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Logs Correlation\"/>
    </mc:Choice>
  </mc:AlternateContent>
  <xr:revisionPtr revIDLastSave="0" documentId="13_ncr:1_{801ED1C3-9848-42A5-A94E-97304B9AD1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_Gathering" sheetId="1" r:id="rId1"/>
    <sheet name="T17701 &amp; R20101" sheetId="3" state="hidden" r:id="rId2"/>
  </sheets>
  <definedNames>
    <definedName name="_xlnm._FilterDatabase" localSheetId="0" hidden="1">Data_Gathering!$A$1:$R$861</definedName>
    <definedName name="_xlnm._FilterDatabase" localSheetId="1" hidden="1">'T17701 &amp; R20101'!$A$1:$H$1780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30" i="1" l="1"/>
  <c r="P730" i="1"/>
  <c r="Q730" i="1"/>
  <c r="R730" i="1"/>
  <c r="O731" i="1"/>
  <c r="P731" i="1"/>
  <c r="Q731" i="1"/>
  <c r="R731" i="1"/>
  <c r="O732" i="1"/>
  <c r="P732" i="1"/>
  <c r="Q732" i="1"/>
  <c r="R732" i="1"/>
  <c r="O733" i="1"/>
  <c r="P733" i="1"/>
  <c r="Q733" i="1"/>
  <c r="R733" i="1"/>
  <c r="O734" i="1"/>
  <c r="P734" i="1"/>
  <c r="Q734" i="1"/>
  <c r="R734" i="1"/>
  <c r="O735" i="1"/>
  <c r="P735" i="1"/>
  <c r="Q735" i="1"/>
  <c r="R735" i="1"/>
  <c r="O736" i="1"/>
  <c r="P736" i="1"/>
  <c r="Q736" i="1"/>
  <c r="R736" i="1"/>
  <c r="O737" i="1"/>
  <c r="P737" i="1"/>
  <c r="Q737" i="1"/>
  <c r="R737" i="1"/>
  <c r="O738" i="1"/>
  <c r="P738" i="1"/>
  <c r="Q738" i="1"/>
  <c r="R738" i="1"/>
  <c r="O739" i="1"/>
  <c r="P739" i="1"/>
  <c r="Q739" i="1"/>
  <c r="R739" i="1"/>
  <c r="O740" i="1"/>
  <c r="P740" i="1"/>
  <c r="Q740" i="1"/>
  <c r="R740" i="1"/>
  <c r="O741" i="1"/>
  <c r="P741" i="1"/>
  <c r="Q741" i="1"/>
  <c r="R741" i="1"/>
  <c r="O742" i="1"/>
  <c r="P742" i="1"/>
  <c r="Q742" i="1"/>
  <c r="R742" i="1"/>
  <c r="O743" i="1"/>
  <c r="P743" i="1"/>
  <c r="Q743" i="1"/>
  <c r="R743" i="1"/>
  <c r="O744" i="1"/>
  <c r="P744" i="1"/>
  <c r="Q744" i="1"/>
  <c r="R744" i="1"/>
  <c r="O745" i="1"/>
  <c r="P745" i="1"/>
  <c r="Q745" i="1"/>
  <c r="R745" i="1"/>
  <c r="O746" i="1"/>
  <c r="P746" i="1"/>
  <c r="Q746" i="1"/>
  <c r="R746" i="1"/>
  <c r="O747" i="1"/>
  <c r="P747" i="1"/>
  <c r="Q747" i="1"/>
  <c r="R747" i="1"/>
  <c r="O748" i="1"/>
  <c r="P748" i="1"/>
  <c r="Q748" i="1"/>
  <c r="R748" i="1"/>
  <c r="O749" i="1"/>
  <c r="P749" i="1"/>
  <c r="Q749" i="1"/>
  <c r="R749" i="1"/>
  <c r="O750" i="1"/>
  <c r="P750" i="1"/>
  <c r="Q750" i="1"/>
  <c r="R750" i="1"/>
  <c r="O751" i="1"/>
  <c r="P751" i="1"/>
  <c r="Q751" i="1"/>
  <c r="R751" i="1"/>
  <c r="O752" i="1"/>
  <c r="P752" i="1"/>
  <c r="Q752" i="1"/>
  <c r="R752" i="1"/>
  <c r="O753" i="1"/>
  <c r="P753" i="1"/>
  <c r="Q753" i="1"/>
  <c r="R753" i="1"/>
  <c r="O754" i="1"/>
  <c r="P754" i="1"/>
  <c r="Q754" i="1"/>
  <c r="R754" i="1"/>
  <c r="O755" i="1"/>
  <c r="P755" i="1"/>
  <c r="Q755" i="1"/>
  <c r="R755" i="1"/>
  <c r="O756" i="1"/>
  <c r="P756" i="1"/>
  <c r="Q756" i="1"/>
  <c r="R756" i="1"/>
  <c r="O757" i="1"/>
  <c r="P757" i="1"/>
  <c r="Q757" i="1"/>
  <c r="R757" i="1"/>
  <c r="O758" i="1"/>
  <c r="P758" i="1"/>
  <c r="Q758" i="1"/>
  <c r="R758" i="1"/>
  <c r="O759" i="1"/>
  <c r="P759" i="1"/>
  <c r="Q759" i="1"/>
  <c r="R759" i="1"/>
  <c r="O760" i="1"/>
  <c r="P760" i="1"/>
  <c r="Q760" i="1"/>
  <c r="R760" i="1"/>
  <c r="O761" i="1"/>
  <c r="P761" i="1"/>
  <c r="Q761" i="1"/>
  <c r="R761" i="1"/>
  <c r="O762" i="1"/>
  <c r="P762" i="1"/>
  <c r="Q762" i="1"/>
  <c r="R762" i="1"/>
  <c r="O763" i="1"/>
  <c r="P763" i="1"/>
  <c r="Q763" i="1"/>
  <c r="R763" i="1"/>
  <c r="O764" i="1"/>
  <c r="P764" i="1"/>
  <c r="Q764" i="1"/>
  <c r="R764" i="1"/>
  <c r="O765" i="1"/>
  <c r="P765" i="1"/>
  <c r="Q765" i="1"/>
  <c r="R765" i="1"/>
  <c r="O766" i="1"/>
  <c r="P766" i="1"/>
  <c r="Q766" i="1"/>
  <c r="R766" i="1"/>
  <c r="O767" i="1"/>
  <c r="P767" i="1"/>
  <c r="Q767" i="1"/>
  <c r="R767" i="1"/>
  <c r="O768" i="1"/>
  <c r="P768" i="1"/>
  <c r="Q768" i="1"/>
  <c r="R768" i="1"/>
  <c r="O769" i="1"/>
  <c r="P769" i="1"/>
  <c r="Q769" i="1"/>
  <c r="R769" i="1"/>
  <c r="O770" i="1"/>
  <c r="P770" i="1"/>
  <c r="Q770" i="1"/>
  <c r="R770" i="1"/>
  <c r="O771" i="1"/>
  <c r="P771" i="1"/>
  <c r="Q771" i="1"/>
  <c r="R771" i="1"/>
  <c r="O772" i="1"/>
  <c r="P772" i="1"/>
  <c r="Q772" i="1"/>
  <c r="R772" i="1"/>
  <c r="O773" i="1"/>
  <c r="P773" i="1"/>
  <c r="Q773" i="1"/>
  <c r="R773" i="1"/>
  <c r="O774" i="1"/>
  <c r="P774" i="1"/>
  <c r="Q774" i="1"/>
  <c r="R774" i="1"/>
  <c r="O775" i="1"/>
  <c r="P775" i="1"/>
  <c r="Q775" i="1"/>
  <c r="R775" i="1"/>
  <c r="O776" i="1"/>
  <c r="P776" i="1"/>
  <c r="Q776" i="1"/>
  <c r="R776" i="1"/>
  <c r="O777" i="1"/>
  <c r="P777" i="1"/>
  <c r="Q777" i="1"/>
  <c r="R777" i="1"/>
  <c r="O778" i="1"/>
  <c r="P778" i="1"/>
  <c r="Q778" i="1"/>
  <c r="R778" i="1"/>
  <c r="O779" i="1"/>
  <c r="P779" i="1"/>
  <c r="Q779" i="1"/>
  <c r="R779" i="1"/>
  <c r="O780" i="1"/>
  <c r="P780" i="1"/>
  <c r="Q780" i="1"/>
  <c r="R780" i="1"/>
  <c r="O781" i="1"/>
  <c r="P781" i="1"/>
  <c r="Q781" i="1"/>
  <c r="R781" i="1"/>
  <c r="O782" i="1"/>
  <c r="P782" i="1"/>
  <c r="Q782" i="1"/>
  <c r="R782" i="1"/>
  <c r="O783" i="1"/>
  <c r="P783" i="1"/>
  <c r="Q783" i="1"/>
  <c r="R783" i="1"/>
  <c r="O784" i="1"/>
  <c r="P784" i="1"/>
  <c r="Q784" i="1"/>
  <c r="R784" i="1"/>
  <c r="O785" i="1"/>
  <c r="P785" i="1"/>
  <c r="Q785" i="1"/>
  <c r="R785" i="1"/>
  <c r="O786" i="1"/>
  <c r="P786" i="1"/>
  <c r="Q786" i="1"/>
  <c r="R786" i="1"/>
  <c r="O787" i="1"/>
  <c r="P787" i="1"/>
  <c r="Q787" i="1"/>
  <c r="R787" i="1"/>
  <c r="O788" i="1"/>
  <c r="P788" i="1"/>
  <c r="Q788" i="1"/>
  <c r="R788" i="1"/>
  <c r="O789" i="1"/>
  <c r="P789" i="1"/>
  <c r="Q789" i="1"/>
  <c r="R789" i="1"/>
  <c r="O790" i="1"/>
  <c r="P790" i="1"/>
  <c r="Q790" i="1"/>
  <c r="R790" i="1"/>
  <c r="O791" i="1"/>
  <c r="P791" i="1"/>
  <c r="Q791" i="1"/>
  <c r="R791" i="1"/>
  <c r="O792" i="1"/>
  <c r="P792" i="1"/>
  <c r="Q792" i="1"/>
  <c r="R792" i="1"/>
  <c r="O793" i="1"/>
  <c r="P793" i="1"/>
  <c r="Q793" i="1"/>
  <c r="R793" i="1"/>
  <c r="O794" i="1"/>
  <c r="P794" i="1"/>
  <c r="Q794" i="1"/>
  <c r="R794" i="1"/>
  <c r="O795" i="1"/>
  <c r="P795" i="1"/>
  <c r="Q795" i="1"/>
  <c r="R795" i="1"/>
  <c r="O796" i="1"/>
  <c r="P796" i="1"/>
  <c r="Q796" i="1"/>
  <c r="R796" i="1"/>
  <c r="O797" i="1"/>
  <c r="P797" i="1"/>
  <c r="Q797" i="1"/>
  <c r="R797" i="1"/>
  <c r="O798" i="1"/>
  <c r="P798" i="1"/>
  <c r="Q798" i="1"/>
  <c r="R798" i="1"/>
  <c r="O799" i="1"/>
  <c r="P799" i="1"/>
  <c r="Q799" i="1"/>
  <c r="R799" i="1"/>
  <c r="O800" i="1"/>
  <c r="P800" i="1"/>
  <c r="Q800" i="1"/>
  <c r="R800" i="1"/>
  <c r="O801" i="1"/>
  <c r="P801" i="1"/>
  <c r="Q801" i="1"/>
  <c r="R801" i="1"/>
  <c r="O802" i="1"/>
  <c r="P802" i="1"/>
  <c r="Q802" i="1"/>
  <c r="R802" i="1"/>
  <c r="O803" i="1"/>
  <c r="P803" i="1"/>
  <c r="Q803" i="1"/>
  <c r="R803" i="1"/>
  <c r="O804" i="1"/>
  <c r="P804" i="1"/>
  <c r="Q804" i="1"/>
  <c r="R804" i="1"/>
  <c r="O805" i="1"/>
  <c r="P805" i="1"/>
  <c r="Q805" i="1"/>
  <c r="R805" i="1"/>
  <c r="O806" i="1"/>
  <c r="P806" i="1"/>
  <c r="Q806" i="1"/>
  <c r="R806" i="1"/>
  <c r="O807" i="1"/>
  <c r="P807" i="1"/>
  <c r="Q807" i="1"/>
  <c r="R807" i="1"/>
  <c r="O808" i="1"/>
  <c r="P808" i="1"/>
  <c r="Q808" i="1"/>
  <c r="R808" i="1"/>
  <c r="O809" i="1"/>
  <c r="P809" i="1"/>
  <c r="Q809" i="1"/>
  <c r="R809" i="1"/>
  <c r="O810" i="1"/>
  <c r="P810" i="1"/>
  <c r="Q810" i="1"/>
  <c r="R810" i="1"/>
  <c r="O811" i="1"/>
  <c r="P811" i="1"/>
  <c r="Q811" i="1"/>
  <c r="R811" i="1"/>
  <c r="O812" i="1"/>
  <c r="P812" i="1"/>
  <c r="Q812" i="1"/>
  <c r="R812" i="1"/>
  <c r="O813" i="1"/>
  <c r="P813" i="1"/>
  <c r="Q813" i="1"/>
  <c r="R813" i="1"/>
  <c r="O814" i="1"/>
  <c r="P814" i="1"/>
  <c r="Q814" i="1"/>
  <c r="R814" i="1"/>
  <c r="O815" i="1"/>
  <c r="P815" i="1"/>
  <c r="Q815" i="1"/>
  <c r="R815" i="1"/>
  <c r="O816" i="1"/>
  <c r="P816" i="1"/>
  <c r="Q816" i="1"/>
  <c r="R816" i="1"/>
  <c r="O817" i="1"/>
  <c r="P817" i="1"/>
  <c r="Q817" i="1"/>
  <c r="R817" i="1"/>
  <c r="O818" i="1"/>
  <c r="P818" i="1"/>
  <c r="Q818" i="1"/>
  <c r="R818" i="1"/>
  <c r="O819" i="1"/>
  <c r="P819" i="1"/>
  <c r="Q819" i="1"/>
  <c r="R819" i="1"/>
  <c r="O820" i="1"/>
  <c r="P820" i="1"/>
  <c r="Q820" i="1"/>
  <c r="R820" i="1"/>
  <c r="O821" i="1"/>
  <c r="P821" i="1"/>
  <c r="Q821" i="1"/>
  <c r="R821" i="1"/>
  <c r="O822" i="1"/>
  <c r="P822" i="1"/>
  <c r="Q822" i="1"/>
  <c r="R822" i="1"/>
  <c r="O823" i="1"/>
  <c r="P823" i="1"/>
  <c r="Q823" i="1"/>
  <c r="R823" i="1"/>
  <c r="O824" i="1"/>
  <c r="P824" i="1"/>
  <c r="Q824" i="1"/>
  <c r="R824" i="1"/>
  <c r="O825" i="1"/>
  <c r="P825" i="1"/>
  <c r="Q825" i="1"/>
  <c r="R825" i="1"/>
  <c r="O826" i="1"/>
  <c r="P826" i="1"/>
  <c r="Q826" i="1"/>
  <c r="R826" i="1"/>
  <c r="O827" i="1"/>
  <c r="P827" i="1"/>
  <c r="Q827" i="1"/>
  <c r="R827" i="1"/>
  <c r="O828" i="1"/>
  <c r="P828" i="1"/>
  <c r="Q828" i="1"/>
  <c r="R828" i="1"/>
  <c r="O829" i="1"/>
  <c r="P829" i="1"/>
  <c r="Q829" i="1"/>
  <c r="R829" i="1"/>
  <c r="O830" i="1"/>
  <c r="P830" i="1"/>
  <c r="Q830" i="1"/>
  <c r="R830" i="1"/>
  <c r="O831" i="1"/>
  <c r="P831" i="1"/>
  <c r="Q831" i="1"/>
  <c r="R831" i="1"/>
  <c r="O832" i="1"/>
  <c r="P832" i="1"/>
  <c r="Q832" i="1"/>
  <c r="R832" i="1"/>
  <c r="O833" i="1"/>
  <c r="P833" i="1"/>
  <c r="Q833" i="1"/>
  <c r="R833" i="1"/>
  <c r="O834" i="1"/>
  <c r="P834" i="1"/>
  <c r="Q834" i="1"/>
  <c r="R834" i="1"/>
  <c r="O835" i="1"/>
  <c r="P835" i="1"/>
  <c r="Q835" i="1"/>
  <c r="R835" i="1"/>
  <c r="O836" i="1"/>
  <c r="P836" i="1"/>
  <c r="Q836" i="1"/>
  <c r="R836" i="1"/>
  <c r="O837" i="1"/>
  <c r="P837" i="1"/>
  <c r="Q837" i="1"/>
  <c r="R837" i="1"/>
  <c r="O838" i="1"/>
  <c r="P838" i="1"/>
  <c r="Q838" i="1"/>
  <c r="R838" i="1"/>
  <c r="O839" i="1"/>
  <c r="P839" i="1"/>
  <c r="Q839" i="1"/>
  <c r="R839" i="1"/>
  <c r="O840" i="1"/>
  <c r="P840" i="1"/>
  <c r="Q840" i="1"/>
  <c r="R840" i="1"/>
  <c r="O841" i="1"/>
  <c r="P841" i="1"/>
  <c r="Q841" i="1"/>
  <c r="R841" i="1"/>
  <c r="O842" i="1"/>
  <c r="P842" i="1"/>
  <c r="Q842" i="1"/>
  <c r="R842" i="1"/>
  <c r="O843" i="1"/>
  <c r="P843" i="1"/>
  <c r="Q843" i="1"/>
  <c r="R843" i="1"/>
  <c r="O844" i="1"/>
  <c r="P844" i="1"/>
  <c r="Q844" i="1"/>
  <c r="R844" i="1"/>
  <c r="O845" i="1"/>
  <c r="P845" i="1"/>
  <c r="Q845" i="1"/>
  <c r="R845" i="1"/>
  <c r="O846" i="1"/>
  <c r="P846" i="1"/>
  <c r="Q846" i="1"/>
  <c r="R846" i="1"/>
  <c r="O847" i="1"/>
  <c r="P847" i="1"/>
  <c r="Q847" i="1"/>
  <c r="R847" i="1"/>
  <c r="O848" i="1"/>
  <c r="P848" i="1"/>
  <c r="Q848" i="1"/>
  <c r="R848" i="1"/>
  <c r="O849" i="1"/>
  <c r="P849" i="1"/>
  <c r="Q849" i="1"/>
  <c r="R849" i="1"/>
  <c r="O850" i="1"/>
  <c r="P850" i="1"/>
  <c r="Q850" i="1"/>
  <c r="R850" i="1"/>
  <c r="O851" i="1"/>
  <c r="P851" i="1"/>
  <c r="Q851" i="1"/>
  <c r="R851" i="1"/>
  <c r="O852" i="1"/>
  <c r="P852" i="1"/>
  <c r="Q852" i="1"/>
  <c r="R852" i="1"/>
  <c r="O853" i="1"/>
  <c r="P853" i="1"/>
  <c r="Q853" i="1"/>
  <c r="R853" i="1"/>
  <c r="O854" i="1"/>
  <c r="P854" i="1"/>
  <c r="Q854" i="1"/>
  <c r="R854" i="1"/>
  <c r="O855" i="1"/>
  <c r="P855" i="1"/>
  <c r="Q855" i="1"/>
  <c r="R855" i="1"/>
  <c r="O856" i="1"/>
  <c r="P856" i="1"/>
  <c r="Q856" i="1"/>
  <c r="R856" i="1"/>
  <c r="O857" i="1"/>
  <c r="P857" i="1"/>
  <c r="Q857" i="1"/>
  <c r="R857" i="1"/>
  <c r="O858" i="1"/>
  <c r="P858" i="1"/>
  <c r="Q858" i="1"/>
  <c r="R858" i="1"/>
  <c r="O859" i="1"/>
  <c r="P859" i="1"/>
  <c r="Q859" i="1"/>
  <c r="R859" i="1"/>
  <c r="O860" i="1"/>
  <c r="P860" i="1"/>
  <c r="Q860" i="1"/>
  <c r="R860" i="1"/>
  <c r="O861" i="1"/>
  <c r="P861" i="1"/>
  <c r="Q861" i="1"/>
  <c r="R861" i="1"/>
  <c r="G730" i="1"/>
  <c r="H730" i="1"/>
  <c r="I730" i="1"/>
  <c r="J730" i="1"/>
  <c r="K730" i="1"/>
  <c r="L730" i="1"/>
  <c r="M730" i="1"/>
  <c r="N730" i="1"/>
  <c r="G731" i="1"/>
  <c r="H731" i="1"/>
  <c r="I731" i="1"/>
  <c r="J731" i="1"/>
  <c r="K731" i="1"/>
  <c r="L731" i="1"/>
  <c r="M731" i="1"/>
  <c r="N731" i="1"/>
  <c r="G732" i="1"/>
  <c r="H732" i="1"/>
  <c r="I732" i="1"/>
  <c r="J732" i="1"/>
  <c r="K732" i="1"/>
  <c r="L732" i="1"/>
  <c r="M732" i="1"/>
  <c r="N732" i="1"/>
  <c r="G733" i="1"/>
  <c r="H733" i="1"/>
  <c r="I733" i="1"/>
  <c r="J733" i="1"/>
  <c r="K733" i="1"/>
  <c r="L733" i="1"/>
  <c r="M733" i="1"/>
  <c r="N733" i="1"/>
  <c r="G734" i="1"/>
  <c r="H734" i="1"/>
  <c r="I734" i="1"/>
  <c r="J734" i="1"/>
  <c r="K734" i="1"/>
  <c r="L734" i="1"/>
  <c r="M734" i="1"/>
  <c r="N734" i="1"/>
  <c r="G735" i="1"/>
  <c r="H735" i="1"/>
  <c r="I735" i="1"/>
  <c r="J735" i="1"/>
  <c r="K735" i="1"/>
  <c r="L735" i="1"/>
  <c r="M735" i="1"/>
  <c r="N735" i="1"/>
  <c r="G736" i="1"/>
  <c r="H736" i="1"/>
  <c r="I736" i="1"/>
  <c r="J736" i="1"/>
  <c r="K736" i="1"/>
  <c r="L736" i="1"/>
  <c r="M736" i="1"/>
  <c r="N736" i="1"/>
  <c r="G737" i="1"/>
  <c r="H737" i="1"/>
  <c r="I737" i="1"/>
  <c r="J737" i="1"/>
  <c r="K737" i="1"/>
  <c r="L737" i="1"/>
  <c r="M737" i="1"/>
  <c r="N737" i="1"/>
  <c r="G738" i="1"/>
  <c r="H738" i="1"/>
  <c r="I738" i="1"/>
  <c r="J738" i="1"/>
  <c r="K738" i="1"/>
  <c r="L738" i="1"/>
  <c r="M738" i="1"/>
  <c r="N738" i="1"/>
  <c r="G739" i="1"/>
  <c r="H739" i="1"/>
  <c r="I739" i="1"/>
  <c r="J739" i="1"/>
  <c r="K739" i="1"/>
  <c r="L739" i="1"/>
  <c r="M739" i="1"/>
  <c r="N739" i="1"/>
  <c r="G740" i="1"/>
  <c r="H740" i="1"/>
  <c r="I740" i="1"/>
  <c r="J740" i="1"/>
  <c r="K740" i="1"/>
  <c r="L740" i="1"/>
  <c r="M740" i="1"/>
  <c r="N740" i="1"/>
  <c r="G741" i="1"/>
  <c r="H741" i="1"/>
  <c r="I741" i="1"/>
  <c r="J741" i="1"/>
  <c r="K741" i="1"/>
  <c r="L741" i="1"/>
  <c r="M741" i="1"/>
  <c r="N741" i="1"/>
  <c r="G742" i="1"/>
  <c r="H742" i="1"/>
  <c r="I742" i="1"/>
  <c r="J742" i="1"/>
  <c r="K742" i="1"/>
  <c r="L742" i="1"/>
  <c r="M742" i="1"/>
  <c r="N742" i="1"/>
  <c r="G743" i="1"/>
  <c r="H743" i="1"/>
  <c r="I743" i="1"/>
  <c r="J743" i="1"/>
  <c r="K743" i="1"/>
  <c r="L743" i="1"/>
  <c r="M743" i="1"/>
  <c r="N743" i="1"/>
  <c r="G744" i="1"/>
  <c r="H744" i="1"/>
  <c r="I744" i="1"/>
  <c r="J744" i="1"/>
  <c r="K744" i="1"/>
  <c r="L744" i="1"/>
  <c r="M744" i="1"/>
  <c r="N744" i="1"/>
  <c r="G745" i="1"/>
  <c r="H745" i="1"/>
  <c r="I745" i="1"/>
  <c r="J745" i="1"/>
  <c r="K745" i="1"/>
  <c r="L745" i="1"/>
  <c r="M745" i="1"/>
  <c r="N745" i="1"/>
  <c r="G746" i="1"/>
  <c r="H746" i="1"/>
  <c r="I746" i="1"/>
  <c r="J746" i="1"/>
  <c r="K746" i="1"/>
  <c r="L746" i="1"/>
  <c r="M746" i="1"/>
  <c r="N746" i="1"/>
  <c r="G747" i="1"/>
  <c r="H747" i="1"/>
  <c r="I747" i="1"/>
  <c r="J747" i="1"/>
  <c r="K747" i="1"/>
  <c r="L747" i="1"/>
  <c r="M747" i="1"/>
  <c r="N747" i="1"/>
  <c r="G748" i="1"/>
  <c r="H748" i="1"/>
  <c r="I748" i="1"/>
  <c r="J748" i="1"/>
  <c r="K748" i="1"/>
  <c r="L748" i="1"/>
  <c r="M748" i="1"/>
  <c r="N748" i="1"/>
  <c r="G749" i="1"/>
  <c r="H749" i="1"/>
  <c r="I749" i="1"/>
  <c r="J749" i="1"/>
  <c r="K749" i="1"/>
  <c r="L749" i="1"/>
  <c r="M749" i="1"/>
  <c r="N749" i="1"/>
  <c r="G750" i="1"/>
  <c r="H750" i="1"/>
  <c r="I750" i="1"/>
  <c r="J750" i="1"/>
  <c r="K750" i="1"/>
  <c r="L750" i="1"/>
  <c r="M750" i="1"/>
  <c r="N750" i="1"/>
  <c r="G751" i="1"/>
  <c r="H751" i="1"/>
  <c r="I751" i="1"/>
  <c r="J751" i="1"/>
  <c r="K751" i="1"/>
  <c r="L751" i="1"/>
  <c r="M751" i="1"/>
  <c r="N751" i="1"/>
  <c r="G752" i="1"/>
  <c r="H752" i="1"/>
  <c r="I752" i="1"/>
  <c r="J752" i="1"/>
  <c r="K752" i="1"/>
  <c r="L752" i="1"/>
  <c r="M752" i="1"/>
  <c r="N752" i="1"/>
  <c r="G753" i="1"/>
  <c r="H753" i="1"/>
  <c r="I753" i="1"/>
  <c r="J753" i="1"/>
  <c r="K753" i="1"/>
  <c r="L753" i="1"/>
  <c r="M753" i="1"/>
  <c r="N753" i="1"/>
  <c r="G754" i="1"/>
  <c r="H754" i="1"/>
  <c r="I754" i="1"/>
  <c r="J754" i="1"/>
  <c r="K754" i="1"/>
  <c r="L754" i="1"/>
  <c r="M754" i="1"/>
  <c r="N754" i="1"/>
  <c r="G755" i="1"/>
  <c r="H755" i="1"/>
  <c r="I755" i="1"/>
  <c r="J755" i="1"/>
  <c r="K755" i="1"/>
  <c r="L755" i="1"/>
  <c r="M755" i="1"/>
  <c r="N755" i="1"/>
  <c r="G756" i="1"/>
  <c r="H756" i="1"/>
  <c r="I756" i="1"/>
  <c r="J756" i="1"/>
  <c r="K756" i="1"/>
  <c r="L756" i="1"/>
  <c r="M756" i="1"/>
  <c r="N756" i="1"/>
  <c r="G757" i="1"/>
  <c r="H757" i="1"/>
  <c r="I757" i="1"/>
  <c r="J757" i="1"/>
  <c r="K757" i="1"/>
  <c r="L757" i="1"/>
  <c r="M757" i="1"/>
  <c r="N757" i="1"/>
  <c r="G758" i="1"/>
  <c r="H758" i="1"/>
  <c r="I758" i="1"/>
  <c r="J758" i="1"/>
  <c r="K758" i="1"/>
  <c r="L758" i="1"/>
  <c r="M758" i="1"/>
  <c r="N758" i="1"/>
  <c r="G759" i="1"/>
  <c r="H759" i="1"/>
  <c r="I759" i="1"/>
  <c r="J759" i="1"/>
  <c r="K759" i="1"/>
  <c r="L759" i="1"/>
  <c r="M759" i="1"/>
  <c r="N759" i="1"/>
  <c r="G760" i="1"/>
  <c r="H760" i="1"/>
  <c r="I760" i="1"/>
  <c r="J760" i="1"/>
  <c r="K760" i="1"/>
  <c r="L760" i="1"/>
  <c r="M760" i="1"/>
  <c r="N760" i="1"/>
  <c r="G761" i="1"/>
  <c r="H761" i="1"/>
  <c r="I761" i="1"/>
  <c r="J761" i="1"/>
  <c r="K761" i="1"/>
  <c r="L761" i="1"/>
  <c r="M761" i="1"/>
  <c r="N761" i="1"/>
  <c r="G762" i="1"/>
  <c r="H762" i="1"/>
  <c r="I762" i="1"/>
  <c r="J762" i="1"/>
  <c r="K762" i="1"/>
  <c r="L762" i="1"/>
  <c r="M762" i="1"/>
  <c r="N762" i="1"/>
  <c r="G763" i="1"/>
  <c r="H763" i="1"/>
  <c r="I763" i="1"/>
  <c r="J763" i="1"/>
  <c r="K763" i="1"/>
  <c r="L763" i="1"/>
  <c r="M763" i="1"/>
  <c r="N763" i="1"/>
  <c r="G764" i="1"/>
  <c r="H764" i="1"/>
  <c r="I764" i="1"/>
  <c r="J764" i="1"/>
  <c r="K764" i="1"/>
  <c r="L764" i="1"/>
  <c r="M764" i="1"/>
  <c r="N764" i="1"/>
  <c r="G765" i="1"/>
  <c r="H765" i="1"/>
  <c r="I765" i="1"/>
  <c r="J765" i="1"/>
  <c r="K765" i="1"/>
  <c r="L765" i="1"/>
  <c r="M765" i="1"/>
  <c r="N765" i="1"/>
  <c r="G766" i="1"/>
  <c r="H766" i="1"/>
  <c r="I766" i="1"/>
  <c r="J766" i="1"/>
  <c r="K766" i="1"/>
  <c r="L766" i="1"/>
  <c r="M766" i="1"/>
  <c r="N766" i="1"/>
  <c r="G767" i="1"/>
  <c r="H767" i="1"/>
  <c r="I767" i="1"/>
  <c r="J767" i="1"/>
  <c r="K767" i="1"/>
  <c r="L767" i="1"/>
  <c r="M767" i="1"/>
  <c r="N767" i="1"/>
  <c r="G768" i="1"/>
  <c r="H768" i="1"/>
  <c r="I768" i="1"/>
  <c r="J768" i="1"/>
  <c r="K768" i="1"/>
  <c r="L768" i="1"/>
  <c r="M768" i="1"/>
  <c r="N768" i="1"/>
  <c r="G769" i="1"/>
  <c r="H769" i="1"/>
  <c r="I769" i="1"/>
  <c r="J769" i="1"/>
  <c r="K769" i="1"/>
  <c r="L769" i="1"/>
  <c r="M769" i="1"/>
  <c r="N769" i="1"/>
  <c r="G770" i="1"/>
  <c r="H770" i="1"/>
  <c r="I770" i="1"/>
  <c r="J770" i="1"/>
  <c r="K770" i="1"/>
  <c r="L770" i="1"/>
  <c r="M770" i="1"/>
  <c r="N770" i="1"/>
  <c r="G771" i="1"/>
  <c r="H771" i="1"/>
  <c r="I771" i="1"/>
  <c r="J771" i="1"/>
  <c r="K771" i="1"/>
  <c r="L771" i="1"/>
  <c r="M771" i="1"/>
  <c r="N771" i="1"/>
  <c r="G772" i="1"/>
  <c r="H772" i="1"/>
  <c r="I772" i="1"/>
  <c r="J772" i="1"/>
  <c r="K772" i="1"/>
  <c r="L772" i="1"/>
  <c r="M772" i="1"/>
  <c r="N772" i="1"/>
  <c r="G773" i="1"/>
  <c r="H773" i="1"/>
  <c r="I773" i="1"/>
  <c r="J773" i="1"/>
  <c r="K773" i="1"/>
  <c r="L773" i="1"/>
  <c r="M773" i="1"/>
  <c r="N773" i="1"/>
  <c r="G774" i="1"/>
  <c r="H774" i="1"/>
  <c r="I774" i="1"/>
  <c r="J774" i="1"/>
  <c r="K774" i="1"/>
  <c r="L774" i="1"/>
  <c r="M774" i="1"/>
  <c r="N774" i="1"/>
  <c r="G775" i="1"/>
  <c r="H775" i="1"/>
  <c r="I775" i="1"/>
  <c r="J775" i="1"/>
  <c r="K775" i="1"/>
  <c r="L775" i="1"/>
  <c r="M775" i="1"/>
  <c r="N775" i="1"/>
  <c r="G776" i="1"/>
  <c r="H776" i="1"/>
  <c r="I776" i="1"/>
  <c r="J776" i="1"/>
  <c r="K776" i="1"/>
  <c r="L776" i="1"/>
  <c r="M776" i="1"/>
  <c r="N776" i="1"/>
  <c r="G777" i="1"/>
  <c r="H777" i="1"/>
  <c r="I777" i="1"/>
  <c r="J777" i="1"/>
  <c r="K777" i="1"/>
  <c r="L777" i="1"/>
  <c r="M777" i="1"/>
  <c r="N777" i="1"/>
  <c r="G778" i="1"/>
  <c r="H778" i="1"/>
  <c r="I778" i="1"/>
  <c r="J778" i="1"/>
  <c r="K778" i="1"/>
  <c r="L778" i="1"/>
  <c r="M778" i="1"/>
  <c r="N778" i="1"/>
  <c r="G779" i="1"/>
  <c r="H779" i="1"/>
  <c r="I779" i="1"/>
  <c r="J779" i="1"/>
  <c r="K779" i="1"/>
  <c r="L779" i="1"/>
  <c r="M779" i="1"/>
  <c r="N779" i="1"/>
  <c r="G780" i="1"/>
  <c r="H780" i="1"/>
  <c r="I780" i="1"/>
  <c r="J780" i="1"/>
  <c r="K780" i="1"/>
  <c r="L780" i="1"/>
  <c r="M780" i="1"/>
  <c r="N780" i="1"/>
  <c r="G781" i="1"/>
  <c r="H781" i="1"/>
  <c r="I781" i="1"/>
  <c r="J781" i="1"/>
  <c r="K781" i="1"/>
  <c r="L781" i="1"/>
  <c r="M781" i="1"/>
  <c r="N781" i="1"/>
  <c r="G782" i="1"/>
  <c r="H782" i="1"/>
  <c r="I782" i="1"/>
  <c r="J782" i="1"/>
  <c r="K782" i="1"/>
  <c r="L782" i="1"/>
  <c r="M782" i="1"/>
  <c r="N782" i="1"/>
  <c r="G783" i="1"/>
  <c r="H783" i="1"/>
  <c r="I783" i="1"/>
  <c r="J783" i="1"/>
  <c r="K783" i="1"/>
  <c r="L783" i="1"/>
  <c r="M783" i="1"/>
  <c r="N783" i="1"/>
  <c r="G784" i="1"/>
  <c r="H784" i="1"/>
  <c r="I784" i="1"/>
  <c r="J784" i="1"/>
  <c r="K784" i="1"/>
  <c r="L784" i="1"/>
  <c r="M784" i="1"/>
  <c r="N784" i="1"/>
  <c r="G785" i="1"/>
  <c r="H785" i="1"/>
  <c r="I785" i="1"/>
  <c r="J785" i="1"/>
  <c r="K785" i="1"/>
  <c r="L785" i="1"/>
  <c r="M785" i="1"/>
  <c r="N785" i="1"/>
  <c r="G786" i="1"/>
  <c r="H786" i="1"/>
  <c r="I786" i="1"/>
  <c r="J786" i="1"/>
  <c r="K786" i="1"/>
  <c r="L786" i="1"/>
  <c r="M786" i="1"/>
  <c r="N786" i="1"/>
  <c r="G787" i="1"/>
  <c r="H787" i="1"/>
  <c r="I787" i="1"/>
  <c r="J787" i="1"/>
  <c r="K787" i="1"/>
  <c r="L787" i="1"/>
  <c r="M787" i="1"/>
  <c r="N787" i="1"/>
  <c r="G788" i="1"/>
  <c r="H788" i="1"/>
  <c r="I788" i="1"/>
  <c r="J788" i="1"/>
  <c r="K788" i="1"/>
  <c r="L788" i="1"/>
  <c r="M788" i="1"/>
  <c r="N788" i="1"/>
  <c r="G789" i="1"/>
  <c r="H789" i="1"/>
  <c r="I789" i="1"/>
  <c r="J789" i="1"/>
  <c r="K789" i="1"/>
  <c r="L789" i="1"/>
  <c r="M789" i="1"/>
  <c r="N789" i="1"/>
  <c r="G790" i="1"/>
  <c r="H790" i="1"/>
  <c r="I790" i="1"/>
  <c r="J790" i="1"/>
  <c r="K790" i="1"/>
  <c r="L790" i="1"/>
  <c r="M790" i="1"/>
  <c r="N790" i="1"/>
  <c r="G791" i="1"/>
  <c r="H791" i="1"/>
  <c r="I791" i="1"/>
  <c r="J791" i="1"/>
  <c r="K791" i="1"/>
  <c r="L791" i="1"/>
  <c r="M791" i="1"/>
  <c r="N791" i="1"/>
  <c r="G792" i="1"/>
  <c r="H792" i="1"/>
  <c r="I792" i="1"/>
  <c r="J792" i="1"/>
  <c r="K792" i="1"/>
  <c r="L792" i="1"/>
  <c r="M792" i="1"/>
  <c r="N792" i="1"/>
  <c r="G793" i="1"/>
  <c r="H793" i="1"/>
  <c r="I793" i="1"/>
  <c r="J793" i="1"/>
  <c r="K793" i="1"/>
  <c r="L793" i="1"/>
  <c r="M793" i="1"/>
  <c r="N793" i="1"/>
  <c r="G794" i="1"/>
  <c r="H794" i="1"/>
  <c r="I794" i="1"/>
  <c r="J794" i="1"/>
  <c r="K794" i="1"/>
  <c r="L794" i="1"/>
  <c r="M794" i="1"/>
  <c r="N794" i="1"/>
  <c r="G795" i="1"/>
  <c r="H795" i="1"/>
  <c r="I795" i="1"/>
  <c r="J795" i="1"/>
  <c r="K795" i="1"/>
  <c r="L795" i="1"/>
  <c r="M795" i="1"/>
  <c r="N795" i="1"/>
  <c r="G796" i="1"/>
  <c r="H796" i="1"/>
  <c r="I796" i="1"/>
  <c r="J796" i="1"/>
  <c r="K796" i="1"/>
  <c r="L796" i="1"/>
  <c r="M796" i="1"/>
  <c r="N796" i="1"/>
  <c r="G797" i="1"/>
  <c r="H797" i="1"/>
  <c r="I797" i="1"/>
  <c r="J797" i="1"/>
  <c r="K797" i="1"/>
  <c r="L797" i="1"/>
  <c r="M797" i="1"/>
  <c r="N797" i="1"/>
  <c r="G798" i="1"/>
  <c r="H798" i="1"/>
  <c r="I798" i="1"/>
  <c r="J798" i="1"/>
  <c r="K798" i="1"/>
  <c r="L798" i="1"/>
  <c r="M798" i="1"/>
  <c r="N798" i="1"/>
  <c r="G799" i="1"/>
  <c r="H799" i="1"/>
  <c r="I799" i="1"/>
  <c r="J799" i="1"/>
  <c r="K799" i="1"/>
  <c r="L799" i="1"/>
  <c r="M799" i="1"/>
  <c r="N799" i="1"/>
  <c r="G800" i="1"/>
  <c r="H800" i="1"/>
  <c r="I800" i="1"/>
  <c r="J800" i="1"/>
  <c r="K800" i="1"/>
  <c r="L800" i="1"/>
  <c r="M800" i="1"/>
  <c r="N800" i="1"/>
  <c r="G801" i="1"/>
  <c r="H801" i="1"/>
  <c r="I801" i="1"/>
  <c r="J801" i="1"/>
  <c r="K801" i="1"/>
  <c r="L801" i="1"/>
  <c r="M801" i="1"/>
  <c r="N801" i="1"/>
  <c r="G802" i="1"/>
  <c r="H802" i="1"/>
  <c r="I802" i="1"/>
  <c r="J802" i="1"/>
  <c r="K802" i="1"/>
  <c r="L802" i="1"/>
  <c r="M802" i="1"/>
  <c r="N802" i="1"/>
  <c r="G803" i="1"/>
  <c r="H803" i="1"/>
  <c r="I803" i="1"/>
  <c r="J803" i="1"/>
  <c r="K803" i="1"/>
  <c r="L803" i="1"/>
  <c r="M803" i="1"/>
  <c r="N803" i="1"/>
  <c r="G804" i="1"/>
  <c r="H804" i="1"/>
  <c r="I804" i="1"/>
  <c r="J804" i="1"/>
  <c r="K804" i="1"/>
  <c r="L804" i="1"/>
  <c r="M804" i="1"/>
  <c r="N804" i="1"/>
  <c r="G805" i="1"/>
  <c r="H805" i="1"/>
  <c r="I805" i="1"/>
  <c r="J805" i="1"/>
  <c r="K805" i="1"/>
  <c r="L805" i="1"/>
  <c r="M805" i="1"/>
  <c r="N805" i="1"/>
  <c r="G806" i="1"/>
  <c r="H806" i="1"/>
  <c r="I806" i="1"/>
  <c r="J806" i="1"/>
  <c r="K806" i="1"/>
  <c r="L806" i="1"/>
  <c r="M806" i="1"/>
  <c r="N806" i="1"/>
  <c r="G807" i="1"/>
  <c r="H807" i="1"/>
  <c r="I807" i="1"/>
  <c r="J807" i="1"/>
  <c r="K807" i="1"/>
  <c r="L807" i="1"/>
  <c r="M807" i="1"/>
  <c r="N807" i="1"/>
  <c r="G808" i="1"/>
  <c r="H808" i="1"/>
  <c r="I808" i="1"/>
  <c r="J808" i="1"/>
  <c r="K808" i="1"/>
  <c r="L808" i="1"/>
  <c r="M808" i="1"/>
  <c r="N808" i="1"/>
  <c r="G809" i="1"/>
  <c r="H809" i="1"/>
  <c r="I809" i="1"/>
  <c r="J809" i="1"/>
  <c r="K809" i="1"/>
  <c r="L809" i="1"/>
  <c r="M809" i="1"/>
  <c r="N809" i="1"/>
  <c r="G810" i="1"/>
  <c r="H810" i="1"/>
  <c r="I810" i="1"/>
  <c r="J810" i="1"/>
  <c r="K810" i="1"/>
  <c r="L810" i="1"/>
  <c r="M810" i="1"/>
  <c r="N810" i="1"/>
  <c r="G811" i="1"/>
  <c r="H811" i="1"/>
  <c r="I811" i="1"/>
  <c r="J811" i="1"/>
  <c r="K811" i="1"/>
  <c r="L811" i="1"/>
  <c r="M811" i="1"/>
  <c r="N811" i="1"/>
  <c r="G812" i="1"/>
  <c r="H812" i="1"/>
  <c r="I812" i="1"/>
  <c r="J812" i="1"/>
  <c r="K812" i="1"/>
  <c r="L812" i="1"/>
  <c r="M812" i="1"/>
  <c r="N812" i="1"/>
  <c r="G813" i="1"/>
  <c r="H813" i="1"/>
  <c r="I813" i="1"/>
  <c r="J813" i="1"/>
  <c r="K813" i="1"/>
  <c r="L813" i="1"/>
  <c r="M813" i="1"/>
  <c r="N813" i="1"/>
  <c r="G814" i="1"/>
  <c r="H814" i="1"/>
  <c r="I814" i="1"/>
  <c r="J814" i="1"/>
  <c r="K814" i="1"/>
  <c r="L814" i="1"/>
  <c r="M814" i="1"/>
  <c r="N814" i="1"/>
  <c r="G815" i="1"/>
  <c r="H815" i="1"/>
  <c r="I815" i="1"/>
  <c r="J815" i="1"/>
  <c r="K815" i="1"/>
  <c r="L815" i="1"/>
  <c r="M815" i="1"/>
  <c r="N815" i="1"/>
  <c r="G816" i="1"/>
  <c r="H816" i="1"/>
  <c r="I816" i="1"/>
  <c r="J816" i="1"/>
  <c r="K816" i="1"/>
  <c r="L816" i="1"/>
  <c r="M816" i="1"/>
  <c r="N816" i="1"/>
  <c r="G817" i="1"/>
  <c r="H817" i="1"/>
  <c r="I817" i="1"/>
  <c r="J817" i="1"/>
  <c r="K817" i="1"/>
  <c r="L817" i="1"/>
  <c r="M817" i="1"/>
  <c r="N817" i="1"/>
  <c r="G818" i="1"/>
  <c r="H818" i="1"/>
  <c r="I818" i="1"/>
  <c r="J818" i="1"/>
  <c r="K818" i="1"/>
  <c r="L818" i="1"/>
  <c r="M818" i="1"/>
  <c r="N818" i="1"/>
  <c r="G819" i="1"/>
  <c r="H819" i="1"/>
  <c r="I819" i="1"/>
  <c r="J819" i="1"/>
  <c r="K819" i="1"/>
  <c r="L819" i="1"/>
  <c r="M819" i="1"/>
  <c r="N819" i="1"/>
  <c r="G820" i="1"/>
  <c r="H820" i="1"/>
  <c r="I820" i="1"/>
  <c r="J820" i="1"/>
  <c r="K820" i="1"/>
  <c r="L820" i="1"/>
  <c r="M820" i="1"/>
  <c r="N820" i="1"/>
  <c r="G821" i="1"/>
  <c r="H821" i="1"/>
  <c r="I821" i="1"/>
  <c r="J821" i="1"/>
  <c r="K821" i="1"/>
  <c r="L821" i="1"/>
  <c r="M821" i="1"/>
  <c r="N821" i="1"/>
  <c r="G822" i="1"/>
  <c r="H822" i="1"/>
  <c r="I822" i="1"/>
  <c r="J822" i="1"/>
  <c r="K822" i="1"/>
  <c r="L822" i="1"/>
  <c r="M822" i="1"/>
  <c r="N822" i="1"/>
  <c r="G823" i="1"/>
  <c r="H823" i="1"/>
  <c r="I823" i="1"/>
  <c r="J823" i="1"/>
  <c r="K823" i="1"/>
  <c r="L823" i="1"/>
  <c r="M823" i="1"/>
  <c r="N823" i="1"/>
  <c r="G824" i="1"/>
  <c r="H824" i="1"/>
  <c r="I824" i="1"/>
  <c r="J824" i="1"/>
  <c r="K824" i="1"/>
  <c r="L824" i="1"/>
  <c r="M824" i="1"/>
  <c r="N824" i="1"/>
  <c r="G825" i="1"/>
  <c r="H825" i="1"/>
  <c r="I825" i="1"/>
  <c r="J825" i="1"/>
  <c r="K825" i="1"/>
  <c r="L825" i="1"/>
  <c r="M825" i="1"/>
  <c r="N825" i="1"/>
  <c r="G826" i="1"/>
  <c r="H826" i="1"/>
  <c r="I826" i="1"/>
  <c r="J826" i="1"/>
  <c r="K826" i="1"/>
  <c r="L826" i="1"/>
  <c r="M826" i="1"/>
  <c r="N826" i="1"/>
  <c r="G827" i="1"/>
  <c r="H827" i="1"/>
  <c r="I827" i="1"/>
  <c r="J827" i="1"/>
  <c r="K827" i="1"/>
  <c r="L827" i="1"/>
  <c r="M827" i="1"/>
  <c r="N827" i="1"/>
  <c r="G828" i="1"/>
  <c r="H828" i="1"/>
  <c r="I828" i="1"/>
  <c r="J828" i="1"/>
  <c r="K828" i="1"/>
  <c r="L828" i="1"/>
  <c r="M828" i="1"/>
  <c r="N828" i="1"/>
  <c r="G829" i="1"/>
  <c r="H829" i="1"/>
  <c r="I829" i="1"/>
  <c r="J829" i="1"/>
  <c r="K829" i="1"/>
  <c r="L829" i="1"/>
  <c r="M829" i="1"/>
  <c r="N829" i="1"/>
  <c r="G830" i="1"/>
  <c r="H830" i="1"/>
  <c r="I830" i="1"/>
  <c r="J830" i="1"/>
  <c r="K830" i="1"/>
  <c r="L830" i="1"/>
  <c r="M830" i="1"/>
  <c r="N830" i="1"/>
  <c r="G831" i="1"/>
  <c r="H831" i="1"/>
  <c r="I831" i="1"/>
  <c r="J831" i="1"/>
  <c r="K831" i="1"/>
  <c r="L831" i="1"/>
  <c r="M831" i="1"/>
  <c r="N831" i="1"/>
  <c r="G832" i="1"/>
  <c r="H832" i="1"/>
  <c r="I832" i="1"/>
  <c r="J832" i="1"/>
  <c r="K832" i="1"/>
  <c r="L832" i="1"/>
  <c r="M832" i="1"/>
  <c r="N832" i="1"/>
  <c r="G833" i="1"/>
  <c r="H833" i="1"/>
  <c r="I833" i="1"/>
  <c r="J833" i="1"/>
  <c r="K833" i="1"/>
  <c r="L833" i="1"/>
  <c r="M833" i="1"/>
  <c r="N833" i="1"/>
  <c r="G834" i="1"/>
  <c r="H834" i="1"/>
  <c r="I834" i="1"/>
  <c r="J834" i="1"/>
  <c r="K834" i="1"/>
  <c r="L834" i="1"/>
  <c r="M834" i="1"/>
  <c r="N834" i="1"/>
  <c r="G835" i="1"/>
  <c r="H835" i="1"/>
  <c r="I835" i="1"/>
  <c r="J835" i="1"/>
  <c r="K835" i="1"/>
  <c r="L835" i="1"/>
  <c r="M835" i="1"/>
  <c r="N835" i="1"/>
  <c r="G836" i="1"/>
  <c r="H836" i="1"/>
  <c r="I836" i="1"/>
  <c r="J836" i="1"/>
  <c r="K836" i="1"/>
  <c r="L836" i="1"/>
  <c r="M836" i="1"/>
  <c r="N836" i="1"/>
  <c r="G837" i="1"/>
  <c r="H837" i="1"/>
  <c r="I837" i="1"/>
  <c r="J837" i="1"/>
  <c r="K837" i="1"/>
  <c r="L837" i="1"/>
  <c r="M837" i="1"/>
  <c r="N837" i="1"/>
  <c r="G838" i="1"/>
  <c r="H838" i="1"/>
  <c r="I838" i="1"/>
  <c r="J838" i="1"/>
  <c r="K838" i="1"/>
  <c r="L838" i="1"/>
  <c r="M838" i="1"/>
  <c r="N838" i="1"/>
  <c r="G839" i="1"/>
  <c r="H839" i="1"/>
  <c r="I839" i="1"/>
  <c r="J839" i="1"/>
  <c r="K839" i="1"/>
  <c r="L839" i="1"/>
  <c r="M839" i="1"/>
  <c r="N839" i="1"/>
  <c r="G840" i="1"/>
  <c r="H840" i="1"/>
  <c r="I840" i="1"/>
  <c r="J840" i="1"/>
  <c r="K840" i="1"/>
  <c r="L840" i="1"/>
  <c r="M840" i="1"/>
  <c r="N840" i="1"/>
  <c r="G841" i="1"/>
  <c r="H841" i="1"/>
  <c r="I841" i="1"/>
  <c r="J841" i="1"/>
  <c r="K841" i="1"/>
  <c r="L841" i="1"/>
  <c r="M841" i="1"/>
  <c r="N841" i="1"/>
  <c r="G842" i="1"/>
  <c r="H842" i="1"/>
  <c r="I842" i="1"/>
  <c r="J842" i="1"/>
  <c r="K842" i="1"/>
  <c r="L842" i="1"/>
  <c r="M842" i="1"/>
  <c r="N842" i="1"/>
  <c r="G843" i="1"/>
  <c r="H843" i="1"/>
  <c r="I843" i="1"/>
  <c r="J843" i="1"/>
  <c r="K843" i="1"/>
  <c r="L843" i="1"/>
  <c r="M843" i="1"/>
  <c r="N843" i="1"/>
  <c r="G844" i="1"/>
  <c r="H844" i="1"/>
  <c r="I844" i="1"/>
  <c r="J844" i="1"/>
  <c r="K844" i="1"/>
  <c r="L844" i="1"/>
  <c r="M844" i="1"/>
  <c r="N844" i="1"/>
  <c r="G845" i="1"/>
  <c r="H845" i="1"/>
  <c r="I845" i="1"/>
  <c r="J845" i="1"/>
  <c r="K845" i="1"/>
  <c r="L845" i="1"/>
  <c r="M845" i="1"/>
  <c r="N845" i="1"/>
  <c r="G846" i="1"/>
  <c r="H846" i="1"/>
  <c r="I846" i="1"/>
  <c r="J846" i="1"/>
  <c r="K846" i="1"/>
  <c r="L846" i="1"/>
  <c r="M846" i="1"/>
  <c r="N846" i="1"/>
  <c r="G847" i="1"/>
  <c r="H847" i="1"/>
  <c r="I847" i="1"/>
  <c r="J847" i="1"/>
  <c r="K847" i="1"/>
  <c r="L847" i="1"/>
  <c r="M847" i="1"/>
  <c r="N847" i="1"/>
  <c r="G848" i="1"/>
  <c r="H848" i="1"/>
  <c r="I848" i="1"/>
  <c r="J848" i="1"/>
  <c r="K848" i="1"/>
  <c r="L848" i="1"/>
  <c r="M848" i="1"/>
  <c r="N848" i="1"/>
  <c r="G849" i="1"/>
  <c r="H849" i="1"/>
  <c r="I849" i="1"/>
  <c r="J849" i="1"/>
  <c r="K849" i="1"/>
  <c r="L849" i="1"/>
  <c r="M849" i="1"/>
  <c r="N849" i="1"/>
  <c r="G850" i="1"/>
  <c r="H850" i="1"/>
  <c r="I850" i="1"/>
  <c r="J850" i="1"/>
  <c r="K850" i="1"/>
  <c r="L850" i="1"/>
  <c r="M850" i="1"/>
  <c r="N850" i="1"/>
  <c r="G851" i="1"/>
  <c r="H851" i="1"/>
  <c r="I851" i="1"/>
  <c r="J851" i="1"/>
  <c r="K851" i="1"/>
  <c r="L851" i="1"/>
  <c r="M851" i="1"/>
  <c r="N851" i="1"/>
  <c r="G852" i="1"/>
  <c r="H852" i="1"/>
  <c r="I852" i="1"/>
  <c r="J852" i="1"/>
  <c r="K852" i="1"/>
  <c r="L852" i="1"/>
  <c r="M852" i="1"/>
  <c r="N852" i="1"/>
  <c r="G853" i="1"/>
  <c r="H853" i="1"/>
  <c r="I853" i="1"/>
  <c r="J853" i="1"/>
  <c r="K853" i="1"/>
  <c r="L853" i="1"/>
  <c r="M853" i="1"/>
  <c r="N853" i="1"/>
  <c r="G854" i="1"/>
  <c r="H854" i="1"/>
  <c r="I854" i="1"/>
  <c r="J854" i="1"/>
  <c r="K854" i="1"/>
  <c r="L854" i="1"/>
  <c r="M854" i="1"/>
  <c r="N854" i="1"/>
  <c r="G855" i="1"/>
  <c r="H855" i="1"/>
  <c r="I855" i="1"/>
  <c r="J855" i="1"/>
  <c r="K855" i="1"/>
  <c r="L855" i="1"/>
  <c r="M855" i="1"/>
  <c r="N855" i="1"/>
  <c r="G856" i="1"/>
  <c r="H856" i="1"/>
  <c r="I856" i="1"/>
  <c r="J856" i="1"/>
  <c r="K856" i="1"/>
  <c r="L856" i="1"/>
  <c r="M856" i="1"/>
  <c r="N856" i="1"/>
  <c r="G857" i="1"/>
  <c r="H857" i="1"/>
  <c r="I857" i="1"/>
  <c r="J857" i="1"/>
  <c r="K857" i="1"/>
  <c r="L857" i="1"/>
  <c r="M857" i="1"/>
  <c r="N857" i="1"/>
  <c r="G858" i="1"/>
  <c r="H858" i="1"/>
  <c r="I858" i="1"/>
  <c r="J858" i="1"/>
  <c r="K858" i="1"/>
  <c r="L858" i="1"/>
  <c r="M858" i="1"/>
  <c r="N858" i="1"/>
  <c r="G859" i="1"/>
  <c r="H859" i="1"/>
  <c r="I859" i="1"/>
  <c r="J859" i="1"/>
  <c r="K859" i="1"/>
  <c r="L859" i="1"/>
  <c r="M859" i="1"/>
  <c r="N859" i="1"/>
  <c r="G860" i="1"/>
  <c r="H860" i="1"/>
  <c r="I860" i="1"/>
  <c r="J860" i="1"/>
  <c r="K860" i="1"/>
  <c r="L860" i="1"/>
  <c r="M860" i="1"/>
  <c r="N860" i="1"/>
  <c r="G861" i="1"/>
  <c r="H861" i="1"/>
  <c r="I861" i="1"/>
  <c r="J861" i="1"/>
  <c r="K861" i="1"/>
  <c r="L861" i="1"/>
  <c r="M861" i="1"/>
  <c r="N861" i="1"/>
  <c r="L729" i="1"/>
  <c r="M729" i="1"/>
  <c r="N729" i="1"/>
  <c r="K729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N2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Q119" i="1" s="1"/>
  <c r="J119" i="1"/>
  <c r="I120" i="1"/>
  <c r="J120" i="1"/>
  <c r="I121" i="1"/>
  <c r="J121" i="1"/>
  <c r="I122" i="1"/>
  <c r="J122" i="1"/>
  <c r="I123" i="1"/>
  <c r="J123" i="1"/>
  <c r="I124" i="1"/>
  <c r="J124" i="1"/>
  <c r="R124" i="1" s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Q135" i="1" s="1"/>
  <c r="J135" i="1"/>
  <c r="I136" i="1"/>
  <c r="J136" i="1"/>
  <c r="I137" i="1"/>
  <c r="J137" i="1"/>
  <c r="I138" i="1"/>
  <c r="J138" i="1"/>
  <c r="I139" i="1"/>
  <c r="J139" i="1"/>
  <c r="I140" i="1"/>
  <c r="J140" i="1"/>
  <c r="R140" i="1" s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Q151" i="1" s="1"/>
  <c r="J151" i="1"/>
  <c r="I152" i="1"/>
  <c r="J152" i="1"/>
  <c r="I153" i="1"/>
  <c r="J153" i="1"/>
  <c r="I154" i="1"/>
  <c r="J154" i="1"/>
  <c r="I155" i="1"/>
  <c r="J155" i="1"/>
  <c r="I156" i="1"/>
  <c r="J156" i="1"/>
  <c r="R156" i="1" s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Q167" i="1" s="1"/>
  <c r="J167" i="1"/>
  <c r="I168" i="1"/>
  <c r="J168" i="1"/>
  <c r="I169" i="1"/>
  <c r="J169" i="1"/>
  <c r="I170" i="1"/>
  <c r="J170" i="1"/>
  <c r="I171" i="1"/>
  <c r="J171" i="1"/>
  <c r="I172" i="1"/>
  <c r="J172" i="1"/>
  <c r="R172" i="1" s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Q183" i="1" s="1"/>
  <c r="J183" i="1"/>
  <c r="I184" i="1"/>
  <c r="J184" i="1"/>
  <c r="I185" i="1"/>
  <c r="J185" i="1"/>
  <c r="I186" i="1"/>
  <c r="J186" i="1"/>
  <c r="I187" i="1"/>
  <c r="J187" i="1"/>
  <c r="I188" i="1"/>
  <c r="J188" i="1"/>
  <c r="R188" i="1" s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Q199" i="1" s="1"/>
  <c r="J199" i="1"/>
  <c r="I200" i="1"/>
  <c r="J200" i="1"/>
  <c r="I201" i="1"/>
  <c r="J201" i="1"/>
  <c r="I202" i="1"/>
  <c r="J202" i="1"/>
  <c r="I203" i="1"/>
  <c r="J203" i="1"/>
  <c r="I204" i="1"/>
  <c r="J204" i="1"/>
  <c r="R204" i="1" s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Q215" i="1" s="1"/>
  <c r="J215" i="1"/>
  <c r="I216" i="1"/>
  <c r="J216" i="1"/>
  <c r="I217" i="1"/>
  <c r="J217" i="1"/>
  <c r="I218" i="1"/>
  <c r="J218" i="1"/>
  <c r="I219" i="1"/>
  <c r="J219" i="1"/>
  <c r="I220" i="1"/>
  <c r="J220" i="1"/>
  <c r="R220" i="1" s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Q231" i="1" s="1"/>
  <c r="J231" i="1"/>
  <c r="I232" i="1"/>
  <c r="J232" i="1"/>
  <c r="I233" i="1"/>
  <c r="J233" i="1"/>
  <c r="I234" i="1"/>
  <c r="J234" i="1"/>
  <c r="I235" i="1"/>
  <c r="J235" i="1"/>
  <c r="I236" i="1"/>
  <c r="J236" i="1"/>
  <c r="R236" i="1" s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Q247" i="1" s="1"/>
  <c r="J247" i="1"/>
  <c r="I248" i="1"/>
  <c r="J248" i="1"/>
  <c r="I249" i="1"/>
  <c r="J249" i="1"/>
  <c r="I250" i="1"/>
  <c r="J250" i="1"/>
  <c r="I251" i="1"/>
  <c r="J251" i="1"/>
  <c r="I252" i="1"/>
  <c r="J252" i="1"/>
  <c r="R252" i="1" s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Q263" i="1" s="1"/>
  <c r="J263" i="1"/>
  <c r="I264" i="1"/>
  <c r="J264" i="1"/>
  <c r="I265" i="1"/>
  <c r="J265" i="1"/>
  <c r="I266" i="1"/>
  <c r="J266" i="1"/>
  <c r="I267" i="1"/>
  <c r="J267" i="1"/>
  <c r="I268" i="1"/>
  <c r="J268" i="1"/>
  <c r="R268" i="1" s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Q279" i="1" s="1"/>
  <c r="J279" i="1"/>
  <c r="I280" i="1"/>
  <c r="J280" i="1"/>
  <c r="I281" i="1"/>
  <c r="J281" i="1"/>
  <c r="I282" i="1"/>
  <c r="J282" i="1"/>
  <c r="I283" i="1"/>
  <c r="J283" i="1"/>
  <c r="I284" i="1"/>
  <c r="J284" i="1"/>
  <c r="R284" i="1" s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Q295" i="1" s="1"/>
  <c r="J295" i="1"/>
  <c r="I296" i="1"/>
  <c r="J296" i="1"/>
  <c r="I297" i="1"/>
  <c r="J297" i="1"/>
  <c r="I298" i="1"/>
  <c r="J298" i="1"/>
  <c r="I299" i="1"/>
  <c r="J299" i="1"/>
  <c r="I300" i="1"/>
  <c r="J300" i="1"/>
  <c r="R300" i="1" s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Q311" i="1" s="1"/>
  <c r="J311" i="1"/>
  <c r="I312" i="1"/>
  <c r="J312" i="1"/>
  <c r="I313" i="1"/>
  <c r="J313" i="1"/>
  <c r="I314" i="1"/>
  <c r="J314" i="1"/>
  <c r="I315" i="1"/>
  <c r="Q315" i="1" s="1"/>
  <c r="J315" i="1"/>
  <c r="I316" i="1"/>
  <c r="J316" i="1"/>
  <c r="I317" i="1"/>
  <c r="J317" i="1"/>
  <c r="I318" i="1"/>
  <c r="J318" i="1"/>
  <c r="I319" i="1"/>
  <c r="J319" i="1"/>
  <c r="I320" i="1"/>
  <c r="J320" i="1"/>
  <c r="R320" i="1" s="1"/>
  <c r="I321" i="1"/>
  <c r="J321" i="1"/>
  <c r="I322" i="1"/>
  <c r="J322" i="1"/>
  <c r="I323" i="1"/>
  <c r="Q323" i="1" s="1"/>
  <c r="J323" i="1"/>
  <c r="I324" i="1"/>
  <c r="J324" i="1"/>
  <c r="I325" i="1"/>
  <c r="J325" i="1"/>
  <c r="I326" i="1"/>
  <c r="J326" i="1"/>
  <c r="I327" i="1"/>
  <c r="J327" i="1"/>
  <c r="I328" i="1"/>
  <c r="J328" i="1"/>
  <c r="R328" i="1" s="1"/>
  <c r="I329" i="1"/>
  <c r="J329" i="1"/>
  <c r="I330" i="1"/>
  <c r="J330" i="1"/>
  <c r="I331" i="1"/>
  <c r="Q331" i="1" s="1"/>
  <c r="J331" i="1"/>
  <c r="I332" i="1"/>
  <c r="J332" i="1"/>
  <c r="I333" i="1"/>
  <c r="J333" i="1"/>
  <c r="I334" i="1"/>
  <c r="J334" i="1"/>
  <c r="I335" i="1"/>
  <c r="J335" i="1"/>
  <c r="I336" i="1"/>
  <c r="J336" i="1"/>
  <c r="R336" i="1" s="1"/>
  <c r="I337" i="1"/>
  <c r="J337" i="1"/>
  <c r="I338" i="1"/>
  <c r="J338" i="1"/>
  <c r="I339" i="1"/>
  <c r="Q339" i="1" s="1"/>
  <c r="J339" i="1"/>
  <c r="I340" i="1"/>
  <c r="J340" i="1"/>
  <c r="I341" i="1"/>
  <c r="J341" i="1"/>
  <c r="I342" i="1"/>
  <c r="J342" i="1"/>
  <c r="I343" i="1"/>
  <c r="J343" i="1"/>
  <c r="I344" i="1"/>
  <c r="J344" i="1"/>
  <c r="R344" i="1" s="1"/>
  <c r="I345" i="1"/>
  <c r="J345" i="1"/>
  <c r="I346" i="1"/>
  <c r="J346" i="1"/>
  <c r="I347" i="1"/>
  <c r="Q347" i="1" s="1"/>
  <c r="J347" i="1"/>
  <c r="I348" i="1"/>
  <c r="J348" i="1"/>
  <c r="I349" i="1"/>
  <c r="J349" i="1"/>
  <c r="I350" i="1"/>
  <c r="J350" i="1"/>
  <c r="I351" i="1"/>
  <c r="J351" i="1"/>
  <c r="I352" i="1"/>
  <c r="J352" i="1"/>
  <c r="R352" i="1" s="1"/>
  <c r="I353" i="1"/>
  <c r="J353" i="1"/>
  <c r="I354" i="1"/>
  <c r="J354" i="1"/>
  <c r="I355" i="1"/>
  <c r="Q355" i="1" s="1"/>
  <c r="J355" i="1"/>
  <c r="I356" i="1"/>
  <c r="J356" i="1"/>
  <c r="I357" i="1"/>
  <c r="J357" i="1"/>
  <c r="I358" i="1"/>
  <c r="J358" i="1"/>
  <c r="I359" i="1"/>
  <c r="J359" i="1"/>
  <c r="I360" i="1"/>
  <c r="J360" i="1"/>
  <c r="R360" i="1" s="1"/>
  <c r="I361" i="1"/>
  <c r="J361" i="1"/>
  <c r="I362" i="1"/>
  <c r="J362" i="1"/>
  <c r="I363" i="1"/>
  <c r="Q363" i="1" s="1"/>
  <c r="J363" i="1"/>
  <c r="I364" i="1"/>
  <c r="J364" i="1"/>
  <c r="I365" i="1"/>
  <c r="J365" i="1"/>
  <c r="I366" i="1"/>
  <c r="J366" i="1"/>
  <c r="I367" i="1"/>
  <c r="J367" i="1"/>
  <c r="I368" i="1"/>
  <c r="J368" i="1"/>
  <c r="R368" i="1" s="1"/>
  <c r="I369" i="1"/>
  <c r="J369" i="1"/>
  <c r="I370" i="1"/>
  <c r="J370" i="1"/>
  <c r="I371" i="1"/>
  <c r="Q371" i="1" s="1"/>
  <c r="J371" i="1"/>
  <c r="I372" i="1"/>
  <c r="J372" i="1"/>
  <c r="I373" i="1"/>
  <c r="J373" i="1"/>
  <c r="I374" i="1"/>
  <c r="J374" i="1"/>
  <c r="I375" i="1"/>
  <c r="J375" i="1"/>
  <c r="I376" i="1"/>
  <c r="J376" i="1"/>
  <c r="R376" i="1" s="1"/>
  <c r="I377" i="1"/>
  <c r="J377" i="1"/>
  <c r="I378" i="1"/>
  <c r="J378" i="1"/>
  <c r="I379" i="1"/>
  <c r="Q379" i="1" s="1"/>
  <c r="J379" i="1"/>
  <c r="I380" i="1"/>
  <c r="J380" i="1"/>
  <c r="I381" i="1"/>
  <c r="J381" i="1"/>
  <c r="I382" i="1"/>
  <c r="J382" i="1"/>
  <c r="I383" i="1"/>
  <c r="J383" i="1"/>
  <c r="I384" i="1"/>
  <c r="J384" i="1"/>
  <c r="R384" i="1" s="1"/>
  <c r="I385" i="1"/>
  <c r="J385" i="1"/>
  <c r="I386" i="1"/>
  <c r="J386" i="1"/>
  <c r="I387" i="1"/>
  <c r="Q387" i="1" s="1"/>
  <c r="J387" i="1"/>
  <c r="I388" i="1"/>
  <c r="J388" i="1"/>
  <c r="I389" i="1"/>
  <c r="J389" i="1"/>
  <c r="I390" i="1"/>
  <c r="J390" i="1"/>
  <c r="I391" i="1"/>
  <c r="J391" i="1"/>
  <c r="I392" i="1"/>
  <c r="J392" i="1"/>
  <c r="R392" i="1" s="1"/>
  <c r="I393" i="1"/>
  <c r="J393" i="1"/>
  <c r="I394" i="1"/>
  <c r="J394" i="1"/>
  <c r="I395" i="1"/>
  <c r="Q395" i="1" s="1"/>
  <c r="J395" i="1"/>
  <c r="I396" i="1"/>
  <c r="J396" i="1"/>
  <c r="I397" i="1"/>
  <c r="J397" i="1"/>
  <c r="I398" i="1"/>
  <c r="J398" i="1"/>
  <c r="I399" i="1"/>
  <c r="J399" i="1"/>
  <c r="I400" i="1"/>
  <c r="J400" i="1"/>
  <c r="R400" i="1" s="1"/>
  <c r="I401" i="1"/>
  <c r="J401" i="1"/>
  <c r="I402" i="1"/>
  <c r="J402" i="1"/>
  <c r="I403" i="1"/>
  <c r="Q403" i="1" s="1"/>
  <c r="J403" i="1"/>
  <c r="I404" i="1"/>
  <c r="J404" i="1"/>
  <c r="I405" i="1"/>
  <c r="J405" i="1"/>
  <c r="I406" i="1"/>
  <c r="J406" i="1"/>
  <c r="I407" i="1"/>
  <c r="J407" i="1"/>
  <c r="I408" i="1"/>
  <c r="J408" i="1"/>
  <c r="R408" i="1" s="1"/>
  <c r="I409" i="1"/>
  <c r="J409" i="1"/>
  <c r="I410" i="1"/>
  <c r="J410" i="1"/>
  <c r="I411" i="1"/>
  <c r="Q411" i="1" s="1"/>
  <c r="J411" i="1"/>
  <c r="I412" i="1"/>
  <c r="J412" i="1"/>
  <c r="I413" i="1"/>
  <c r="J413" i="1"/>
  <c r="I414" i="1"/>
  <c r="J414" i="1"/>
  <c r="I415" i="1"/>
  <c r="J415" i="1"/>
  <c r="I416" i="1"/>
  <c r="J416" i="1"/>
  <c r="R416" i="1" s="1"/>
  <c r="I417" i="1"/>
  <c r="J417" i="1"/>
  <c r="I418" i="1"/>
  <c r="J418" i="1"/>
  <c r="I419" i="1"/>
  <c r="Q419" i="1" s="1"/>
  <c r="J419" i="1"/>
  <c r="I420" i="1"/>
  <c r="J420" i="1"/>
  <c r="I421" i="1"/>
  <c r="J421" i="1"/>
  <c r="I422" i="1"/>
  <c r="J422" i="1"/>
  <c r="I423" i="1"/>
  <c r="J423" i="1"/>
  <c r="I424" i="1"/>
  <c r="J424" i="1"/>
  <c r="R424" i="1" s="1"/>
  <c r="I425" i="1"/>
  <c r="J425" i="1"/>
  <c r="I426" i="1"/>
  <c r="J426" i="1"/>
  <c r="I427" i="1"/>
  <c r="Q427" i="1" s="1"/>
  <c r="J427" i="1"/>
  <c r="I428" i="1"/>
  <c r="J428" i="1"/>
  <c r="I429" i="1"/>
  <c r="J429" i="1"/>
  <c r="I430" i="1"/>
  <c r="J430" i="1"/>
  <c r="I431" i="1"/>
  <c r="J431" i="1"/>
  <c r="I432" i="1"/>
  <c r="J432" i="1"/>
  <c r="R432" i="1" s="1"/>
  <c r="I433" i="1"/>
  <c r="J433" i="1"/>
  <c r="I434" i="1"/>
  <c r="J434" i="1"/>
  <c r="I435" i="1"/>
  <c r="Q435" i="1" s="1"/>
  <c r="J435" i="1"/>
  <c r="I436" i="1"/>
  <c r="J436" i="1"/>
  <c r="I437" i="1"/>
  <c r="J437" i="1"/>
  <c r="I438" i="1"/>
  <c r="J438" i="1"/>
  <c r="I439" i="1"/>
  <c r="J439" i="1"/>
  <c r="I440" i="1"/>
  <c r="J440" i="1"/>
  <c r="R440" i="1" s="1"/>
  <c r="I441" i="1"/>
  <c r="J441" i="1"/>
  <c r="I442" i="1"/>
  <c r="J442" i="1"/>
  <c r="I443" i="1"/>
  <c r="Q443" i="1" s="1"/>
  <c r="J443" i="1"/>
  <c r="I444" i="1"/>
  <c r="J444" i="1"/>
  <c r="I445" i="1"/>
  <c r="J445" i="1"/>
  <c r="I446" i="1"/>
  <c r="J446" i="1"/>
  <c r="I447" i="1"/>
  <c r="J447" i="1"/>
  <c r="I448" i="1"/>
  <c r="J448" i="1"/>
  <c r="R448" i="1" s="1"/>
  <c r="I449" i="1"/>
  <c r="J449" i="1"/>
  <c r="I450" i="1"/>
  <c r="J450" i="1"/>
  <c r="I451" i="1"/>
  <c r="Q451" i="1" s="1"/>
  <c r="J451" i="1"/>
  <c r="I452" i="1"/>
  <c r="J452" i="1"/>
  <c r="I453" i="1"/>
  <c r="J453" i="1"/>
  <c r="I454" i="1"/>
  <c r="J454" i="1"/>
  <c r="I455" i="1"/>
  <c r="J455" i="1"/>
  <c r="I456" i="1"/>
  <c r="J456" i="1"/>
  <c r="R456" i="1" s="1"/>
  <c r="I457" i="1"/>
  <c r="J457" i="1"/>
  <c r="I458" i="1"/>
  <c r="J458" i="1"/>
  <c r="I459" i="1"/>
  <c r="Q459" i="1" s="1"/>
  <c r="J459" i="1"/>
  <c r="I460" i="1"/>
  <c r="J460" i="1"/>
  <c r="I461" i="1"/>
  <c r="J461" i="1"/>
  <c r="I462" i="1"/>
  <c r="J462" i="1"/>
  <c r="I463" i="1"/>
  <c r="J463" i="1"/>
  <c r="I464" i="1"/>
  <c r="J464" i="1"/>
  <c r="R464" i="1" s="1"/>
  <c r="I465" i="1"/>
  <c r="J465" i="1"/>
  <c r="I466" i="1"/>
  <c r="J466" i="1"/>
  <c r="I467" i="1"/>
  <c r="Q467" i="1" s="1"/>
  <c r="J467" i="1"/>
  <c r="I468" i="1"/>
  <c r="J468" i="1"/>
  <c r="I469" i="1"/>
  <c r="J469" i="1"/>
  <c r="I470" i="1"/>
  <c r="J470" i="1"/>
  <c r="I471" i="1"/>
  <c r="J471" i="1"/>
  <c r="I472" i="1"/>
  <c r="J472" i="1"/>
  <c r="R472" i="1" s="1"/>
  <c r="I473" i="1"/>
  <c r="J473" i="1"/>
  <c r="I474" i="1"/>
  <c r="J474" i="1"/>
  <c r="I475" i="1"/>
  <c r="Q475" i="1" s="1"/>
  <c r="J475" i="1"/>
  <c r="I476" i="1"/>
  <c r="J476" i="1"/>
  <c r="I477" i="1"/>
  <c r="J477" i="1"/>
  <c r="I478" i="1"/>
  <c r="J478" i="1"/>
  <c r="I479" i="1"/>
  <c r="J479" i="1"/>
  <c r="I480" i="1"/>
  <c r="J480" i="1"/>
  <c r="R480" i="1" s="1"/>
  <c r="I481" i="1"/>
  <c r="J481" i="1"/>
  <c r="I482" i="1"/>
  <c r="J482" i="1"/>
  <c r="I483" i="1"/>
  <c r="Q483" i="1" s="1"/>
  <c r="J483" i="1"/>
  <c r="I484" i="1"/>
  <c r="J484" i="1"/>
  <c r="I485" i="1"/>
  <c r="J485" i="1"/>
  <c r="I486" i="1"/>
  <c r="J486" i="1"/>
  <c r="I487" i="1"/>
  <c r="J487" i="1"/>
  <c r="I488" i="1"/>
  <c r="J488" i="1"/>
  <c r="R488" i="1" s="1"/>
  <c r="I489" i="1"/>
  <c r="J489" i="1"/>
  <c r="I490" i="1"/>
  <c r="J490" i="1"/>
  <c r="I491" i="1"/>
  <c r="Q491" i="1" s="1"/>
  <c r="J491" i="1"/>
  <c r="I492" i="1"/>
  <c r="J492" i="1"/>
  <c r="I493" i="1"/>
  <c r="J493" i="1"/>
  <c r="I494" i="1"/>
  <c r="J494" i="1"/>
  <c r="I495" i="1"/>
  <c r="J495" i="1"/>
  <c r="I496" i="1"/>
  <c r="J496" i="1"/>
  <c r="R496" i="1" s="1"/>
  <c r="I497" i="1"/>
  <c r="J497" i="1"/>
  <c r="I498" i="1"/>
  <c r="J498" i="1"/>
  <c r="I499" i="1"/>
  <c r="Q499" i="1" s="1"/>
  <c r="J499" i="1"/>
  <c r="I500" i="1"/>
  <c r="J500" i="1"/>
  <c r="I501" i="1"/>
  <c r="J501" i="1"/>
  <c r="I502" i="1"/>
  <c r="J502" i="1"/>
  <c r="I503" i="1"/>
  <c r="J503" i="1"/>
  <c r="I504" i="1"/>
  <c r="J504" i="1"/>
  <c r="R504" i="1" s="1"/>
  <c r="I505" i="1"/>
  <c r="J505" i="1"/>
  <c r="I506" i="1"/>
  <c r="J506" i="1"/>
  <c r="I507" i="1"/>
  <c r="Q507" i="1" s="1"/>
  <c r="J507" i="1"/>
  <c r="I508" i="1"/>
  <c r="J508" i="1"/>
  <c r="I509" i="1"/>
  <c r="J509" i="1"/>
  <c r="I510" i="1"/>
  <c r="J510" i="1"/>
  <c r="I511" i="1"/>
  <c r="J511" i="1"/>
  <c r="I512" i="1"/>
  <c r="J512" i="1"/>
  <c r="R512" i="1" s="1"/>
  <c r="I513" i="1"/>
  <c r="J513" i="1"/>
  <c r="I514" i="1"/>
  <c r="J514" i="1"/>
  <c r="I515" i="1"/>
  <c r="Q515" i="1" s="1"/>
  <c r="J515" i="1"/>
  <c r="I516" i="1"/>
  <c r="J516" i="1"/>
  <c r="I517" i="1"/>
  <c r="J517" i="1"/>
  <c r="I518" i="1"/>
  <c r="J518" i="1"/>
  <c r="I519" i="1"/>
  <c r="J519" i="1"/>
  <c r="I520" i="1"/>
  <c r="J520" i="1"/>
  <c r="R520" i="1" s="1"/>
  <c r="I521" i="1"/>
  <c r="J521" i="1"/>
  <c r="I522" i="1"/>
  <c r="J522" i="1"/>
  <c r="I523" i="1"/>
  <c r="Q523" i="1" s="1"/>
  <c r="J523" i="1"/>
  <c r="I524" i="1"/>
  <c r="J524" i="1"/>
  <c r="I525" i="1"/>
  <c r="J525" i="1"/>
  <c r="I526" i="1"/>
  <c r="J526" i="1"/>
  <c r="I527" i="1"/>
  <c r="J527" i="1"/>
  <c r="I528" i="1"/>
  <c r="J528" i="1"/>
  <c r="R528" i="1" s="1"/>
  <c r="I529" i="1"/>
  <c r="J529" i="1"/>
  <c r="I530" i="1"/>
  <c r="J530" i="1"/>
  <c r="I531" i="1"/>
  <c r="Q531" i="1" s="1"/>
  <c r="J531" i="1"/>
  <c r="I532" i="1"/>
  <c r="J532" i="1"/>
  <c r="I533" i="1"/>
  <c r="J533" i="1"/>
  <c r="I534" i="1"/>
  <c r="J534" i="1"/>
  <c r="I535" i="1"/>
  <c r="J535" i="1"/>
  <c r="I536" i="1"/>
  <c r="J536" i="1"/>
  <c r="R536" i="1" s="1"/>
  <c r="I537" i="1"/>
  <c r="J537" i="1"/>
  <c r="I538" i="1"/>
  <c r="J538" i="1"/>
  <c r="I539" i="1"/>
  <c r="Q539" i="1" s="1"/>
  <c r="J539" i="1"/>
  <c r="I540" i="1"/>
  <c r="J540" i="1"/>
  <c r="I541" i="1"/>
  <c r="J541" i="1"/>
  <c r="I542" i="1"/>
  <c r="J542" i="1"/>
  <c r="I543" i="1"/>
  <c r="J543" i="1"/>
  <c r="I544" i="1"/>
  <c r="J544" i="1"/>
  <c r="R544" i="1" s="1"/>
  <c r="I545" i="1"/>
  <c r="J545" i="1"/>
  <c r="I546" i="1"/>
  <c r="J546" i="1"/>
  <c r="I547" i="1"/>
  <c r="Q547" i="1" s="1"/>
  <c r="J547" i="1"/>
  <c r="I548" i="1"/>
  <c r="J548" i="1"/>
  <c r="I549" i="1"/>
  <c r="J549" i="1"/>
  <c r="I550" i="1"/>
  <c r="J550" i="1"/>
  <c r="I551" i="1"/>
  <c r="J551" i="1"/>
  <c r="I552" i="1"/>
  <c r="J552" i="1"/>
  <c r="R552" i="1" s="1"/>
  <c r="I553" i="1"/>
  <c r="J553" i="1"/>
  <c r="I554" i="1"/>
  <c r="J554" i="1"/>
  <c r="I555" i="1"/>
  <c r="Q555" i="1" s="1"/>
  <c r="J555" i="1"/>
  <c r="I556" i="1"/>
  <c r="J556" i="1"/>
  <c r="I557" i="1"/>
  <c r="J557" i="1"/>
  <c r="I558" i="1"/>
  <c r="J558" i="1"/>
  <c r="I559" i="1"/>
  <c r="J559" i="1"/>
  <c r="I560" i="1"/>
  <c r="J560" i="1"/>
  <c r="R560" i="1" s="1"/>
  <c r="I561" i="1"/>
  <c r="J561" i="1"/>
  <c r="I562" i="1"/>
  <c r="J562" i="1"/>
  <c r="I563" i="1"/>
  <c r="Q563" i="1" s="1"/>
  <c r="J563" i="1"/>
  <c r="I564" i="1"/>
  <c r="J564" i="1"/>
  <c r="I565" i="1"/>
  <c r="J565" i="1"/>
  <c r="I566" i="1"/>
  <c r="J566" i="1"/>
  <c r="I567" i="1"/>
  <c r="J567" i="1"/>
  <c r="I568" i="1"/>
  <c r="J568" i="1"/>
  <c r="R568" i="1" s="1"/>
  <c r="I569" i="1"/>
  <c r="J569" i="1"/>
  <c r="I570" i="1"/>
  <c r="J570" i="1"/>
  <c r="I571" i="1"/>
  <c r="Q571" i="1" s="1"/>
  <c r="J571" i="1"/>
  <c r="I572" i="1"/>
  <c r="J572" i="1"/>
  <c r="I573" i="1"/>
  <c r="J573" i="1"/>
  <c r="I574" i="1"/>
  <c r="J574" i="1"/>
  <c r="I575" i="1"/>
  <c r="J575" i="1"/>
  <c r="I576" i="1"/>
  <c r="J576" i="1"/>
  <c r="R576" i="1" s="1"/>
  <c r="I577" i="1"/>
  <c r="J577" i="1"/>
  <c r="I578" i="1"/>
  <c r="J578" i="1"/>
  <c r="I579" i="1"/>
  <c r="Q579" i="1" s="1"/>
  <c r="J579" i="1"/>
  <c r="I580" i="1"/>
  <c r="J580" i="1"/>
  <c r="I581" i="1"/>
  <c r="J581" i="1"/>
  <c r="I582" i="1"/>
  <c r="J582" i="1"/>
  <c r="I583" i="1"/>
  <c r="J583" i="1"/>
  <c r="I584" i="1"/>
  <c r="J584" i="1"/>
  <c r="R584" i="1" s="1"/>
  <c r="I585" i="1"/>
  <c r="J585" i="1"/>
  <c r="I586" i="1"/>
  <c r="J586" i="1"/>
  <c r="I587" i="1"/>
  <c r="Q587" i="1" s="1"/>
  <c r="J587" i="1"/>
  <c r="I588" i="1"/>
  <c r="J588" i="1"/>
  <c r="I589" i="1"/>
  <c r="J589" i="1"/>
  <c r="I590" i="1"/>
  <c r="J590" i="1"/>
  <c r="I591" i="1"/>
  <c r="J591" i="1"/>
  <c r="I592" i="1"/>
  <c r="J592" i="1"/>
  <c r="R592" i="1" s="1"/>
  <c r="I593" i="1"/>
  <c r="J593" i="1"/>
  <c r="I594" i="1"/>
  <c r="J594" i="1"/>
  <c r="I595" i="1"/>
  <c r="Q595" i="1" s="1"/>
  <c r="J595" i="1"/>
  <c r="I596" i="1"/>
  <c r="J596" i="1"/>
  <c r="I597" i="1"/>
  <c r="J597" i="1"/>
  <c r="I598" i="1"/>
  <c r="J598" i="1"/>
  <c r="I599" i="1"/>
  <c r="J599" i="1"/>
  <c r="I600" i="1"/>
  <c r="J600" i="1"/>
  <c r="R600" i="1" s="1"/>
  <c r="I601" i="1"/>
  <c r="J601" i="1"/>
  <c r="I602" i="1"/>
  <c r="J602" i="1"/>
  <c r="I603" i="1"/>
  <c r="Q603" i="1" s="1"/>
  <c r="J603" i="1"/>
  <c r="I604" i="1"/>
  <c r="J604" i="1"/>
  <c r="I605" i="1"/>
  <c r="J605" i="1"/>
  <c r="I606" i="1"/>
  <c r="J606" i="1"/>
  <c r="I607" i="1"/>
  <c r="J607" i="1"/>
  <c r="I608" i="1"/>
  <c r="J608" i="1"/>
  <c r="R608" i="1" s="1"/>
  <c r="I609" i="1"/>
  <c r="J609" i="1"/>
  <c r="I610" i="1"/>
  <c r="J610" i="1"/>
  <c r="I611" i="1"/>
  <c r="Q611" i="1" s="1"/>
  <c r="J611" i="1"/>
  <c r="I612" i="1"/>
  <c r="J612" i="1"/>
  <c r="I613" i="1"/>
  <c r="J613" i="1"/>
  <c r="I614" i="1"/>
  <c r="J614" i="1"/>
  <c r="I615" i="1"/>
  <c r="J615" i="1"/>
  <c r="I616" i="1"/>
  <c r="J616" i="1"/>
  <c r="R616" i="1" s="1"/>
  <c r="I617" i="1"/>
  <c r="J617" i="1"/>
  <c r="I618" i="1"/>
  <c r="J618" i="1"/>
  <c r="I619" i="1"/>
  <c r="Q619" i="1" s="1"/>
  <c r="J619" i="1"/>
  <c r="I620" i="1"/>
  <c r="J620" i="1"/>
  <c r="I621" i="1"/>
  <c r="J621" i="1"/>
  <c r="I622" i="1"/>
  <c r="J622" i="1"/>
  <c r="I623" i="1"/>
  <c r="J623" i="1"/>
  <c r="I624" i="1"/>
  <c r="J624" i="1"/>
  <c r="R624" i="1" s="1"/>
  <c r="I625" i="1"/>
  <c r="J625" i="1"/>
  <c r="I626" i="1"/>
  <c r="J626" i="1"/>
  <c r="I627" i="1"/>
  <c r="Q627" i="1" s="1"/>
  <c r="J627" i="1"/>
  <c r="I628" i="1"/>
  <c r="J628" i="1"/>
  <c r="I629" i="1"/>
  <c r="J629" i="1"/>
  <c r="I630" i="1"/>
  <c r="J630" i="1"/>
  <c r="I631" i="1"/>
  <c r="J631" i="1"/>
  <c r="I632" i="1"/>
  <c r="J632" i="1"/>
  <c r="R632" i="1" s="1"/>
  <c r="I633" i="1"/>
  <c r="J633" i="1"/>
  <c r="I634" i="1"/>
  <c r="J634" i="1"/>
  <c r="I635" i="1"/>
  <c r="Q635" i="1" s="1"/>
  <c r="J635" i="1"/>
  <c r="I636" i="1"/>
  <c r="J636" i="1"/>
  <c r="I637" i="1"/>
  <c r="J637" i="1"/>
  <c r="I638" i="1"/>
  <c r="J638" i="1"/>
  <c r="I639" i="1"/>
  <c r="J639" i="1"/>
  <c r="I640" i="1"/>
  <c r="J640" i="1"/>
  <c r="R640" i="1" s="1"/>
  <c r="I641" i="1"/>
  <c r="J641" i="1"/>
  <c r="I642" i="1"/>
  <c r="J642" i="1"/>
  <c r="I643" i="1"/>
  <c r="Q643" i="1" s="1"/>
  <c r="J643" i="1"/>
  <c r="I644" i="1"/>
  <c r="J644" i="1"/>
  <c r="I645" i="1"/>
  <c r="J645" i="1"/>
  <c r="I646" i="1"/>
  <c r="J646" i="1"/>
  <c r="I647" i="1"/>
  <c r="J647" i="1"/>
  <c r="I648" i="1"/>
  <c r="J648" i="1"/>
  <c r="R648" i="1" s="1"/>
  <c r="I649" i="1"/>
  <c r="J649" i="1"/>
  <c r="I650" i="1"/>
  <c r="J650" i="1"/>
  <c r="I651" i="1"/>
  <c r="Q651" i="1" s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J2" i="1"/>
  <c r="I2" i="1"/>
  <c r="Q2" i="1" s="1"/>
  <c r="H2" i="1"/>
  <c r="G3" i="1"/>
  <c r="G4" i="1"/>
  <c r="G5" i="1"/>
  <c r="O5" i="1" s="1"/>
  <c r="G6" i="1"/>
  <c r="G7" i="1"/>
  <c r="G8" i="1"/>
  <c r="G9" i="1"/>
  <c r="O9" i="1" s="1"/>
  <c r="G10" i="1"/>
  <c r="G11" i="1"/>
  <c r="G12" i="1"/>
  <c r="G13" i="1"/>
  <c r="O13" i="1" s="1"/>
  <c r="G14" i="1"/>
  <c r="G15" i="1"/>
  <c r="G16" i="1"/>
  <c r="G17" i="1"/>
  <c r="O17" i="1" s="1"/>
  <c r="G18" i="1"/>
  <c r="G19" i="1"/>
  <c r="G20" i="1"/>
  <c r="G21" i="1"/>
  <c r="O21" i="1" s="1"/>
  <c r="G22" i="1"/>
  <c r="G23" i="1"/>
  <c r="G24" i="1"/>
  <c r="G25" i="1"/>
  <c r="O25" i="1" s="1"/>
  <c r="G26" i="1"/>
  <c r="G27" i="1"/>
  <c r="G28" i="1"/>
  <c r="G29" i="1"/>
  <c r="O29" i="1" s="1"/>
  <c r="G30" i="1"/>
  <c r="G31" i="1"/>
  <c r="G32" i="1"/>
  <c r="G33" i="1"/>
  <c r="O33" i="1" s="1"/>
  <c r="G34" i="1"/>
  <c r="G35" i="1"/>
  <c r="G36" i="1"/>
  <c r="G37" i="1"/>
  <c r="O37" i="1" s="1"/>
  <c r="G38" i="1"/>
  <c r="G39" i="1"/>
  <c r="G40" i="1"/>
  <c r="G41" i="1"/>
  <c r="O41" i="1" s="1"/>
  <c r="G42" i="1"/>
  <c r="G43" i="1"/>
  <c r="G44" i="1"/>
  <c r="G45" i="1"/>
  <c r="O45" i="1" s="1"/>
  <c r="G46" i="1"/>
  <c r="G47" i="1"/>
  <c r="G48" i="1"/>
  <c r="G49" i="1"/>
  <c r="O49" i="1" s="1"/>
  <c r="G50" i="1"/>
  <c r="G51" i="1"/>
  <c r="G52" i="1"/>
  <c r="G53" i="1"/>
  <c r="O53" i="1" s="1"/>
  <c r="G54" i="1"/>
  <c r="G55" i="1"/>
  <c r="G56" i="1"/>
  <c r="G57" i="1"/>
  <c r="O57" i="1" s="1"/>
  <c r="G58" i="1"/>
  <c r="G59" i="1"/>
  <c r="G60" i="1"/>
  <c r="G61" i="1"/>
  <c r="O61" i="1" s="1"/>
  <c r="G62" i="1"/>
  <c r="G63" i="1"/>
  <c r="G64" i="1"/>
  <c r="G65" i="1"/>
  <c r="O65" i="1" s="1"/>
  <c r="G66" i="1"/>
  <c r="G67" i="1"/>
  <c r="G68" i="1"/>
  <c r="G69" i="1"/>
  <c r="O69" i="1" s="1"/>
  <c r="G70" i="1"/>
  <c r="G71" i="1"/>
  <c r="G72" i="1"/>
  <c r="G73" i="1"/>
  <c r="O73" i="1" s="1"/>
  <c r="G74" i="1"/>
  <c r="G75" i="1"/>
  <c r="G76" i="1"/>
  <c r="G77" i="1"/>
  <c r="O77" i="1" s="1"/>
  <c r="G78" i="1"/>
  <c r="G79" i="1"/>
  <c r="G80" i="1"/>
  <c r="G81" i="1"/>
  <c r="O81" i="1" s="1"/>
  <c r="G82" i="1"/>
  <c r="G83" i="1"/>
  <c r="G84" i="1"/>
  <c r="G85" i="1"/>
  <c r="O85" i="1" s="1"/>
  <c r="G86" i="1"/>
  <c r="G87" i="1"/>
  <c r="G88" i="1"/>
  <c r="G89" i="1"/>
  <c r="O89" i="1" s="1"/>
  <c r="G90" i="1"/>
  <c r="G91" i="1"/>
  <c r="G92" i="1"/>
  <c r="G93" i="1"/>
  <c r="O93" i="1" s="1"/>
  <c r="G94" i="1"/>
  <c r="G95" i="1"/>
  <c r="G96" i="1"/>
  <c r="G97" i="1"/>
  <c r="O97" i="1" s="1"/>
  <c r="G98" i="1"/>
  <c r="G99" i="1"/>
  <c r="G100" i="1"/>
  <c r="G101" i="1"/>
  <c r="O101" i="1" s="1"/>
  <c r="G102" i="1"/>
  <c r="G103" i="1"/>
  <c r="G104" i="1"/>
  <c r="G105" i="1"/>
  <c r="O105" i="1" s="1"/>
  <c r="G106" i="1"/>
  <c r="G107" i="1"/>
  <c r="G108" i="1"/>
  <c r="G109" i="1"/>
  <c r="O109" i="1" s="1"/>
  <c r="G110" i="1"/>
  <c r="G111" i="1"/>
  <c r="G112" i="1"/>
  <c r="G113" i="1"/>
  <c r="O113" i="1" s="1"/>
  <c r="G114" i="1"/>
  <c r="G115" i="1"/>
  <c r="G116" i="1"/>
  <c r="G117" i="1"/>
  <c r="O117" i="1" s="1"/>
  <c r="G118" i="1"/>
  <c r="G119" i="1"/>
  <c r="G120" i="1"/>
  <c r="G121" i="1"/>
  <c r="O121" i="1" s="1"/>
  <c r="G122" i="1"/>
  <c r="G123" i="1"/>
  <c r="G124" i="1"/>
  <c r="G125" i="1"/>
  <c r="O125" i="1" s="1"/>
  <c r="G126" i="1"/>
  <c r="G127" i="1"/>
  <c r="G128" i="1"/>
  <c r="G129" i="1"/>
  <c r="O129" i="1" s="1"/>
  <c r="G130" i="1"/>
  <c r="G131" i="1"/>
  <c r="G132" i="1"/>
  <c r="G133" i="1"/>
  <c r="O133" i="1" s="1"/>
  <c r="G134" i="1"/>
  <c r="G135" i="1"/>
  <c r="G136" i="1"/>
  <c r="G137" i="1"/>
  <c r="O137" i="1" s="1"/>
  <c r="G138" i="1"/>
  <c r="G139" i="1"/>
  <c r="G140" i="1"/>
  <c r="G141" i="1"/>
  <c r="O141" i="1" s="1"/>
  <c r="G142" i="1"/>
  <c r="G143" i="1"/>
  <c r="G144" i="1"/>
  <c r="G145" i="1"/>
  <c r="O145" i="1" s="1"/>
  <c r="G146" i="1"/>
  <c r="G147" i="1"/>
  <c r="G148" i="1"/>
  <c r="G149" i="1"/>
  <c r="O149" i="1" s="1"/>
  <c r="G150" i="1"/>
  <c r="G151" i="1"/>
  <c r="G152" i="1"/>
  <c r="G153" i="1"/>
  <c r="O153" i="1" s="1"/>
  <c r="G154" i="1"/>
  <c r="G155" i="1"/>
  <c r="G156" i="1"/>
  <c r="G157" i="1"/>
  <c r="O157" i="1" s="1"/>
  <c r="G158" i="1"/>
  <c r="G159" i="1"/>
  <c r="G160" i="1"/>
  <c r="G161" i="1"/>
  <c r="O161" i="1" s="1"/>
  <c r="G162" i="1"/>
  <c r="G163" i="1"/>
  <c r="G164" i="1"/>
  <c r="G165" i="1"/>
  <c r="O165" i="1" s="1"/>
  <c r="G166" i="1"/>
  <c r="G167" i="1"/>
  <c r="G168" i="1"/>
  <c r="G169" i="1"/>
  <c r="O169" i="1" s="1"/>
  <c r="G170" i="1"/>
  <c r="G171" i="1"/>
  <c r="G172" i="1"/>
  <c r="G173" i="1"/>
  <c r="O173" i="1" s="1"/>
  <c r="G174" i="1"/>
  <c r="G175" i="1"/>
  <c r="G176" i="1"/>
  <c r="G177" i="1"/>
  <c r="O177" i="1" s="1"/>
  <c r="G178" i="1"/>
  <c r="G179" i="1"/>
  <c r="G180" i="1"/>
  <c r="G181" i="1"/>
  <c r="O181" i="1" s="1"/>
  <c r="G182" i="1"/>
  <c r="G183" i="1"/>
  <c r="G184" i="1"/>
  <c r="G185" i="1"/>
  <c r="O185" i="1" s="1"/>
  <c r="G186" i="1"/>
  <c r="G187" i="1"/>
  <c r="G188" i="1"/>
  <c r="G189" i="1"/>
  <c r="O189" i="1" s="1"/>
  <c r="G190" i="1"/>
  <c r="G191" i="1"/>
  <c r="G192" i="1"/>
  <c r="G193" i="1"/>
  <c r="O193" i="1" s="1"/>
  <c r="G194" i="1"/>
  <c r="G195" i="1"/>
  <c r="G196" i="1"/>
  <c r="G197" i="1"/>
  <c r="O197" i="1" s="1"/>
  <c r="G198" i="1"/>
  <c r="G199" i="1"/>
  <c r="G200" i="1"/>
  <c r="G201" i="1"/>
  <c r="O201" i="1" s="1"/>
  <c r="G202" i="1"/>
  <c r="G203" i="1"/>
  <c r="G204" i="1"/>
  <c r="G205" i="1"/>
  <c r="O205" i="1" s="1"/>
  <c r="G206" i="1"/>
  <c r="G207" i="1"/>
  <c r="G208" i="1"/>
  <c r="G209" i="1"/>
  <c r="O209" i="1" s="1"/>
  <c r="G210" i="1"/>
  <c r="G211" i="1"/>
  <c r="G212" i="1"/>
  <c r="G213" i="1"/>
  <c r="O213" i="1" s="1"/>
  <c r="G214" i="1"/>
  <c r="G215" i="1"/>
  <c r="G216" i="1"/>
  <c r="G217" i="1"/>
  <c r="O217" i="1" s="1"/>
  <c r="G218" i="1"/>
  <c r="G219" i="1"/>
  <c r="G220" i="1"/>
  <c r="G221" i="1"/>
  <c r="O221" i="1" s="1"/>
  <c r="G222" i="1"/>
  <c r="G223" i="1"/>
  <c r="G224" i="1"/>
  <c r="G225" i="1"/>
  <c r="O225" i="1" s="1"/>
  <c r="G226" i="1"/>
  <c r="G227" i="1"/>
  <c r="G228" i="1"/>
  <c r="G229" i="1"/>
  <c r="O229" i="1" s="1"/>
  <c r="G230" i="1"/>
  <c r="G231" i="1"/>
  <c r="G232" i="1"/>
  <c r="G233" i="1"/>
  <c r="O233" i="1" s="1"/>
  <c r="G234" i="1"/>
  <c r="G235" i="1"/>
  <c r="G236" i="1"/>
  <c r="G237" i="1"/>
  <c r="O237" i="1" s="1"/>
  <c r="G238" i="1"/>
  <c r="G239" i="1"/>
  <c r="G240" i="1"/>
  <c r="G241" i="1"/>
  <c r="O241" i="1" s="1"/>
  <c r="G242" i="1"/>
  <c r="G243" i="1"/>
  <c r="G244" i="1"/>
  <c r="G245" i="1"/>
  <c r="O245" i="1" s="1"/>
  <c r="G246" i="1"/>
  <c r="G247" i="1"/>
  <c r="G248" i="1"/>
  <c r="G249" i="1"/>
  <c r="O249" i="1" s="1"/>
  <c r="G250" i="1"/>
  <c r="G251" i="1"/>
  <c r="G252" i="1"/>
  <c r="G253" i="1"/>
  <c r="O253" i="1" s="1"/>
  <c r="G254" i="1"/>
  <c r="G255" i="1"/>
  <c r="G256" i="1"/>
  <c r="G257" i="1"/>
  <c r="O257" i="1" s="1"/>
  <c r="G258" i="1"/>
  <c r="G259" i="1"/>
  <c r="G260" i="1"/>
  <c r="G261" i="1"/>
  <c r="O261" i="1" s="1"/>
  <c r="G262" i="1"/>
  <c r="G263" i="1"/>
  <c r="G264" i="1"/>
  <c r="G265" i="1"/>
  <c r="O265" i="1" s="1"/>
  <c r="G266" i="1"/>
  <c r="G267" i="1"/>
  <c r="G268" i="1"/>
  <c r="G269" i="1"/>
  <c r="O269" i="1" s="1"/>
  <c r="G270" i="1"/>
  <c r="G271" i="1"/>
  <c r="G272" i="1"/>
  <c r="G273" i="1"/>
  <c r="O273" i="1" s="1"/>
  <c r="G274" i="1"/>
  <c r="G275" i="1"/>
  <c r="G276" i="1"/>
  <c r="G277" i="1"/>
  <c r="O277" i="1" s="1"/>
  <c r="G278" i="1"/>
  <c r="G279" i="1"/>
  <c r="G280" i="1"/>
  <c r="G281" i="1"/>
  <c r="O281" i="1" s="1"/>
  <c r="G282" i="1"/>
  <c r="G283" i="1"/>
  <c r="G284" i="1"/>
  <c r="G285" i="1"/>
  <c r="O285" i="1" s="1"/>
  <c r="G286" i="1"/>
  <c r="G287" i="1"/>
  <c r="G288" i="1"/>
  <c r="G289" i="1"/>
  <c r="O289" i="1" s="1"/>
  <c r="G290" i="1"/>
  <c r="G291" i="1"/>
  <c r="G292" i="1"/>
  <c r="G293" i="1"/>
  <c r="O293" i="1" s="1"/>
  <c r="G294" i="1"/>
  <c r="G295" i="1"/>
  <c r="G296" i="1"/>
  <c r="G297" i="1"/>
  <c r="O297" i="1" s="1"/>
  <c r="G298" i="1"/>
  <c r="G299" i="1"/>
  <c r="G300" i="1"/>
  <c r="G301" i="1"/>
  <c r="O301" i="1" s="1"/>
  <c r="G302" i="1"/>
  <c r="G303" i="1"/>
  <c r="G304" i="1"/>
  <c r="G305" i="1"/>
  <c r="O305" i="1" s="1"/>
  <c r="G306" i="1"/>
  <c r="G307" i="1"/>
  <c r="G308" i="1"/>
  <c r="G309" i="1"/>
  <c r="O309" i="1" s="1"/>
  <c r="G310" i="1"/>
  <c r="G311" i="1"/>
  <c r="G312" i="1"/>
  <c r="G313" i="1"/>
  <c r="O313" i="1" s="1"/>
  <c r="G314" i="1"/>
  <c r="G315" i="1"/>
  <c r="G316" i="1"/>
  <c r="G317" i="1"/>
  <c r="O317" i="1" s="1"/>
  <c r="G318" i="1"/>
  <c r="G319" i="1"/>
  <c r="G320" i="1"/>
  <c r="G321" i="1"/>
  <c r="O321" i="1" s="1"/>
  <c r="G322" i="1"/>
  <c r="G323" i="1"/>
  <c r="G324" i="1"/>
  <c r="G325" i="1"/>
  <c r="O325" i="1" s="1"/>
  <c r="G326" i="1"/>
  <c r="G327" i="1"/>
  <c r="G328" i="1"/>
  <c r="G329" i="1"/>
  <c r="O329" i="1" s="1"/>
  <c r="G330" i="1"/>
  <c r="G331" i="1"/>
  <c r="G332" i="1"/>
  <c r="G333" i="1"/>
  <c r="O333" i="1" s="1"/>
  <c r="G334" i="1"/>
  <c r="G335" i="1"/>
  <c r="G336" i="1"/>
  <c r="G337" i="1"/>
  <c r="O337" i="1" s="1"/>
  <c r="G338" i="1"/>
  <c r="G339" i="1"/>
  <c r="G340" i="1"/>
  <c r="G341" i="1"/>
  <c r="O341" i="1" s="1"/>
  <c r="G342" i="1"/>
  <c r="G343" i="1"/>
  <c r="G344" i="1"/>
  <c r="G345" i="1"/>
  <c r="O345" i="1" s="1"/>
  <c r="G346" i="1"/>
  <c r="G347" i="1"/>
  <c r="G348" i="1"/>
  <c r="G349" i="1"/>
  <c r="O349" i="1" s="1"/>
  <c r="G350" i="1"/>
  <c r="G351" i="1"/>
  <c r="G352" i="1"/>
  <c r="G353" i="1"/>
  <c r="O353" i="1" s="1"/>
  <c r="G354" i="1"/>
  <c r="G355" i="1"/>
  <c r="G356" i="1"/>
  <c r="G357" i="1"/>
  <c r="O357" i="1" s="1"/>
  <c r="G358" i="1"/>
  <c r="G359" i="1"/>
  <c r="G360" i="1"/>
  <c r="G361" i="1"/>
  <c r="O361" i="1" s="1"/>
  <c r="G362" i="1"/>
  <c r="G363" i="1"/>
  <c r="G364" i="1"/>
  <c r="G365" i="1"/>
  <c r="O365" i="1" s="1"/>
  <c r="G366" i="1"/>
  <c r="G367" i="1"/>
  <c r="G368" i="1"/>
  <c r="G369" i="1"/>
  <c r="O369" i="1" s="1"/>
  <c r="G370" i="1"/>
  <c r="G371" i="1"/>
  <c r="G372" i="1"/>
  <c r="G373" i="1"/>
  <c r="O373" i="1" s="1"/>
  <c r="G374" i="1"/>
  <c r="G375" i="1"/>
  <c r="G376" i="1"/>
  <c r="G377" i="1"/>
  <c r="O377" i="1" s="1"/>
  <c r="G378" i="1"/>
  <c r="G379" i="1"/>
  <c r="G380" i="1"/>
  <c r="G381" i="1"/>
  <c r="O381" i="1" s="1"/>
  <c r="G382" i="1"/>
  <c r="G383" i="1"/>
  <c r="G384" i="1"/>
  <c r="G385" i="1"/>
  <c r="O385" i="1" s="1"/>
  <c r="G386" i="1"/>
  <c r="G387" i="1"/>
  <c r="G388" i="1"/>
  <c r="G389" i="1"/>
  <c r="O389" i="1" s="1"/>
  <c r="G390" i="1"/>
  <c r="G391" i="1"/>
  <c r="G392" i="1"/>
  <c r="G393" i="1"/>
  <c r="O393" i="1" s="1"/>
  <c r="G394" i="1"/>
  <c r="G395" i="1"/>
  <c r="G396" i="1"/>
  <c r="G397" i="1"/>
  <c r="O397" i="1" s="1"/>
  <c r="G398" i="1"/>
  <c r="G399" i="1"/>
  <c r="G400" i="1"/>
  <c r="G401" i="1"/>
  <c r="O401" i="1" s="1"/>
  <c r="G402" i="1"/>
  <c r="G403" i="1"/>
  <c r="G404" i="1"/>
  <c r="G405" i="1"/>
  <c r="O405" i="1" s="1"/>
  <c r="G406" i="1"/>
  <c r="G407" i="1"/>
  <c r="G408" i="1"/>
  <c r="G409" i="1"/>
  <c r="O409" i="1" s="1"/>
  <c r="G410" i="1"/>
  <c r="G411" i="1"/>
  <c r="G412" i="1"/>
  <c r="G413" i="1"/>
  <c r="O413" i="1" s="1"/>
  <c r="G414" i="1"/>
  <c r="G415" i="1"/>
  <c r="G416" i="1"/>
  <c r="G417" i="1"/>
  <c r="O417" i="1" s="1"/>
  <c r="G418" i="1"/>
  <c r="G419" i="1"/>
  <c r="G420" i="1"/>
  <c r="G421" i="1"/>
  <c r="O421" i="1" s="1"/>
  <c r="G422" i="1"/>
  <c r="G423" i="1"/>
  <c r="G424" i="1"/>
  <c r="G425" i="1"/>
  <c r="O425" i="1" s="1"/>
  <c r="G426" i="1"/>
  <c r="G427" i="1"/>
  <c r="G428" i="1"/>
  <c r="G429" i="1"/>
  <c r="O429" i="1" s="1"/>
  <c r="G430" i="1"/>
  <c r="G431" i="1"/>
  <c r="G432" i="1"/>
  <c r="G433" i="1"/>
  <c r="O433" i="1" s="1"/>
  <c r="G434" i="1"/>
  <c r="G435" i="1"/>
  <c r="G436" i="1"/>
  <c r="G437" i="1"/>
  <c r="O437" i="1" s="1"/>
  <c r="G438" i="1"/>
  <c r="G439" i="1"/>
  <c r="G440" i="1"/>
  <c r="G441" i="1"/>
  <c r="O441" i="1" s="1"/>
  <c r="G442" i="1"/>
  <c r="G443" i="1"/>
  <c r="G444" i="1"/>
  <c r="G445" i="1"/>
  <c r="O445" i="1" s="1"/>
  <c r="G446" i="1"/>
  <c r="G447" i="1"/>
  <c r="G448" i="1"/>
  <c r="G449" i="1"/>
  <c r="O449" i="1" s="1"/>
  <c r="G450" i="1"/>
  <c r="G451" i="1"/>
  <c r="G452" i="1"/>
  <c r="G453" i="1"/>
  <c r="O453" i="1" s="1"/>
  <c r="G454" i="1"/>
  <c r="G455" i="1"/>
  <c r="G456" i="1"/>
  <c r="G457" i="1"/>
  <c r="O457" i="1" s="1"/>
  <c r="G458" i="1"/>
  <c r="G459" i="1"/>
  <c r="G460" i="1"/>
  <c r="G461" i="1"/>
  <c r="O461" i="1" s="1"/>
  <c r="G462" i="1"/>
  <c r="G463" i="1"/>
  <c r="G464" i="1"/>
  <c r="G465" i="1"/>
  <c r="O465" i="1" s="1"/>
  <c r="G466" i="1"/>
  <c r="G467" i="1"/>
  <c r="G468" i="1"/>
  <c r="G469" i="1"/>
  <c r="O469" i="1" s="1"/>
  <c r="G470" i="1"/>
  <c r="G471" i="1"/>
  <c r="G472" i="1"/>
  <c r="G473" i="1"/>
  <c r="O473" i="1" s="1"/>
  <c r="G474" i="1"/>
  <c r="G475" i="1"/>
  <c r="G476" i="1"/>
  <c r="G477" i="1"/>
  <c r="O477" i="1" s="1"/>
  <c r="G478" i="1"/>
  <c r="G479" i="1"/>
  <c r="G480" i="1"/>
  <c r="G481" i="1"/>
  <c r="O481" i="1" s="1"/>
  <c r="G482" i="1"/>
  <c r="G483" i="1"/>
  <c r="G484" i="1"/>
  <c r="G485" i="1"/>
  <c r="O485" i="1" s="1"/>
  <c r="G486" i="1"/>
  <c r="G487" i="1"/>
  <c r="G488" i="1"/>
  <c r="G489" i="1"/>
  <c r="O489" i="1" s="1"/>
  <c r="G490" i="1"/>
  <c r="G491" i="1"/>
  <c r="G492" i="1"/>
  <c r="G493" i="1"/>
  <c r="O493" i="1" s="1"/>
  <c r="G494" i="1"/>
  <c r="G495" i="1"/>
  <c r="G496" i="1"/>
  <c r="G497" i="1"/>
  <c r="O497" i="1" s="1"/>
  <c r="G498" i="1"/>
  <c r="G499" i="1"/>
  <c r="G500" i="1"/>
  <c r="G501" i="1"/>
  <c r="O501" i="1" s="1"/>
  <c r="G502" i="1"/>
  <c r="G503" i="1"/>
  <c r="G504" i="1"/>
  <c r="G505" i="1"/>
  <c r="O505" i="1" s="1"/>
  <c r="G506" i="1"/>
  <c r="G507" i="1"/>
  <c r="G508" i="1"/>
  <c r="G509" i="1"/>
  <c r="O509" i="1" s="1"/>
  <c r="G510" i="1"/>
  <c r="G511" i="1"/>
  <c r="G512" i="1"/>
  <c r="G513" i="1"/>
  <c r="O513" i="1" s="1"/>
  <c r="G514" i="1"/>
  <c r="G515" i="1"/>
  <c r="G516" i="1"/>
  <c r="G517" i="1"/>
  <c r="O517" i="1" s="1"/>
  <c r="G518" i="1"/>
  <c r="G519" i="1"/>
  <c r="G520" i="1"/>
  <c r="G521" i="1"/>
  <c r="O521" i="1" s="1"/>
  <c r="G522" i="1"/>
  <c r="G523" i="1"/>
  <c r="G524" i="1"/>
  <c r="G525" i="1"/>
  <c r="O525" i="1" s="1"/>
  <c r="G526" i="1"/>
  <c r="G527" i="1"/>
  <c r="G528" i="1"/>
  <c r="G529" i="1"/>
  <c r="O529" i="1" s="1"/>
  <c r="G530" i="1"/>
  <c r="G531" i="1"/>
  <c r="G532" i="1"/>
  <c r="G533" i="1"/>
  <c r="O533" i="1" s="1"/>
  <c r="G534" i="1"/>
  <c r="G535" i="1"/>
  <c r="G536" i="1"/>
  <c r="G537" i="1"/>
  <c r="O537" i="1" s="1"/>
  <c r="G538" i="1"/>
  <c r="G539" i="1"/>
  <c r="G540" i="1"/>
  <c r="G541" i="1"/>
  <c r="O541" i="1" s="1"/>
  <c r="G542" i="1"/>
  <c r="G543" i="1"/>
  <c r="G544" i="1"/>
  <c r="G545" i="1"/>
  <c r="O545" i="1" s="1"/>
  <c r="G546" i="1"/>
  <c r="G547" i="1"/>
  <c r="G548" i="1"/>
  <c r="G549" i="1"/>
  <c r="O549" i="1" s="1"/>
  <c r="G550" i="1"/>
  <c r="G551" i="1"/>
  <c r="G552" i="1"/>
  <c r="G553" i="1"/>
  <c r="O553" i="1" s="1"/>
  <c r="G554" i="1"/>
  <c r="G555" i="1"/>
  <c r="G556" i="1"/>
  <c r="G557" i="1"/>
  <c r="O557" i="1" s="1"/>
  <c r="G558" i="1"/>
  <c r="G559" i="1"/>
  <c r="G560" i="1"/>
  <c r="G561" i="1"/>
  <c r="O561" i="1" s="1"/>
  <c r="G562" i="1"/>
  <c r="G563" i="1"/>
  <c r="G564" i="1"/>
  <c r="G565" i="1"/>
  <c r="O565" i="1" s="1"/>
  <c r="G566" i="1"/>
  <c r="G567" i="1"/>
  <c r="G568" i="1"/>
  <c r="G569" i="1"/>
  <c r="O569" i="1" s="1"/>
  <c r="G570" i="1"/>
  <c r="G571" i="1"/>
  <c r="G572" i="1"/>
  <c r="G573" i="1"/>
  <c r="O573" i="1" s="1"/>
  <c r="G574" i="1"/>
  <c r="G575" i="1"/>
  <c r="G576" i="1"/>
  <c r="G577" i="1"/>
  <c r="O577" i="1" s="1"/>
  <c r="G578" i="1"/>
  <c r="G579" i="1"/>
  <c r="G580" i="1"/>
  <c r="G581" i="1"/>
  <c r="O581" i="1" s="1"/>
  <c r="G582" i="1"/>
  <c r="G583" i="1"/>
  <c r="G584" i="1"/>
  <c r="G585" i="1"/>
  <c r="O585" i="1" s="1"/>
  <c r="G586" i="1"/>
  <c r="G587" i="1"/>
  <c r="G588" i="1"/>
  <c r="G589" i="1"/>
  <c r="O589" i="1" s="1"/>
  <c r="G590" i="1"/>
  <c r="G591" i="1"/>
  <c r="G592" i="1"/>
  <c r="G593" i="1"/>
  <c r="O593" i="1" s="1"/>
  <c r="G594" i="1"/>
  <c r="G595" i="1"/>
  <c r="G596" i="1"/>
  <c r="G597" i="1"/>
  <c r="O597" i="1" s="1"/>
  <c r="G598" i="1"/>
  <c r="G599" i="1"/>
  <c r="G600" i="1"/>
  <c r="G601" i="1"/>
  <c r="O601" i="1" s="1"/>
  <c r="G602" i="1"/>
  <c r="G603" i="1"/>
  <c r="G604" i="1"/>
  <c r="G605" i="1"/>
  <c r="O605" i="1" s="1"/>
  <c r="G606" i="1"/>
  <c r="G607" i="1"/>
  <c r="G608" i="1"/>
  <c r="G609" i="1"/>
  <c r="O609" i="1" s="1"/>
  <c r="G610" i="1"/>
  <c r="G611" i="1"/>
  <c r="G612" i="1"/>
  <c r="G613" i="1"/>
  <c r="O613" i="1" s="1"/>
  <c r="G614" i="1"/>
  <c r="G615" i="1"/>
  <c r="G616" i="1"/>
  <c r="G617" i="1"/>
  <c r="O617" i="1" s="1"/>
  <c r="G618" i="1"/>
  <c r="G619" i="1"/>
  <c r="G620" i="1"/>
  <c r="G621" i="1"/>
  <c r="O621" i="1" s="1"/>
  <c r="G622" i="1"/>
  <c r="G623" i="1"/>
  <c r="G624" i="1"/>
  <c r="G625" i="1"/>
  <c r="O625" i="1" s="1"/>
  <c r="G626" i="1"/>
  <c r="G627" i="1"/>
  <c r="G628" i="1"/>
  <c r="G629" i="1"/>
  <c r="O629" i="1" s="1"/>
  <c r="G630" i="1"/>
  <c r="G631" i="1"/>
  <c r="G632" i="1"/>
  <c r="G633" i="1"/>
  <c r="O633" i="1" s="1"/>
  <c r="G634" i="1"/>
  <c r="G635" i="1"/>
  <c r="G636" i="1"/>
  <c r="G637" i="1"/>
  <c r="O637" i="1" s="1"/>
  <c r="G638" i="1"/>
  <c r="G639" i="1"/>
  <c r="G640" i="1"/>
  <c r="G641" i="1"/>
  <c r="O641" i="1" s="1"/>
  <c r="G642" i="1"/>
  <c r="G643" i="1"/>
  <c r="G644" i="1"/>
  <c r="G645" i="1"/>
  <c r="O645" i="1" s="1"/>
  <c r="G646" i="1"/>
  <c r="G647" i="1"/>
  <c r="G648" i="1"/>
  <c r="G649" i="1"/>
  <c r="O649" i="1" s="1"/>
  <c r="G650" i="1"/>
  <c r="G651" i="1"/>
  <c r="G652" i="1"/>
  <c r="G653" i="1"/>
  <c r="O653" i="1" s="1"/>
  <c r="G654" i="1"/>
  <c r="G655" i="1"/>
  <c r="G656" i="1"/>
  <c r="G657" i="1"/>
  <c r="O657" i="1" s="1"/>
  <c r="G658" i="1"/>
  <c r="G659" i="1"/>
  <c r="G660" i="1"/>
  <c r="G661" i="1"/>
  <c r="O661" i="1" s="1"/>
  <c r="G662" i="1"/>
  <c r="G663" i="1"/>
  <c r="G664" i="1"/>
  <c r="G665" i="1"/>
  <c r="O665" i="1" s="1"/>
  <c r="G666" i="1"/>
  <c r="G667" i="1"/>
  <c r="G668" i="1"/>
  <c r="G669" i="1"/>
  <c r="O669" i="1" s="1"/>
  <c r="G670" i="1"/>
  <c r="G671" i="1"/>
  <c r="G672" i="1"/>
  <c r="G673" i="1"/>
  <c r="O673" i="1" s="1"/>
  <c r="G674" i="1"/>
  <c r="G675" i="1"/>
  <c r="G676" i="1"/>
  <c r="G677" i="1"/>
  <c r="O677" i="1" s="1"/>
  <c r="G678" i="1"/>
  <c r="G679" i="1"/>
  <c r="G680" i="1"/>
  <c r="G681" i="1"/>
  <c r="O681" i="1" s="1"/>
  <c r="G682" i="1"/>
  <c r="G683" i="1"/>
  <c r="G684" i="1"/>
  <c r="G685" i="1"/>
  <c r="O685" i="1" s="1"/>
  <c r="G686" i="1"/>
  <c r="G687" i="1"/>
  <c r="G688" i="1"/>
  <c r="G689" i="1"/>
  <c r="O689" i="1" s="1"/>
  <c r="G690" i="1"/>
  <c r="G691" i="1"/>
  <c r="G692" i="1"/>
  <c r="G693" i="1"/>
  <c r="O693" i="1" s="1"/>
  <c r="G694" i="1"/>
  <c r="G695" i="1"/>
  <c r="G696" i="1"/>
  <c r="G697" i="1"/>
  <c r="O697" i="1" s="1"/>
  <c r="G698" i="1"/>
  <c r="G699" i="1"/>
  <c r="G700" i="1"/>
  <c r="G701" i="1"/>
  <c r="O701" i="1" s="1"/>
  <c r="G702" i="1"/>
  <c r="G703" i="1"/>
  <c r="G704" i="1"/>
  <c r="G705" i="1"/>
  <c r="O705" i="1" s="1"/>
  <c r="G706" i="1"/>
  <c r="G707" i="1"/>
  <c r="G708" i="1"/>
  <c r="G709" i="1"/>
  <c r="O709" i="1" s="1"/>
  <c r="G710" i="1"/>
  <c r="G711" i="1"/>
  <c r="G712" i="1"/>
  <c r="G713" i="1"/>
  <c r="O713" i="1" s="1"/>
  <c r="G714" i="1"/>
  <c r="G715" i="1"/>
  <c r="G716" i="1"/>
  <c r="G717" i="1"/>
  <c r="O717" i="1" s="1"/>
  <c r="G718" i="1"/>
  <c r="G719" i="1"/>
  <c r="G720" i="1"/>
  <c r="G721" i="1"/>
  <c r="O721" i="1" s="1"/>
  <c r="G722" i="1"/>
  <c r="G723" i="1"/>
  <c r="G724" i="1"/>
  <c r="G725" i="1"/>
  <c r="O725" i="1" s="1"/>
  <c r="G726" i="1"/>
  <c r="G727" i="1"/>
  <c r="G728" i="1"/>
  <c r="G729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P125" i="1" s="1"/>
  <c r="H126" i="1"/>
  <c r="H127" i="1"/>
  <c r="H128" i="1"/>
  <c r="H129" i="1"/>
  <c r="H130" i="1"/>
  <c r="P130" i="1" s="1"/>
  <c r="H131" i="1"/>
  <c r="H132" i="1"/>
  <c r="H133" i="1"/>
  <c r="H134" i="1"/>
  <c r="H135" i="1"/>
  <c r="H136" i="1"/>
  <c r="H137" i="1"/>
  <c r="H138" i="1"/>
  <c r="H139" i="1"/>
  <c r="H140" i="1"/>
  <c r="H141" i="1"/>
  <c r="P141" i="1" s="1"/>
  <c r="H142" i="1"/>
  <c r="H143" i="1"/>
  <c r="H144" i="1"/>
  <c r="H145" i="1"/>
  <c r="H146" i="1"/>
  <c r="P146" i="1" s="1"/>
  <c r="H147" i="1"/>
  <c r="H148" i="1"/>
  <c r="H149" i="1"/>
  <c r="H150" i="1"/>
  <c r="H151" i="1"/>
  <c r="H152" i="1"/>
  <c r="H153" i="1"/>
  <c r="H154" i="1"/>
  <c r="H155" i="1"/>
  <c r="H156" i="1"/>
  <c r="H157" i="1"/>
  <c r="P157" i="1" s="1"/>
  <c r="H158" i="1"/>
  <c r="H159" i="1"/>
  <c r="H160" i="1"/>
  <c r="H161" i="1"/>
  <c r="H162" i="1"/>
  <c r="P162" i="1" s="1"/>
  <c r="H163" i="1"/>
  <c r="H164" i="1"/>
  <c r="H165" i="1"/>
  <c r="H166" i="1"/>
  <c r="H167" i="1"/>
  <c r="H168" i="1"/>
  <c r="H169" i="1"/>
  <c r="H170" i="1"/>
  <c r="H171" i="1"/>
  <c r="H172" i="1"/>
  <c r="H173" i="1"/>
  <c r="P173" i="1" s="1"/>
  <c r="H174" i="1"/>
  <c r="H175" i="1"/>
  <c r="H176" i="1"/>
  <c r="H177" i="1"/>
  <c r="H178" i="1"/>
  <c r="P178" i="1" s="1"/>
  <c r="H179" i="1"/>
  <c r="H180" i="1"/>
  <c r="H181" i="1"/>
  <c r="H182" i="1"/>
  <c r="H183" i="1"/>
  <c r="H184" i="1"/>
  <c r="H185" i="1"/>
  <c r="H186" i="1"/>
  <c r="H187" i="1"/>
  <c r="H188" i="1"/>
  <c r="H189" i="1"/>
  <c r="P189" i="1" s="1"/>
  <c r="H190" i="1"/>
  <c r="H191" i="1"/>
  <c r="H192" i="1"/>
  <c r="H193" i="1"/>
  <c r="H194" i="1"/>
  <c r="P194" i="1" s="1"/>
  <c r="H195" i="1"/>
  <c r="H196" i="1"/>
  <c r="H197" i="1"/>
  <c r="H198" i="1"/>
  <c r="H199" i="1"/>
  <c r="H200" i="1"/>
  <c r="H201" i="1"/>
  <c r="H202" i="1"/>
  <c r="H203" i="1"/>
  <c r="H204" i="1"/>
  <c r="H205" i="1"/>
  <c r="P205" i="1" s="1"/>
  <c r="H206" i="1"/>
  <c r="H207" i="1"/>
  <c r="H208" i="1"/>
  <c r="H209" i="1"/>
  <c r="H210" i="1"/>
  <c r="P210" i="1" s="1"/>
  <c r="H211" i="1"/>
  <c r="H212" i="1"/>
  <c r="H213" i="1"/>
  <c r="H214" i="1"/>
  <c r="H215" i="1"/>
  <c r="H216" i="1"/>
  <c r="H217" i="1"/>
  <c r="H218" i="1"/>
  <c r="H219" i="1"/>
  <c r="H220" i="1"/>
  <c r="H221" i="1"/>
  <c r="P221" i="1" s="1"/>
  <c r="H222" i="1"/>
  <c r="H223" i="1"/>
  <c r="H224" i="1"/>
  <c r="H225" i="1"/>
  <c r="H226" i="1"/>
  <c r="P226" i="1" s="1"/>
  <c r="H227" i="1"/>
  <c r="H228" i="1"/>
  <c r="H229" i="1"/>
  <c r="H230" i="1"/>
  <c r="H231" i="1"/>
  <c r="H232" i="1"/>
  <c r="H233" i="1"/>
  <c r="H234" i="1"/>
  <c r="H235" i="1"/>
  <c r="H236" i="1"/>
  <c r="H237" i="1"/>
  <c r="P237" i="1" s="1"/>
  <c r="H238" i="1"/>
  <c r="H239" i="1"/>
  <c r="H240" i="1"/>
  <c r="H241" i="1"/>
  <c r="H242" i="1"/>
  <c r="P242" i="1" s="1"/>
  <c r="H243" i="1"/>
  <c r="H244" i="1"/>
  <c r="H245" i="1"/>
  <c r="H246" i="1"/>
  <c r="H247" i="1"/>
  <c r="H248" i="1"/>
  <c r="H249" i="1"/>
  <c r="H250" i="1"/>
  <c r="H251" i="1"/>
  <c r="H252" i="1"/>
  <c r="H253" i="1"/>
  <c r="P253" i="1" s="1"/>
  <c r="H254" i="1"/>
  <c r="H255" i="1"/>
  <c r="H256" i="1"/>
  <c r="H257" i="1"/>
  <c r="H258" i="1"/>
  <c r="P258" i="1" s="1"/>
  <c r="H259" i="1"/>
  <c r="H260" i="1"/>
  <c r="H261" i="1"/>
  <c r="H262" i="1"/>
  <c r="H263" i="1"/>
  <c r="H264" i="1"/>
  <c r="H265" i="1"/>
  <c r="H266" i="1"/>
  <c r="H267" i="1"/>
  <c r="H268" i="1"/>
  <c r="H269" i="1"/>
  <c r="P269" i="1" s="1"/>
  <c r="H270" i="1"/>
  <c r="H271" i="1"/>
  <c r="H272" i="1"/>
  <c r="H273" i="1"/>
  <c r="H274" i="1"/>
  <c r="P274" i="1" s="1"/>
  <c r="H275" i="1"/>
  <c r="H276" i="1"/>
  <c r="H277" i="1"/>
  <c r="H278" i="1"/>
  <c r="H279" i="1"/>
  <c r="H280" i="1"/>
  <c r="H281" i="1"/>
  <c r="H282" i="1"/>
  <c r="H283" i="1"/>
  <c r="H284" i="1"/>
  <c r="H285" i="1"/>
  <c r="P285" i="1" s="1"/>
  <c r="H286" i="1"/>
  <c r="H287" i="1"/>
  <c r="H288" i="1"/>
  <c r="H289" i="1"/>
  <c r="H290" i="1"/>
  <c r="P290" i="1" s="1"/>
  <c r="H291" i="1"/>
  <c r="H292" i="1"/>
  <c r="H293" i="1"/>
  <c r="H294" i="1"/>
  <c r="H295" i="1"/>
  <c r="H296" i="1"/>
  <c r="H297" i="1"/>
  <c r="H298" i="1"/>
  <c r="H299" i="1"/>
  <c r="H300" i="1"/>
  <c r="H301" i="1"/>
  <c r="P301" i="1" s="1"/>
  <c r="H302" i="1"/>
  <c r="H303" i="1"/>
  <c r="H304" i="1"/>
  <c r="H305" i="1"/>
  <c r="H306" i="1"/>
  <c r="P306" i="1" s="1"/>
  <c r="H307" i="1"/>
  <c r="H308" i="1"/>
  <c r="H309" i="1"/>
  <c r="H310" i="1"/>
  <c r="H311" i="1"/>
  <c r="H312" i="1"/>
  <c r="H313" i="1"/>
  <c r="H314" i="1"/>
  <c r="H315" i="1"/>
  <c r="H316" i="1"/>
  <c r="H317" i="1"/>
  <c r="H318" i="1"/>
  <c r="P318" i="1" s="1"/>
  <c r="H319" i="1"/>
  <c r="H320" i="1"/>
  <c r="H321" i="1"/>
  <c r="P321" i="1" s="1"/>
  <c r="H322" i="1"/>
  <c r="H323" i="1"/>
  <c r="H324" i="1"/>
  <c r="H325" i="1"/>
  <c r="H326" i="1"/>
  <c r="P326" i="1" s="1"/>
  <c r="H327" i="1"/>
  <c r="H328" i="1"/>
  <c r="H329" i="1"/>
  <c r="P329" i="1" s="1"/>
  <c r="H330" i="1"/>
  <c r="H331" i="1"/>
  <c r="H332" i="1"/>
  <c r="H333" i="1"/>
  <c r="H334" i="1"/>
  <c r="P334" i="1" s="1"/>
  <c r="H335" i="1"/>
  <c r="H336" i="1"/>
  <c r="H337" i="1"/>
  <c r="P337" i="1" s="1"/>
  <c r="H338" i="1"/>
  <c r="H339" i="1"/>
  <c r="H340" i="1"/>
  <c r="H341" i="1"/>
  <c r="H342" i="1"/>
  <c r="P342" i="1" s="1"/>
  <c r="H343" i="1"/>
  <c r="H344" i="1"/>
  <c r="H345" i="1"/>
  <c r="P345" i="1" s="1"/>
  <c r="H346" i="1"/>
  <c r="H347" i="1"/>
  <c r="H348" i="1"/>
  <c r="H349" i="1"/>
  <c r="H350" i="1"/>
  <c r="P350" i="1" s="1"/>
  <c r="H351" i="1"/>
  <c r="H352" i="1"/>
  <c r="H353" i="1"/>
  <c r="P353" i="1" s="1"/>
  <c r="H354" i="1"/>
  <c r="H355" i="1"/>
  <c r="H356" i="1"/>
  <c r="H357" i="1"/>
  <c r="H358" i="1"/>
  <c r="P358" i="1" s="1"/>
  <c r="H359" i="1"/>
  <c r="H360" i="1"/>
  <c r="H361" i="1"/>
  <c r="P361" i="1" s="1"/>
  <c r="H362" i="1"/>
  <c r="H363" i="1"/>
  <c r="H364" i="1"/>
  <c r="H365" i="1"/>
  <c r="H366" i="1"/>
  <c r="P366" i="1" s="1"/>
  <c r="H367" i="1"/>
  <c r="H368" i="1"/>
  <c r="H369" i="1"/>
  <c r="P369" i="1" s="1"/>
  <c r="H370" i="1"/>
  <c r="H371" i="1"/>
  <c r="H372" i="1"/>
  <c r="H373" i="1"/>
  <c r="H374" i="1"/>
  <c r="P374" i="1" s="1"/>
  <c r="H375" i="1"/>
  <c r="H376" i="1"/>
  <c r="H377" i="1"/>
  <c r="P377" i="1" s="1"/>
  <c r="H378" i="1"/>
  <c r="H379" i="1"/>
  <c r="H380" i="1"/>
  <c r="H381" i="1"/>
  <c r="H382" i="1"/>
  <c r="P382" i="1" s="1"/>
  <c r="H383" i="1"/>
  <c r="H384" i="1"/>
  <c r="H385" i="1"/>
  <c r="P385" i="1" s="1"/>
  <c r="H386" i="1"/>
  <c r="H387" i="1"/>
  <c r="H388" i="1"/>
  <c r="H389" i="1"/>
  <c r="H390" i="1"/>
  <c r="P390" i="1" s="1"/>
  <c r="H391" i="1"/>
  <c r="H392" i="1"/>
  <c r="H393" i="1"/>
  <c r="P393" i="1" s="1"/>
  <c r="H394" i="1"/>
  <c r="H395" i="1"/>
  <c r="H396" i="1"/>
  <c r="H397" i="1"/>
  <c r="H398" i="1"/>
  <c r="P398" i="1" s="1"/>
  <c r="H399" i="1"/>
  <c r="H400" i="1"/>
  <c r="H401" i="1"/>
  <c r="P401" i="1" s="1"/>
  <c r="H402" i="1"/>
  <c r="H403" i="1"/>
  <c r="H404" i="1"/>
  <c r="H405" i="1"/>
  <c r="H406" i="1"/>
  <c r="P406" i="1" s="1"/>
  <c r="H407" i="1"/>
  <c r="H408" i="1"/>
  <c r="H409" i="1"/>
  <c r="P409" i="1" s="1"/>
  <c r="H410" i="1"/>
  <c r="H411" i="1"/>
  <c r="H412" i="1"/>
  <c r="H413" i="1"/>
  <c r="H414" i="1"/>
  <c r="P414" i="1" s="1"/>
  <c r="H415" i="1"/>
  <c r="H416" i="1"/>
  <c r="H417" i="1"/>
  <c r="P417" i="1" s="1"/>
  <c r="H418" i="1"/>
  <c r="H419" i="1"/>
  <c r="H420" i="1"/>
  <c r="H421" i="1"/>
  <c r="H422" i="1"/>
  <c r="P422" i="1" s="1"/>
  <c r="H423" i="1"/>
  <c r="H424" i="1"/>
  <c r="H425" i="1"/>
  <c r="P425" i="1" s="1"/>
  <c r="H426" i="1"/>
  <c r="H427" i="1"/>
  <c r="H428" i="1"/>
  <c r="H429" i="1"/>
  <c r="H430" i="1"/>
  <c r="P430" i="1" s="1"/>
  <c r="H431" i="1"/>
  <c r="H432" i="1"/>
  <c r="H433" i="1"/>
  <c r="P433" i="1" s="1"/>
  <c r="H434" i="1"/>
  <c r="H435" i="1"/>
  <c r="H436" i="1"/>
  <c r="H437" i="1"/>
  <c r="H438" i="1"/>
  <c r="P438" i="1" s="1"/>
  <c r="H439" i="1"/>
  <c r="H440" i="1"/>
  <c r="H441" i="1"/>
  <c r="P441" i="1" s="1"/>
  <c r="H442" i="1"/>
  <c r="H443" i="1"/>
  <c r="H444" i="1"/>
  <c r="H445" i="1"/>
  <c r="H446" i="1"/>
  <c r="P446" i="1" s="1"/>
  <c r="H447" i="1"/>
  <c r="H448" i="1"/>
  <c r="H449" i="1"/>
  <c r="P449" i="1" s="1"/>
  <c r="H450" i="1"/>
  <c r="H451" i="1"/>
  <c r="H452" i="1"/>
  <c r="H453" i="1"/>
  <c r="H454" i="1"/>
  <c r="P454" i="1" s="1"/>
  <c r="H455" i="1"/>
  <c r="H456" i="1"/>
  <c r="H457" i="1"/>
  <c r="P457" i="1" s="1"/>
  <c r="H458" i="1"/>
  <c r="H459" i="1"/>
  <c r="H460" i="1"/>
  <c r="H461" i="1"/>
  <c r="H462" i="1"/>
  <c r="P462" i="1" s="1"/>
  <c r="H463" i="1"/>
  <c r="H464" i="1"/>
  <c r="H465" i="1"/>
  <c r="P465" i="1" s="1"/>
  <c r="H466" i="1"/>
  <c r="H467" i="1"/>
  <c r="H468" i="1"/>
  <c r="H469" i="1"/>
  <c r="H470" i="1"/>
  <c r="P470" i="1" s="1"/>
  <c r="H471" i="1"/>
  <c r="H472" i="1"/>
  <c r="H473" i="1"/>
  <c r="P473" i="1" s="1"/>
  <c r="H474" i="1"/>
  <c r="H475" i="1"/>
  <c r="H476" i="1"/>
  <c r="H477" i="1"/>
  <c r="H478" i="1"/>
  <c r="P478" i="1" s="1"/>
  <c r="H479" i="1"/>
  <c r="H480" i="1"/>
  <c r="H481" i="1"/>
  <c r="P481" i="1" s="1"/>
  <c r="H482" i="1"/>
  <c r="H483" i="1"/>
  <c r="H484" i="1"/>
  <c r="H485" i="1"/>
  <c r="H486" i="1"/>
  <c r="P486" i="1" s="1"/>
  <c r="H487" i="1"/>
  <c r="H488" i="1"/>
  <c r="H489" i="1"/>
  <c r="P489" i="1" s="1"/>
  <c r="H490" i="1"/>
  <c r="H491" i="1"/>
  <c r="H492" i="1"/>
  <c r="H493" i="1"/>
  <c r="H494" i="1"/>
  <c r="P494" i="1" s="1"/>
  <c r="H495" i="1"/>
  <c r="H496" i="1"/>
  <c r="H497" i="1"/>
  <c r="P497" i="1" s="1"/>
  <c r="H498" i="1"/>
  <c r="H499" i="1"/>
  <c r="H500" i="1"/>
  <c r="H501" i="1"/>
  <c r="H502" i="1"/>
  <c r="P502" i="1" s="1"/>
  <c r="H503" i="1"/>
  <c r="H504" i="1"/>
  <c r="H505" i="1"/>
  <c r="P505" i="1" s="1"/>
  <c r="H506" i="1"/>
  <c r="H507" i="1"/>
  <c r="H508" i="1"/>
  <c r="H509" i="1"/>
  <c r="H510" i="1"/>
  <c r="P510" i="1" s="1"/>
  <c r="H511" i="1"/>
  <c r="H512" i="1"/>
  <c r="H513" i="1"/>
  <c r="P513" i="1" s="1"/>
  <c r="H514" i="1"/>
  <c r="H515" i="1"/>
  <c r="H516" i="1"/>
  <c r="H517" i="1"/>
  <c r="H518" i="1"/>
  <c r="P518" i="1" s="1"/>
  <c r="H519" i="1"/>
  <c r="H520" i="1"/>
  <c r="H521" i="1"/>
  <c r="P521" i="1" s="1"/>
  <c r="H522" i="1"/>
  <c r="H523" i="1"/>
  <c r="H524" i="1"/>
  <c r="H525" i="1"/>
  <c r="H526" i="1"/>
  <c r="P526" i="1" s="1"/>
  <c r="H527" i="1"/>
  <c r="H528" i="1"/>
  <c r="H529" i="1"/>
  <c r="P529" i="1" s="1"/>
  <c r="H530" i="1"/>
  <c r="H531" i="1"/>
  <c r="H532" i="1"/>
  <c r="H533" i="1"/>
  <c r="H534" i="1"/>
  <c r="P534" i="1" s="1"/>
  <c r="H535" i="1"/>
  <c r="H536" i="1"/>
  <c r="H537" i="1"/>
  <c r="P537" i="1" s="1"/>
  <c r="H538" i="1"/>
  <c r="H539" i="1"/>
  <c r="H540" i="1"/>
  <c r="H541" i="1"/>
  <c r="H542" i="1"/>
  <c r="P542" i="1" s="1"/>
  <c r="H543" i="1"/>
  <c r="H544" i="1"/>
  <c r="H545" i="1"/>
  <c r="P545" i="1" s="1"/>
  <c r="H546" i="1"/>
  <c r="H547" i="1"/>
  <c r="H548" i="1"/>
  <c r="H549" i="1"/>
  <c r="H550" i="1"/>
  <c r="P550" i="1" s="1"/>
  <c r="H551" i="1"/>
  <c r="H552" i="1"/>
  <c r="H553" i="1"/>
  <c r="P553" i="1" s="1"/>
  <c r="H554" i="1"/>
  <c r="H555" i="1"/>
  <c r="H556" i="1"/>
  <c r="H557" i="1"/>
  <c r="H558" i="1"/>
  <c r="P558" i="1" s="1"/>
  <c r="H559" i="1"/>
  <c r="H560" i="1"/>
  <c r="H561" i="1"/>
  <c r="P561" i="1" s="1"/>
  <c r="H562" i="1"/>
  <c r="H563" i="1"/>
  <c r="H564" i="1"/>
  <c r="H565" i="1"/>
  <c r="H566" i="1"/>
  <c r="P566" i="1" s="1"/>
  <c r="H567" i="1"/>
  <c r="H568" i="1"/>
  <c r="H569" i="1"/>
  <c r="P569" i="1" s="1"/>
  <c r="H570" i="1"/>
  <c r="H571" i="1"/>
  <c r="H572" i="1"/>
  <c r="H573" i="1"/>
  <c r="H574" i="1"/>
  <c r="P574" i="1" s="1"/>
  <c r="H575" i="1"/>
  <c r="H576" i="1"/>
  <c r="H577" i="1"/>
  <c r="P577" i="1" s="1"/>
  <c r="H578" i="1"/>
  <c r="H579" i="1"/>
  <c r="H580" i="1"/>
  <c r="H581" i="1"/>
  <c r="H582" i="1"/>
  <c r="P582" i="1" s="1"/>
  <c r="H583" i="1"/>
  <c r="H584" i="1"/>
  <c r="H585" i="1"/>
  <c r="P585" i="1" s="1"/>
  <c r="H586" i="1"/>
  <c r="H587" i="1"/>
  <c r="H588" i="1"/>
  <c r="H589" i="1"/>
  <c r="H590" i="1"/>
  <c r="P590" i="1" s="1"/>
  <c r="H591" i="1"/>
  <c r="H592" i="1"/>
  <c r="H593" i="1"/>
  <c r="P593" i="1" s="1"/>
  <c r="H594" i="1"/>
  <c r="H595" i="1"/>
  <c r="H596" i="1"/>
  <c r="H597" i="1"/>
  <c r="H598" i="1"/>
  <c r="P598" i="1" s="1"/>
  <c r="H599" i="1"/>
  <c r="H600" i="1"/>
  <c r="H601" i="1"/>
  <c r="P601" i="1" s="1"/>
  <c r="H602" i="1"/>
  <c r="H603" i="1"/>
  <c r="H604" i="1"/>
  <c r="H605" i="1"/>
  <c r="H606" i="1"/>
  <c r="P606" i="1" s="1"/>
  <c r="H607" i="1"/>
  <c r="H608" i="1"/>
  <c r="H609" i="1"/>
  <c r="P609" i="1" s="1"/>
  <c r="H610" i="1"/>
  <c r="H611" i="1"/>
  <c r="H612" i="1"/>
  <c r="H613" i="1"/>
  <c r="H614" i="1"/>
  <c r="P614" i="1" s="1"/>
  <c r="H615" i="1"/>
  <c r="H616" i="1"/>
  <c r="H617" i="1"/>
  <c r="P617" i="1" s="1"/>
  <c r="H618" i="1"/>
  <c r="H619" i="1"/>
  <c r="H620" i="1"/>
  <c r="H621" i="1"/>
  <c r="H622" i="1"/>
  <c r="P622" i="1" s="1"/>
  <c r="H623" i="1"/>
  <c r="H624" i="1"/>
  <c r="H625" i="1"/>
  <c r="P625" i="1" s="1"/>
  <c r="H626" i="1"/>
  <c r="H627" i="1"/>
  <c r="H628" i="1"/>
  <c r="H629" i="1"/>
  <c r="H630" i="1"/>
  <c r="P630" i="1" s="1"/>
  <c r="H631" i="1"/>
  <c r="H632" i="1"/>
  <c r="H633" i="1"/>
  <c r="P633" i="1" s="1"/>
  <c r="H634" i="1"/>
  <c r="H635" i="1"/>
  <c r="H636" i="1"/>
  <c r="H637" i="1"/>
  <c r="H638" i="1"/>
  <c r="P638" i="1" s="1"/>
  <c r="H639" i="1"/>
  <c r="H640" i="1"/>
  <c r="H641" i="1"/>
  <c r="P641" i="1" s="1"/>
  <c r="H642" i="1"/>
  <c r="H643" i="1"/>
  <c r="H644" i="1"/>
  <c r="H645" i="1"/>
  <c r="H646" i="1"/>
  <c r="P646" i="1" s="1"/>
  <c r="H647" i="1"/>
  <c r="H648" i="1"/>
  <c r="H649" i="1"/>
  <c r="P649" i="1" s="1"/>
  <c r="H650" i="1"/>
  <c r="H651" i="1"/>
  <c r="H652" i="1"/>
  <c r="H653" i="1"/>
  <c r="H654" i="1"/>
  <c r="P654" i="1" s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Q526" i="1" l="1"/>
  <c r="Q290" i="1"/>
  <c r="Q226" i="1"/>
  <c r="R651" i="1"/>
  <c r="R643" i="1"/>
  <c r="R635" i="1"/>
  <c r="R627" i="1"/>
  <c r="R619" i="1"/>
  <c r="R611" i="1"/>
  <c r="R603" i="1"/>
  <c r="R595" i="1"/>
  <c r="R587" i="1"/>
  <c r="R579" i="1"/>
  <c r="R571" i="1"/>
  <c r="R563" i="1"/>
  <c r="R555" i="1"/>
  <c r="R547" i="1"/>
  <c r="R539" i="1"/>
  <c r="R531" i="1"/>
  <c r="R523" i="1"/>
  <c r="R515" i="1"/>
  <c r="R507" i="1"/>
  <c r="R499" i="1"/>
  <c r="R491" i="1"/>
  <c r="R483" i="1"/>
  <c r="R475" i="1"/>
  <c r="R467" i="1"/>
  <c r="R459" i="1"/>
  <c r="R451" i="1"/>
  <c r="R443" i="1"/>
  <c r="R435" i="1"/>
  <c r="R427" i="1"/>
  <c r="R419" i="1"/>
  <c r="R411" i="1"/>
  <c r="R403" i="1"/>
  <c r="R395" i="1"/>
  <c r="R387" i="1"/>
  <c r="R379" i="1"/>
  <c r="R371" i="1"/>
  <c r="R363" i="1"/>
  <c r="R355" i="1"/>
  <c r="R347" i="1"/>
  <c r="R339" i="1"/>
  <c r="R331" i="1"/>
  <c r="R323" i="1"/>
  <c r="R315" i="1"/>
  <c r="R311" i="1"/>
  <c r="R295" i="1"/>
  <c r="R279" i="1"/>
  <c r="R263" i="1"/>
  <c r="R247" i="1"/>
  <c r="R231" i="1"/>
  <c r="R215" i="1"/>
  <c r="R199" i="1"/>
  <c r="P728" i="1"/>
  <c r="P724" i="1"/>
  <c r="P720" i="1"/>
  <c r="P716" i="1"/>
  <c r="P712" i="1"/>
  <c r="P708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640" i="1"/>
  <c r="P636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96" i="1"/>
  <c r="P492" i="1"/>
  <c r="P488" i="1"/>
  <c r="P484" i="1"/>
  <c r="P480" i="1"/>
  <c r="Q654" i="1"/>
  <c r="Q558" i="1"/>
  <c r="Q430" i="1"/>
  <c r="Q398" i="1"/>
  <c r="Q728" i="1"/>
  <c r="Q724" i="1"/>
  <c r="Q720" i="1"/>
  <c r="Q716" i="1"/>
  <c r="Q712" i="1"/>
  <c r="Q708" i="1"/>
  <c r="Q704" i="1"/>
  <c r="Q700" i="1"/>
  <c r="Q696" i="1"/>
  <c r="Q692" i="1"/>
  <c r="Q688" i="1"/>
  <c r="Q684" i="1"/>
  <c r="Q680" i="1"/>
  <c r="Q676" i="1"/>
  <c r="Q672" i="1"/>
  <c r="Q668" i="1"/>
  <c r="Q664" i="1"/>
  <c r="Q660" i="1"/>
  <c r="Q656" i="1"/>
  <c r="Q652" i="1"/>
  <c r="Q648" i="1"/>
  <c r="Q644" i="1"/>
  <c r="Q640" i="1"/>
  <c r="Q636" i="1"/>
  <c r="Q632" i="1"/>
  <c r="Q628" i="1"/>
  <c r="Q624" i="1"/>
  <c r="Q620" i="1"/>
  <c r="Q616" i="1"/>
  <c r="Q612" i="1"/>
  <c r="Q608" i="1"/>
  <c r="Q604" i="1"/>
  <c r="Q600" i="1"/>
  <c r="Q596" i="1"/>
  <c r="Q592" i="1"/>
  <c r="Q588" i="1"/>
  <c r="Q584" i="1"/>
  <c r="Q580" i="1"/>
  <c r="Q576" i="1"/>
  <c r="Q572" i="1"/>
  <c r="Q568" i="1"/>
  <c r="Q564" i="1"/>
  <c r="Q560" i="1"/>
  <c r="Q556" i="1"/>
  <c r="Q552" i="1"/>
  <c r="Q548" i="1"/>
  <c r="Q544" i="1"/>
  <c r="Q540" i="1"/>
  <c r="Q536" i="1"/>
  <c r="Q532" i="1"/>
  <c r="Q528" i="1"/>
  <c r="Q524" i="1"/>
  <c r="Q520" i="1"/>
  <c r="Q516" i="1"/>
  <c r="Q512" i="1"/>
  <c r="Q508" i="1"/>
  <c r="Q504" i="1"/>
  <c r="Q500" i="1"/>
  <c r="Q496" i="1"/>
  <c r="Q492" i="1"/>
  <c r="Q488" i="1"/>
  <c r="Q484" i="1"/>
  <c r="Q480" i="1"/>
  <c r="Q476" i="1"/>
  <c r="Q472" i="1"/>
  <c r="Q468" i="1"/>
  <c r="Q464" i="1"/>
  <c r="Q460" i="1"/>
  <c r="Q456" i="1"/>
  <c r="Q452" i="1"/>
  <c r="Q448" i="1"/>
  <c r="Q444" i="1"/>
  <c r="Q440" i="1"/>
  <c r="Q436" i="1"/>
  <c r="Q432" i="1"/>
  <c r="Q428" i="1"/>
  <c r="Q424" i="1"/>
  <c r="Q420" i="1"/>
  <c r="Q416" i="1"/>
  <c r="Q412" i="1"/>
  <c r="Q408" i="1"/>
  <c r="Q404" i="1"/>
  <c r="Q400" i="1"/>
  <c r="Q396" i="1"/>
  <c r="Q392" i="1"/>
  <c r="Q388" i="1"/>
  <c r="Q384" i="1"/>
  <c r="Q380" i="1"/>
  <c r="Q376" i="1"/>
  <c r="Q372" i="1"/>
  <c r="Q368" i="1"/>
  <c r="Q364" i="1"/>
  <c r="Q360" i="1"/>
  <c r="Q356" i="1"/>
  <c r="Q352" i="1"/>
  <c r="Q348" i="1"/>
  <c r="Q344" i="1"/>
  <c r="Q340" i="1"/>
  <c r="Q336" i="1"/>
  <c r="Q332" i="1"/>
  <c r="Q328" i="1"/>
  <c r="Q324" i="1"/>
  <c r="Q320" i="1"/>
  <c r="Q316" i="1"/>
  <c r="Q312" i="1"/>
  <c r="Q308" i="1"/>
  <c r="Q304" i="1"/>
  <c r="Q300" i="1"/>
  <c r="Q296" i="1"/>
  <c r="Q292" i="1"/>
  <c r="Q288" i="1"/>
  <c r="Q284" i="1"/>
  <c r="Q280" i="1"/>
  <c r="Q276" i="1"/>
  <c r="Q272" i="1"/>
  <c r="Q268" i="1"/>
  <c r="Q264" i="1"/>
  <c r="Q260" i="1"/>
  <c r="Q256" i="1"/>
  <c r="Q252" i="1"/>
  <c r="Q248" i="1"/>
  <c r="Q244" i="1"/>
  <c r="Q240" i="1"/>
  <c r="Q236" i="1"/>
  <c r="Q232" i="1"/>
  <c r="Q228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P476" i="1"/>
  <c r="P472" i="1"/>
  <c r="P468" i="1"/>
  <c r="P464" i="1"/>
  <c r="P460" i="1"/>
  <c r="P456" i="1"/>
  <c r="P452" i="1"/>
  <c r="P448" i="1"/>
  <c r="P444" i="1"/>
  <c r="P440" i="1"/>
  <c r="P436" i="1"/>
  <c r="P432" i="1"/>
  <c r="P428" i="1"/>
  <c r="P424" i="1"/>
  <c r="P420" i="1"/>
  <c r="P416" i="1"/>
  <c r="P412" i="1"/>
  <c r="P408" i="1"/>
  <c r="P404" i="1"/>
  <c r="P400" i="1"/>
  <c r="P396" i="1"/>
  <c r="P392" i="1"/>
  <c r="P388" i="1"/>
  <c r="P384" i="1"/>
  <c r="P380" i="1"/>
  <c r="P376" i="1"/>
  <c r="P37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O2" i="1"/>
  <c r="O726" i="1"/>
  <c r="O722" i="1"/>
  <c r="O718" i="1"/>
  <c r="O714" i="1"/>
  <c r="O710" i="1"/>
  <c r="O706" i="1"/>
  <c r="O702" i="1"/>
  <c r="R181" i="1"/>
  <c r="R177" i="1"/>
  <c r="R173" i="1"/>
  <c r="R169" i="1"/>
  <c r="R165" i="1"/>
  <c r="R161" i="1"/>
  <c r="R157" i="1"/>
  <c r="R153" i="1"/>
  <c r="R149" i="1"/>
  <c r="R145" i="1"/>
  <c r="O698" i="1"/>
  <c r="O690" i="1"/>
  <c r="O682" i="1"/>
  <c r="O678" i="1"/>
  <c r="O666" i="1"/>
  <c r="O658" i="1"/>
  <c r="O650" i="1"/>
  <c r="O642" i="1"/>
  <c r="O634" i="1"/>
  <c r="O626" i="1"/>
  <c r="O618" i="1"/>
  <c r="O610" i="1"/>
  <c r="O602" i="1"/>
  <c r="O594" i="1"/>
  <c r="O586" i="1"/>
  <c r="O578" i="1"/>
  <c r="O570" i="1"/>
  <c r="O562" i="1"/>
  <c r="O554" i="1"/>
  <c r="O546" i="1"/>
  <c r="O538" i="1"/>
  <c r="O530" i="1"/>
  <c r="O522" i="1"/>
  <c r="O514" i="1"/>
  <c r="O506" i="1"/>
  <c r="O498" i="1"/>
  <c r="O490" i="1"/>
  <c r="O486" i="1"/>
  <c r="O478" i="1"/>
  <c r="O466" i="1"/>
  <c r="O462" i="1"/>
  <c r="O454" i="1"/>
  <c r="O446" i="1"/>
  <c r="O438" i="1"/>
  <c r="O430" i="1"/>
  <c r="O426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6" i="1"/>
  <c r="O302" i="1"/>
  <c r="O298" i="1"/>
  <c r="O294" i="1"/>
  <c r="O290" i="1"/>
  <c r="O286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694" i="1"/>
  <c r="O686" i="1"/>
  <c r="O674" i="1"/>
  <c r="O670" i="1"/>
  <c r="O662" i="1"/>
  <c r="O654" i="1"/>
  <c r="O646" i="1"/>
  <c r="O638" i="1"/>
  <c r="O630" i="1"/>
  <c r="O622" i="1"/>
  <c r="O614" i="1"/>
  <c r="O606" i="1"/>
  <c r="O598" i="1"/>
  <c r="O590" i="1"/>
  <c r="O582" i="1"/>
  <c r="O574" i="1"/>
  <c r="O566" i="1"/>
  <c r="O558" i="1"/>
  <c r="O550" i="1"/>
  <c r="O542" i="1"/>
  <c r="O534" i="1"/>
  <c r="O526" i="1"/>
  <c r="O518" i="1"/>
  <c r="O510" i="1"/>
  <c r="O502" i="1"/>
  <c r="O494" i="1"/>
  <c r="O482" i="1"/>
  <c r="O474" i="1"/>
  <c r="O470" i="1"/>
  <c r="O458" i="1"/>
  <c r="O450" i="1"/>
  <c r="O442" i="1"/>
  <c r="O434" i="1"/>
  <c r="O374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P2" i="1"/>
  <c r="Q729" i="1"/>
  <c r="R726" i="1"/>
  <c r="Q725" i="1"/>
  <c r="Q721" i="1"/>
  <c r="Q717" i="1"/>
  <c r="Q713" i="1"/>
  <c r="Q709" i="1"/>
  <c r="Q705" i="1"/>
  <c r="Q701" i="1"/>
  <c r="Q697" i="1"/>
  <c r="Q693" i="1"/>
  <c r="Q689" i="1"/>
  <c r="Q685" i="1"/>
  <c r="Q681" i="1"/>
  <c r="Q677" i="1"/>
  <c r="Q673" i="1"/>
  <c r="Q669" i="1"/>
  <c r="Q665" i="1"/>
  <c r="Q661" i="1"/>
  <c r="Q657" i="1"/>
  <c r="Q653" i="1"/>
  <c r="Q649" i="1"/>
  <c r="Q645" i="1"/>
  <c r="Q641" i="1"/>
  <c r="Q637" i="1"/>
  <c r="Q633" i="1"/>
  <c r="Q629" i="1"/>
  <c r="Q625" i="1"/>
  <c r="Q621" i="1"/>
  <c r="Q617" i="1"/>
  <c r="Q613" i="1"/>
  <c r="Q609" i="1"/>
  <c r="Q605" i="1"/>
  <c r="Q601" i="1"/>
  <c r="Q597" i="1"/>
  <c r="Q593" i="1"/>
  <c r="Q589" i="1"/>
  <c r="Q585" i="1"/>
  <c r="Q581" i="1"/>
  <c r="Q577" i="1"/>
  <c r="Q573" i="1"/>
  <c r="Q569" i="1"/>
  <c r="Q565" i="1"/>
  <c r="Q561" i="1"/>
  <c r="Q557" i="1"/>
  <c r="Q553" i="1"/>
  <c r="Q549" i="1"/>
  <c r="Q545" i="1"/>
  <c r="Q541" i="1"/>
  <c r="Q537" i="1"/>
  <c r="Q533" i="1"/>
  <c r="Q529" i="1"/>
  <c r="Q525" i="1"/>
  <c r="Q521" i="1"/>
  <c r="Q517" i="1"/>
  <c r="Q513" i="1"/>
  <c r="Q509" i="1"/>
  <c r="Q505" i="1"/>
  <c r="Q726" i="1"/>
  <c r="Q722" i="1"/>
  <c r="Q718" i="1"/>
  <c r="Q714" i="1"/>
  <c r="Q710" i="1"/>
  <c r="Q706" i="1"/>
  <c r="Q702" i="1"/>
  <c r="Q698" i="1"/>
  <c r="Q694" i="1"/>
  <c r="Q690" i="1"/>
  <c r="Q686" i="1"/>
  <c r="Q682" i="1"/>
  <c r="Q678" i="1"/>
  <c r="Q674" i="1"/>
  <c r="Q670" i="1"/>
  <c r="Q666" i="1"/>
  <c r="Q662" i="1"/>
  <c r="Q658" i="1"/>
  <c r="Q650" i="1"/>
  <c r="Q646" i="1"/>
  <c r="Q642" i="1"/>
  <c r="Q638" i="1"/>
  <c r="Q634" i="1"/>
  <c r="Q630" i="1"/>
  <c r="Q626" i="1"/>
  <c r="Q622" i="1"/>
  <c r="Q618" i="1"/>
  <c r="Q614" i="1"/>
  <c r="Q610" i="1"/>
  <c r="Q606" i="1"/>
  <c r="Q602" i="1"/>
  <c r="Q598" i="1"/>
  <c r="Q594" i="1"/>
  <c r="Q590" i="1"/>
  <c r="Q586" i="1"/>
  <c r="Q582" i="1"/>
  <c r="Q578" i="1"/>
  <c r="Q574" i="1"/>
  <c r="Q570" i="1"/>
  <c r="Q566" i="1"/>
  <c r="Q562" i="1"/>
  <c r="Q554" i="1"/>
  <c r="Q550" i="1"/>
  <c r="Q546" i="1"/>
  <c r="Q542" i="1"/>
  <c r="Q538" i="1"/>
  <c r="Q534" i="1"/>
  <c r="Q530" i="1"/>
  <c r="Q494" i="1"/>
  <c r="Q462" i="1"/>
  <c r="Q366" i="1"/>
  <c r="Q334" i="1"/>
  <c r="Q178" i="1"/>
  <c r="Q146" i="1"/>
  <c r="O728" i="1"/>
  <c r="O724" i="1"/>
  <c r="O720" i="1"/>
  <c r="O716" i="1"/>
  <c r="O712" i="1"/>
  <c r="O708" i="1"/>
  <c r="O704" i="1"/>
  <c r="O700" i="1"/>
  <c r="O696" i="1"/>
  <c r="O692" i="1"/>
  <c r="O688" i="1"/>
  <c r="O684" i="1"/>
  <c r="O680" i="1"/>
  <c r="O676" i="1"/>
  <c r="O672" i="1"/>
  <c r="O668" i="1"/>
  <c r="O664" i="1"/>
  <c r="O660" i="1"/>
  <c r="O656" i="1"/>
  <c r="O652" i="1"/>
  <c r="O648" i="1"/>
  <c r="O644" i="1"/>
  <c r="O640" i="1"/>
  <c r="O636" i="1"/>
  <c r="O632" i="1"/>
  <c r="O628" i="1"/>
  <c r="O624" i="1"/>
  <c r="O620" i="1"/>
  <c r="O616" i="1"/>
  <c r="O612" i="1"/>
  <c r="O608" i="1"/>
  <c r="O604" i="1"/>
  <c r="O600" i="1"/>
  <c r="O596" i="1"/>
  <c r="O592" i="1"/>
  <c r="O588" i="1"/>
  <c r="O584" i="1"/>
  <c r="O580" i="1"/>
  <c r="O576" i="1"/>
  <c r="O572" i="1"/>
  <c r="O568" i="1"/>
  <c r="O564" i="1"/>
  <c r="O560" i="1"/>
  <c r="O556" i="1"/>
  <c r="O552" i="1"/>
  <c r="O548" i="1"/>
  <c r="O544" i="1"/>
  <c r="O540" i="1"/>
  <c r="O536" i="1"/>
  <c r="O532" i="1"/>
  <c r="O528" i="1"/>
  <c r="O524" i="1"/>
  <c r="O520" i="1"/>
  <c r="O516" i="1"/>
  <c r="O512" i="1"/>
  <c r="O508" i="1"/>
  <c r="O504" i="1"/>
  <c r="O500" i="1"/>
  <c r="O496" i="1"/>
  <c r="O492" i="1"/>
  <c r="O488" i="1"/>
  <c r="O484" i="1"/>
  <c r="O480" i="1"/>
  <c r="O476" i="1"/>
  <c r="O472" i="1"/>
  <c r="O468" i="1"/>
  <c r="O464" i="1"/>
  <c r="O460" i="1"/>
  <c r="O456" i="1"/>
  <c r="O452" i="1"/>
  <c r="O448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4" i="1"/>
  <c r="O380" i="1"/>
  <c r="O376" i="1"/>
  <c r="O372" i="1"/>
  <c r="O368" i="1"/>
  <c r="O364" i="1"/>
  <c r="O360" i="1"/>
  <c r="O356" i="1"/>
  <c r="O352" i="1"/>
  <c r="O348" i="1"/>
  <c r="O344" i="1"/>
  <c r="O340" i="1"/>
  <c r="O336" i="1"/>
  <c r="O332" i="1"/>
  <c r="O328" i="1"/>
  <c r="O324" i="1"/>
  <c r="Q522" i="1"/>
  <c r="Q518" i="1"/>
  <c r="Q514" i="1"/>
  <c r="Q510" i="1"/>
  <c r="Q506" i="1"/>
  <c r="Q502" i="1"/>
  <c r="Q498" i="1"/>
  <c r="Q490" i="1"/>
  <c r="Q486" i="1"/>
  <c r="Q482" i="1"/>
  <c r="Q478" i="1"/>
  <c r="Q474" i="1"/>
  <c r="Q470" i="1"/>
  <c r="Q466" i="1"/>
  <c r="Q458" i="1"/>
  <c r="Q454" i="1"/>
  <c r="Q450" i="1"/>
  <c r="Q446" i="1"/>
  <c r="Q442" i="1"/>
  <c r="Q438" i="1"/>
  <c r="Q434" i="1"/>
  <c r="Q426" i="1"/>
  <c r="Q422" i="1"/>
  <c r="Q418" i="1"/>
  <c r="Q414" i="1"/>
  <c r="Q410" i="1"/>
  <c r="Q406" i="1"/>
  <c r="Q402" i="1"/>
  <c r="Q394" i="1"/>
  <c r="Q390" i="1"/>
  <c r="Q386" i="1"/>
  <c r="Q382" i="1"/>
  <c r="Q378" i="1"/>
  <c r="Q374" i="1"/>
  <c r="Q370" i="1"/>
  <c r="Q362" i="1"/>
  <c r="Q358" i="1"/>
  <c r="Q354" i="1"/>
  <c r="Q350" i="1"/>
  <c r="Q346" i="1"/>
  <c r="Q342" i="1"/>
  <c r="Q338" i="1"/>
  <c r="Q330" i="1"/>
  <c r="Q326" i="1"/>
  <c r="Q322" i="1"/>
  <c r="Q318" i="1"/>
  <c r="Q314" i="1"/>
  <c r="Q306" i="1"/>
  <c r="Q298" i="1"/>
  <c r="Q282" i="1"/>
  <c r="Q274" i="1"/>
  <c r="Q266" i="1"/>
  <c r="Q258" i="1"/>
  <c r="Q250" i="1"/>
  <c r="Q242" i="1"/>
  <c r="Q234" i="1"/>
  <c r="Q218" i="1"/>
  <c r="Q210" i="1"/>
  <c r="Q202" i="1"/>
  <c r="Q194" i="1"/>
  <c r="Q186" i="1"/>
  <c r="R183" i="1"/>
  <c r="R175" i="1"/>
  <c r="Q170" i="1"/>
  <c r="R167" i="1"/>
  <c r="Q162" i="1"/>
  <c r="R159" i="1"/>
  <c r="Q154" i="1"/>
  <c r="R151" i="1"/>
  <c r="R143" i="1"/>
  <c r="Q138" i="1"/>
  <c r="R135" i="1"/>
  <c r="Q130" i="1"/>
  <c r="R127" i="1"/>
  <c r="Q122" i="1"/>
  <c r="R119" i="1"/>
  <c r="O320" i="1"/>
  <c r="O316" i="1"/>
  <c r="O312" i="1"/>
  <c r="O308" i="1"/>
  <c r="O304" i="1"/>
  <c r="O300" i="1"/>
  <c r="O296" i="1"/>
  <c r="O292" i="1"/>
  <c r="O288" i="1"/>
  <c r="O284" i="1"/>
  <c r="O280" i="1"/>
  <c r="O276" i="1"/>
  <c r="O272" i="1"/>
  <c r="O268" i="1"/>
  <c r="O264" i="1"/>
  <c r="O260" i="1"/>
  <c r="O256" i="1"/>
  <c r="O252" i="1"/>
  <c r="O248" i="1"/>
  <c r="O244" i="1"/>
  <c r="O240" i="1"/>
  <c r="O236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R2" i="1"/>
  <c r="R141" i="1"/>
  <c r="Q140" i="1"/>
  <c r="R137" i="1"/>
  <c r="Q136" i="1"/>
  <c r="R133" i="1"/>
  <c r="Q132" i="1"/>
  <c r="R129" i="1"/>
  <c r="Q128" i="1"/>
  <c r="R125" i="1"/>
  <c r="Q124" i="1"/>
  <c r="R121" i="1"/>
  <c r="Q120" i="1"/>
  <c r="R117" i="1"/>
  <c r="Q116" i="1"/>
  <c r="R113" i="1"/>
  <c r="Q112" i="1"/>
  <c r="R109" i="1"/>
  <c r="Q108" i="1"/>
  <c r="R105" i="1"/>
  <c r="Q104" i="1"/>
  <c r="R101" i="1"/>
  <c r="Q100" i="1"/>
  <c r="R97" i="1"/>
  <c r="Q96" i="1"/>
  <c r="R93" i="1"/>
  <c r="Q92" i="1"/>
  <c r="R89" i="1"/>
  <c r="Q88" i="1"/>
  <c r="R85" i="1"/>
  <c r="Q84" i="1"/>
  <c r="R81" i="1"/>
  <c r="Q80" i="1"/>
  <c r="R77" i="1"/>
  <c r="Q76" i="1"/>
  <c r="R73" i="1"/>
  <c r="Q72" i="1"/>
  <c r="R69" i="1"/>
  <c r="Q68" i="1"/>
  <c r="R65" i="1"/>
  <c r="Q64" i="1"/>
  <c r="R61" i="1"/>
  <c r="Q60" i="1"/>
  <c r="R57" i="1"/>
  <c r="Q56" i="1"/>
  <c r="R53" i="1"/>
  <c r="Q52" i="1"/>
  <c r="R49" i="1"/>
  <c r="Q48" i="1"/>
  <c r="R45" i="1"/>
  <c r="Q44" i="1"/>
  <c r="R41" i="1"/>
  <c r="Q40" i="1"/>
  <c r="R37" i="1"/>
  <c r="Q36" i="1"/>
  <c r="R33" i="1"/>
  <c r="Q32" i="1"/>
  <c r="R29" i="1"/>
  <c r="Q28" i="1"/>
  <c r="R25" i="1"/>
  <c r="Q24" i="1"/>
  <c r="R21" i="1"/>
  <c r="Q20" i="1"/>
  <c r="R17" i="1"/>
  <c r="Q16" i="1"/>
  <c r="R13" i="1"/>
  <c r="Q12" i="1"/>
  <c r="R9" i="1"/>
  <c r="Q8" i="1"/>
  <c r="R5" i="1"/>
  <c r="Q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R718" i="1"/>
  <c r="R714" i="1"/>
  <c r="R710" i="1"/>
  <c r="R706" i="1"/>
  <c r="R702" i="1"/>
  <c r="R698" i="1"/>
  <c r="R694" i="1"/>
  <c r="R690" i="1"/>
  <c r="R682" i="1"/>
  <c r="R678" i="1"/>
  <c r="R674" i="1"/>
  <c r="R670" i="1"/>
  <c r="R666" i="1"/>
  <c r="R662" i="1"/>
  <c r="R658" i="1"/>
  <c r="R654" i="1"/>
  <c r="R650" i="1"/>
  <c r="R646" i="1"/>
  <c r="R642" i="1"/>
  <c r="R638" i="1"/>
  <c r="R634" i="1"/>
  <c r="R630" i="1"/>
  <c r="R626" i="1"/>
  <c r="R622" i="1"/>
  <c r="R618" i="1"/>
  <c r="R614" i="1"/>
  <c r="R610" i="1"/>
  <c r="R606" i="1"/>
  <c r="R602" i="1"/>
  <c r="R598" i="1"/>
  <c r="R594" i="1"/>
  <c r="R590" i="1"/>
  <c r="R586" i="1"/>
  <c r="R582" i="1"/>
  <c r="R578" i="1"/>
  <c r="R574" i="1"/>
  <c r="R570" i="1"/>
  <c r="R566" i="1"/>
  <c r="R562" i="1"/>
  <c r="R558" i="1"/>
  <c r="R554" i="1"/>
  <c r="R550" i="1"/>
  <c r="R546" i="1"/>
  <c r="R542" i="1"/>
  <c r="R538" i="1"/>
  <c r="R534" i="1"/>
  <c r="R530" i="1"/>
  <c r="R526" i="1"/>
  <c r="R522" i="1"/>
  <c r="R518" i="1"/>
  <c r="R514" i="1"/>
  <c r="R510" i="1"/>
  <c r="R506" i="1"/>
  <c r="R502" i="1"/>
  <c r="Q501" i="1"/>
  <c r="R498" i="1"/>
  <c r="Q497" i="1"/>
  <c r="R494" i="1"/>
  <c r="Q493" i="1"/>
  <c r="R490" i="1"/>
  <c r="Q489" i="1"/>
  <c r="R486" i="1"/>
  <c r="Q485" i="1"/>
  <c r="R482" i="1"/>
  <c r="Q481" i="1"/>
  <c r="R478" i="1"/>
  <c r="Q477" i="1"/>
  <c r="R474" i="1"/>
  <c r="Q473" i="1"/>
  <c r="R470" i="1"/>
  <c r="Q469" i="1"/>
  <c r="R466" i="1"/>
  <c r="Q465" i="1"/>
  <c r="R462" i="1"/>
  <c r="Q461" i="1"/>
  <c r="R458" i="1"/>
  <c r="Q457" i="1"/>
  <c r="R454" i="1"/>
  <c r="Q453" i="1"/>
  <c r="R450" i="1"/>
  <c r="Q449" i="1"/>
  <c r="R446" i="1"/>
  <c r="Q445" i="1"/>
  <c r="R442" i="1"/>
  <c r="Q441" i="1"/>
  <c r="R438" i="1"/>
  <c r="Q437" i="1"/>
  <c r="R434" i="1"/>
  <c r="Q433" i="1"/>
  <c r="R430" i="1"/>
  <c r="Q429" i="1"/>
  <c r="R426" i="1"/>
  <c r="Q425" i="1"/>
  <c r="R422" i="1"/>
  <c r="Q421" i="1"/>
  <c r="R418" i="1"/>
  <c r="Q417" i="1"/>
  <c r="R414" i="1"/>
  <c r="Q413" i="1"/>
  <c r="R410" i="1"/>
  <c r="Q409" i="1"/>
  <c r="R406" i="1"/>
  <c r="Q405" i="1"/>
  <c r="R402" i="1"/>
  <c r="Q401" i="1"/>
  <c r="R398" i="1"/>
  <c r="Q397" i="1"/>
  <c r="R394" i="1"/>
  <c r="Q393" i="1"/>
  <c r="R390" i="1"/>
  <c r="Q389" i="1"/>
  <c r="R386" i="1"/>
  <c r="Q385" i="1"/>
  <c r="R382" i="1"/>
  <c r="Q381" i="1"/>
  <c r="R378" i="1"/>
  <c r="Q377" i="1"/>
  <c r="R374" i="1"/>
  <c r="Q373" i="1"/>
  <c r="R370" i="1"/>
  <c r="Q369" i="1"/>
  <c r="R366" i="1"/>
  <c r="Q365" i="1"/>
  <c r="R362" i="1"/>
  <c r="Q361" i="1"/>
  <c r="R358" i="1"/>
  <c r="Q357" i="1"/>
  <c r="R354" i="1"/>
  <c r="Q353" i="1"/>
  <c r="R350" i="1"/>
  <c r="Q349" i="1"/>
  <c r="R346" i="1"/>
  <c r="Q345" i="1"/>
  <c r="R342" i="1"/>
  <c r="Q341" i="1"/>
  <c r="R338" i="1"/>
  <c r="Q337" i="1"/>
  <c r="R334" i="1"/>
  <c r="Q333" i="1"/>
  <c r="R330" i="1"/>
  <c r="Q329" i="1"/>
  <c r="R326" i="1"/>
  <c r="Q325" i="1"/>
  <c r="R322" i="1"/>
  <c r="Q321" i="1"/>
  <c r="R318" i="1"/>
  <c r="Q317" i="1"/>
  <c r="R314" i="1"/>
  <c r="Q313" i="1"/>
  <c r="R310" i="1"/>
  <c r="Q309" i="1"/>
  <c r="R306" i="1"/>
  <c r="Q305" i="1"/>
  <c r="R302" i="1"/>
  <c r="Q301" i="1"/>
  <c r="R298" i="1"/>
  <c r="Q297" i="1"/>
  <c r="R294" i="1"/>
  <c r="Q293" i="1"/>
  <c r="R290" i="1"/>
  <c r="Q289" i="1"/>
  <c r="R286" i="1"/>
  <c r="Q285" i="1"/>
  <c r="R282" i="1"/>
  <c r="Q281" i="1"/>
  <c r="R278" i="1"/>
  <c r="Q277" i="1"/>
  <c r="R274" i="1"/>
  <c r="Q273" i="1"/>
  <c r="R270" i="1"/>
  <c r="Q269" i="1"/>
  <c r="R266" i="1"/>
  <c r="Q265" i="1"/>
  <c r="R262" i="1"/>
  <c r="Q261" i="1"/>
  <c r="R258" i="1"/>
  <c r="Q257" i="1"/>
  <c r="R254" i="1"/>
  <c r="Q253" i="1"/>
  <c r="R250" i="1"/>
  <c r="Q249" i="1"/>
  <c r="R246" i="1"/>
  <c r="Q245" i="1"/>
  <c r="R242" i="1"/>
  <c r="Q241" i="1"/>
  <c r="R238" i="1"/>
  <c r="Q237" i="1"/>
  <c r="R234" i="1"/>
  <c r="Q233" i="1"/>
  <c r="R230" i="1"/>
  <c r="Q229" i="1"/>
  <c r="R226" i="1"/>
  <c r="Q225" i="1"/>
  <c r="R222" i="1"/>
  <c r="Q221" i="1"/>
  <c r="R218" i="1"/>
  <c r="Q217" i="1"/>
  <c r="R214" i="1"/>
  <c r="Q213" i="1"/>
  <c r="R210" i="1"/>
  <c r="Q209" i="1"/>
  <c r="R206" i="1"/>
  <c r="Q205" i="1"/>
  <c r="R202" i="1"/>
  <c r="Q201" i="1"/>
  <c r="R198" i="1"/>
  <c r="Q197" i="1"/>
  <c r="R194" i="1"/>
  <c r="Q193" i="1"/>
  <c r="R190" i="1"/>
  <c r="Q189" i="1"/>
  <c r="R186" i="1"/>
  <c r="Q185" i="1"/>
  <c r="R182" i="1"/>
  <c r="Q181" i="1"/>
  <c r="R178" i="1"/>
  <c r="Q177" i="1"/>
  <c r="R174" i="1"/>
  <c r="Q173" i="1"/>
  <c r="R170" i="1"/>
  <c r="Q169" i="1"/>
  <c r="R166" i="1"/>
  <c r="Q165" i="1"/>
  <c r="R162" i="1"/>
  <c r="Q161" i="1"/>
  <c r="R158" i="1"/>
  <c r="Q157" i="1"/>
  <c r="R154" i="1"/>
  <c r="Q153" i="1"/>
  <c r="R150" i="1"/>
  <c r="Q149" i="1"/>
  <c r="R146" i="1"/>
  <c r="Q145" i="1"/>
  <c r="R142" i="1"/>
  <c r="Q141" i="1"/>
  <c r="R138" i="1"/>
  <c r="Q137" i="1"/>
  <c r="R134" i="1"/>
  <c r="Q133" i="1"/>
  <c r="R130" i="1"/>
  <c r="Q129" i="1"/>
  <c r="R126" i="1"/>
  <c r="Q125" i="1"/>
  <c r="R122" i="1"/>
  <c r="Q121" i="1"/>
  <c r="R118" i="1"/>
  <c r="Q117" i="1"/>
  <c r="R114" i="1"/>
  <c r="Q113" i="1"/>
  <c r="R110" i="1"/>
  <c r="Q109" i="1"/>
  <c r="R106" i="1"/>
  <c r="Q105" i="1"/>
  <c r="R102" i="1"/>
  <c r="Q101" i="1"/>
  <c r="R98" i="1"/>
  <c r="Q97" i="1"/>
  <c r="R94" i="1"/>
  <c r="Q93" i="1"/>
  <c r="R90" i="1"/>
  <c r="Q89" i="1"/>
  <c r="R86" i="1"/>
  <c r="Q85" i="1"/>
  <c r="R82" i="1"/>
  <c r="Q81" i="1"/>
  <c r="R78" i="1"/>
  <c r="Q77" i="1"/>
  <c r="R74" i="1"/>
  <c r="Q73" i="1"/>
  <c r="R70" i="1"/>
  <c r="Q69" i="1"/>
  <c r="R66" i="1"/>
  <c r="Q65" i="1"/>
  <c r="R62" i="1"/>
  <c r="Q61" i="1"/>
  <c r="R58" i="1"/>
  <c r="Q57" i="1"/>
  <c r="R54" i="1"/>
  <c r="Q53" i="1"/>
  <c r="R50" i="1"/>
  <c r="Q49" i="1"/>
  <c r="R46" i="1"/>
  <c r="Q45" i="1"/>
  <c r="R42" i="1"/>
  <c r="Q41" i="1"/>
  <c r="R38" i="1"/>
  <c r="Q37" i="1"/>
  <c r="R34" i="1"/>
  <c r="Q33" i="1"/>
  <c r="R30" i="1"/>
  <c r="Q29" i="1"/>
  <c r="R26" i="1"/>
  <c r="Q25" i="1"/>
  <c r="R22" i="1"/>
  <c r="Q21" i="1"/>
  <c r="R18" i="1"/>
  <c r="Q17" i="1"/>
  <c r="R14" i="1"/>
  <c r="Q13" i="1"/>
  <c r="R10" i="1"/>
  <c r="Q9" i="1"/>
  <c r="R6" i="1"/>
  <c r="Q5" i="1"/>
  <c r="R722" i="1"/>
  <c r="R686" i="1"/>
  <c r="O727" i="1"/>
  <c r="O723" i="1"/>
  <c r="O719" i="1"/>
  <c r="O715" i="1"/>
  <c r="O711" i="1"/>
  <c r="O707" i="1"/>
  <c r="O703" i="1"/>
  <c r="O699" i="1"/>
  <c r="O695" i="1"/>
  <c r="O691" i="1"/>
  <c r="O687" i="1"/>
  <c r="O683" i="1"/>
  <c r="O679" i="1"/>
  <c r="O675" i="1"/>
  <c r="O671" i="1"/>
  <c r="O667" i="1"/>
  <c r="O663" i="1"/>
  <c r="O659" i="1"/>
  <c r="O655" i="1"/>
  <c r="O651" i="1"/>
  <c r="O647" i="1"/>
  <c r="O643" i="1"/>
  <c r="O639" i="1"/>
  <c r="O635" i="1"/>
  <c r="O631" i="1"/>
  <c r="O627" i="1"/>
  <c r="O623" i="1"/>
  <c r="O619" i="1"/>
  <c r="O615" i="1"/>
  <c r="O611" i="1"/>
  <c r="O607" i="1"/>
  <c r="O603" i="1"/>
  <c r="O599" i="1"/>
  <c r="O595" i="1"/>
  <c r="O591" i="1"/>
  <c r="O587" i="1"/>
  <c r="O583" i="1"/>
  <c r="O579" i="1"/>
  <c r="O575" i="1"/>
  <c r="O571" i="1"/>
  <c r="O567" i="1"/>
  <c r="O563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291" i="1"/>
  <c r="O287" i="1"/>
  <c r="O283" i="1"/>
  <c r="O279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R729" i="1"/>
  <c r="P727" i="1"/>
  <c r="R725" i="1"/>
  <c r="P723" i="1"/>
  <c r="R721" i="1"/>
  <c r="P719" i="1"/>
  <c r="R717" i="1"/>
  <c r="P715" i="1"/>
  <c r="R713" i="1"/>
  <c r="P711" i="1"/>
  <c r="R709" i="1"/>
  <c r="P707" i="1"/>
  <c r="R705" i="1"/>
  <c r="P703" i="1"/>
  <c r="R701" i="1"/>
  <c r="P699" i="1"/>
  <c r="R697" i="1"/>
  <c r="P695" i="1"/>
  <c r="R693" i="1"/>
  <c r="P691" i="1"/>
  <c r="R689" i="1"/>
  <c r="P687" i="1"/>
  <c r="R685" i="1"/>
  <c r="P683" i="1"/>
  <c r="R681" i="1"/>
  <c r="P679" i="1"/>
  <c r="R677" i="1"/>
  <c r="P675" i="1"/>
  <c r="R673" i="1"/>
  <c r="P671" i="1"/>
  <c r="R669" i="1"/>
  <c r="P667" i="1"/>
  <c r="R665" i="1"/>
  <c r="P663" i="1"/>
  <c r="R661" i="1"/>
  <c r="P659" i="1"/>
  <c r="R657" i="1"/>
  <c r="P655" i="1"/>
  <c r="R653" i="1"/>
  <c r="P651" i="1"/>
  <c r="R649" i="1"/>
  <c r="P647" i="1"/>
  <c r="R645" i="1"/>
  <c r="P643" i="1"/>
  <c r="R641" i="1"/>
  <c r="R727" i="1"/>
  <c r="P725" i="1"/>
  <c r="R723" i="1"/>
  <c r="P721" i="1"/>
  <c r="R719" i="1"/>
  <c r="P717" i="1"/>
  <c r="R715" i="1"/>
  <c r="P713" i="1"/>
  <c r="R711" i="1"/>
  <c r="P709" i="1"/>
  <c r="R707" i="1"/>
  <c r="P705" i="1"/>
  <c r="R703" i="1"/>
  <c r="P701" i="1"/>
  <c r="R699" i="1"/>
  <c r="P697" i="1"/>
  <c r="R695" i="1"/>
  <c r="P693" i="1"/>
  <c r="R691" i="1"/>
  <c r="P689" i="1"/>
  <c r="R687" i="1"/>
  <c r="P685" i="1"/>
  <c r="R683" i="1"/>
  <c r="P681" i="1"/>
  <c r="R679" i="1"/>
  <c r="P677" i="1"/>
  <c r="R675" i="1"/>
  <c r="P673" i="1"/>
  <c r="R671" i="1"/>
  <c r="P669" i="1"/>
  <c r="R667" i="1"/>
  <c r="P665" i="1"/>
  <c r="R663" i="1"/>
  <c r="P661" i="1"/>
  <c r="R659" i="1"/>
  <c r="P657" i="1"/>
  <c r="R655" i="1"/>
  <c r="P653" i="1"/>
  <c r="R647" i="1"/>
  <c r="P645" i="1"/>
  <c r="R639" i="1"/>
  <c r="P637" i="1"/>
  <c r="R631" i="1"/>
  <c r="P629" i="1"/>
  <c r="R623" i="1"/>
  <c r="P621" i="1"/>
  <c r="R615" i="1"/>
  <c r="P613" i="1"/>
  <c r="R607" i="1"/>
  <c r="P605" i="1"/>
  <c r="R599" i="1"/>
  <c r="P597" i="1"/>
  <c r="R591" i="1"/>
  <c r="P589" i="1"/>
  <c r="R583" i="1"/>
  <c r="P581" i="1"/>
  <c r="R575" i="1"/>
  <c r="P573" i="1"/>
  <c r="R567" i="1"/>
  <c r="P565" i="1"/>
  <c r="R559" i="1"/>
  <c r="P557" i="1"/>
  <c r="R551" i="1"/>
  <c r="P549" i="1"/>
  <c r="R543" i="1"/>
  <c r="P541" i="1"/>
  <c r="R535" i="1"/>
  <c r="P533" i="1"/>
  <c r="R527" i="1"/>
  <c r="P525" i="1"/>
  <c r="R519" i="1"/>
  <c r="P517" i="1"/>
  <c r="R511" i="1"/>
  <c r="P509" i="1"/>
  <c r="R503" i="1"/>
  <c r="P501" i="1"/>
  <c r="R495" i="1"/>
  <c r="P493" i="1"/>
  <c r="R487" i="1"/>
  <c r="P485" i="1"/>
  <c r="R479" i="1"/>
  <c r="P477" i="1"/>
  <c r="R471" i="1"/>
  <c r="P469" i="1"/>
  <c r="R463" i="1"/>
  <c r="P461" i="1"/>
  <c r="R455" i="1"/>
  <c r="P453" i="1"/>
  <c r="R447" i="1"/>
  <c r="P445" i="1"/>
  <c r="R439" i="1"/>
  <c r="P437" i="1"/>
  <c r="R431" i="1"/>
  <c r="P429" i="1"/>
  <c r="R423" i="1"/>
  <c r="P421" i="1"/>
  <c r="R415" i="1"/>
  <c r="P413" i="1"/>
  <c r="R407" i="1"/>
  <c r="P405" i="1"/>
  <c r="R399" i="1"/>
  <c r="P397" i="1"/>
  <c r="R391" i="1"/>
  <c r="P389" i="1"/>
  <c r="R383" i="1"/>
  <c r="P381" i="1"/>
  <c r="R375" i="1"/>
  <c r="P373" i="1"/>
  <c r="R367" i="1"/>
  <c r="P365" i="1"/>
  <c r="R359" i="1"/>
  <c r="P357" i="1"/>
  <c r="R351" i="1"/>
  <c r="P349" i="1"/>
  <c r="R343" i="1"/>
  <c r="P341" i="1"/>
  <c r="R335" i="1"/>
  <c r="P333" i="1"/>
  <c r="R327" i="1"/>
  <c r="P325" i="1"/>
  <c r="R319" i="1"/>
  <c r="P317" i="1"/>
  <c r="P309" i="1"/>
  <c r="R303" i="1"/>
  <c r="P293" i="1"/>
  <c r="R287" i="1"/>
  <c r="P277" i="1"/>
  <c r="R271" i="1"/>
  <c r="P261" i="1"/>
  <c r="R255" i="1"/>
  <c r="P245" i="1"/>
  <c r="R239" i="1"/>
  <c r="P229" i="1"/>
  <c r="R223" i="1"/>
  <c r="P213" i="1"/>
  <c r="R207" i="1"/>
  <c r="P197" i="1"/>
  <c r="R191" i="1"/>
  <c r="P181" i="1"/>
  <c r="P165" i="1"/>
  <c r="P149" i="1"/>
  <c r="P133" i="1"/>
  <c r="P117" i="1"/>
  <c r="R728" i="1"/>
  <c r="Q727" i="1"/>
  <c r="P726" i="1"/>
  <c r="R724" i="1"/>
  <c r="Q723" i="1"/>
  <c r="P722" i="1"/>
  <c r="R720" i="1"/>
  <c r="Q719" i="1"/>
  <c r="P718" i="1"/>
  <c r="R716" i="1"/>
  <c r="Q715" i="1"/>
  <c r="P714" i="1"/>
  <c r="R712" i="1"/>
  <c r="Q711" i="1"/>
  <c r="P710" i="1"/>
  <c r="R708" i="1"/>
  <c r="Q707" i="1"/>
  <c r="P706" i="1"/>
  <c r="R704" i="1"/>
  <c r="Q703" i="1"/>
  <c r="P702" i="1"/>
  <c r="R700" i="1"/>
  <c r="Q699" i="1"/>
  <c r="P698" i="1"/>
  <c r="R696" i="1"/>
  <c r="Q695" i="1"/>
  <c r="P694" i="1"/>
  <c r="R692" i="1"/>
  <c r="Q691" i="1"/>
  <c r="P690" i="1"/>
  <c r="R688" i="1"/>
  <c r="Q687" i="1"/>
  <c r="P686" i="1"/>
  <c r="R684" i="1"/>
  <c r="Q683" i="1"/>
  <c r="P682" i="1"/>
  <c r="R680" i="1"/>
  <c r="Q679" i="1"/>
  <c r="P678" i="1"/>
  <c r="R676" i="1"/>
  <c r="Q675" i="1"/>
  <c r="P674" i="1"/>
  <c r="R672" i="1"/>
  <c r="Q671" i="1"/>
  <c r="P670" i="1"/>
  <c r="R668" i="1"/>
  <c r="Q667" i="1"/>
  <c r="P666" i="1"/>
  <c r="R664" i="1"/>
  <c r="Q663" i="1"/>
  <c r="P662" i="1"/>
  <c r="R660" i="1"/>
  <c r="Q659" i="1"/>
  <c r="P658" i="1"/>
  <c r="R656" i="1"/>
  <c r="Q655" i="1"/>
  <c r="R652" i="1"/>
  <c r="P650" i="1"/>
  <c r="Q647" i="1"/>
  <c r="R644" i="1"/>
  <c r="P642" i="1"/>
  <c r="Q639" i="1"/>
  <c r="R636" i="1"/>
  <c r="P634" i="1"/>
  <c r="Q631" i="1"/>
  <c r="R628" i="1"/>
  <c r="P626" i="1"/>
  <c r="Q623" i="1"/>
  <c r="R620" i="1"/>
  <c r="P618" i="1"/>
  <c r="Q615" i="1"/>
  <c r="R612" i="1"/>
  <c r="P610" i="1"/>
  <c r="Q607" i="1"/>
  <c r="R604" i="1"/>
  <c r="P602" i="1"/>
  <c r="Q599" i="1"/>
  <c r="R596" i="1"/>
  <c r="P594" i="1"/>
  <c r="Q591" i="1"/>
  <c r="R588" i="1"/>
  <c r="P586" i="1"/>
  <c r="Q583" i="1"/>
  <c r="R580" i="1"/>
  <c r="P578" i="1"/>
  <c r="Q575" i="1"/>
  <c r="R572" i="1"/>
  <c r="P570" i="1"/>
  <c r="Q567" i="1"/>
  <c r="R564" i="1"/>
  <c r="P562" i="1"/>
  <c r="Q559" i="1"/>
  <c r="R556" i="1"/>
  <c r="P554" i="1"/>
  <c r="Q551" i="1"/>
  <c r="R548" i="1"/>
  <c r="P546" i="1"/>
  <c r="Q543" i="1"/>
  <c r="R540" i="1"/>
  <c r="P538" i="1"/>
  <c r="Q535" i="1"/>
  <c r="R532" i="1"/>
  <c r="P530" i="1"/>
  <c r="Q527" i="1"/>
  <c r="R524" i="1"/>
  <c r="P522" i="1"/>
  <c r="Q519" i="1"/>
  <c r="R516" i="1"/>
  <c r="P514" i="1"/>
  <c r="Q511" i="1"/>
  <c r="R508" i="1"/>
  <c r="P506" i="1"/>
  <c r="Q503" i="1"/>
  <c r="R500" i="1"/>
  <c r="P498" i="1"/>
  <c r="Q495" i="1"/>
  <c r="R492" i="1"/>
  <c r="P490" i="1"/>
  <c r="Q487" i="1"/>
  <c r="R484" i="1"/>
  <c r="P482" i="1"/>
  <c r="Q479" i="1"/>
  <c r="R476" i="1"/>
  <c r="P474" i="1"/>
  <c r="Q471" i="1"/>
  <c r="R468" i="1"/>
  <c r="P466" i="1"/>
  <c r="Q463" i="1"/>
  <c r="R460" i="1"/>
  <c r="P458" i="1"/>
  <c r="Q455" i="1"/>
  <c r="R452" i="1"/>
  <c r="P450" i="1"/>
  <c r="Q447" i="1"/>
  <c r="R444" i="1"/>
  <c r="P442" i="1"/>
  <c r="Q439" i="1"/>
  <c r="R436" i="1"/>
  <c r="P434" i="1"/>
  <c r="Q431" i="1"/>
  <c r="R428" i="1"/>
  <c r="P426" i="1"/>
  <c r="Q423" i="1"/>
  <c r="R420" i="1"/>
  <c r="P418" i="1"/>
  <c r="Q415" i="1"/>
  <c r="R412" i="1"/>
  <c r="P410" i="1"/>
  <c r="Q407" i="1"/>
  <c r="R404" i="1"/>
  <c r="P402" i="1"/>
  <c r="Q399" i="1"/>
  <c r="R396" i="1"/>
  <c r="P394" i="1"/>
  <c r="Q391" i="1"/>
  <c r="R388" i="1"/>
  <c r="P386" i="1"/>
  <c r="Q383" i="1"/>
  <c r="R380" i="1"/>
  <c r="P378" i="1"/>
  <c r="Q375" i="1"/>
  <c r="R372" i="1"/>
  <c r="P370" i="1"/>
  <c r="Q367" i="1"/>
  <c r="R364" i="1"/>
  <c r="P362" i="1"/>
  <c r="Q359" i="1"/>
  <c r="R356" i="1"/>
  <c r="P354" i="1"/>
  <c r="Q351" i="1"/>
  <c r="R348" i="1"/>
  <c r="P346" i="1"/>
  <c r="Q343" i="1"/>
  <c r="R340" i="1"/>
  <c r="P338" i="1"/>
  <c r="Q335" i="1"/>
  <c r="R332" i="1"/>
  <c r="P330" i="1"/>
  <c r="Q327" i="1"/>
  <c r="R324" i="1"/>
  <c r="P322" i="1"/>
  <c r="Q319" i="1"/>
  <c r="R316" i="1"/>
  <c r="P314" i="1"/>
  <c r="R308" i="1"/>
  <c r="Q303" i="1"/>
  <c r="P298" i="1"/>
  <c r="R292" i="1"/>
  <c r="Q287" i="1"/>
  <c r="P282" i="1"/>
  <c r="R276" i="1"/>
  <c r="Q271" i="1"/>
  <c r="P266" i="1"/>
  <c r="R260" i="1"/>
  <c r="Q255" i="1"/>
  <c r="P250" i="1"/>
  <c r="R244" i="1"/>
  <c r="Q239" i="1"/>
  <c r="P234" i="1"/>
  <c r="R228" i="1"/>
  <c r="Q223" i="1"/>
  <c r="P218" i="1"/>
  <c r="R212" i="1"/>
  <c r="Q207" i="1"/>
  <c r="P202" i="1"/>
  <c r="R196" i="1"/>
  <c r="Q191" i="1"/>
  <c r="P186" i="1"/>
  <c r="R180" i="1"/>
  <c r="Q175" i="1"/>
  <c r="P170" i="1"/>
  <c r="R164" i="1"/>
  <c r="Q159" i="1"/>
  <c r="P154" i="1"/>
  <c r="R148" i="1"/>
  <c r="Q143" i="1"/>
  <c r="P138" i="1"/>
  <c r="R132" i="1"/>
  <c r="Q127" i="1"/>
  <c r="P122" i="1"/>
  <c r="R116" i="1"/>
  <c r="P639" i="1"/>
  <c r="R637" i="1"/>
  <c r="P635" i="1"/>
  <c r="R633" i="1"/>
  <c r="P631" i="1"/>
  <c r="R629" i="1"/>
  <c r="P627" i="1"/>
  <c r="R625" i="1"/>
  <c r="P623" i="1"/>
  <c r="R621" i="1"/>
  <c r="P619" i="1"/>
  <c r="R617" i="1"/>
  <c r="P615" i="1"/>
  <c r="R613" i="1"/>
  <c r="P611" i="1"/>
  <c r="R609" i="1"/>
  <c r="P607" i="1"/>
  <c r="R605" i="1"/>
  <c r="P603" i="1"/>
  <c r="R601" i="1"/>
  <c r="P599" i="1"/>
  <c r="R597" i="1"/>
  <c r="P595" i="1"/>
  <c r="R593" i="1"/>
  <c r="P591" i="1"/>
  <c r="R589" i="1"/>
  <c r="P587" i="1"/>
  <c r="R585" i="1"/>
  <c r="P583" i="1"/>
  <c r="R581" i="1"/>
  <c r="P579" i="1"/>
  <c r="R577" i="1"/>
  <c r="P575" i="1"/>
  <c r="R573" i="1"/>
  <c r="P571" i="1"/>
  <c r="R569" i="1"/>
  <c r="P567" i="1"/>
  <c r="R565" i="1"/>
  <c r="P563" i="1"/>
  <c r="R561" i="1"/>
  <c r="P559" i="1"/>
  <c r="R557" i="1"/>
  <c r="P555" i="1"/>
  <c r="R553" i="1"/>
  <c r="P551" i="1"/>
  <c r="R549" i="1"/>
  <c r="P547" i="1"/>
  <c r="R545" i="1"/>
  <c r="P543" i="1"/>
  <c r="R541" i="1"/>
  <c r="P539" i="1"/>
  <c r="R537" i="1"/>
  <c r="P535" i="1"/>
  <c r="R533" i="1"/>
  <c r="P531" i="1"/>
  <c r="R529" i="1"/>
  <c r="P527" i="1"/>
  <c r="R525" i="1"/>
  <c r="P523" i="1"/>
  <c r="R521" i="1"/>
  <c r="P519" i="1"/>
  <c r="R517" i="1"/>
  <c r="P515" i="1"/>
  <c r="R513" i="1"/>
  <c r="P511" i="1"/>
  <c r="R509" i="1"/>
  <c r="P507" i="1"/>
  <c r="R505" i="1"/>
  <c r="P503" i="1"/>
  <c r="R501" i="1"/>
  <c r="P499" i="1"/>
  <c r="R497" i="1"/>
  <c r="P495" i="1"/>
  <c r="R493" i="1"/>
  <c r="P491" i="1"/>
  <c r="R489" i="1"/>
  <c r="P487" i="1"/>
  <c r="R485" i="1"/>
  <c r="P483" i="1"/>
  <c r="R481" i="1"/>
  <c r="P479" i="1"/>
  <c r="R477" i="1"/>
  <c r="P475" i="1"/>
  <c r="R473" i="1"/>
  <c r="P471" i="1"/>
  <c r="R469" i="1"/>
  <c r="P467" i="1"/>
  <c r="R465" i="1"/>
  <c r="P463" i="1"/>
  <c r="R461" i="1"/>
  <c r="P459" i="1"/>
  <c r="R457" i="1"/>
  <c r="P455" i="1"/>
  <c r="R453" i="1"/>
  <c r="P451" i="1"/>
  <c r="R449" i="1"/>
  <c r="P447" i="1"/>
  <c r="R445" i="1"/>
  <c r="P443" i="1"/>
  <c r="R441" i="1"/>
  <c r="P439" i="1"/>
  <c r="R437" i="1"/>
  <c r="P435" i="1"/>
  <c r="R433" i="1"/>
  <c r="P431" i="1"/>
  <c r="R429" i="1"/>
  <c r="P427" i="1"/>
  <c r="R425" i="1"/>
  <c r="P423" i="1"/>
  <c r="R421" i="1"/>
  <c r="P419" i="1"/>
  <c r="R417" i="1"/>
  <c r="P415" i="1"/>
  <c r="R413" i="1"/>
  <c r="P411" i="1"/>
  <c r="R409" i="1"/>
  <c r="P407" i="1"/>
  <c r="R405" i="1"/>
  <c r="P403" i="1"/>
  <c r="R401" i="1"/>
  <c r="P399" i="1"/>
  <c r="R397" i="1"/>
  <c r="P395" i="1"/>
  <c r="R393" i="1"/>
  <c r="P391" i="1"/>
  <c r="R389" i="1"/>
  <c r="P387" i="1"/>
  <c r="R385" i="1"/>
  <c r="P383" i="1"/>
  <c r="R381" i="1"/>
  <c r="P379" i="1"/>
  <c r="R377" i="1"/>
  <c r="P375" i="1"/>
  <c r="R373" i="1"/>
  <c r="P371" i="1"/>
  <c r="R369" i="1"/>
  <c r="P367" i="1"/>
  <c r="R365" i="1"/>
  <c r="P363" i="1"/>
  <c r="R361" i="1"/>
  <c r="P359" i="1"/>
  <c r="R357" i="1"/>
  <c r="P355" i="1"/>
  <c r="R353" i="1"/>
  <c r="P351" i="1"/>
  <c r="R349" i="1"/>
  <c r="P347" i="1"/>
  <c r="R345" i="1"/>
  <c r="P343" i="1"/>
  <c r="R341" i="1"/>
  <c r="P339" i="1"/>
  <c r="R337" i="1"/>
  <c r="P335" i="1"/>
  <c r="R333" i="1"/>
  <c r="P331" i="1"/>
  <c r="R329" i="1"/>
  <c r="P327" i="1"/>
  <c r="R325" i="1"/>
  <c r="P323" i="1"/>
  <c r="R321" i="1"/>
  <c r="P319" i="1"/>
  <c r="R317" i="1"/>
  <c r="P315" i="1"/>
  <c r="R313" i="1"/>
  <c r="P311" i="1"/>
  <c r="R309" i="1"/>
  <c r="P307" i="1"/>
  <c r="R305" i="1"/>
  <c r="P303" i="1"/>
  <c r="R301" i="1"/>
  <c r="P299" i="1"/>
  <c r="R297" i="1"/>
  <c r="P295" i="1"/>
  <c r="R293" i="1"/>
  <c r="P291" i="1"/>
  <c r="R289" i="1"/>
  <c r="P287" i="1"/>
  <c r="R285" i="1"/>
  <c r="P283" i="1"/>
  <c r="R281" i="1"/>
  <c r="P279" i="1"/>
  <c r="R277" i="1"/>
  <c r="P275" i="1"/>
  <c r="R273" i="1"/>
  <c r="P271" i="1"/>
  <c r="R269" i="1"/>
  <c r="P267" i="1"/>
  <c r="R265" i="1"/>
  <c r="P263" i="1"/>
  <c r="R261" i="1"/>
  <c r="P259" i="1"/>
  <c r="R257" i="1"/>
  <c r="P255" i="1"/>
  <c r="R253" i="1"/>
  <c r="P251" i="1"/>
  <c r="R249" i="1"/>
  <c r="P247" i="1"/>
  <c r="R245" i="1"/>
  <c r="P243" i="1"/>
  <c r="R241" i="1"/>
  <c r="P239" i="1"/>
  <c r="R237" i="1"/>
  <c r="P235" i="1"/>
  <c r="R233" i="1"/>
  <c r="P231" i="1"/>
  <c r="R229" i="1"/>
  <c r="P227" i="1"/>
  <c r="R225" i="1"/>
  <c r="P223" i="1"/>
  <c r="R221" i="1"/>
  <c r="P219" i="1"/>
  <c r="R217" i="1"/>
  <c r="P215" i="1"/>
  <c r="R213" i="1"/>
  <c r="P211" i="1"/>
  <c r="R209" i="1"/>
  <c r="P207" i="1"/>
  <c r="R205" i="1"/>
  <c r="P203" i="1"/>
  <c r="R201" i="1"/>
  <c r="P199" i="1"/>
  <c r="R197" i="1"/>
  <c r="P195" i="1"/>
  <c r="R193" i="1"/>
  <c r="P191" i="1"/>
  <c r="R189" i="1"/>
  <c r="P187" i="1"/>
  <c r="R185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P3" i="1"/>
  <c r="O729" i="1"/>
  <c r="P729" i="1"/>
  <c r="P313" i="1"/>
  <c r="Q310" i="1"/>
  <c r="R307" i="1"/>
  <c r="P305" i="1"/>
  <c r="Q302" i="1"/>
  <c r="R299" i="1"/>
  <c r="P297" i="1"/>
  <c r="Q294" i="1"/>
  <c r="R291" i="1"/>
  <c r="P289" i="1"/>
  <c r="Q286" i="1"/>
  <c r="R283" i="1"/>
  <c r="P281" i="1"/>
  <c r="Q278" i="1"/>
  <c r="R275" i="1"/>
  <c r="P273" i="1"/>
  <c r="Q270" i="1"/>
  <c r="R267" i="1"/>
  <c r="P265" i="1"/>
  <c r="Q262" i="1"/>
  <c r="R259" i="1"/>
  <c r="P257" i="1"/>
  <c r="Q254" i="1"/>
  <c r="R251" i="1"/>
  <c r="P249" i="1"/>
  <c r="Q246" i="1"/>
  <c r="R243" i="1"/>
  <c r="P241" i="1"/>
  <c r="Q238" i="1"/>
  <c r="R235" i="1"/>
  <c r="P233" i="1"/>
  <c r="Q230" i="1"/>
  <c r="R227" i="1"/>
  <c r="P225" i="1"/>
  <c r="Q222" i="1"/>
  <c r="R219" i="1"/>
  <c r="P217" i="1"/>
  <c r="Q214" i="1"/>
  <c r="R211" i="1"/>
  <c r="P209" i="1"/>
  <c r="Q206" i="1"/>
  <c r="R203" i="1"/>
  <c r="P201" i="1"/>
  <c r="Q198" i="1"/>
  <c r="R195" i="1"/>
  <c r="P193" i="1"/>
  <c r="Q190" i="1"/>
  <c r="R187" i="1"/>
  <c r="P185" i="1"/>
  <c r="Q182" i="1"/>
  <c r="R179" i="1"/>
  <c r="P177" i="1"/>
  <c r="Q174" i="1"/>
  <c r="R171" i="1"/>
  <c r="P169" i="1"/>
  <c r="Q166" i="1"/>
  <c r="R163" i="1"/>
  <c r="P161" i="1"/>
  <c r="Q158" i="1"/>
  <c r="R155" i="1"/>
  <c r="P153" i="1"/>
  <c r="Q150" i="1"/>
  <c r="R147" i="1"/>
  <c r="P145" i="1"/>
  <c r="Q142" i="1"/>
  <c r="R139" i="1"/>
  <c r="P137" i="1"/>
  <c r="Q134" i="1"/>
  <c r="R131" i="1"/>
  <c r="P129" i="1"/>
  <c r="Q126" i="1"/>
  <c r="R123" i="1"/>
  <c r="P121" i="1"/>
  <c r="Q118" i="1"/>
  <c r="R115" i="1"/>
  <c r="Q114" i="1"/>
  <c r="P113" i="1"/>
  <c r="R111" i="1"/>
  <c r="Q110" i="1"/>
  <c r="P109" i="1"/>
  <c r="R107" i="1"/>
  <c r="Q106" i="1"/>
  <c r="P105" i="1"/>
  <c r="R103" i="1"/>
  <c r="Q102" i="1"/>
  <c r="P101" i="1"/>
  <c r="R99" i="1"/>
  <c r="Q98" i="1"/>
  <c r="P97" i="1"/>
  <c r="R95" i="1"/>
  <c r="Q94" i="1"/>
  <c r="P93" i="1"/>
  <c r="R91" i="1"/>
  <c r="Q90" i="1"/>
  <c r="P89" i="1"/>
  <c r="R87" i="1"/>
  <c r="Q86" i="1"/>
  <c r="P85" i="1"/>
  <c r="R83" i="1"/>
  <c r="Q82" i="1"/>
  <c r="P81" i="1"/>
  <c r="R79" i="1"/>
  <c r="Q78" i="1"/>
  <c r="P77" i="1"/>
  <c r="R75" i="1"/>
  <c r="Q74" i="1"/>
  <c r="P73" i="1"/>
  <c r="R71" i="1"/>
  <c r="Q70" i="1"/>
  <c r="P69" i="1"/>
  <c r="R67" i="1"/>
  <c r="Q66" i="1"/>
  <c r="P65" i="1"/>
  <c r="R63" i="1"/>
  <c r="Q62" i="1"/>
  <c r="P61" i="1"/>
  <c r="R59" i="1"/>
  <c r="Q58" i="1"/>
  <c r="P57" i="1"/>
  <c r="R55" i="1"/>
  <c r="Q54" i="1"/>
  <c r="P53" i="1"/>
  <c r="R51" i="1"/>
  <c r="Q50" i="1"/>
  <c r="P49" i="1"/>
  <c r="R47" i="1"/>
  <c r="Q46" i="1"/>
  <c r="P45" i="1"/>
  <c r="R43" i="1"/>
  <c r="Q42" i="1"/>
  <c r="P41" i="1"/>
  <c r="R39" i="1"/>
  <c r="Q38" i="1"/>
  <c r="P37" i="1"/>
  <c r="R35" i="1"/>
  <c r="Q34" i="1"/>
  <c r="P33" i="1"/>
  <c r="R31" i="1"/>
  <c r="Q30" i="1"/>
  <c r="P29" i="1"/>
  <c r="R27" i="1"/>
  <c r="Q26" i="1"/>
  <c r="P25" i="1"/>
  <c r="R23" i="1"/>
  <c r="Q22" i="1"/>
  <c r="P21" i="1"/>
  <c r="R19" i="1"/>
  <c r="Q18" i="1"/>
  <c r="P17" i="1"/>
  <c r="R15" i="1"/>
  <c r="Q14" i="1"/>
  <c r="P13" i="1"/>
  <c r="R11" i="1"/>
  <c r="Q10" i="1"/>
  <c r="P9" i="1"/>
  <c r="R7" i="1"/>
  <c r="Q6" i="1"/>
  <c r="P5" i="1"/>
  <c r="R3" i="1"/>
  <c r="R312" i="1"/>
  <c r="P310" i="1"/>
  <c r="Q307" i="1"/>
  <c r="R304" i="1"/>
  <c r="P302" i="1"/>
  <c r="Q299" i="1"/>
  <c r="R296" i="1"/>
  <c r="P294" i="1"/>
  <c r="Q291" i="1"/>
  <c r="R288" i="1"/>
  <c r="P286" i="1"/>
  <c r="Q283" i="1"/>
  <c r="R280" i="1"/>
  <c r="P278" i="1"/>
  <c r="Q275" i="1"/>
  <c r="R272" i="1"/>
  <c r="P270" i="1"/>
  <c r="Q267" i="1"/>
  <c r="R264" i="1"/>
  <c r="P262" i="1"/>
  <c r="Q259" i="1"/>
  <c r="R256" i="1"/>
  <c r="P254" i="1"/>
  <c r="Q251" i="1"/>
  <c r="R248" i="1"/>
  <c r="P246" i="1"/>
  <c r="Q243" i="1"/>
  <c r="R240" i="1"/>
  <c r="P238" i="1"/>
  <c r="Q235" i="1"/>
  <c r="R232" i="1"/>
  <c r="P230" i="1"/>
  <c r="Q227" i="1"/>
  <c r="R224" i="1"/>
  <c r="P222" i="1"/>
  <c r="Q219" i="1"/>
  <c r="R216" i="1"/>
  <c r="P214" i="1"/>
  <c r="Q211" i="1"/>
  <c r="R208" i="1"/>
  <c r="P206" i="1"/>
  <c r="Q203" i="1"/>
  <c r="R200" i="1"/>
  <c r="P198" i="1"/>
  <c r="Q195" i="1"/>
  <c r="R192" i="1"/>
  <c r="P190" i="1"/>
  <c r="Q187" i="1"/>
  <c r="R184" i="1"/>
  <c r="P182" i="1"/>
  <c r="Q179" i="1"/>
  <c r="R176" i="1"/>
  <c r="P174" i="1"/>
  <c r="Q171" i="1"/>
  <c r="R168" i="1"/>
  <c r="P166" i="1"/>
  <c r="Q163" i="1"/>
  <c r="R160" i="1"/>
  <c r="P158" i="1"/>
  <c r="Q155" i="1"/>
  <c r="R152" i="1"/>
  <c r="P150" i="1"/>
  <c r="Q147" i="1"/>
  <c r="R144" i="1"/>
  <c r="P142" i="1"/>
  <c r="Q139" i="1"/>
  <c r="R136" i="1"/>
  <c r="P134" i="1"/>
  <c r="Q131" i="1"/>
  <c r="R128" i="1"/>
  <c r="P126" i="1"/>
  <c r="Q123" i="1"/>
  <c r="R120" i="1"/>
  <c r="P118" i="1"/>
  <c r="Q115" i="1"/>
  <c r="P114" i="1"/>
  <c r="R112" i="1"/>
  <c r="Q111" i="1"/>
  <c r="P110" i="1"/>
  <c r="R108" i="1"/>
  <c r="Q107" i="1"/>
  <c r="P106" i="1"/>
  <c r="R104" i="1"/>
  <c r="Q103" i="1"/>
  <c r="P102" i="1"/>
  <c r="R100" i="1"/>
  <c r="Q99" i="1"/>
  <c r="P98" i="1"/>
  <c r="R96" i="1"/>
  <c r="Q95" i="1"/>
  <c r="P94" i="1"/>
  <c r="R92" i="1"/>
  <c r="Q91" i="1"/>
  <c r="P90" i="1"/>
  <c r="R88" i="1"/>
  <c r="Q87" i="1"/>
  <c r="P86" i="1"/>
  <c r="R84" i="1"/>
  <c r="Q83" i="1"/>
  <c r="P82" i="1"/>
  <c r="R80" i="1"/>
  <c r="Q79" i="1"/>
  <c r="P78" i="1"/>
  <c r="R76" i="1"/>
  <c r="Q75" i="1"/>
  <c r="P74" i="1"/>
  <c r="R72" i="1"/>
  <c r="Q71" i="1"/>
  <c r="P70" i="1"/>
  <c r="R68" i="1"/>
  <c r="Q67" i="1"/>
  <c r="P66" i="1"/>
  <c r="R64" i="1"/>
  <c r="Q63" i="1"/>
  <c r="P62" i="1"/>
  <c r="R60" i="1"/>
  <c r="Q59" i="1"/>
  <c r="P58" i="1"/>
  <c r="R56" i="1"/>
  <c r="Q55" i="1"/>
  <c r="P54" i="1"/>
  <c r="R52" i="1"/>
  <c r="Q51" i="1"/>
  <c r="P50" i="1"/>
  <c r="R48" i="1"/>
  <c r="Q47" i="1"/>
  <c r="P46" i="1"/>
  <c r="R44" i="1"/>
  <c r="Q43" i="1"/>
  <c r="P42" i="1"/>
  <c r="R40" i="1"/>
  <c r="Q39" i="1"/>
  <c r="P38" i="1"/>
  <c r="R36" i="1"/>
  <c r="Q35" i="1"/>
  <c r="P34" i="1"/>
  <c r="R32" i="1"/>
  <c r="Q31" i="1"/>
  <c r="P30" i="1"/>
  <c r="R28" i="1"/>
  <c r="Q27" i="1"/>
  <c r="P26" i="1"/>
  <c r="R24" i="1"/>
  <c r="Q23" i="1"/>
  <c r="P22" i="1"/>
  <c r="R20" i="1"/>
  <c r="Q19" i="1"/>
  <c r="P18" i="1"/>
  <c r="R16" i="1"/>
  <c r="Q15" i="1"/>
  <c r="P14" i="1"/>
  <c r="R12" i="1"/>
  <c r="Q11" i="1"/>
  <c r="P10" i="1"/>
  <c r="R8" i="1"/>
  <c r="Q7" i="1"/>
  <c r="P6" i="1"/>
  <c r="R4" i="1"/>
  <c r="Q3" i="1"/>
</calcChain>
</file>

<file path=xl/sharedStrings.xml><?xml version="1.0" encoding="utf-8"?>
<sst xmlns="http://schemas.openxmlformats.org/spreadsheetml/2006/main" count="3779" uniqueCount="26">
  <si>
    <t xml:space="preserve">Core no. </t>
  </si>
  <si>
    <t>Depth</t>
  </si>
  <si>
    <t>Kl, hor</t>
  </si>
  <si>
    <t>Por., hor.</t>
  </si>
  <si>
    <t>Gr.dens.</t>
  </si>
  <si>
    <t xml:space="preserve">  </t>
  </si>
  <si>
    <t xml:space="preserve">NMP </t>
  </si>
  <si>
    <t xml:space="preserve">NPP </t>
  </si>
  <si>
    <t>PEAKPOS</t>
  </si>
  <si>
    <t>THORIUM</t>
  </si>
  <si>
    <t>URANIUM</t>
  </si>
  <si>
    <t>KALIUM</t>
  </si>
  <si>
    <t>GROSS</t>
  </si>
  <si>
    <t>DEPTH</t>
  </si>
  <si>
    <t>Core No.</t>
  </si>
  <si>
    <t>KALIUM 1</t>
  </si>
  <si>
    <t>URANIUM 1</t>
  </si>
  <si>
    <t>THORIUM 1</t>
  </si>
  <si>
    <t>PEAKPOS 1</t>
  </si>
  <si>
    <t>KALIUM 2</t>
  </si>
  <si>
    <t>URANIUM 2</t>
  </si>
  <si>
    <t>THORIUM 2</t>
  </si>
  <si>
    <t>PEAKPOS 2</t>
  </si>
  <si>
    <t>Well Name</t>
  </si>
  <si>
    <t>15-9-19-A</t>
  </si>
  <si>
    <t>15919bt2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</si>
</sst>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1"/>
  <sheetViews>
    <sheetView tabSelected="1" zoomScale="70" zoomScaleNormal="70" workbookViewId="0">
      <pane ySplit="1" topLeftCell="A2" activePane="bottomLeft" state="frozen"/>
      <selection activeCell="H1" sqref="H1"/>
      <selection pane="bottomLeft" activeCell="B7" sqref="B7"/>
    </sheetView>
  </sheetViews>
  <sheetFormatPr defaultRowHeight="15" x14ac:dyDescent="0.25"/>
  <cols>
    <col min="1" max="6" width="9.140625" style="1"/>
    <col min="7" max="7" width="8.28515625" style="1" bestFit="1" customWidth="1"/>
    <col min="8" max="8" width="11.140625" style="1" bestFit="1" customWidth="1"/>
    <col min="9" max="9" width="10.85546875" style="1" bestFit="1" customWidth="1"/>
    <col min="10" max="10" width="10.5703125" style="1" bestFit="1" customWidth="1"/>
    <col min="11" max="11" width="8.28515625" style="1" bestFit="1" customWidth="1"/>
    <col min="12" max="12" width="11.140625" style="1" bestFit="1" customWidth="1"/>
    <col min="13" max="13" width="10.85546875" style="1" bestFit="1" customWidth="1"/>
    <col min="14" max="14" width="10.5703125" style="1" bestFit="1" customWidth="1"/>
    <col min="15" max="15" width="9.140625" style="1"/>
    <col min="16" max="16" width="13.28515625" style="1" customWidth="1"/>
    <col min="17" max="17" width="10.5703125" style="1" bestFit="1" customWidth="1"/>
    <col min="18" max="18" width="11.42578125" style="1" bestFit="1" customWidth="1"/>
    <col min="19" max="16384" width="9.140625" style="1"/>
  </cols>
  <sheetData>
    <row r="1" spans="1:18" s="2" customFormat="1" ht="65.25" customHeight="1" x14ac:dyDescent="0.25">
      <c r="A1" s="2" t="s">
        <v>0</v>
      </c>
      <c r="B1" s="2" t="s">
        <v>23</v>
      </c>
      <c r="C1" s="6" t="s">
        <v>1</v>
      </c>
      <c r="D1" s="7" t="s">
        <v>3</v>
      </c>
      <c r="E1" s="6" t="s">
        <v>4</v>
      </c>
      <c r="F1" s="8" t="s">
        <v>2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11</v>
      </c>
      <c r="P1" s="2" t="s">
        <v>10</v>
      </c>
      <c r="Q1" s="2" t="s">
        <v>9</v>
      </c>
      <c r="R1" s="2" t="s">
        <v>8</v>
      </c>
    </row>
    <row r="2" spans="1:18" x14ac:dyDescent="0.25">
      <c r="A2" s="1">
        <v>1</v>
      </c>
      <c r="B2" s="1" t="s">
        <v>24</v>
      </c>
      <c r="C2" s="1">
        <v>3837</v>
      </c>
      <c r="D2" s="3">
        <v>17</v>
      </c>
      <c r="E2" s="1">
        <v>2.66</v>
      </c>
      <c r="F2" s="3">
        <v>11.5</v>
      </c>
      <c r="G2" s="1">
        <f>VLOOKUP(ROUNDDOWN($C2,1),'T17701 &amp; R20101'!$A:$F,3,0)</f>
        <v>1.6970000000000001</v>
      </c>
      <c r="H2" s="1">
        <f>VLOOKUP(ROUNDDOWN($C2,1),'T17701 &amp; R20101'!$A:$F,4,0)</f>
        <v>17.853999999999999</v>
      </c>
      <c r="I2" s="1">
        <f>VLOOKUP(ROUNDDOWN($C2,1),'T17701 &amp; R20101'!$A:$F,5,0)</f>
        <v>62.429000000000002</v>
      </c>
      <c r="J2" s="1">
        <f>VLOOKUP(ROUNDDOWN($C2,1),'T17701 &amp; R20101'!$A:$F,6,0)</f>
        <v>818</v>
      </c>
      <c r="K2" s="1">
        <f>VLOOKUP(ROUNDUP($C3,1),'T17701 &amp; R20101'!$A:$F,3,1)</f>
        <v>1.6180000000000001</v>
      </c>
      <c r="L2" s="1">
        <f>VLOOKUP(ROUNDUP($C3,1),'T17701 &amp; R20101'!$A:$F,4,1)</f>
        <v>19.405999999999999</v>
      </c>
      <c r="M2" s="1">
        <f>VLOOKUP(ROUNDUP($C3,1),'T17701 &amp; R20101'!$A:$F,5,1)</f>
        <v>61.814</v>
      </c>
      <c r="N2" s="1">
        <f>VLOOKUP(ROUNDUP($C3,1),'T17701 &amp; R20101'!$A:$F,6,1)</f>
        <v>820</v>
      </c>
      <c r="O2" s="1">
        <f>IFERROR((((K2-G2)*($C2-ROUNDDOWN($C2,1)))/(ROUNDUP($C2,1)-ROUNDDOWN($C2,1))+G2),G2)</f>
        <v>1.6970000000000001</v>
      </c>
      <c r="P2" s="1">
        <f t="shared" ref="P2:R2" si="0">IFERROR((((L2-H2)*($C2-ROUNDDOWN($C2,1)))/(ROUNDUP($C2,1)-ROUNDDOWN($C2,1))+H2),H2)</f>
        <v>17.853999999999999</v>
      </c>
      <c r="Q2" s="1">
        <f t="shared" si="0"/>
        <v>62.429000000000002</v>
      </c>
      <c r="R2" s="1">
        <f t="shared" si="0"/>
        <v>818</v>
      </c>
    </row>
    <row r="3" spans="1:18" x14ac:dyDescent="0.25">
      <c r="A3" s="1">
        <v>1</v>
      </c>
      <c r="B3" s="1" t="s">
        <v>24</v>
      </c>
      <c r="C3" s="1">
        <v>3837.25</v>
      </c>
      <c r="D3" s="3">
        <v>14.8</v>
      </c>
      <c r="E3" s="1">
        <v>2.67</v>
      </c>
      <c r="F3" s="3" t="s">
        <v>6</v>
      </c>
      <c r="G3" s="1">
        <f>VLOOKUP(ROUNDDOWN($C3,1),'T17701 &amp; R20101'!$A:$F,3,0)</f>
        <v>1.6180000000000001</v>
      </c>
      <c r="H3" s="1">
        <f>VLOOKUP(ROUNDDOWN(C3,1),'T17701 &amp; R20101'!A:F,4,0)</f>
        <v>19.405999999999999</v>
      </c>
      <c r="I3" s="1">
        <f>VLOOKUP(ROUNDDOWN($C3,1),'T17701 &amp; R20101'!$A:$F,5,0)</f>
        <v>61.814</v>
      </c>
      <c r="J3" s="1">
        <f>VLOOKUP(ROUNDDOWN($C3,1),'T17701 &amp; R20101'!$A:$F,6,0)</f>
        <v>820</v>
      </c>
      <c r="K3" s="1">
        <f>VLOOKUP(ROUNDUP($C4,1),'T17701 &amp; R20101'!$A:$F,3,1)</f>
        <v>1.4419999999999999</v>
      </c>
      <c r="L3" s="1">
        <f>VLOOKUP(ROUNDUP($C4,1),'T17701 &amp; R20101'!$A:$F,4,1)</f>
        <v>18.370999999999999</v>
      </c>
      <c r="M3" s="1">
        <f>VLOOKUP(ROUNDUP($C4,1),'T17701 &amp; R20101'!$A:$F,5,1)</f>
        <v>59.661000000000001</v>
      </c>
      <c r="N3" s="1">
        <f>VLOOKUP(ROUNDUP($C4,1),'T17701 &amp; R20101'!$A:$F,6,1)</f>
        <v>823</v>
      </c>
      <c r="O3" s="1">
        <f t="shared" ref="O3:O66" si="1">IFERROR((((K3-G3)*($C3-ROUNDDOWN($C3,1)))/(ROUNDUP($C3,1)-ROUNDDOWN($C3,1))+G3),G3)</f>
        <v>1.5299999999995999</v>
      </c>
      <c r="P3" s="1">
        <f t="shared" ref="P3:P66" si="2">IFERROR((((L3-H3)*($C3-ROUNDDOWN($C3,1)))/(ROUNDUP($C3,1)-ROUNDDOWN($C3,1))+H3),H3)</f>
        <v>18.888499999997645</v>
      </c>
      <c r="Q3" s="1">
        <f t="shared" ref="Q3:Q66" si="3">IFERROR((((M3-I3)*($C3-ROUNDDOWN($C3,1)))/(ROUNDUP($C3,1)-ROUNDDOWN($C3,1))+I3),I3)</f>
        <v>60.737499999995109</v>
      </c>
      <c r="R3" s="1">
        <f t="shared" ref="R3:R66" si="4">IFERROR((((N3-J3)*($C3-ROUNDDOWN($C3,1)))/(ROUNDUP($C3,1)-ROUNDDOWN($C3,1))+J3),J3)</f>
        <v>821.50000000000682</v>
      </c>
    </row>
    <row r="4" spans="1:18" x14ac:dyDescent="0.25">
      <c r="A4" s="1">
        <v>1</v>
      </c>
      <c r="B4" s="1" t="s">
        <v>24</v>
      </c>
      <c r="C4" s="1">
        <v>3837.55</v>
      </c>
      <c r="D4" s="3">
        <v>10.8</v>
      </c>
      <c r="E4" s="1">
        <v>2.69</v>
      </c>
      <c r="F4" s="3">
        <v>21.4</v>
      </c>
      <c r="G4" s="1">
        <f>VLOOKUP(ROUNDDOWN($C4,1),'T17701 &amp; R20101'!$A:$F,3,0)</f>
        <v>1.55</v>
      </c>
      <c r="H4" s="1">
        <f>VLOOKUP(ROUNDDOWN(C4,1),'T17701 &amp; R20101'!A:F,4,0)</f>
        <v>17.465</v>
      </c>
      <c r="I4" s="1">
        <f>VLOOKUP(ROUNDDOWN($C4,1),'T17701 &amp; R20101'!$A:$F,5,0)</f>
        <v>60.276000000000003</v>
      </c>
      <c r="J4" s="1">
        <f>VLOOKUP(ROUNDDOWN($C4,1),'T17701 &amp; R20101'!$A:$F,6,0)</f>
        <v>823</v>
      </c>
      <c r="K4" s="1">
        <f>VLOOKUP(ROUNDUP($C5,1),'T17701 &amp; R20101'!$A:$F,3,1)</f>
        <v>1.4610000000000001</v>
      </c>
      <c r="L4" s="1">
        <f>VLOOKUP(ROUNDUP($C5,1),'T17701 &amp; R20101'!$A:$F,4,1)</f>
        <v>18.5</v>
      </c>
      <c r="M4" s="1">
        <f>VLOOKUP(ROUNDUP($C5,1),'T17701 &amp; R20101'!$A:$F,5,1)</f>
        <v>63.043999999999997</v>
      </c>
      <c r="N4" s="1">
        <f>VLOOKUP(ROUNDUP($C5,1),'T17701 &amp; R20101'!$A:$F,6,1)</f>
        <v>826</v>
      </c>
      <c r="O4" s="1">
        <f t="shared" si="1"/>
        <v>1.5054999999997978</v>
      </c>
      <c r="P4" s="1">
        <f t="shared" si="2"/>
        <v>17.982500000002354</v>
      </c>
      <c r="Q4" s="1">
        <f t="shared" si="3"/>
        <v>61.660000000006292</v>
      </c>
      <c r="R4" s="1">
        <f t="shared" si="4"/>
        <v>824.50000000000682</v>
      </c>
    </row>
    <row r="5" spans="1:18" x14ac:dyDescent="0.25">
      <c r="A5" s="1">
        <v>1</v>
      </c>
      <c r="B5" s="1" t="s">
        <v>24</v>
      </c>
      <c r="C5" s="1">
        <v>3837.8</v>
      </c>
      <c r="D5" s="3">
        <v>12.8</v>
      </c>
      <c r="E5" s="1">
        <v>2.7</v>
      </c>
      <c r="F5" s="3">
        <v>0.69399999999999995</v>
      </c>
      <c r="G5" s="1">
        <f>VLOOKUP(ROUNDDOWN($C5,1),'T17701 &amp; R20101'!$A:$F,3,0)</f>
        <v>1.4610000000000001</v>
      </c>
      <c r="H5" s="1">
        <f>VLOOKUP(ROUNDDOWN(C5,1),'T17701 &amp; R20101'!A:F,4,0)</f>
        <v>18.5</v>
      </c>
      <c r="I5" s="1">
        <f>VLOOKUP(ROUNDDOWN($C5,1),'T17701 &amp; R20101'!$A:$F,5,0)</f>
        <v>63.043999999999997</v>
      </c>
      <c r="J5" s="1">
        <f>VLOOKUP(ROUNDDOWN($C5,1),'T17701 &amp; R20101'!$A:$F,6,0)</f>
        <v>826</v>
      </c>
      <c r="K5" s="1">
        <f>VLOOKUP(ROUNDUP($C6,1),'T17701 &amp; R20101'!$A:$F,3,1)</f>
        <v>1.4710000000000001</v>
      </c>
      <c r="L5" s="1">
        <f>VLOOKUP(ROUNDUP($C6,1),'T17701 &amp; R20101'!$A:$F,4,1)</f>
        <v>21.347000000000001</v>
      </c>
      <c r="M5" s="1">
        <f>VLOOKUP(ROUNDUP($C6,1),'T17701 &amp; R20101'!$A:$F,5,1)</f>
        <v>61.198999999999998</v>
      </c>
      <c r="N5" s="1">
        <f>VLOOKUP(ROUNDUP($C6,1),'T17701 &amp; R20101'!$A:$F,6,1)</f>
        <v>826</v>
      </c>
      <c r="O5" s="1">
        <f t="shared" si="1"/>
        <v>1.4610000000000001</v>
      </c>
      <c r="P5" s="1">
        <f t="shared" si="2"/>
        <v>18.5</v>
      </c>
      <c r="Q5" s="1">
        <f t="shared" si="3"/>
        <v>63.043999999999997</v>
      </c>
      <c r="R5" s="1">
        <f t="shared" si="4"/>
        <v>826</v>
      </c>
    </row>
    <row r="6" spans="1:18" x14ac:dyDescent="0.25">
      <c r="A6" s="1">
        <v>1</v>
      </c>
      <c r="B6" s="1" t="s">
        <v>24</v>
      </c>
      <c r="C6" s="1">
        <v>3837.88</v>
      </c>
      <c r="D6" s="3" t="s">
        <v>5</v>
      </c>
      <c r="E6" s="1" t="s">
        <v>5</v>
      </c>
      <c r="F6" s="3" t="s">
        <v>5</v>
      </c>
      <c r="G6" s="1">
        <f>VLOOKUP(ROUNDDOWN($C6,1),'T17701 &amp; R20101'!$A:$F,3,0)</f>
        <v>1.4610000000000001</v>
      </c>
      <c r="H6" s="1">
        <f>VLOOKUP(ROUNDDOWN(C6,1),'T17701 &amp; R20101'!A:F,4,0)</f>
        <v>18.5</v>
      </c>
      <c r="I6" s="1">
        <f>VLOOKUP(ROUNDDOWN($C6,1),'T17701 &amp; R20101'!$A:$F,5,0)</f>
        <v>63.043999999999997</v>
      </c>
      <c r="J6" s="1">
        <f>VLOOKUP(ROUNDDOWN($C6,1),'T17701 &amp; R20101'!$A:$F,6,0)</f>
        <v>826</v>
      </c>
      <c r="K6" s="1">
        <f>VLOOKUP(ROUNDUP($C7,1),'T17701 &amp; R20101'!$A:$F,3,1)</f>
        <v>1.4419999999999999</v>
      </c>
      <c r="L6" s="1">
        <f>VLOOKUP(ROUNDUP($C7,1),'T17701 &amp; R20101'!$A:$F,4,1)</f>
        <v>17.853999999999999</v>
      </c>
      <c r="M6" s="1">
        <f>VLOOKUP(ROUNDUP($C7,1),'T17701 &amp; R20101'!$A:$F,5,1)</f>
        <v>67.042000000000002</v>
      </c>
      <c r="N6" s="1">
        <f>VLOOKUP(ROUNDUP($C7,1),'T17701 &amp; R20101'!$A:$F,6,1)</f>
        <v>826</v>
      </c>
      <c r="O6" s="1">
        <f t="shared" si="1"/>
        <v>1.4458</v>
      </c>
      <c r="P6" s="1">
        <f t="shared" si="2"/>
        <v>17.9832</v>
      </c>
      <c r="Q6" s="1">
        <f t="shared" si="3"/>
        <v>66.242400000000004</v>
      </c>
      <c r="R6" s="1">
        <f t="shared" si="4"/>
        <v>826</v>
      </c>
    </row>
    <row r="7" spans="1:18" x14ac:dyDescent="0.25">
      <c r="A7" s="1">
        <v>1</v>
      </c>
      <c r="B7" s="1" t="s">
        <v>24</v>
      </c>
      <c r="C7" s="1">
        <v>3838</v>
      </c>
      <c r="D7" s="3">
        <v>16.399999999999999</v>
      </c>
      <c r="E7" s="1">
        <v>2.69</v>
      </c>
      <c r="F7" s="3">
        <v>491</v>
      </c>
      <c r="G7" s="1">
        <f>VLOOKUP(ROUNDDOWN($C7,1),'T17701 &amp; R20101'!$A:$F,3,0)</f>
        <v>1.4419999999999999</v>
      </c>
      <c r="H7" s="1">
        <f>VLOOKUP(ROUNDDOWN(C7,1),'T17701 &amp; R20101'!A:F,4,0)</f>
        <v>17.853999999999999</v>
      </c>
      <c r="I7" s="1">
        <f>VLOOKUP(ROUNDDOWN($C7,1),'T17701 &amp; R20101'!$A:$F,5,0)</f>
        <v>67.042000000000002</v>
      </c>
      <c r="J7" s="1">
        <f>VLOOKUP(ROUNDDOWN($C7,1),'T17701 &amp; R20101'!$A:$F,6,0)</f>
        <v>826</v>
      </c>
      <c r="K7" s="1">
        <f>VLOOKUP(ROUNDUP($C8,1),'T17701 &amp; R20101'!$A:$F,3,1)</f>
        <v>1.5009999999999999</v>
      </c>
      <c r="L7" s="1">
        <f>VLOOKUP(ROUNDUP($C8,1),'T17701 &amp; R20101'!$A:$F,4,1)</f>
        <v>18.242000000000001</v>
      </c>
      <c r="M7" s="1">
        <f>VLOOKUP(ROUNDUP($C8,1),'T17701 &amp; R20101'!$A:$F,5,1)</f>
        <v>55.970999999999997</v>
      </c>
      <c r="N7" s="1">
        <f>VLOOKUP(ROUNDUP($C8,1),'T17701 &amp; R20101'!$A:$F,6,1)</f>
        <v>826</v>
      </c>
      <c r="O7" s="1">
        <f t="shared" si="1"/>
        <v>1.4419999999999999</v>
      </c>
      <c r="P7" s="1">
        <f t="shared" si="2"/>
        <v>17.853999999999999</v>
      </c>
      <c r="Q7" s="1">
        <f t="shared" si="3"/>
        <v>67.042000000000002</v>
      </c>
      <c r="R7" s="1">
        <f t="shared" si="4"/>
        <v>826</v>
      </c>
    </row>
    <row r="8" spans="1:18" x14ac:dyDescent="0.25">
      <c r="A8" s="1">
        <v>1</v>
      </c>
      <c r="B8" s="1" t="s">
        <v>24</v>
      </c>
      <c r="C8" s="1">
        <v>3838.25</v>
      </c>
      <c r="D8" s="3">
        <v>16.5</v>
      </c>
      <c r="E8" s="1">
        <v>2.66</v>
      </c>
      <c r="F8" s="3">
        <v>253</v>
      </c>
      <c r="G8" s="1">
        <f>VLOOKUP(ROUNDDOWN($C8,1),'T17701 &amp; R20101'!$A:$F,3,0)</f>
        <v>1.5009999999999999</v>
      </c>
      <c r="H8" s="1">
        <f>VLOOKUP(ROUNDDOWN(C8,1),'T17701 &amp; R20101'!A:F,4,0)</f>
        <v>18.242000000000001</v>
      </c>
      <c r="I8" s="1">
        <f>VLOOKUP(ROUNDDOWN($C8,1),'T17701 &amp; R20101'!$A:$F,5,0)</f>
        <v>55.970999999999997</v>
      </c>
      <c r="J8" s="1">
        <f>VLOOKUP(ROUNDDOWN($C8,1),'T17701 &amp; R20101'!$A:$F,6,0)</f>
        <v>826</v>
      </c>
      <c r="K8" s="1">
        <f>VLOOKUP(ROUNDUP($C9,1),'T17701 &amp; R20101'!$A:$F,3,1)</f>
        <v>1.4910000000000001</v>
      </c>
      <c r="L8" s="1">
        <f>VLOOKUP(ROUNDUP($C9,1),'T17701 &amp; R20101'!$A:$F,4,1)</f>
        <v>15.137</v>
      </c>
      <c r="M8" s="1">
        <f>VLOOKUP(ROUNDUP($C9,1),'T17701 &amp; R20101'!$A:$F,5,1)</f>
        <v>58.738999999999997</v>
      </c>
      <c r="N8" s="1">
        <f>VLOOKUP(ROUNDUP($C9,1),'T17701 &amp; R20101'!$A:$F,6,1)</f>
        <v>827</v>
      </c>
      <c r="O8" s="1">
        <f t="shared" si="1"/>
        <v>1.4959999999999773</v>
      </c>
      <c r="P8" s="1">
        <f t="shared" si="2"/>
        <v>16.68949999999294</v>
      </c>
      <c r="Q8" s="1">
        <f t="shared" si="3"/>
        <v>57.355000000006292</v>
      </c>
      <c r="R8" s="1">
        <f t="shared" si="4"/>
        <v>826.50000000000227</v>
      </c>
    </row>
    <row r="9" spans="1:18" x14ac:dyDescent="0.25">
      <c r="A9" s="1">
        <v>1</v>
      </c>
      <c r="B9" s="1" t="s">
        <v>24</v>
      </c>
      <c r="C9" s="1">
        <v>3838.5</v>
      </c>
      <c r="D9" s="3">
        <v>17.2</v>
      </c>
      <c r="E9" s="1">
        <v>2.66</v>
      </c>
      <c r="F9" s="3">
        <v>1080</v>
      </c>
      <c r="G9" s="1">
        <f>VLOOKUP(ROUNDDOWN($C9,1),'T17701 &amp; R20101'!$A:$F,3,0)</f>
        <v>1.4910000000000001</v>
      </c>
      <c r="H9" s="1">
        <f>VLOOKUP(ROUNDDOWN(C9,1),'T17701 &amp; R20101'!A:F,4,0)</f>
        <v>15.137</v>
      </c>
      <c r="I9" s="1">
        <f>VLOOKUP(ROUNDDOWN($C9,1),'T17701 &amp; R20101'!$A:$F,5,0)</f>
        <v>58.738999999999997</v>
      </c>
      <c r="J9" s="1">
        <f>VLOOKUP(ROUNDDOWN($C9,1),'T17701 &amp; R20101'!$A:$F,6,0)</f>
        <v>827</v>
      </c>
      <c r="K9" s="1">
        <f>VLOOKUP(ROUNDUP($C10,1),'T17701 &amp; R20101'!$A:$F,3,1)</f>
        <v>1.52</v>
      </c>
      <c r="L9" s="1">
        <f>VLOOKUP(ROUNDUP($C10,1),'T17701 &amp; R20101'!$A:$F,4,1)</f>
        <v>18.759</v>
      </c>
      <c r="M9" s="1">
        <f>VLOOKUP(ROUNDUP($C10,1),'T17701 &amp; R20101'!$A:$F,5,1)</f>
        <v>52.280999999999999</v>
      </c>
      <c r="N9" s="1">
        <f>VLOOKUP(ROUNDUP($C10,1),'T17701 &amp; R20101'!$A:$F,6,1)</f>
        <v>826</v>
      </c>
      <c r="O9" s="1">
        <f t="shared" si="1"/>
        <v>1.4910000000000001</v>
      </c>
      <c r="P9" s="1">
        <f t="shared" si="2"/>
        <v>15.137</v>
      </c>
      <c r="Q9" s="1">
        <f t="shared" si="3"/>
        <v>58.738999999999997</v>
      </c>
      <c r="R9" s="1">
        <f t="shared" si="4"/>
        <v>827</v>
      </c>
    </row>
    <row r="10" spans="1:18" x14ac:dyDescent="0.25">
      <c r="A10" s="1">
        <v>1</v>
      </c>
      <c r="B10" s="1" t="s">
        <v>24</v>
      </c>
      <c r="C10" s="1">
        <v>3838.75</v>
      </c>
      <c r="D10" s="3">
        <v>16.899999999999999</v>
      </c>
      <c r="E10" s="1">
        <v>2.66</v>
      </c>
      <c r="F10" s="3">
        <v>412</v>
      </c>
      <c r="G10" s="1">
        <f>VLOOKUP(ROUNDDOWN($C10,1),'T17701 &amp; R20101'!$A:$F,3,0)</f>
        <v>1.52</v>
      </c>
      <c r="H10" s="1">
        <f>VLOOKUP(ROUNDDOWN(C10,1),'T17701 &amp; R20101'!A:F,4,0)</f>
        <v>18.759</v>
      </c>
      <c r="I10" s="1">
        <f>VLOOKUP(ROUNDDOWN($C10,1),'T17701 &amp; R20101'!$A:$F,5,0)</f>
        <v>52.280999999999999</v>
      </c>
      <c r="J10" s="1">
        <f>VLOOKUP(ROUNDDOWN($C10,1),'T17701 &amp; R20101'!$A:$F,6,0)</f>
        <v>826</v>
      </c>
      <c r="K10" s="1">
        <f>VLOOKUP(ROUNDUP($C11,1),'T17701 &amp; R20101'!$A:$F,3,1)</f>
        <v>1.4219999999999999</v>
      </c>
      <c r="L10" s="1">
        <f>VLOOKUP(ROUNDUP($C11,1),'T17701 &amp; R20101'!$A:$F,4,1)</f>
        <v>16.43</v>
      </c>
      <c r="M10" s="1">
        <f>VLOOKUP(ROUNDUP($C11,1),'T17701 &amp; R20101'!$A:$F,5,1)</f>
        <v>66.427000000000007</v>
      </c>
      <c r="N10" s="1">
        <f>VLOOKUP(ROUNDUP($C11,1),'T17701 &amp; R20101'!$A:$F,6,1)</f>
        <v>827</v>
      </c>
      <c r="O10" s="1">
        <f t="shared" si="1"/>
        <v>1.4709999999997772</v>
      </c>
      <c r="P10" s="1">
        <f t="shared" si="2"/>
        <v>17.594499999994703</v>
      </c>
      <c r="Q10" s="1">
        <f t="shared" si="3"/>
        <v>59.354000000032165</v>
      </c>
      <c r="R10" s="1">
        <f t="shared" si="4"/>
        <v>826.50000000000227</v>
      </c>
    </row>
    <row r="11" spans="1:18" x14ac:dyDescent="0.25">
      <c r="A11" s="1">
        <v>1</v>
      </c>
      <c r="B11" s="1" t="s">
        <v>24</v>
      </c>
      <c r="C11" s="1">
        <v>3838.92</v>
      </c>
      <c r="D11" s="3" t="s">
        <v>5</v>
      </c>
      <c r="E11" s="1" t="s">
        <v>5</v>
      </c>
      <c r="F11" s="3" t="s">
        <v>5</v>
      </c>
      <c r="G11" s="1">
        <f>VLOOKUP(ROUNDDOWN($C11,1),'T17701 &amp; R20101'!$A:$F,3,0)</f>
        <v>1.383</v>
      </c>
      <c r="H11" s="1">
        <f>VLOOKUP(ROUNDDOWN(C11,1),'T17701 &amp; R20101'!A:F,4,0)</f>
        <v>16.818999999999999</v>
      </c>
      <c r="I11" s="1">
        <f>VLOOKUP(ROUNDDOWN($C11,1),'T17701 &amp; R20101'!$A:$F,5,0)</f>
        <v>58.124000000000002</v>
      </c>
      <c r="J11" s="1">
        <f>VLOOKUP(ROUNDDOWN($C11,1),'T17701 &amp; R20101'!$A:$F,6,0)</f>
        <v>826</v>
      </c>
      <c r="K11" s="1">
        <f>VLOOKUP(ROUNDUP($C12,1),'T17701 &amp; R20101'!$A:$F,3,1)</f>
        <v>1.4219999999999999</v>
      </c>
      <c r="L11" s="1">
        <f>VLOOKUP(ROUNDUP($C12,1),'T17701 &amp; R20101'!$A:$F,4,1)</f>
        <v>16.43</v>
      </c>
      <c r="M11" s="1">
        <f>VLOOKUP(ROUNDUP($C12,1),'T17701 &amp; R20101'!$A:$F,5,1)</f>
        <v>66.427000000000007</v>
      </c>
      <c r="N11" s="1">
        <f>VLOOKUP(ROUNDUP($C12,1),'T17701 &amp; R20101'!$A:$F,6,1)</f>
        <v>827</v>
      </c>
      <c r="O11" s="1">
        <f t="shared" si="1"/>
        <v>1.3908</v>
      </c>
      <c r="P11" s="1">
        <f t="shared" si="2"/>
        <v>16.741199999999999</v>
      </c>
      <c r="Q11" s="1">
        <f t="shared" si="3"/>
        <v>59.784600000000005</v>
      </c>
      <c r="R11" s="1">
        <f t="shared" si="4"/>
        <v>826.2</v>
      </c>
    </row>
    <row r="12" spans="1:18" x14ac:dyDescent="0.25">
      <c r="A12" s="1">
        <v>1</v>
      </c>
      <c r="B12" s="1" t="s">
        <v>24</v>
      </c>
      <c r="C12" s="1">
        <v>3839</v>
      </c>
      <c r="D12" s="3">
        <v>20.100000000000001</v>
      </c>
      <c r="E12" s="1">
        <v>2.66</v>
      </c>
      <c r="F12" s="3">
        <v>16.3</v>
      </c>
      <c r="G12" s="1">
        <f>VLOOKUP(ROUNDDOWN($C12,1),'T17701 &amp; R20101'!$A:$F,3,0)</f>
        <v>1.4219999999999999</v>
      </c>
      <c r="H12" s="1">
        <f>VLOOKUP(ROUNDDOWN(C12,1),'T17701 &amp; R20101'!A:F,4,0)</f>
        <v>16.43</v>
      </c>
      <c r="I12" s="1">
        <f>VLOOKUP(ROUNDDOWN($C12,1),'T17701 &amp; R20101'!$A:$F,5,0)</f>
        <v>66.427000000000007</v>
      </c>
      <c r="J12" s="1">
        <f>VLOOKUP(ROUNDDOWN($C12,1),'T17701 &amp; R20101'!$A:$F,6,0)</f>
        <v>827</v>
      </c>
      <c r="K12" s="1">
        <f>VLOOKUP(ROUNDUP($C13,1),'T17701 &amp; R20101'!$A:$F,3,1)</f>
        <v>1.53</v>
      </c>
      <c r="L12" s="1">
        <f>VLOOKUP(ROUNDUP($C13,1),'T17701 &amp; R20101'!$A:$F,4,1)</f>
        <v>15.525</v>
      </c>
      <c r="M12" s="1">
        <f>VLOOKUP(ROUNDUP($C13,1),'T17701 &amp; R20101'!$A:$F,5,1)</f>
        <v>66.427000000000007</v>
      </c>
      <c r="N12" s="1">
        <f>VLOOKUP(ROUNDUP($C13,1),'T17701 &amp; R20101'!$A:$F,6,1)</f>
        <v>827</v>
      </c>
      <c r="O12" s="1">
        <f t="shared" si="1"/>
        <v>1.4219999999999999</v>
      </c>
      <c r="P12" s="1">
        <f t="shared" si="2"/>
        <v>16.43</v>
      </c>
      <c r="Q12" s="1">
        <f t="shared" si="3"/>
        <v>66.427000000000007</v>
      </c>
      <c r="R12" s="1">
        <f t="shared" si="4"/>
        <v>827</v>
      </c>
    </row>
    <row r="13" spans="1:18" x14ac:dyDescent="0.25">
      <c r="A13" s="1">
        <v>1</v>
      </c>
      <c r="B13" s="1" t="s">
        <v>24</v>
      </c>
      <c r="C13" s="1">
        <v>3839.2</v>
      </c>
      <c r="D13" s="3">
        <v>10.3</v>
      </c>
      <c r="E13" s="1">
        <v>2.93</v>
      </c>
      <c r="F13" s="3">
        <v>0.189</v>
      </c>
      <c r="G13" s="1">
        <f>VLOOKUP(ROUNDDOWN($C13,1),'T17701 &amp; R20101'!$A:$F,3,0)</f>
        <v>1.53</v>
      </c>
      <c r="H13" s="1">
        <f>VLOOKUP(ROUNDDOWN(C13,1),'T17701 &amp; R20101'!A:F,4,0)</f>
        <v>15.525</v>
      </c>
      <c r="I13" s="1">
        <f>VLOOKUP(ROUNDDOWN($C13,1),'T17701 &amp; R20101'!$A:$F,5,0)</f>
        <v>66.427000000000007</v>
      </c>
      <c r="J13" s="1">
        <f>VLOOKUP(ROUNDDOWN($C13,1),'T17701 &amp; R20101'!$A:$F,6,0)</f>
        <v>827</v>
      </c>
      <c r="K13" s="1">
        <f>VLOOKUP(ROUNDUP($C14,1),'T17701 &amp; R20101'!$A:$F,3,1)</f>
        <v>1.383</v>
      </c>
      <c r="L13" s="1">
        <f>VLOOKUP(ROUNDUP($C14,1),'T17701 &amp; R20101'!$A:$F,4,1)</f>
        <v>19.923999999999999</v>
      </c>
      <c r="M13" s="1">
        <f>VLOOKUP(ROUNDUP($C14,1),'T17701 &amp; R20101'!$A:$F,5,1)</f>
        <v>55.970999999999997</v>
      </c>
      <c r="N13" s="1">
        <f>VLOOKUP(ROUNDUP($C14,1),'T17701 &amp; R20101'!$A:$F,6,1)</f>
        <v>826</v>
      </c>
      <c r="O13" s="1">
        <f t="shared" si="1"/>
        <v>1.53</v>
      </c>
      <c r="P13" s="1">
        <f t="shared" si="2"/>
        <v>15.525</v>
      </c>
      <c r="Q13" s="1">
        <f t="shared" si="3"/>
        <v>66.427000000000007</v>
      </c>
      <c r="R13" s="1">
        <f t="shared" si="4"/>
        <v>827</v>
      </c>
    </row>
    <row r="14" spans="1:18" x14ac:dyDescent="0.25">
      <c r="A14" s="1">
        <v>1</v>
      </c>
      <c r="B14" s="1" t="s">
        <v>24</v>
      </c>
      <c r="C14" s="1">
        <v>3839.4</v>
      </c>
      <c r="D14" s="3">
        <v>12.7</v>
      </c>
      <c r="E14" s="1">
        <v>3.03</v>
      </c>
      <c r="F14" s="3">
        <v>5.36</v>
      </c>
      <c r="G14" s="1">
        <f>VLOOKUP(ROUNDDOWN($C14,1),'T17701 &amp; R20101'!$A:$F,3,0)</f>
        <v>1.383</v>
      </c>
      <c r="H14" s="1">
        <f>VLOOKUP(ROUNDDOWN(C14,1),'T17701 &amp; R20101'!A:F,4,0)</f>
        <v>19.923999999999999</v>
      </c>
      <c r="I14" s="1">
        <f>VLOOKUP(ROUNDDOWN($C14,1),'T17701 &amp; R20101'!$A:$F,5,0)</f>
        <v>55.970999999999997</v>
      </c>
      <c r="J14" s="1">
        <f>VLOOKUP(ROUNDDOWN($C14,1),'T17701 &amp; R20101'!$A:$F,6,0)</f>
        <v>826</v>
      </c>
      <c r="K14" s="1">
        <f>VLOOKUP(ROUNDUP($C15,1),'T17701 &amp; R20101'!$A:$F,3,1)</f>
        <v>1.4419999999999999</v>
      </c>
      <c r="L14" s="1">
        <f>VLOOKUP(ROUNDUP($C15,1),'T17701 &amp; R20101'!$A:$F,4,1)</f>
        <v>17.983000000000001</v>
      </c>
      <c r="M14" s="1">
        <f>VLOOKUP(ROUNDUP($C15,1),'T17701 &amp; R20101'!$A:$F,5,1)</f>
        <v>63.351999999999997</v>
      </c>
      <c r="N14" s="1">
        <f>VLOOKUP(ROUNDUP($C15,1),'T17701 &amp; R20101'!$A:$F,6,1)</f>
        <v>826</v>
      </c>
      <c r="O14" s="1">
        <f t="shared" si="1"/>
        <v>1.383</v>
      </c>
      <c r="P14" s="1">
        <f t="shared" si="2"/>
        <v>19.923999999999999</v>
      </c>
      <c r="Q14" s="1">
        <f t="shared" si="3"/>
        <v>55.970999999999997</v>
      </c>
      <c r="R14" s="1">
        <f t="shared" si="4"/>
        <v>826</v>
      </c>
    </row>
    <row r="15" spans="1:18" x14ac:dyDescent="0.25">
      <c r="A15" s="1">
        <v>1</v>
      </c>
      <c r="B15" s="1" t="s">
        <v>24</v>
      </c>
      <c r="C15" s="1">
        <v>3839.75</v>
      </c>
      <c r="D15" s="3">
        <v>19</v>
      </c>
      <c r="E15" s="1">
        <v>2.66</v>
      </c>
      <c r="F15" s="3">
        <v>557</v>
      </c>
      <c r="G15" s="1">
        <f>VLOOKUP(ROUNDDOWN($C15,1),'T17701 &amp; R20101'!$A:$F,3,0)</f>
        <v>1.4419999999999999</v>
      </c>
      <c r="H15" s="1">
        <f>VLOOKUP(ROUNDDOWN(C15,1),'T17701 &amp; R20101'!A:F,4,0)</f>
        <v>17.983000000000001</v>
      </c>
      <c r="I15" s="1">
        <f>VLOOKUP(ROUNDDOWN($C15,1),'T17701 &amp; R20101'!$A:$F,5,0)</f>
        <v>63.351999999999997</v>
      </c>
      <c r="J15" s="1">
        <f>VLOOKUP(ROUNDDOWN($C15,1),'T17701 &amp; R20101'!$A:$F,6,0)</f>
        <v>826</v>
      </c>
      <c r="K15" s="1">
        <f>VLOOKUP(ROUNDUP($C16,1),'T17701 &amp; R20101'!$A:$F,3,1)</f>
        <v>1.5009999999999999</v>
      </c>
      <c r="L15" s="1">
        <f>VLOOKUP(ROUNDUP($C16,1),'T17701 &amp; R20101'!$A:$F,4,1)</f>
        <v>17.465</v>
      </c>
      <c r="M15" s="1">
        <f>VLOOKUP(ROUNDUP($C16,1),'T17701 &amp; R20101'!$A:$F,5,1)</f>
        <v>54.433</v>
      </c>
      <c r="N15" s="1">
        <f>VLOOKUP(ROUNDUP($C16,1),'T17701 &amp; R20101'!$A:$F,6,1)</f>
        <v>826</v>
      </c>
      <c r="O15" s="1">
        <f t="shared" si="1"/>
        <v>1.4715000000001341</v>
      </c>
      <c r="P15" s="1">
        <f t="shared" si="2"/>
        <v>17.723999999998821</v>
      </c>
      <c r="Q15" s="1">
        <f t="shared" si="3"/>
        <v>58.892499999979719</v>
      </c>
      <c r="R15" s="1">
        <f t="shared" si="4"/>
        <v>826</v>
      </c>
    </row>
    <row r="16" spans="1:18" x14ac:dyDescent="0.25">
      <c r="A16" s="1">
        <v>1</v>
      </c>
      <c r="B16" s="1" t="s">
        <v>24</v>
      </c>
      <c r="C16" s="1">
        <v>3839.92</v>
      </c>
      <c r="D16" s="3" t="s">
        <v>5</v>
      </c>
      <c r="E16" s="1" t="s">
        <v>5</v>
      </c>
      <c r="F16" s="3" t="s">
        <v>5</v>
      </c>
      <c r="G16" s="1">
        <f>VLOOKUP(ROUNDDOWN($C16,1),'T17701 &amp; R20101'!$A:$F,3,0)</f>
        <v>1.4119999999999999</v>
      </c>
      <c r="H16" s="1">
        <f>VLOOKUP(ROUNDDOWN(C16,1),'T17701 &amp; R20101'!A:F,4,0)</f>
        <v>20.7</v>
      </c>
      <c r="I16" s="1">
        <f>VLOOKUP(ROUNDDOWN($C16,1),'T17701 &amp; R20101'!$A:$F,5,0)</f>
        <v>59.045999999999999</v>
      </c>
      <c r="J16" s="1">
        <f>VLOOKUP(ROUNDDOWN($C16,1),'T17701 &amp; R20101'!$A:$F,6,0)</f>
        <v>825</v>
      </c>
      <c r="K16" s="1">
        <f>VLOOKUP(ROUNDUP($C17,1),'T17701 &amp; R20101'!$A:$F,3,1)</f>
        <v>1.5009999999999999</v>
      </c>
      <c r="L16" s="1">
        <f>VLOOKUP(ROUNDUP($C17,1),'T17701 &amp; R20101'!$A:$F,4,1)</f>
        <v>17.465</v>
      </c>
      <c r="M16" s="1">
        <f>VLOOKUP(ROUNDUP($C17,1),'T17701 &amp; R20101'!$A:$F,5,1)</f>
        <v>54.433</v>
      </c>
      <c r="N16" s="1">
        <f>VLOOKUP(ROUNDUP($C17,1),'T17701 &amp; R20101'!$A:$F,6,1)</f>
        <v>826</v>
      </c>
      <c r="O16" s="1">
        <f t="shared" si="1"/>
        <v>1.4298</v>
      </c>
      <c r="P16" s="1">
        <f t="shared" si="2"/>
        <v>20.053000000000001</v>
      </c>
      <c r="Q16" s="1">
        <f t="shared" si="3"/>
        <v>58.123399999999997</v>
      </c>
      <c r="R16" s="1">
        <f t="shared" si="4"/>
        <v>825.2</v>
      </c>
    </row>
    <row r="17" spans="1:18" x14ac:dyDescent="0.25">
      <c r="A17" s="1">
        <v>1</v>
      </c>
      <c r="B17" s="1" t="s">
        <v>24</v>
      </c>
      <c r="C17" s="1">
        <v>3840</v>
      </c>
      <c r="D17" s="3">
        <v>9.9</v>
      </c>
      <c r="E17" s="1">
        <v>2.91</v>
      </c>
      <c r="F17" s="3">
        <v>9.1999999999999998E-2</v>
      </c>
      <c r="G17" s="1">
        <f>VLOOKUP(ROUNDDOWN($C17,1),'T17701 &amp; R20101'!$A:$F,3,0)</f>
        <v>1.5009999999999999</v>
      </c>
      <c r="H17" s="1">
        <f>VLOOKUP(ROUNDDOWN(C17,1),'T17701 &amp; R20101'!A:F,4,0)</f>
        <v>17.465</v>
      </c>
      <c r="I17" s="1">
        <f>VLOOKUP(ROUNDDOWN($C17,1),'T17701 &amp; R20101'!$A:$F,5,0)</f>
        <v>54.433</v>
      </c>
      <c r="J17" s="1">
        <f>VLOOKUP(ROUNDDOWN($C17,1),'T17701 &amp; R20101'!$A:$F,6,0)</f>
        <v>826</v>
      </c>
      <c r="K17" s="1">
        <f>VLOOKUP(ROUNDUP($C18,1),'T17701 &amp; R20101'!$A:$F,3,1)</f>
        <v>1.4910000000000001</v>
      </c>
      <c r="L17" s="1">
        <f>VLOOKUP(ROUNDUP($C18,1),'T17701 &amp; R20101'!$A:$F,4,1)</f>
        <v>19.664999999999999</v>
      </c>
      <c r="M17" s="1">
        <f>VLOOKUP(ROUNDUP($C18,1),'T17701 &amp; R20101'!$A:$F,5,1)</f>
        <v>58.738999999999997</v>
      </c>
      <c r="N17" s="1">
        <f>VLOOKUP(ROUNDUP($C18,1),'T17701 &amp; R20101'!$A:$F,6,1)</f>
        <v>825</v>
      </c>
      <c r="O17" s="1">
        <f t="shared" si="1"/>
        <v>1.5009999999999999</v>
      </c>
      <c r="P17" s="1">
        <f t="shared" si="2"/>
        <v>17.465</v>
      </c>
      <c r="Q17" s="1">
        <f t="shared" si="3"/>
        <v>54.433</v>
      </c>
      <c r="R17" s="1">
        <f t="shared" si="4"/>
        <v>826</v>
      </c>
    </row>
    <row r="18" spans="1:18" x14ac:dyDescent="0.25">
      <c r="A18" s="1">
        <v>1</v>
      </c>
      <c r="B18" s="1" t="s">
        <v>24</v>
      </c>
      <c r="C18" s="1">
        <v>3840.2</v>
      </c>
      <c r="D18" s="3">
        <v>20.6</v>
      </c>
      <c r="E18" s="1">
        <v>2.63</v>
      </c>
      <c r="F18" s="3">
        <v>238</v>
      </c>
      <c r="G18" s="1">
        <f>VLOOKUP(ROUNDDOWN($C18,1),'T17701 &amp; R20101'!$A:$F,3,0)</f>
        <v>1.4910000000000001</v>
      </c>
      <c r="H18" s="1">
        <f>VLOOKUP(ROUNDDOWN(C18,1),'T17701 &amp; R20101'!A:F,4,0)</f>
        <v>19.664999999999999</v>
      </c>
      <c r="I18" s="1">
        <f>VLOOKUP(ROUNDDOWN($C18,1),'T17701 &amp; R20101'!$A:$F,5,0)</f>
        <v>58.738999999999997</v>
      </c>
      <c r="J18" s="1">
        <f>VLOOKUP(ROUNDDOWN($C18,1),'T17701 &amp; R20101'!$A:$F,6,0)</f>
        <v>825</v>
      </c>
      <c r="K18" s="1">
        <f>VLOOKUP(ROUNDUP($C19,1),'T17701 &amp; R20101'!$A:$F,3,1)</f>
        <v>1.6870000000000001</v>
      </c>
      <c r="L18" s="1">
        <f>VLOOKUP(ROUNDUP($C19,1),'T17701 &amp; R20101'!$A:$F,4,1)</f>
        <v>17.207000000000001</v>
      </c>
      <c r="M18" s="1">
        <f>VLOOKUP(ROUNDUP($C19,1),'T17701 &amp; R20101'!$A:$F,5,1)</f>
        <v>67.349999999999994</v>
      </c>
      <c r="N18" s="1">
        <f>VLOOKUP(ROUNDUP($C19,1),'T17701 &amp; R20101'!$A:$F,6,1)</f>
        <v>825</v>
      </c>
      <c r="O18" s="1">
        <f t="shared" si="1"/>
        <v>1.4910000000000001</v>
      </c>
      <c r="P18" s="1">
        <f t="shared" si="2"/>
        <v>19.664999999999999</v>
      </c>
      <c r="Q18" s="1">
        <f t="shared" si="3"/>
        <v>58.738999999999997</v>
      </c>
      <c r="R18" s="1">
        <f t="shared" si="4"/>
        <v>825</v>
      </c>
    </row>
    <row r="19" spans="1:18" x14ac:dyDescent="0.25">
      <c r="A19" s="1">
        <v>1</v>
      </c>
      <c r="B19" s="1" t="s">
        <v>24</v>
      </c>
      <c r="C19" s="1">
        <v>3840.45</v>
      </c>
      <c r="D19" s="3">
        <v>21</v>
      </c>
      <c r="E19" s="1">
        <v>2.66</v>
      </c>
      <c r="F19" s="3">
        <v>152</v>
      </c>
      <c r="G19" s="1">
        <f>VLOOKUP(ROUNDDOWN($C19,1),'T17701 &amp; R20101'!$A:$F,3,0)</f>
        <v>1.589</v>
      </c>
      <c r="H19" s="1">
        <f>VLOOKUP(ROUNDDOWN(C19,1),'T17701 &amp; R20101'!A:F,4,0)</f>
        <v>22.510999999999999</v>
      </c>
      <c r="I19" s="1">
        <f>VLOOKUP(ROUNDDOWN($C19,1),'T17701 &amp; R20101'!$A:$F,5,0)</f>
        <v>55.048000000000002</v>
      </c>
      <c r="J19" s="1">
        <f>VLOOKUP(ROUNDDOWN($C19,1),'T17701 &amp; R20101'!$A:$F,6,0)</f>
        <v>825</v>
      </c>
      <c r="K19" s="1">
        <f>VLOOKUP(ROUNDUP($C20,1),'T17701 &amp; R20101'!$A:$F,3,1)</f>
        <v>1.4910000000000001</v>
      </c>
      <c r="L19" s="1">
        <f>VLOOKUP(ROUNDUP($C20,1),'T17701 &amp; R20101'!$A:$F,4,1)</f>
        <v>21.734999999999999</v>
      </c>
      <c r="M19" s="1">
        <f>VLOOKUP(ROUNDUP($C20,1),'T17701 &amp; R20101'!$A:$F,5,1)</f>
        <v>52.588000000000001</v>
      </c>
      <c r="N19" s="1">
        <f>VLOOKUP(ROUNDUP($C20,1),'T17701 &amp; R20101'!$A:$F,6,1)</f>
        <v>826</v>
      </c>
      <c r="O19" s="1">
        <f t="shared" si="1"/>
        <v>1.540000000000223</v>
      </c>
      <c r="P19" s="1">
        <f t="shared" si="2"/>
        <v>22.123000000001763</v>
      </c>
      <c r="Q19" s="1">
        <f t="shared" si="3"/>
        <v>53.818000000005597</v>
      </c>
      <c r="R19" s="1">
        <f t="shared" si="4"/>
        <v>825.49999999999773</v>
      </c>
    </row>
    <row r="20" spans="1:18" x14ac:dyDescent="0.25">
      <c r="A20" s="1">
        <v>1</v>
      </c>
      <c r="B20" s="1" t="s">
        <v>24</v>
      </c>
      <c r="C20" s="1">
        <v>3840.75</v>
      </c>
      <c r="D20" s="3">
        <v>22.7</v>
      </c>
      <c r="E20" s="1">
        <v>2.64</v>
      </c>
      <c r="F20" s="3">
        <v>293</v>
      </c>
      <c r="G20" s="1">
        <f>VLOOKUP(ROUNDDOWN($C20,1),'T17701 &amp; R20101'!$A:$F,3,0)</f>
        <v>1.4910000000000001</v>
      </c>
      <c r="H20" s="1">
        <f>VLOOKUP(ROUNDDOWN(C20,1),'T17701 &amp; R20101'!A:F,4,0)</f>
        <v>21.734999999999999</v>
      </c>
      <c r="I20" s="1">
        <f>VLOOKUP(ROUNDDOWN($C20,1),'T17701 &amp; R20101'!$A:$F,5,0)</f>
        <v>52.588000000000001</v>
      </c>
      <c r="J20" s="1">
        <f>VLOOKUP(ROUNDDOWN($C20,1),'T17701 &amp; R20101'!$A:$F,6,0)</f>
        <v>826</v>
      </c>
      <c r="K20" s="1">
        <f>VLOOKUP(ROUNDUP($C21,1),'T17701 &amp; R20101'!$A:$F,3,1)</f>
        <v>1.393</v>
      </c>
      <c r="L20" s="1">
        <f>VLOOKUP(ROUNDUP($C21,1),'T17701 &amp; R20101'!$A:$F,4,1)</f>
        <v>21.605</v>
      </c>
      <c r="M20" s="1">
        <f>VLOOKUP(ROUNDUP($C21,1),'T17701 &amp; R20101'!$A:$F,5,1)</f>
        <v>55.662999999999997</v>
      </c>
      <c r="N20" s="1">
        <f>VLOOKUP(ROUNDUP($C21,1),'T17701 &amp; R20101'!$A:$F,6,1)</f>
        <v>825</v>
      </c>
      <c r="O20" s="1">
        <f t="shared" si="1"/>
        <v>1.4419999999997772</v>
      </c>
      <c r="P20" s="1">
        <f t="shared" si="2"/>
        <v>21.669999999999703</v>
      </c>
      <c r="Q20" s="1">
        <f t="shared" si="3"/>
        <v>54.125500000006994</v>
      </c>
      <c r="R20" s="1">
        <f t="shared" si="4"/>
        <v>825.49999999999773</v>
      </c>
    </row>
    <row r="21" spans="1:18" x14ac:dyDescent="0.25">
      <c r="A21" s="1">
        <v>1</v>
      </c>
      <c r="B21" s="1" t="s">
        <v>24</v>
      </c>
      <c r="C21" s="1">
        <v>3840.94</v>
      </c>
      <c r="D21" s="3" t="s">
        <v>5</v>
      </c>
      <c r="E21" s="1" t="s">
        <v>5</v>
      </c>
      <c r="F21" s="3" t="s">
        <v>5</v>
      </c>
      <c r="G21" s="1">
        <f>VLOOKUP(ROUNDDOWN($C21,1),'T17701 &amp; R20101'!$A:$F,3,0)</f>
        <v>1.55</v>
      </c>
      <c r="H21" s="1">
        <f>VLOOKUP(ROUNDDOWN(C21,1),'T17701 &amp; R20101'!A:F,4,0)</f>
        <v>18.891999999999999</v>
      </c>
      <c r="I21" s="1">
        <f>VLOOKUP(ROUNDDOWN($C21,1),'T17701 &amp; R20101'!$A:$F,5,0)</f>
        <v>66.438000000000002</v>
      </c>
      <c r="J21" s="1">
        <f>VLOOKUP(ROUNDDOWN($C21,1),'T17701 &amp; R20101'!$A:$F,6,0)</f>
        <v>825</v>
      </c>
      <c r="K21" s="1">
        <f>VLOOKUP(ROUNDUP($C22,1),'T17701 &amp; R20101'!$A:$F,3,1)</f>
        <v>1.393</v>
      </c>
      <c r="L21" s="1">
        <f>VLOOKUP(ROUNDUP($C22,1),'T17701 &amp; R20101'!$A:$F,4,1)</f>
        <v>21.605</v>
      </c>
      <c r="M21" s="1">
        <f>VLOOKUP(ROUNDUP($C22,1),'T17701 &amp; R20101'!$A:$F,5,1)</f>
        <v>55.662999999999997</v>
      </c>
      <c r="N21" s="1">
        <f>VLOOKUP(ROUNDUP($C22,1),'T17701 &amp; R20101'!$A:$F,6,1)</f>
        <v>825</v>
      </c>
      <c r="O21" s="1">
        <f t="shared" si="1"/>
        <v>1.4872000000000001</v>
      </c>
      <c r="P21" s="1">
        <f t="shared" si="2"/>
        <v>19.9772</v>
      </c>
      <c r="Q21" s="1">
        <f t="shared" si="3"/>
        <v>62.128</v>
      </c>
      <c r="R21" s="1">
        <f t="shared" si="4"/>
        <v>825</v>
      </c>
    </row>
    <row r="22" spans="1:18" x14ac:dyDescent="0.25">
      <c r="A22" s="1">
        <v>1</v>
      </c>
      <c r="B22" s="1" t="s">
        <v>24</v>
      </c>
      <c r="C22" s="1">
        <v>3841</v>
      </c>
      <c r="D22" s="3">
        <v>21.9</v>
      </c>
      <c r="E22" s="1">
        <v>2.69</v>
      </c>
      <c r="F22" s="3">
        <v>38.9</v>
      </c>
      <c r="G22" s="1">
        <f>VLOOKUP(ROUNDDOWN($C22,1),'T17701 &amp; R20101'!$A:$F,3,0)</f>
        <v>1.393</v>
      </c>
      <c r="H22" s="1">
        <f>VLOOKUP(ROUNDDOWN(C22,1),'T17701 &amp; R20101'!A:F,4,0)</f>
        <v>21.605</v>
      </c>
      <c r="I22" s="1">
        <f>VLOOKUP(ROUNDDOWN($C22,1),'T17701 &amp; R20101'!$A:$F,5,0)</f>
        <v>55.662999999999997</v>
      </c>
      <c r="J22" s="1">
        <f>VLOOKUP(ROUNDDOWN($C22,1),'T17701 &amp; R20101'!$A:$F,6,0)</f>
        <v>825</v>
      </c>
      <c r="K22" s="1">
        <f>VLOOKUP(ROUNDUP($C23,1),'T17701 &amp; R20101'!$A:$F,3,1)</f>
        <v>1.52</v>
      </c>
      <c r="L22" s="1">
        <f>VLOOKUP(ROUNDUP($C23,1),'T17701 &amp; R20101'!$A:$F,4,1)</f>
        <v>19.535</v>
      </c>
      <c r="M22" s="1">
        <f>VLOOKUP(ROUNDUP($C23,1),'T17701 &amp; R20101'!$A:$F,5,1)</f>
        <v>61.814</v>
      </c>
      <c r="N22" s="1">
        <f>VLOOKUP(ROUNDUP($C23,1),'T17701 &amp; R20101'!$A:$F,6,1)</f>
        <v>825</v>
      </c>
      <c r="O22" s="1">
        <f t="shared" si="1"/>
        <v>1.393</v>
      </c>
      <c r="P22" s="1">
        <f t="shared" si="2"/>
        <v>21.605</v>
      </c>
      <c r="Q22" s="1">
        <f t="shared" si="3"/>
        <v>55.662999999999997</v>
      </c>
      <c r="R22" s="1">
        <f t="shared" si="4"/>
        <v>825</v>
      </c>
    </row>
    <row r="23" spans="1:18" x14ac:dyDescent="0.25">
      <c r="A23" s="1">
        <v>1</v>
      </c>
      <c r="B23" s="1" t="s">
        <v>24</v>
      </c>
      <c r="C23" s="1">
        <v>3841.2</v>
      </c>
      <c r="D23" s="3">
        <v>20</v>
      </c>
      <c r="E23" s="1">
        <v>2.63</v>
      </c>
      <c r="F23" s="3">
        <v>189</v>
      </c>
      <c r="G23" s="1">
        <f>VLOOKUP(ROUNDDOWN($C23,1),'T17701 &amp; R20101'!$A:$F,3,0)</f>
        <v>1.52</v>
      </c>
      <c r="H23" s="1">
        <f>VLOOKUP(ROUNDDOWN(C23,1),'T17701 &amp; R20101'!A:F,4,0)</f>
        <v>19.535</v>
      </c>
      <c r="I23" s="1">
        <f>VLOOKUP(ROUNDDOWN($C23,1),'T17701 &amp; R20101'!$A:$F,5,0)</f>
        <v>61.814</v>
      </c>
      <c r="J23" s="1">
        <f>VLOOKUP(ROUNDDOWN($C23,1),'T17701 &amp; R20101'!$A:$F,6,0)</f>
        <v>825</v>
      </c>
      <c r="K23" s="1">
        <f>VLOOKUP(ROUNDUP($C24,1),'T17701 &amp; R20101'!$A:$F,3,1)</f>
        <v>1.8340000000000001</v>
      </c>
      <c r="L23" s="1">
        <f>VLOOKUP(ROUNDUP($C24,1),'T17701 &amp; R20101'!$A:$F,4,1)</f>
        <v>22.899000000000001</v>
      </c>
      <c r="M23" s="1">
        <f>VLOOKUP(ROUNDUP($C24,1),'T17701 &amp; R20101'!$A:$F,5,1)</f>
        <v>61.506999999999998</v>
      </c>
      <c r="N23" s="1">
        <f>VLOOKUP(ROUNDUP($C24,1),'T17701 &amp; R20101'!$A:$F,6,1)</f>
        <v>825</v>
      </c>
      <c r="O23" s="1">
        <f t="shared" si="1"/>
        <v>1.52</v>
      </c>
      <c r="P23" s="1">
        <f t="shared" si="2"/>
        <v>19.535</v>
      </c>
      <c r="Q23" s="1">
        <f t="shared" si="3"/>
        <v>61.814</v>
      </c>
      <c r="R23" s="1">
        <f t="shared" si="4"/>
        <v>825</v>
      </c>
    </row>
    <row r="24" spans="1:18" x14ac:dyDescent="0.25">
      <c r="A24" s="1">
        <v>1</v>
      </c>
      <c r="B24" s="1" t="s">
        <v>24</v>
      </c>
      <c r="C24" s="1">
        <v>3841.45</v>
      </c>
      <c r="D24" s="3">
        <v>22.1</v>
      </c>
      <c r="E24" s="1">
        <v>2.62</v>
      </c>
      <c r="F24" s="3">
        <v>57</v>
      </c>
      <c r="G24" s="1">
        <f>VLOOKUP(ROUNDDOWN($C24,1),'T17701 &amp; R20101'!$A:$F,3,0)</f>
        <v>1.52</v>
      </c>
      <c r="H24" s="1">
        <f>VLOOKUP(ROUNDDOWN(C24,1),'T17701 &amp; R20101'!A:F,4,0)</f>
        <v>20.181999999999999</v>
      </c>
      <c r="I24" s="1">
        <f>VLOOKUP(ROUNDDOWN($C24,1),'T17701 &amp; R20101'!$A:$F,5,0)</f>
        <v>62.429000000000002</v>
      </c>
      <c r="J24" s="1">
        <f>VLOOKUP(ROUNDDOWN($C24,1),'T17701 &amp; R20101'!$A:$F,6,0)</f>
        <v>825</v>
      </c>
      <c r="K24" s="1">
        <f>VLOOKUP(ROUNDUP($C25,1),'T17701 &amp; R20101'!$A:$F,3,1)</f>
        <v>1.4910000000000001</v>
      </c>
      <c r="L24" s="1">
        <f>VLOOKUP(ROUNDUP($C25,1),'T17701 &amp; R20101'!$A:$F,4,1)</f>
        <v>20.57</v>
      </c>
      <c r="M24" s="1">
        <f>VLOOKUP(ROUNDUP($C25,1),'T17701 &amp; R20101'!$A:$F,5,1)</f>
        <v>66.427000000000007</v>
      </c>
      <c r="N24" s="1">
        <f>VLOOKUP(ROUNDUP($C25,1),'T17701 &amp; R20101'!$A:$F,6,1)</f>
        <v>825</v>
      </c>
      <c r="O24" s="1">
        <f t="shared" si="1"/>
        <v>1.505500000000066</v>
      </c>
      <c r="P24" s="1">
        <f t="shared" si="2"/>
        <v>20.375999999999117</v>
      </c>
      <c r="Q24" s="1">
        <f t="shared" si="3"/>
        <v>64.427999999990917</v>
      </c>
      <c r="R24" s="1">
        <f t="shared" si="4"/>
        <v>825</v>
      </c>
    </row>
    <row r="25" spans="1:18" x14ac:dyDescent="0.25">
      <c r="A25" s="1">
        <v>1</v>
      </c>
      <c r="B25" s="1" t="s">
        <v>24</v>
      </c>
      <c r="C25" s="1">
        <v>3841.75</v>
      </c>
      <c r="D25" s="3">
        <v>17.7</v>
      </c>
      <c r="E25" s="1">
        <v>2.63</v>
      </c>
      <c r="F25" s="3">
        <v>43.7</v>
      </c>
      <c r="G25" s="1">
        <f>VLOOKUP(ROUNDDOWN($C25,1),'T17701 &amp; R20101'!$A:$F,3,0)</f>
        <v>1.4910000000000001</v>
      </c>
      <c r="H25" s="1">
        <f>VLOOKUP(ROUNDDOWN(C25,1),'T17701 &amp; R20101'!A:F,4,0)</f>
        <v>20.57</v>
      </c>
      <c r="I25" s="1">
        <f>VLOOKUP(ROUNDDOWN($C25,1),'T17701 &amp; R20101'!$A:$F,5,0)</f>
        <v>66.427000000000007</v>
      </c>
      <c r="J25" s="1">
        <f>VLOOKUP(ROUNDDOWN($C25,1),'T17701 &amp; R20101'!$A:$F,6,0)</f>
        <v>825</v>
      </c>
      <c r="K25" s="1">
        <f>VLOOKUP(ROUNDUP($C26,1),'T17701 &amp; R20101'!$A:$F,3,1)</f>
        <v>1.5589999999999999</v>
      </c>
      <c r="L25" s="1">
        <f>VLOOKUP(ROUNDUP($C26,1),'T17701 &amp; R20101'!$A:$F,4,1)</f>
        <v>17.724</v>
      </c>
      <c r="M25" s="1">
        <f>VLOOKUP(ROUNDUP($C26,1),'T17701 &amp; R20101'!$A:$F,5,1)</f>
        <v>57.201000000000001</v>
      </c>
      <c r="N25" s="1">
        <f>VLOOKUP(ROUNDUP($C26,1),'T17701 &amp; R20101'!$A:$F,6,1)</f>
        <v>825</v>
      </c>
      <c r="O25" s="1">
        <f t="shared" si="1"/>
        <v>1.5250000000001547</v>
      </c>
      <c r="P25" s="1">
        <f t="shared" si="2"/>
        <v>19.146999999993529</v>
      </c>
      <c r="Q25" s="1">
        <f t="shared" si="3"/>
        <v>61.813999999979025</v>
      </c>
      <c r="R25" s="1">
        <f t="shared" si="4"/>
        <v>825</v>
      </c>
    </row>
    <row r="26" spans="1:18" x14ac:dyDescent="0.25">
      <c r="A26" s="1">
        <v>1</v>
      </c>
      <c r="B26" s="1" t="s">
        <v>24</v>
      </c>
      <c r="C26" s="1">
        <v>3841.93</v>
      </c>
      <c r="D26" s="3" t="s">
        <v>5</v>
      </c>
      <c r="E26" s="1" t="s">
        <v>5</v>
      </c>
      <c r="F26" s="3" t="s">
        <v>5</v>
      </c>
      <c r="G26" s="1">
        <f>VLOOKUP(ROUNDDOWN($C26,1),'T17701 &amp; R20101'!$A:$F,3,0)</f>
        <v>1.51</v>
      </c>
      <c r="H26" s="1">
        <f>VLOOKUP(ROUNDDOWN(C26,1),'T17701 &amp; R20101'!A:F,4,0)</f>
        <v>22.77</v>
      </c>
      <c r="I26" s="1">
        <f>VLOOKUP(ROUNDDOWN($C26,1),'T17701 &amp; R20101'!$A:$F,5,0)</f>
        <v>59.353999999999999</v>
      </c>
      <c r="J26" s="1">
        <f>VLOOKUP(ROUNDDOWN($C26,1),'T17701 &amp; R20101'!$A:$F,6,0)</f>
        <v>825</v>
      </c>
      <c r="K26" s="1">
        <f>VLOOKUP(ROUNDUP($C27,1),'T17701 &amp; R20101'!$A:$F,3,1)</f>
        <v>1.5589999999999999</v>
      </c>
      <c r="L26" s="1">
        <f>VLOOKUP(ROUNDUP($C27,1),'T17701 &amp; R20101'!$A:$F,4,1)</f>
        <v>17.724</v>
      </c>
      <c r="M26" s="1">
        <f>VLOOKUP(ROUNDUP($C27,1),'T17701 &amp; R20101'!$A:$F,5,1)</f>
        <v>57.201000000000001</v>
      </c>
      <c r="N26" s="1">
        <f>VLOOKUP(ROUNDUP($C27,1),'T17701 &amp; R20101'!$A:$F,6,1)</f>
        <v>825</v>
      </c>
      <c r="O26" s="1">
        <f t="shared" si="1"/>
        <v>1.5246999999998885</v>
      </c>
      <c r="P26" s="1">
        <f t="shared" si="2"/>
        <v>21.256200000011471</v>
      </c>
      <c r="Q26" s="1">
        <f t="shared" si="3"/>
        <v>58.708100000004897</v>
      </c>
      <c r="R26" s="1">
        <f t="shared" si="4"/>
        <v>825</v>
      </c>
    </row>
    <row r="27" spans="1:18" x14ac:dyDescent="0.25">
      <c r="A27" s="1">
        <v>1</v>
      </c>
      <c r="B27" s="1" t="s">
        <v>24</v>
      </c>
      <c r="C27" s="1">
        <v>3842</v>
      </c>
      <c r="D27" s="3">
        <v>11.6</v>
      </c>
      <c r="E27" s="1">
        <v>2.67</v>
      </c>
      <c r="F27" s="3">
        <v>0.67500000000000004</v>
      </c>
      <c r="G27" s="1">
        <f>VLOOKUP(ROUNDDOWN($C27,1),'T17701 &amp; R20101'!$A:$F,3,0)</f>
        <v>1.5589999999999999</v>
      </c>
      <c r="H27" s="1">
        <f>VLOOKUP(ROUNDDOWN(C27,1),'T17701 &amp; R20101'!A:F,4,0)</f>
        <v>17.724</v>
      </c>
      <c r="I27" s="1">
        <f>VLOOKUP(ROUNDDOWN($C27,1),'T17701 &amp; R20101'!$A:$F,5,0)</f>
        <v>57.201000000000001</v>
      </c>
      <c r="J27" s="1">
        <f>VLOOKUP(ROUNDDOWN($C27,1),'T17701 &amp; R20101'!$A:$F,6,0)</f>
        <v>825</v>
      </c>
      <c r="K27" s="1">
        <f>VLOOKUP(ROUNDUP($C28,1),'T17701 &amp; R20101'!$A:$F,3,1)</f>
        <v>1.569</v>
      </c>
      <c r="L27" s="1">
        <f>VLOOKUP(ROUNDUP($C28,1),'T17701 &amp; R20101'!$A:$F,4,1)</f>
        <v>22.251999999999999</v>
      </c>
      <c r="M27" s="1">
        <f>VLOOKUP(ROUNDUP($C28,1),'T17701 &amp; R20101'!$A:$F,5,1)</f>
        <v>59.969000000000001</v>
      </c>
      <c r="N27" s="1">
        <f>VLOOKUP(ROUNDUP($C28,1),'T17701 &amp; R20101'!$A:$F,6,1)</f>
        <v>825</v>
      </c>
      <c r="O27" s="1">
        <f t="shared" si="1"/>
        <v>1.5589999999999999</v>
      </c>
      <c r="P27" s="1">
        <f t="shared" si="2"/>
        <v>17.724</v>
      </c>
      <c r="Q27" s="1">
        <f t="shared" si="3"/>
        <v>57.201000000000001</v>
      </c>
      <c r="R27" s="1">
        <f t="shared" si="4"/>
        <v>825</v>
      </c>
    </row>
    <row r="28" spans="1:18" x14ac:dyDescent="0.25">
      <c r="A28" s="1">
        <v>1</v>
      </c>
      <c r="B28" s="1" t="s">
        <v>24</v>
      </c>
      <c r="C28" s="1">
        <v>3842.25</v>
      </c>
      <c r="D28" s="3">
        <v>19.600000000000001</v>
      </c>
      <c r="E28" s="1">
        <v>2.63</v>
      </c>
      <c r="F28" s="3">
        <v>12.1</v>
      </c>
      <c r="G28" s="1">
        <f>VLOOKUP(ROUNDDOWN($C28,1),'T17701 &amp; R20101'!$A:$F,3,0)</f>
        <v>1.569</v>
      </c>
      <c r="H28" s="1">
        <f>VLOOKUP(ROUNDDOWN(C28,1),'T17701 &amp; R20101'!A:F,4,0)</f>
        <v>22.251999999999999</v>
      </c>
      <c r="I28" s="1">
        <f>VLOOKUP(ROUNDDOWN($C28,1),'T17701 &amp; R20101'!$A:$F,5,0)</f>
        <v>59.969000000000001</v>
      </c>
      <c r="J28" s="1">
        <f>VLOOKUP(ROUNDDOWN($C28,1),'T17701 &amp; R20101'!$A:$F,6,0)</f>
        <v>825</v>
      </c>
      <c r="K28" s="1">
        <f>VLOOKUP(ROUNDUP($C29,1),'T17701 &amp; R20101'!$A:$F,3,1)</f>
        <v>1.7070000000000001</v>
      </c>
      <c r="L28" s="1">
        <f>VLOOKUP(ROUNDUP($C29,1),'T17701 &amp; R20101'!$A:$F,4,1)</f>
        <v>18.759</v>
      </c>
      <c r="M28" s="1">
        <f>VLOOKUP(ROUNDUP($C29,1),'T17701 &amp; R20101'!$A:$F,5,1)</f>
        <v>59.353999999999999</v>
      </c>
      <c r="N28" s="1">
        <f>VLOOKUP(ROUNDUP($C29,1),'T17701 &amp; R20101'!$A:$F,6,1)</f>
        <v>825</v>
      </c>
      <c r="O28" s="1">
        <f t="shared" si="1"/>
        <v>1.6380000000003139</v>
      </c>
      <c r="P28" s="1">
        <f t="shared" si="2"/>
        <v>20.505499999992058</v>
      </c>
      <c r="Q28" s="1">
        <f t="shared" si="3"/>
        <v>59.661499999998604</v>
      </c>
      <c r="R28" s="1">
        <f t="shared" si="4"/>
        <v>825</v>
      </c>
    </row>
    <row r="29" spans="1:18" x14ac:dyDescent="0.25">
      <c r="A29" s="1">
        <v>1</v>
      </c>
      <c r="B29" s="1" t="s">
        <v>24</v>
      </c>
      <c r="C29" s="1">
        <v>3842.5</v>
      </c>
      <c r="D29" s="3">
        <v>24.4</v>
      </c>
      <c r="E29" s="1">
        <v>2.67</v>
      </c>
      <c r="F29" s="3">
        <v>156</v>
      </c>
      <c r="G29" s="1">
        <f>VLOOKUP(ROUNDDOWN($C29,1),'T17701 &amp; R20101'!$A:$F,3,0)</f>
        <v>1.7070000000000001</v>
      </c>
      <c r="H29" s="1">
        <f>VLOOKUP(ROUNDDOWN(C29,1),'T17701 &amp; R20101'!A:F,4,0)</f>
        <v>18.759</v>
      </c>
      <c r="I29" s="1">
        <f>VLOOKUP(ROUNDDOWN($C29,1),'T17701 &amp; R20101'!$A:$F,5,0)</f>
        <v>59.353999999999999</v>
      </c>
      <c r="J29" s="1">
        <f>VLOOKUP(ROUNDDOWN($C29,1),'T17701 &amp; R20101'!$A:$F,6,0)</f>
        <v>825</v>
      </c>
      <c r="K29" s="1">
        <f>VLOOKUP(ROUNDUP($C30,1),'T17701 &amp; R20101'!$A:$F,3,1)</f>
        <v>1.6080000000000001</v>
      </c>
      <c r="L29" s="1">
        <f>VLOOKUP(ROUNDUP($C30,1),'T17701 &amp; R20101'!$A:$F,4,1)</f>
        <v>22.899000000000001</v>
      </c>
      <c r="M29" s="1">
        <f>VLOOKUP(ROUNDUP($C30,1),'T17701 &amp; R20101'!$A:$F,5,1)</f>
        <v>70.424999999999997</v>
      </c>
      <c r="N29" s="1">
        <f>VLOOKUP(ROUNDUP($C30,1),'T17701 &amp; R20101'!$A:$F,6,1)</f>
        <v>825</v>
      </c>
      <c r="O29" s="1">
        <f t="shared" si="1"/>
        <v>1.7070000000000001</v>
      </c>
      <c r="P29" s="1">
        <f t="shared" si="2"/>
        <v>18.759</v>
      </c>
      <c r="Q29" s="1">
        <f t="shared" si="3"/>
        <v>59.353999999999999</v>
      </c>
      <c r="R29" s="1">
        <f t="shared" si="4"/>
        <v>825</v>
      </c>
    </row>
    <row r="30" spans="1:18" x14ac:dyDescent="0.25">
      <c r="A30" s="1">
        <v>1</v>
      </c>
      <c r="B30" s="1" t="s">
        <v>24</v>
      </c>
      <c r="C30" s="1">
        <v>3842.75</v>
      </c>
      <c r="D30" s="3">
        <v>25.8</v>
      </c>
      <c r="E30" s="1">
        <v>2.62</v>
      </c>
      <c r="F30" s="3">
        <v>122</v>
      </c>
      <c r="G30" s="1">
        <f>VLOOKUP(ROUNDDOWN($C30,1),'T17701 &amp; R20101'!$A:$F,3,0)</f>
        <v>1.6080000000000001</v>
      </c>
      <c r="H30" s="1">
        <f>VLOOKUP(ROUNDDOWN(C30,1),'T17701 &amp; R20101'!A:F,4,0)</f>
        <v>22.899000000000001</v>
      </c>
      <c r="I30" s="1">
        <f>VLOOKUP(ROUNDDOWN($C30,1),'T17701 &amp; R20101'!$A:$F,5,0)</f>
        <v>70.424999999999997</v>
      </c>
      <c r="J30" s="1">
        <f>VLOOKUP(ROUNDDOWN($C30,1),'T17701 &amp; R20101'!$A:$F,6,0)</f>
        <v>825</v>
      </c>
      <c r="K30" s="1">
        <f>VLOOKUP(ROUNDUP($C31,1),'T17701 &amp; R20101'!$A:$F,3,1)</f>
        <v>1.589</v>
      </c>
      <c r="L30" s="1">
        <f>VLOOKUP(ROUNDUP($C31,1),'T17701 &amp; R20101'!$A:$F,4,1)</f>
        <v>18.63</v>
      </c>
      <c r="M30" s="1">
        <f>VLOOKUP(ROUNDUP($C31,1),'T17701 &amp; R20101'!$A:$F,5,1)</f>
        <v>60.276000000000003</v>
      </c>
      <c r="N30" s="1">
        <f>VLOOKUP(ROUNDUP($C31,1),'T17701 &amp; R20101'!$A:$F,6,1)</f>
        <v>825</v>
      </c>
      <c r="O30" s="1">
        <f t="shared" si="1"/>
        <v>1.5984999999999567</v>
      </c>
      <c r="P30" s="1">
        <f t="shared" si="2"/>
        <v>20.764499999990292</v>
      </c>
      <c r="Q30" s="1">
        <f t="shared" si="3"/>
        <v>65.350499999976918</v>
      </c>
      <c r="R30" s="1">
        <f t="shared" si="4"/>
        <v>825</v>
      </c>
    </row>
    <row r="31" spans="1:18" x14ac:dyDescent="0.25">
      <c r="A31" s="1">
        <v>1</v>
      </c>
      <c r="B31" s="1" t="s">
        <v>24</v>
      </c>
      <c r="C31" s="1">
        <v>3842.91</v>
      </c>
      <c r="D31" s="3" t="s">
        <v>5</v>
      </c>
      <c r="E31" s="1" t="s">
        <v>5</v>
      </c>
      <c r="F31" s="3" t="s">
        <v>5</v>
      </c>
      <c r="G31" s="1">
        <f>VLOOKUP(ROUNDDOWN($C31,1),'T17701 &amp; R20101'!$A:$F,3,0)</f>
        <v>1.6180000000000001</v>
      </c>
      <c r="H31" s="1">
        <f>VLOOKUP(ROUNDDOWN(C31,1),'T17701 &amp; R20101'!A:F,4,0)</f>
        <v>19.535</v>
      </c>
      <c r="I31" s="1">
        <f>VLOOKUP(ROUNDDOWN($C31,1),'T17701 &amp; R20101'!$A:$F,5,0)</f>
        <v>62.122</v>
      </c>
      <c r="J31" s="1">
        <f>VLOOKUP(ROUNDDOWN($C31,1),'T17701 &amp; R20101'!$A:$F,6,0)</f>
        <v>825</v>
      </c>
      <c r="K31" s="1">
        <f>VLOOKUP(ROUNDUP($C32,1),'T17701 &amp; R20101'!$A:$F,3,1)</f>
        <v>1.589</v>
      </c>
      <c r="L31" s="1">
        <f>VLOOKUP(ROUNDUP($C32,1),'T17701 &amp; R20101'!$A:$F,4,1)</f>
        <v>18.63</v>
      </c>
      <c r="M31" s="1">
        <f>VLOOKUP(ROUNDUP($C32,1),'T17701 &amp; R20101'!$A:$F,5,1)</f>
        <v>60.276000000000003</v>
      </c>
      <c r="N31" s="1">
        <f>VLOOKUP(ROUNDUP($C32,1),'T17701 &amp; R20101'!$A:$F,6,1)</f>
        <v>825</v>
      </c>
      <c r="O31" s="1">
        <f t="shared" si="1"/>
        <v>1.6151000000000659</v>
      </c>
      <c r="P31" s="1">
        <f t="shared" si="2"/>
        <v>19.444500000002058</v>
      </c>
      <c r="Q31" s="1">
        <f t="shared" si="3"/>
        <v>61.937400000004196</v>
      </c>
      <c r="R31" s="1">
        <f t="shared" si="4"/>
        <v>825</v>
      </c>
    </row>
    <row r="32" spans="1:18" x14ac:dyDescent="0.25">
      <c r="A32" s="1">
        <v>1</v>
      </c>
      <c r="B32" s="1" t="s">
        <v>24</v>
      </c>
      <c r="C32" s="1">
        <v>3843</v>
      </c>
      <c r="D32" s="3">
        <v>26.4</v>
      </c>
      <c r="E32" s="1">
        <v>2.64</v>
      </c>
      <c r="F32" s="3">
        <v>118</v>
      </c>
      <c r="G32" s="1">
        <f>VLOOKUP(ROUNDDOWN($C32,1),'T17701 &amp; R20101'!$A:$F,3,0)</f>
        <v>1.589</v>
      </c>
      <c r="H32" s="1">
        <f>VLOOKUP(ROUNDDOWN(C32,1),'T17701 &amp; R20101'!A:F,4,0)</f>
        <v>18.63</v>
      </c>
      <c r="I32" s="1">
        <f>VLOOKUP(ROUNDDOWN($C32,1),'T17701 &amp; R20101'!$A:$F,5,0)</f>
        <v>60.276000000000003</v>
      </c>
      <c r="J32" s="1">
        <f>VLOOKUP(ROUNDDOWN($C32,1),'T17701 &amp; R20101'!$A:$F,6,0)</f>
        <v>825</v>
      </c>
      <c r="K32" s="1">
        <f>VLOOKUP(ROUNDUP($C33,1),'T17701 &amp; R20101'!$A:$F,3,1)</f>
        <v>1.53</v>
      </c>
      <c r="L32" s="1">
        <f>VLOOKUP(ROUNDUP($C33,1),'T17701 &amp; R20101'!$A:$F,4,1)</f>
        <v>19.923999999999999</v>
      </c>
      <c r="M32" s="1">
        <f>VLOOKUP(ROUNDUP($C33,1),'T17701 &amp; R20101'!$A:$F,5,1)</f>
        <v>68.887</v>
      </c>
      <c r="N32" s="1">
        <f>VLOOKUP(ROUNDUP($C33,1),'T17701 &amp; R20101'!$A:$F,6,1)</f>
        <v>824</v>
      </c>
      <c r="O32" s="1">
        <f t="shared" si="1"/>
        <v>1.589</v>
      </c>
      <c r="P32" s="1">
        <f t="shared" si="2"/>
        <v>18.63</v>
      </c>
      <c r="Q32" s="1">
        <f t="shared" si="3"/>
        <v>60.276000000000003</v>
      </c>
      <c r="R32" s="1">
        <f t="shared" si="4"/>
        <v>825</v>
      </c>
    </row>
    <row r="33" spans="1:18" x14ac:dyDescent="0.25">
      <c r="A33" s="1">
        <v>1</v>
      </c>
      <c r="B33" s="1" t="s">
        <v>24</v>
      </c>
      <c r="C33" s="1">
        <v>3843.2</v>
      </c>
      <c r="D33" s="3">
        <v>24.9</v>
      </c>
      <c r="E33" s="1">
        <v>2.62</v>
      </c>
      <c r="F33" s="3">
        <v>112</v>
      </c>
      <c r="G33" s="1">
        <f>VLOOKUP(ROUNDDOWN($C33,1),'T17701 &amp; R20101'!$A:$F,3,0)</f>
        <v>1.53</v>
      </c>
      <c r="H33" s="1">
        <f>VLOOKUP(ROUNDDOWN(C33,1),'T17701 &amp; R20101'!A:F,4,0)</f>
        <v>19.923999999999999</v>
      </c>
      <c r="I33" s="1">
        <f>VLOOKUP(ROUNDDOWN($C33,1),'T17701 &amp; R20101'!$A:$F,5,0)</f>
        <v>68.887</v>
      </c>
      <c r="J33" s="1">
        <f>VLOOKUP(ROUNDDOWN($C33,1),'T17701 &amp; R20101'!$A:$F,6,0)</f>
        <v>824</v>
      </c>
      <c r="K33" s="1">
        <f>VLOOKUP(ROUNDUP($C34,1),'T17701 &amp; R20101'!$A:$F,3,1)</f>
        <v>1.569</v>
      </c>
      <c r="L33" s="1">
        <f>VLOOKUP(ROUNDUP($C34,1),'T17701 &amp; R20101'!$A:$F,4,1)</f>
        <v>16.43</v>
      </c>
      <c r="M33" s="1">
        <f>VLOOKUP(ROUNDUP($C34,1),'T17701 &amp; R20101'!$A:$F,5,1)</f>
        <v>66.734999999999999</v>
      </c>
      <c r="N33" s="1">
        <f>VLOOKUP(ROUNDUP($C34,1),'T17701 &amp; R20101'!$A:$F,6,1)</f>
        <v>825</v>
      </c>
      <c r="O33" s="1">
        <f t="shared" si="1"/>
        <v>1.53</v>
      </c>
      <c r="P33" s="1">
        <f t="shared" si="2"/>
        <v>19.923999999999999</v>
      </c>
      <c r="Q33" s="1">
        <f t="shared" si="3"/>
        <v>68.887</v>
      </c>
      <c r="R33" s="1">
        <f t="shared" si="4"/>
        <v>824</v>
      </c>
    </row>
    <row r="34" spans="1:18" x14ac:dyDescent="0.25">
      <c r="A34" s="1">
        <v>1</v>
      </c>
      <c r="B34" s="1" t="s">
        <v>24</v>
      </c>
      <c r="C34" s="1">
        <v>3843.45</v>
      </c>
      <c r="D34" s="3">
        <v>25.1</v>
      </c>
      <c r="E34" s="1">
        <v>2.63</v>
      </c>
      <c r="F34" s="3">
        <v>108</v>
      </c>
      <c r="G34" s="1">
        <f>VLOOKUP(ROUNDDOWN($C34,1),'T17701 &amp; R20101'!$A:$F,3,0)</f>
        <v>1.5009999999999999</v>
      </c>
      <c r="H34" s="1">
        <f>VLOOKUP(ROUNDDOWN(C34,1),'T17701 &amp; R20101'!A:F,4,0)</f>
        <v>19.535</v>
      </c>
      <c r="I34" s="1">
        <f>VLOOKUP(ROUNDDOWN($C34,1),'T17701 &amp; R20101'!$A:$F,5,0)</f>
        <v>57.816000000000003</v>
      </c>
      <c r="J34" s="1">
        <f>VLOOKUP(ROUNDDOWN($C34,1),'T17701 &amp; R20101'!$A:$F,6,0)</f>
        <v>825</v>
      </c>
      <c r="K34" s="1">
        <f>VLOOKUP(ROUNDUP($C35,1),'T17701 &amp; R20101'!$A:$F,3,1)</f>
        <v>1.4419999999999999</v>
      </c>
      <c r="L34" s="1">
        <f>VLOOKUP(ROUNDUP($C35,1),'T17701 &amp; R20101'!$A:$F,4,1)</f>
        <v>20.57</v>
      </c>
      <c r="M34" s="1">
        <f>VLOOKUP(ROUNDUP($C35,1),'T17701 &amp; R20101'!$A:$F,5,1)</f>
        <v>59.969000000000001</v>
      </c>
      <c r="N34" s="1">
        <f>VLOOKUP(ROUNDUP($C35,1),'T17701 &amp; R20101'!$A:$F,6,1)</f>
        <v>825</v>
      </c>
      <c r="O34" s="1">
        <f t="shared" si="1"/>
        <v>1.4715000000001341</v>
      </c>
      <c r="P34" s="1">
        <f t="shared" si="2"/>
        <v>20.052499999997647</v>
      </c>
      <c r="Q34" s="1">
        <f t="shared" si="3"/>
        <v>58.89249999999511</v>
      </c>
      <c r="R34" s="1">
        <f t="shared" si="4"/>
        <v>825</v>
      </c>
    </row>
    <row r="35" spans="1:18" x14ac:dyDescent="0.25">
      <c r="A35" s="1">
        <v>1</v>
      </c>
      <c r="B35" s="1" t="s">
        <v>24</v>
      </c>
      <c r="C35" s="1">
        <v>3843.75</v>
      </c>
      <c r="D35" s="3">
        <v>25</v>
      </c>
      <c r="E35" s="1">
        <v>2.62</v>
      </c>
      <c r="F35" s="3">
        <v>76.599999999999994</v>
      </c>
      <c r="G35" s="1">
        <f>VLOOKUP(ROUNDDOWN($C35,1),'T17701 &amp; R20101'!$A:$F,3,0)</f>
        <v>1.4419999999999999</v>
      </c>
      <c r="H35" s="1">
        <f>VLOOKUP(ROUNDDOWN(C35,1),'T17701 &amp; R20101'!A:F,4,0)</f>
        <v>20.57</v>
      </c>
      <c r="I35" s="1">
        <f>VLOOKUP(ROUNDDOWN($C35,1),'T17701 &amp; R20101'!$A:$F,5,0)</f>
        <v>59.969000000000001</v>
      </c>
      <c r="J35" s="1">
        <f>VLOOKUP(ROUNDDOWN($C35,1),'T17701 &amp; R20101'!$A:$F,6,0)</f>
        <v>825</v>
      </c>
      <c r="K35" s="1">
        <f>VLOOKUP(ROUNDUP($C36,1),'T17701 &amp; R20101'!$A:$F,3,1)</f>
        <v>1.4219999999999999</v>
      </c>
      <c r="L35" s="1">
        <f>VLOOKUP(ROUNDUP($C36,1),'T17701 &amp; R20101'!$A:$F,4,1)</f>
        <v>16.948</v>
      </c>
      <c r="M35" s="1">
        <f>VLOOKUP(ROUNDUP($C36,1),'T17701 &amp; R20101'!$A:$F,5,1)</f>
        <v>55.662999999999997</v>
      </c>
      <c r="N35" s="1">
        <f>VLOOKUP(ROUNDUP($C36,1),'T17701 &amp; R20101'!$A:$F,6,1)</f>
        <v>825</v>
      </c>
      <c r="O35" s="1">
        <f t="shared" si="1"/>
        <v>1.4319999999999544</v>
      </c>
      <c r="P35" s="1">
        <f t="shared" si="2"/>
        <v>18.758999999991765</v>
      </c>
      <c r="Q35" s="1">
        <f t="shared" si="3"/>
        <v>57.815999999990211</v>
      </c>
      <c r="R35" s="1">
        <f t="shared" si="4"/>
        <v>825</v>
      </c>
    </row>
    <row r="36" spans="1:18" x14ac:dyDescent="0.25">
      <c r="A36" s="1">
        <v>1</v>
      </c>
      <c r="B36" s="1" t="s">
        <v>24</v>
      </c>
      <c r="C36" s="1">
        <v>3843.94</v>
      </c>
      <c r="D36" s="3" t="s">
        <v>5</v>
      </c>
      <c r="E36" s="1" t="s">
        <v>5</v>
      </c>
      <c r="F36" s="3" t="s">
        <v>5</v>
      </c>
      <c r="G36" s="1">
        <f>VLOOKUP(ROUNDDOWN($C36,1),'T17701 &amp; R20101'!$A:$F,3,0)</f>
        <v>1.579</v>
      </c>
      <c r="H36" s="1">
        <f>VLOOKUP(ROUNDDOWN(C36,1),'T17701 &amp; R20101'!A:F,4,0)</f>
        <v>17.983000000000001</v>
      </c>
      <c r="I36" s="1">
        <f>VLOOKUP(ROUNDDOWN($C36,1),'T17701 &amp; R20101'!$A:$F,5,0)</f>
        <v>59.661000000000001</v>
      </c>
      <c r="J36" s="1">
        <f>VLOOKUP(ROUNDDOWN($C36,1),'T17701 &amp; R20101'!$A:$F,6,0)</f>
        <v>825</v>
      </c>
      <c r="K36" s="1">
        <f>VLOOKUP(ROUNDUP($C37,1),'T17701 &amp; R20101'!$A:$F,3,1)</f>
        <v>1.4219999999999999</v>
      </c>
      <c r="L36" s="1">
        <f>VLOOKUP(ROUNDUP($C37,1),'T17701 &amp; R20101'!$A:$F,4,1)</f>
        <v>16.948</v>
      </c>
      <c r="M36" s="1">
        <f>VLOOKUP(ROUNDUP($C37,1),'T17701 &amp; R20101'!$A:$F,5,1)</f>
        <v>55.662999999999997</v>
      </c>
      <c r="N36" s="1">
        <f>VLOOKUP(ROUNDUP($C37,1),'T17701 &amp; R20101'!$A:$F,6,1)</f>
        <v>825</v>
      </c>
      <c r="O36" s="1">
        <f t="shared" si="1"/>
        <v>1.5162</v>
      </c>
      <c r="P36" s="1">
        <f t="shared" si="2"/>
        <v>17.568999999999999</v>
      </c>
      <c r="Q36" s="1">
        <f t="shared" si="3"/>
        <v>58.061799999999998</v>
      </c>
      <c r="R36" s="1">
        <f t="shared" si="4"/>
        <v>825</v>
      </c>
    </row>
    <row r="37" spans="1:18" x14ac:dyDescent="0.25">
      <c r="A37" s="1">
        <v>1</v>
      </c>
      <c r="B37" s="1" t="s">
        <v>24</v>
      </c>
      <c r="C37" s="1">
        <v>3844</v>
      </c>
      <c r="D37" s="3">
        <v>24.3</v>
      </c>
      <c r="E37" s="1">
        <v>2.63</v>
      </c>
      <c r="F37" s="3">
        <v>65.8</v>
      </c>
      <c r="G37" s="1">
        <f>VLOOKUP(ROUNDDOWN($C37,1),'T17701 &amp; R20101'!$A:$F,3,0)</f>
        <v>1.4219999999999999</v>
      </c>
      <c r="H37" s="1">
        <f>VLOOKUP(ROUNDDOWN(C37,1),'T17701 &amp; R20101'!A:F,4,0)</f>
        <v>16.948</v>
      </c>
      <c r="I37" s="1">
        <f>VLOOKUP(ROUNDDOWN($C37,1),'T17701 &amp; R20101'!$A:$F,5,0)</f>
        <v>55.662999999999997</v>
      </c>
      <c r="J37" s="1">
        <f>VLOOKUP(ROUNDDOWN($C37,1),'T17701 &amp; R20101'!$A:$F,6,0)</f>
        <v>825</v>
      </c>
      <c r="K37" s="1">
        <f>VLOOKUP(ROUNDUP($C38,1),'T17701 &amp; R20101'!$A:$F,3,1)</f>
        <v>1.667</v>
      </c>
      <c r="L37" s="1">
        <f>VLOOKUP(ROUNDUP($C38,1),'T17701 &amp; R20101'!$A:$F,4,1)</f>
        <v>18.63</v>
      </c>
      <c r="M37" s="1">
        <f>VLOOKUP(ROUNDUP($C38,1),'T17701 &amp; R20101'!$A:$F,5,1)</f>
        <v>63.658999999999999</v>
      </c>
      <c r="N37" s="1">
        <f>VLOOKUP(ROUNDUP($C38,1),'T17701 &amp; R20101'!$A:$F,6,1)</f>
        <v>825</v>
      </c>
      <c r="O37" s="1">
        <f t="shared" si="1"/>
        <v>1.4219999999999999</v>
      </c>
      <c r="P37" s="1">
        <f t="shared" si="2"/>
        <v>16.948</v>
      </c>
      <c r="Q37" s="1">
        <f t="shared" si="3"/>
        <v>55.662999999999997</v>
      </c>
      <c r="R37" s="1">
        <f t="shared" si="4"/>
        <v>825</v>
      </c>
    </row>
    <row r="38" spans="1:18" x14ac:dyDescent="0.25">
      <c r="A38" s="1">
        <v>1</v>
      </c>
      <c r="B38" s="1" t="s">
        <v>24</v>
      </c>
      <c r="C38" s="1">
        <v>3844.25</v>
      </c>
      <c r="D38" s="3">
        <v>23.5</v>
      </c>
      <c r="E38" s="1">
        <v>2.62</v>
      </c>
      <c r="F38" s="3">
        <v>61.6</v>
      </c>
      <c r="G38" s="1">
        <f>VLOOKUP(ROUNDDOWN($C38,1),'T17701 &amp; R20101'!$A:$F,3,0)</f>
        <v>1.667</v>
      </c>
      <c r="H38" s="1">
        <f>VLOOKUP(ROUNDDOWN(C38,1),'T17701 &amp; R20101'!A:F,4,0)</f>
        <v>18.63</v>
      </c>
      <c r="I38" s="1">
        <f>VLOOKUP(ROUNDDOWN($C38,1),'T17701 &amp; R20101'!$A:$F,5,0)</f>
        <v>63.658999999999999</v>
      </c>
      <c r="J38" s="1">
        <f>VLOOKUP(ROUNDDOWN($C38,1),'T17701 &amp; R20101'!$A:$F,6,0)</f>
        <v>825</v>
      </c>
      <c r="K38" s="1">
        <f>VLOOKUP(ROUNDUP($C39,1),'T17701 &amp; R20101'!$A:$F,3,1)</f>
        <v>1.657</v>
      </c>
      <c r="L38" s="1">
        <f>VLOOKUP(ROUNDUP($C39,1),'T17701 &amp; R20101'!$A:$F,4,1)</f>
        <v>16.818999999999999</v>
      </c>
      <c r="M38" s="1">
        <f>VLOOKUP(ROUNDUP($C39,1),'T17701 &amp; R20101'!$A:$F,5,1)</f>
        <v>65.504999999999995</v>
      </c>
      <c r="N38" s="1">
        <f>VLOOKUP(ROUNDUP($C39,1),'T17701 &amp; R20101'!$A:$F,6,1)</f>
        <v>825</v>
      </c>
      <c r="O38" s="1">
        <f t="shared" si="1"/>
        <v>1.6619999999999773</v>
      </c>
      <c r="P38" s="1">
        <f t="shared" si="2"/>
        <v>17.724499999995881</v>
      </c>
      <c r="Q38" s="1">
        <f t="shared" si="3"/>
        <v>64.5820000000042</v>
      </c>
      <c r="R38" s="1">
        <f t="shared" si="4"/>
        <v>825</v>
      </c>
    </row>
    <row r="39" spans="1:18" x14ac:dyDescent="0.25">
      <c r="A39" s="1">
        <v>1</v>
      </c>
      <c r="B39" s="1" t="s">
        <v>24</v>
      </c>
      <c r="C39" s="1">
        <v>3844.5</v>
      </c>
      <c r="D39" s="3">
        <v>36</v>
      </c>
      <c r="E39" s="1">
        <v>2.63</v>
      </c>
      <c r="F39" s="3">
        <v>90.5</v>
      </c>
      <c r="G39" s="1">
        <f>VLOOKUP(ROUNDDOWN($C39,1),'T17701 &amp; R20101'!$A:$F,3,0)</f>
        <v>1.657</v>
      </c>
      <c r="H39" s="1">
        <f>VLOOKUP(ROUNDDOWN(C39,1),'T17701 &amp; R20101'!A:F,4,0)</f>
        <v>16.818999999999999</v>
      </c>
      <c r="I39" s="1">
        <f>VLOOKUP(ROUNDDOWN($C39,1),'T17701 &amp; R20101'!$A:$F,5,0)</f>
        <v>65.504999999999995</v>
      </c>
      <c r="J39" s="1">
        <f>VLOOKUP(ROUNDDOWN($C39,1),'T17701 &amp; R20101'!$A:$F,6,0)</f>
        <v>825</v>
      </c>
      <c r="K39" s="1">
        <f>VLOOKUP(ROUNDUP($C40,1),'T17701 &amp; R20101'!$A:$F,3,1)</f>
        <v>1.6080000000000001</v>
      </c>
      <c r="L39" s="1">
        <f>VLOOKUP(ROUNDUP($C40,1),'T17701 &amp; R20101'!$A:$F,4,1)</f>
        <v>20.57</v>
      </c>
      <c r="M39" s="1">
        <f>VLOOKUP(ROUNDUP($C40,1),'T17701 &amp; R20101'!$A:$F,5,1)</f>
        <v>59.661000000000001</v>
      </c>
      <c r="N39" s="1">
        <f>VLOOKUP(ROUNDUP($C40,1),'T17701 &amp; R20101'!$A:$F,6,1)</f>
        <v>825</v>
      </c>
      <c r="O39" s="1">
        <f t="shared" si="1"/>
        <v>1.657</v>
      </c>
      <c r="P39" s="1">
        <f t="shared" si="2"/>
        <v>16.818999999999999</v>
      </c>
      <c r="Q39" s="1">
        <f t="shared" si="3"/>
        <v>65.504999999999995</v>
      </c>
      <c r="R39" s="1">
        <f t="shared" si="4"/>
        <v>825</v>
      </c>
    </row>
    <row r="40" spans="1:18" x14ac:dyDescent="0.25">
      <c r="A40" s="1">
        <v>1</v>
      </c>
      <c r="B40" s="1" t="s">
        <v>24</v>
      </c>
      <c r="C40" s="1">
        <v>3844.75</v>
      </c>
      <c r="D40" s="3">
        <v>24</v>
      </c>
      <c r="E40" s="1">
        <v>2.63</v>
      </c>
      <c r="F40" s="3">
        <v>83.6</v>
      </c>
      <c r="G40" s="1">
        <f>VLOOKUP(ROUNDDOWN($C40,1),'T17701 &amp; R20101'!$A:$F,3,0)</f>
        <v>1.6080000000000001</v>
      </c>
      <c r="H40" s="1">
        <f>VLOOKUP(ROUNDDOWN(C40,1),'T17701 &amp; R20101'!A:F,4,0)</f>
        <v>20.57</v>
      </c>
      <c r="I40" s="1">
        <f>VLOOKUP(ROUNDDOWN($C40,1),'T17701 &amp; R20101'!$A:$F,5,0)</f>
        <v>59.661000000000001</v>
      </c>
      <c r="J40" s="1">
        <f>VLOOKUP(ROUNDDOWN($C40,1),'T17701 &amp; R20101'!$A:$F,6,0)</f>
        <v>825</v>
      </c>
      <c r="K40" s="1">
        <f>VLOOKUP(ROUNDUP($C41,1),'T17701 &amp; R20101'!$A:$F,3,1)</f>
        <v>1.667</v>
      </c>
      <c r="L40" s="1">
        <f>VLOOKUP(ROUNDUP($C41,1),'T17701 &amp; R20101'!$A:$F,4,1)</f>
        <v>19.146999999999998</v>
      </c>
      <c r="M40" s="1">
        <f>VLOOKUP(ROUNDUP($C41,1),'T17701 &amp; R20101'!$A:$F,5,1)</f>
        <v>52.588000000000001</v>
      </c>
      <c r="N40" s="1">
        <f>VLOOKUP(ROUNDUP($C41,1),'T17701 &amp; R20101'!$A:$F,6,1)</f>
        <v>825</v>
      </c>
      <c r="O40" s="1">
        <f t="shared" si="1"/>
        <v>1.6375000000001343</v>
      </c>
      <c r="P40" s="1">
        <f t="shared" si="2"/>
        <v>19.858499999996763</v>
      </c>
      <c r="Q40" s="1">
        <f t="shared" si="3"/>
        <v>56.124499999983918</v>
      </c>
      <c r="R40" s="1">
        <f t="shared" si="4"/>
        <v>825</v>
      </c>
    </row>
    <row r="41" spans="1:18" x14ac:dyDescent="0.25">
      <c r="A41" s="1">
        <v>1</v>
      </c>
      <c r="B41" s="1" t="s">
        <v>24</v>
      </c>
      <c r="C41" s="1">
        <v>3844.93</v>
      </c>
      <c r="D41" s="3" t="s">
        <v>5</v>
      </c>
      <c r="E41" s="1" t="s">
        <v>5</v>
      </c>
      <c r="F41" s="3" t="s">
        <v>5</v>
      </c>
      <c r="G41" s="1">
        <f>VLOOKUP(ROUNDDOWN($C41,1),'T17701 &amp; R20101'!$A:$F,3,0)</f>
        <v>1.55</v>
      </c>
      <c r="H41" s="1">
        <f>VLOOKUP(ROUNDDOWN(C41,1),'T17701 &amp; R20101'!A:F,4,0)</f>
        <v>21.864000000000001</v>
      </c>
      <c r="I41" s="1">
        <f>VLOOKUP(ROUNDDOWN($C41,1),'T17701 &amp; R20101'!$A:$F,5,0)</f>
        <v>66.734999999999999</v>
      </c>
      <c r="J41" s="1">
        <f>VLOOKUP(ROUNDDOWN($C41,1),'T17701 &amp; R20101'!$A:$F,6,0)</f>
        <v>825</v>
      </c>
      <c r="K41" s="1">
        <f>VLOOKUP(ROUNDUP($C42,1),'T17701 &amp; R20101'!$A:$F,3,1)</f>
        <v>1.667</v>
      </c>
      <c r="L41" s="1">
        <f>VLOOKUP(ROUNDUP($C42,1),'T17701 &amp; R20101'!$A:$F,4,1)</f>
        <v>19.146999999999998</v>
      </c>
      <c r="M41" s="1">
        <f>VLOOKUP(ROUNDUP($C42,1),'T17701 &amp; R20101'!$A:$F,5,1)</f>
        <v>52.588000000000001</v>
      </c>
      <c r="N41" s="1">
        <f>VLOOKUP(ROUNDUP($C42,1),'T17701 &amp; R20101'!$A:$F,6,1)</f>
        <v>825</v>
      </c>
      <c r="O41" s="1">
        <f t="shared" si="1"/>
        <v>1.5850999999997339</v>
      </c>
      <c r="P41" s="1">
        <f t="shared" si="2"/>
        <v>21.048900000006178</v>
      </c>
      <c r="Q41" s="1">
        <f t="shared" si="3"/>
        <v>62.49090000003217</v>
      </c>
      <c r="R41" s="1">
        <f t="shared" si="4"/>
        <v>825</v>
      </c>
    </row>
    <row r="42" spans="1:18" x14ac:dyDescent="0.25">
      <c r="A42" s="1">
        <v>1</v>
      </c>
      <c r="B42" s="1" t="s">
        <v>24</v>
      </c>
      <c r="C42" s="1">
        <v>3845</v>
      </c>
      <c r="D42" s="3">
        <v>25</v>
      </c>
      <c r="E42" s="1">
        <v>2.63</v>
      </c>
      <c r="F42" s="3">
        <v>124</v>
      </c>
      <c r="G42" s="1">
        <f>VLOOKUP(ROUNDDOWN($C42,1),'T17701 &amp; R20101'!$A:$F,3,0)</f>
        <v>1.667</v>
      </c>
      <c r="H42" s="1">
        <f>VLOOKUP(ROUNDDOWN(C42,1),'T17701 &amp; R20101'!A:F,4,0)</f>
        <v>19.146999999999998</v>
      </c>
      <c r="I42" s="1">
        <f>VLOOKUP(ROUNDDOWN($C42,1),'T17701 &amp; R20101'!$A:$F,5,0)</f>
        <v>52.588000000000001</v>
      </c>
      <c r="J42" s="1">
        <f>VLOOKUP(ROUNDDOWN($C42,1),'T17701 &amp; R20101'!$A:$F,6,0)</f>
        <v>825</v>
      </c>
      <c r="K42" s="1">
        <f>VLOOKUP(ROUNDUP($C43,1),'T17701 &amp; R20101'!$A:$F,3,1)</f>
        <v>1.746</v>
      </c>
      <c r="L42" s="1">
        <f>VLOOKUP(ROUNDUP($C43,1),'T17701 &amp; R20101'!$A:$F,4,1)</f>
        <v>18.888999999999999</v>
      </c>
      <c r="M42" s="1">
        <f>VLOOKUP(ROUNDUP($C43,1),'T17701 &amp; R20101'!$A:$F,5,1)</f>
        <v>58.738999999999997</v>
      </c>
      <c r="N42" s="1">
        <f>VLOOKUP(ROUNDUP($C43,1),'T17701 &amp; R20101'!$A:$F,6,1)</f>
        <v>825</v>
      </c>
      <c r="O42" s="1">
        <f t="shared" si="1"/>
        <v>1.667</v>
      </c>
      <c r="P42" s="1">
        <f t="shared" si="2"/>
        <v>19.146999999999998</v>
      </c>
      <c r="Q42" s="1">
        <f t="shared" si="3"/>
        <v>52.588000000000001</v>
      </c>
      <c r="R42" s="1">
        <f t="shared" si="4"/>
        <v>825</v>
      </c>
    </row>
    <row r="43" spans="1:18" x14ac:dyDescent="0.25">
      <c r="A43" s="1">
        <v>1</v>
      </c>
      <c r="B43" s="1" t="s">
        <v>24</v>
      </c>
      <c r="C43" s="1">
        <v>3845.25</v>
      </c>
      <c r="D43" s="3">
        <v>24.9</v>
      </c>
      <c r="E43" s="1">
        <v>2.63</v>
      </c>
      <c r="F43" s="3">
        <v>159</v>
      </c>
      <c r="G43" s="1">
        <f>VLOOKUP(ROUNDDOWN($C43,1),'T17701 &amp; R20101'!$A:$F,3,0)</f>
        <v>1.746</v>
      </c>
      <c r="H43" s="1">
        <f>VLOOKUP(ROUNDDOWN(C43,1),'T17701 &amp; R20101'!A:F,4,0)</f>
        <v>18.888999999999999</v>
      </c>
      <c r="I43" s="1">
        <f>VLOOKUP(ROUNDDOWN($C43,1),'T17701 &amp; R20101'!$A:$F,5,0)</f>
        <v>58.738999999999997</v>
      </c>
      <c r="J43" s="1">
        <f>VLOOKUP(ROUNDDOWN($C43,1),'T17701 &amp; R20101'!$A:$F,6,0)</f>
        <v>825</v>
      </c>
      <c r="K43" s="1">
        <f>VLOOKUP(ROUNDUP($C44,1),'T17701 &amp; R20101'!$A:$F,3,1)</f>
        <v>1.52</v>
      </c>
      <c r="L43" s="1">
        <f>VLOOKUP(ROUNDUP($C44,1),'T17701 &amp; R20101'!$A:$F,4,1)</f>
        <v>19.923999999999999</v>
      </c>
      <c r="M43" s="1">
        <f>VLOOKUP(ROUNDUP($C44,1),'T17701 &amp; R20101'!$A:$F,5,1)</f>
        <v>59.045999999999999</v>
      </c>
      <c r="N43" s="1">
        <f>VLOOKUP(ROUNDUP($C44,1),'T17701 &amp; R20101'!$A:$F,6,1)</f>
        <v>825</v>
      </c>
      <c r="O43" s="1">
        <f t="shared" si="1"/>
        <v>1.6329999999994862</v>
      </c>
      <c r="P43" s="1">
        <f t="shared" si="2"/>
        <v>19.406500000002353</v>
      </c>
      <c r="Q43" s="1">
        <f t="shared" si="3"/>
        <v>58.892500000000695</v>
      </c>
      <c r="R43" s="1">
        <f t="shared" si="4"/>
        <v>825</v>
      </c>
    </row>
    <row r="44" spans="1:18" x14ac:dyDescent="0.25">
      <c r="A44" s="1">
        <v>1</v>
      </c>
      <c r="B44" s="1" t="s">
        <v>24</v>
      </c>
      <c r="C44" s="1">
        <v>3845.5</v>
      </c>
      <c r="D44" s="3">
        <v>23.6</v>
      </c>
      <c r="E44" s="1">
        <v>2.63</v>
      </c>
      <c r="F44" s="3">
        <v>120</v>
      </c>
      <c r="G44" s="1">
        <f>VLOOKUP(ROUNDDOWN($C44,1),'T17701 &amp; R20101'!$A:$F,3,0)</f>
        <v>1.52</v>
      </c>
      <c r="H44" s="1">
        <f>VLOOKUP(ROUNDDOWN(C44,1),'T17701 &amp; R20101'!A:F,4,0)</f>
        <v>19.923999999999999</v>
      </c>
      <c r="I44" s="1">
        <f>VLOOKUP(ROUNDDOWN($C44,1),'T17701 &amp; R20101'!$A:$F,5,0)</f>
        <v>59.045999999999999</v>
      </c>
      <c r="J44" s="1">
        <f>VLOOKUP(ROUNDDOWN($C44,1),'T17701 &amp; R20101'!$A:$F,6,0)</f>
        <v>825</v>
      </c>
      <c r="K44" s="1">
        <f>VLOOKUP(ROUNDUP($C45,1),'T17701 &amp; R20101'!$A:$F,3,1)</f>
        <v>1.4019999999999999</v>
      </c>
      <c r="L44" s="1">
        <f>VLOOKUP(ROUNDUP($C45,1),'T17701 &amp; R20101'!$A:$F,4,1)</f>
        <v>17.983000000000001</v>
      </c>
      <c r="M44" s="1">
        <f>VLOOKUP(ROUNDUP($C45,1),'T17701 &amp; R20101'!$A:$F,5,1)</f>
        <v>68.58</v>
      </c>
      <c r="N44" s="1">
        <f>VLOOKUP(ROUNDUP($C45,1),'T17701 &amp; R20101'!$A:$F,6,1)</f>
        <v>825</v>
      </c>
      <c r="O44" s="1">
        <f t="shared" si="1"/>
        <v>1.52</v>
      </c>
      <c r="P44" s="1">
        <f t="shared" si="2"/>
        <v>19.923999999999999</v>
      </c>
      <c r="Q44" s="1">
        <f t="shared" si="3"/>
        <v>59.045999999999999</v>
      </c>
      <c r="R44" s="1">
        <f t="shared" si="4"/>
        <v>825</v>
      </c>
    </row>
    <row r="45" spans="1:18" x14ac:dyDescent="0.25">
      <c r="A45" s="1">
        <v>1</v>
      </c>
      <c r="B45" s="1" t="s">
        <v>24</v>
      </c>
      <c r="C45" s="1">
        <v>3845.75</v>
      </c>
      <c r="D45" s="3">
        <v>22.6</v>
      </c>
      <c r="E45" s="1">
        <v>2.63</v>
      </c>
      <c r="F45" s="3">
        <v>110</v>
      </c>
      <c r="G45" s="1">
        <f>VLOOKUP(ROUNDDOWN($C45,1),'T17701 &amp; R20101'!$A:$F,3,0)</f>
        <v>1.4019999999999999</v>
      </c>
      <c r="H45" s="1">
        <f>VLOOKUP(ROUNDDOWN(C45,1),'T17701 &amp; R20101'!A:F,4,0)</f>
        <v>17.983000000000001</v>
      </c>
      <c r="I45" s="1">
        <f>VLOOKUP(ROUNDDOWN($C45,1),'T17701 &amp; R20101'!$A:$F,5,0)</f>
        <v>68.58</v>
      </c>
      <c r="J45" s="1">
        <f>VLOOKUP(ROUNDDOWN($C45,1),'T17701 &amp; R20101'!$A:$F,6,0)</f>
        <v>825</v>
      </c>
      <c r="K45" s="1">
        <f>VLOOKUP(ROUNDUP($C46,1),'T17701 &amp; R20101'!$A:$F,3,1)</f>
        <v>1.53</v>
      </c>
      <c r="L45" s="1">
        <f>VLOOKUP(ROUNDUP($C46,1),'T17701 &amp; R20101'!$A:$F,4,1)</f>
        <v>17.077000000000002</v>
      </c>
      <c r="M45" s="1">
        <f>VLOOKUP(ROUNDUP($C46,1),'T17701 &amp; R20101'!$A:$F,5,1)</f>
        <v>63.351999999999997</v>
      </c>
      <c r="N45" s="1">
        <f>VLOOKUP(ROUNDUP($C46,1),'T17701 &amp; R20101'!$A:$F,6,1)</f>
        <v>825</v>
      </c>
      <c r="O45" s="1">
        <f t="shared" si="1"/>
        <v>1.4660000000002911</v>
      </c>
      <c r="P45" s="1">
        <f t="shared" si="2"/>
        <v>17.529999999997941</v>
      </c>
      <c r="Q45" s="1">
        <f t="shared" si="3"/>
        <v>65.965999999988114</v>
      </c>
      <c r="R45" s="1">
        <f t="shared" si="4"/>
        <v>825</v>
      </c>
    </row>
    <row r="46" spans="1:18" x14ac:dyDescent="0.25">
      <c r="A46" s="1">
        <v>1</v>
      </c>
      <c r="B46" s="1" t="s">
        <v>24</v>
      </c>
      <c r="C46" s="1">
        <v>3845.91</v>
      </c>
      <c r="D46" s="3" t="s">
        <v>5</v>
      </c>
      <c r="E46" s="1" t="s">
        <v>5</v>
      </c>
      <c r="F46" s="3" t="s">
        <v>5</v>
      </c>
      <c r="G46" s="1">
        <f>VLOOKUP(ROUNDDOWN($C46,1),'T17701 &amp; R20101'!$A:$F,3,0)</f>
        <v>1.579</v>
      </c>
      <c r="H46" s="1">
        <f>VLOOKUP(ROUNDDOWN(C46,1),'T17701 &amp; R20101'!A:F,4,0)</f>
        <v>19.664999999999999</v>
      </c>
      <c r="I46" s="1">
        <f>VLOOKUP(ROUNDDOWN($C46,1),'T17701 &amp; R20101'!$A:$F,5,0)</f>
        <v>61.814</v>
      </c>
      <c r="J46" s="1">
        <f>VLOOKUP(ROUNDDOWN($C46,1),'T17701 &amp; R20101'!$A:$F,6,0)</f>
        <v>825</v>
      </c>
      <c r="K46" s="1">
        <f>VLOOKUP(ROUNDUP($C47,1),'T17701 &amp; R20101'!$A:$F,3,1)</f>
        <v>1.53</v>
      </c>
      <c r="L46" s="1">
        <f>VLOOKUP(ROUNDUP($C47,1),'T17701 &amp; R20101'!$A:$F,4,1)</f>
        <v>17.077000000000002</v>
      </c>
      <c r="M46" s="1">
        <f>VLOOKUP(ROUNDUP($C47,1),'T17701 &amp; R20101'!$A:$F,5,1)</f>
        <v>63.351999999999997</v>
      </c>
      <c r="N46" s="1">
        <f>VLOOKUP(ROUNDUP($C47,1),'T17701 &amp; R20101'!$A:$F,6,1)</f>
        <v>825</v>
      </c>
      <c r="O46" s="1">
        <f t="shared" si="1"/>
        <v>1.5741000000001113</v>
      </c>
      <c r="P46" s="1">
        <f t="shared" si="2"/>
        <v>19.406200000005885</v>
      </c>
      <c r="Q46" s="1">
        <f t="shared" si="3"/>
        <v>61.967799999996501</v>
      </c>
      <c r="R46" s="1">
        <f t="shared" si="4"/>
        <v>825</v>
      </c>
    </row>
    <row r="47" spans="1:18" x14ac:dyDescent="0.25">
      <c r="A47" s="1">
        <v>1</v>
      </c>
      <c r="B47" s="1" t="s">
        <v>24</v>
      </c>
      <c r="C47" s="1">
        <v>3846</v>
      </c>
      <c r="D47" s="3">
        <v>18.3</v>
      </c>
      <c r="E47" s="1">
        <v>2.67</v>
      </c>
      <c r="F47" s="3">
        <v>26</v>
      </c>
      <c r="G47" s="1">
        <f>VLOOKUP(ROUNDDOWN($C47,1),'T17701 &amp; R20101'!$A:$F,3,0)</f>
        <v>1.53</v>
      </c>
      <c r="H47" s="1">
        <f>VLOOKUP(ROUNDDOWN(C47,1),'T17701 &amp; R20101'!A:F,4,0)</f>
        <v>17.077000000000002</v>
      </c>
      <c r="I47" s="1">
        <f>VLOOKUP(ROUNDDOWN($C47,1),'T17701 &amp; R20101'!$A:$F,5,0)</f>
        <v>63.351999999999997</v>
      </c>
      <c r="J47" s="1">
        <f>VLOOKUP(ROUNDDOWN($C47,1),'T17701 &amp; R20101'!$A:$F,6,0)</f>
        <v>825</v>
      </c>
      <c r="K47" s="1">
        <f>VLOOKUP(ROUNDUP($C48,1),'T17701 &amp; R20101'!$A:$F,3,1)</f>
        <v>1.6279999999999999</v>
      </c>
      <c r="L47" s="1">
        <f>VLOOKUP(ROUNDUP($C48,1),'T17701 &amp; R20101'!$A:$F,4,1)</f>
        <v>21.734999999999999</v>
      </c>
      <c r="M47" s="1">
        <f>VLOOKUP(ROUNDUP($C48,1),'T17701 &amp; R20101'!$A:$F,5,1)</f>
        <v>54.741</v>
      </c>
      <c r="N47" s="1">
        <f>VLOOKUP(ROUNDUP($C48,1),'T17701 &amp; R20101'!$A:$F,6,1)</f>
        <v>824</v>
      </c>
      <c r="O47" s="1">
        <f t="shared" si="1"/>
        <v>1.53</v>
      </c>
      <c r="P47" s="1">
        <f t="shared" si="2"/>
        <v>17.077000000000002</v>
      </c>
      <c r="Q47" s="1">
        <f t="shared" si="3"/>
        <v>63.351999999999997</v>
      </c>
      <c r="R47" s="1">
        <f t="shared" si="4"/>
        <v>825</v>
      </c>
    </row>
    <row r="48" spans="1:18" x14ac:dyDescent="0.25">
      <c r="A48" s="1">
        <v>1</v>
      </c>
      <c r="B48" s="1" t="s">
        <v>24</v>
      </c>
      <c r="C48" s="1">
        <v>3846.25</v>
      </c>
      <c r="D48" s="3">
        <v>8.6999999999999993</v>
      </c>
      <c r="E48" s="1">
        <v>2.71</v>
      </c>
      <c r="F48" s="3">
        <v>0.72499999999999998</v>
      </c>
      <c r="G48" s="1">
        <f>VLOOKUP(ROUNDDOWN($C48,1),'T17701 &amp; R20101'!$A:$F,3,0)</f>
        <v>1.6279999999999999</v>
      </c>
      <c r="H48" s="1">
        <f>VLOOKUP(ROUNDDOWN(C48,1),'T17701 &amp; R20101'!A:F,4,0)</f>
        <v>21.734999999999999</v>
      </c>
      <c r="I48" s="1">
        <f>VLOOKUP(ROUNDDOWN($C48,1),'T17701 &amp; R20101'!$A:$F,5,0)</f>
        <v>54.741</v>
      </c>
      <c r="J48" s="1">
        <f>VLOOKUP(ROUNDDOWN($C48,1),'T17701 &amp; R20101'!$A:$F,6,0)</f>
        <v>824</v>
      </c>
      <c r="K48" s="1">
        <f>VLOOKUP(ROUNDUP($C49,1),'T17701 &amp; R20101'!$A:$F,3,1)</f>
        <v>1.657</v>
      </c>
      <c r="L48" s="1">
        <f>VLOOKUP(ROUNDUP($C49,1),'T17701 &amp; R20101'!$A:$F,4,1)</f>
        <v>19.923999999999999</v>
      </c>
      <c r="M48" s="1">
        <f>VLOOKUP(ROUNDUP($C49,1),'T17701 &amp; R20101'!$A:$F,5,1)</f>
        <v>55.970999999999997</v>
      </c>
      <c r="N48" s="1">
        <f>VLOOKUP(ROUNDUP($C49,1),'T17701 &amp; R20101'!$A:$F,6,1)</f>
        <v>825</v>
      </c>
      <c r="O48" s="1">
        <f t="shared" si="1"/>
        <v>1.6425000000000658</v>
      </c>
      <c r="P48" s="1">
        <f t="shared" si="2"/>
        <v>20.829499999995882</v>
      </c>
      <c r="Q48" s="1">
        <f t="shared" si="3"/>
        <v>55.356000000002794</v>
      </c>
      <c r="R48" s="1">
        <f t="shared" si="4"/>
        <v>824.50000000000227</v>
      </c>
    </row>
    <row r="49" spans="1:18" x14ac:dyDescent="0.25">
      <c r="A49" s="1">
        <v>1</v>
      </c>
      <c r="B49" s="1" t="s">
        <v>24</v>
      </c>
      <c r="C49" s="1">
        <v>3846.5</v>
      </c>
      <c r="D49" s="3">
        <v>15</v>
      </c>
      <c r="E49" s="1">
        <v>2.68</v>
      </c>
      <c r="F49" s="3">
        <v>14.8</v>
      </c>
      <c r="G49" s="1">
        <f>VLOOKUP(ROUNDDOWN($C49,1),'T17701 &amp; R20101'!$A:$F,3,0)</f>
        <v>1.657</v>
      </c>
      <c r="H49" s="1">
        <f>VLOOKUP(ROUNDDOWN(C49,1),'T17701 &amp; R20101'!A:F,4,0)</f>
        <v>19.923999999999999</v>
      </c>
      <c r="I49" s="1">
        <f>VLOOKUP(ROUNDDOWN($C49,1),'T17701 &amp; R20101'!$A:$F,5,0)</f>
        <v>55.970999999999997</v>
      </c>
      <c r="J49" s="1">
        <f>VLOOKUP(ROUNDDOWN($C49,1),'T17701 &amp; R20101'!$A:$F,6,0)</f>
        <v>825</v>
      </c>
      <c r="K49" s="1">
        <f>VLOOKUP(ROUNDUP($C50,1),'T17701 &amp; R20101'!$A:$F,3,1)</f>
        <v>1.4710000000000001</v>
      </c>
      <c r="L49" s="1">
        <f>VLOOKUP(ROUNDUP($C50,1),'T17701 &amp; R20101'!$A:$F,4,1)</f>
        <v>21.088000000000001</v>
      </c>
      <c r="M49" s="1">
        <f>VLOOKUP(ROUNDUP($C50,1),'T17701 &amp; R20101'!$A:$F,5,1)</f>
        <v>59.661000000000001</v>
      </c>
      <c r="N49" s="1">
        <f>VLOOKUP(ROUNDUP($C50,1),'T17701 &amp; R20101'!$A:$F,6,1)</f>
        <v>825</v>
      </c>
      <c r="O49" s="1">
        <f t="shared" si="1"/>
        <v>1.657</v>
      </c>
      <c r="P49" s="1">
        <f t="shared" si="2"/>
        <v>19.923999999999999</v>
      </c>
      <c r="Q49" s="1">
        <f t="shared" si="3"/>
        <v>55.970999999999997</v>
      </c>
      <c r="R49" s="1">
        <f t="shared" si="4"/>
        <v>825</v>
      </c>
    </row>
    <row r="50" spans="1:18" x14ac:dyDescent="0.25">
      <c r="A50" s="1">
        <v>1</v>
      </c>
      <c r="B50" s="1" t="s">
        <v>24</v>
      </c>
      <c r="C50" s="1">
        <v>3846.75</v>
      </c>
      <c r="D50" s="3">
        <v>16.899999999999999</v>
      </c>
      <c r="E50" s="1">
        <v>2.72</v>
      </c>
      <c r="F50" s="3">
        <v>13.1</v>
      </c>
      <c r="G50" s="1">
        <f>VLOOKUP(ROUNDDOWN($C50,1),'T17701 &amp; R20101'!$A:$F,3,0)</f>
        <v>1.4710000000000001</v>
      </c>
      <c r="H50" s="1">
        <f>VLOOKUP(ROUNDDOWN(C50,1),'T17701 &amp; R20101'!A:F,4,0)</f>
        <v>21.088000000000001</v>
      </c>
      <c r="I50" s="1">
        <f>VLOOKUP(ROUNDDOWN($C50,1),'T17701 &amp; R20101'!$A:$F,5,0)</f>
        <v>59.661000000000001</v>
      </c>
      <c r="J50" s="1">
        <f>VLOOKUP(ROUNDDOWN($C50,1),'T17701 &amp; R20101'!$A:$F,6,0)</f>
        <v>825</v>
      </c>
      <c r="K50" s="1">
        <f>VLOOKUP(ROUNDUP($C51,1),'T17701 &amp; R20101'!$A:$F,3,1)</f>
        <v>1.6970000000000001</v>
      </c>
      <c r="L50" s="1">
        <f>VLOOKUP(ROUNDUP($C51,1),'T17701 &amp; R20101'!$A:$F,4,1)</f>
        <v>22.251999999999999</v>
      </c>
      <c r="M50" s="1">
        <f>VLOOKUP(ROUNDUP($C51,1),'T17701 &amp; R20101'!$A:$F,5,1)</f>
        <v>58.738999999999997</v>
      </c>
      <c r="N50" s="1">
        <f>VLOOKUP(ROUNDUP($C51,1),'T17701 &amp; R20101'!$A:$F,6,1)</f>
        <v>826</v>
      </c>
      <c r="O50" s="1">
        <f t="shared" si="1"/>
        <v>1.5840000000005139</v>
      </c>
      <c r="P50" s="1">
        <f t="shared" si="2"/>
        <v>21.670000000002645</v>
      </c>
      <c r="Q50" s="1">
        <f t="shared" si="3"/>
        <v>59.1999999999979</v>
      </c>
      <c r="R50" s="1">
        <f t="shared" si="4"/>
        <v>825.50000000000227</v>
      </c>
    </row>
    <row r="51" spans="1:18" x14ac:dyDescent="0.25">
      <c r="A51" s="1">
        <v>1</v>
      </c>
      <c r="B51" s="1" t="s">
        <v>24</v>
      </c>
      <c r="C51" s="1">
        <v>3846.93</v>
      </c>
      <c r="D51" s="3" t="s">
        <v>5</v>
      </c>
      <c r="E51" s="1" t="s">
        <v>5</v>
      </c>
      <c r="F51" s="3" t="s">
        <v>5</v>
      </c>
      <c r="G51" s="1">
        <f>VLOOKUP(ROUNDDOWN($C51,1),'T17701 &amp; R20101'!$A:$F,3,0)</f>
        <v>1.6479999999999999</v>
      </c>
      <c r="H51" s="1">
        <f>VLOOKUP(ROUNDDOWN(C51,1),'T17701 &amp; R20101'!A:F,4,0)</f>
        <v>21.088000000000001</v>
      </c>
      <c r="I51" s="1">
        <f>VLOOKUP(ROUNDDOWN($C51,1),'T17701 &amp; R20101'!$A:$F,5,0)</f>
        <v>55.970999999999997</v>
      </c>
      <c r="J51" s="1">
        <f>VLOOKUP(ROUNDDOWN($C51,1),'T17701 &amp; R20101'!$A:$F,6,0)</f>
        <v>825</v>
      </c>
      <c r="K51" s="1">
        <f>VLOOKUP(ROUNDUP($C52,1),'T17701 &amp; R20101'!$A:$F,3,1)</f>
        <v>1.6970000000000001</v>
      </c>
      <c r="L51" s="1">
        <f>VLOOKUP(ROUNDUP($C52,1),'T17701 &amp; R20101'!$A:$F,4,1)</f>
        <v>22.251999999999999</v>
      </c>
      <c r="M51" s="1">
        <f>VLOOKUP(ROUNDUP($C52,1),'T17701 &amp; R20101'!$A:$F,5,1)</f>
        <v>58.738999999999997</v>
      </c>
      <c r="N51" s="1">
        <f>VLOOKUP(ROUNDUP($C52,1),'T17701 &amp; R20101'!$A:$F,6,1)</f>
        <v>826</v>
      </c>
      <c r="O51" s="1">
        <f t="shared" si="1"/>
        <v>1.6626999999998886</v>
      </c>
      <c r="P51" s="1">
        <f t="shared" si="2"/>
        <v>21.437199999997354</v>
      </c>
      <c r="Q51" s="1">
        <f t="shared" si="3"/>
        <v>56.801399999993706</v>
      </c>
      <c r="R51" s="1">
        <f t="shared" si="4"/>
        <v>825.29999999999768</v>
      </c>
    </row>
    <row r="52" spans="1:18" x14ac:dyDescent="0.25">
      <c r="A52" s="1">
        <v>1</v>
      </c>
      <c r="B52" s="1" t="s">
        <v>24</v>
      </c>
      <c r="C52" s="1">
        <v>3847</v>
      </c>
      <c r="D52" s="3">
        <v>24</v>
      </c>
      <c r="E52" s="1">
        <v>2.63</v>
      </c>
      <c r="F52" s="3">
        <v>126</v>
      </c>
      <c r="G52" s="1">
        <f>VLOOKUP(ROUNDDOWN($C52,1),'T17701 &amp; R20101'!$A:$F,3,0)</f>
        <v>1.6970000000000001</v>
      </c>
      <c r="H52" s="1">
        <f>VLOOKUP(ROUNDDOWN(C52,1),'T17701 &amp; R20101'!A:F,4,0)</f>
        <v>22.251999999999999</v>
      </c>
      <c r="I52" s="1">
        <f>VLOOKUP(ROUNDDOWN($C52,1),'T17701 &amp; R20101'!$A:$F,5,0)</f>
        <v>58.738999999999997</v>
      </c>
      <c r="J52" s="1">
        <f>VLOOKUP(ROUNDDOWN($C52,1),'T17701 &amp; R20101'!$A:$F,6,0)</f>
        <v>826</v>
      </c>
      <c r="K52" s="1">
        <f>VLOOKUP(ROUNDUP($C53,1),'T17701 &amp; R20101'!$A:$F,3,1)</f>
        <v>1.6279999999999999</v>
      </c>
      <c r="L52" s="1">
        <f>VLOOKUP(ROUNDUP($C53,1),'T17701 &amp; R20101'!$A:$F,4,1)</f>
        <v>20.053000000000001</v>
      </c>
      <c r="M52" s="1">
        <f>VLOOKUP(ROUNDUP($C53,1),'T17701 &amp; R20101'!$A:$F,5,1)</f>
        <v>54.433</v>
      </c>
      <c r="N52" s="1">
        <f>VLOOKUP(ROUNDUP($C53,1),'T17701 &amp; R20101'!$A:$F,6,1)</f>
        <v>825</v>
      </c>
      <c r="O52" s="1">
        <f t="shared" si="1"/>
        <v>1.6970000000000001</v>
      </c>
      <c r="P52" s="1">
        <f t="shared" si="2"/>
        <v>22.251999999999999</v>
      </c>
      <c r="Q52" s="1">
        <f t="shared" si="3"/>
        <v>58.738999999999997</v>
      </c>
      <c r="R52" s="1">
        <f t="shared" si="4"/>
        <v>826</v>
      </c>
    </row>
    <row r="53" spans="1:18" x14ac:dyDescent="0.25">
      <c r="A53" s="1">
        <v>1</v>
      </c>
      <c r="B53" s="1" t="s">
        <v>24</v>
      </c>
      <c r="C53" s="1">
        <v>3847.25</v>
      </c>
      <c r="D53" s="3">
        <v>24.4</v>
      </c>
      <c r="E53" s="1">
        <v>2.62</v>
      </c>
      <c r="F53" s="3">
        <v>128</v>
      </c>
      <c r="G53" s="1">
        <f>VLOOKUP(ROUNDDOWN($C53,1),'T17701 &amp; R20101'!$A:$F,3,0)</f>
        <v>1.6279999999999999</v>
      </c>
      <c r="H53" s="1">
        <f>VLOOKUP(ROUNDDOWN(C53,1),'T17701 &amp; R20101'!A:F,4,0)</f>
        <v>20.053000000000001</v>
      </c>
      <c r="I53" s="1">
        <f>VLOOKUP(ROUNDDOWN($C53,1),'T17701 &amp; R20101'!$A:$F,5,0)</f>
        <v>54.433</v>
      </c>
      <c r="J53" s="1">
        <f>VLOOKUP(ROUNDDOWN($C53,1),'T17701 &amp; R20101'!$A:$F,6,0)</f>
        <v>825</v>
      </c>
      <c r="K53" s="1">
        <f>VLOOKUP(ROUNDUP($C54,1),'T17701 &amp; R20101'!$A:$F,3,1)</f>
        <v>1.6970000000000001</v>
      </c>
      <c r="L53" s="1">
        <f>VLOOKUP(ROUNDUP($C54,1),'T17701 &amp; R20101'!$A:$F,4,1)</f>
        <v>19.794</v>
      </c>
      <c r="M53" s="1">
        <f>VLOOKUP(ROUNDUP($C54,1),'T17701 &amp; R20101'!$A:$F,5,1)</f>
        <v>62.737000000000002</v>
      </c>
      <c r="N53" s="1">
        <f>VLOOKUP(ROUNDUP($C54,1),'T17701 &amp; R20101'!$A:$F,6,1)</f>
        <v>824</v>
      </c>
      <c r="O53" s="1">
        <f t="shared" si="1"/>
        <v>1.6625000000001569</v>
      </c>
      <c r="P53" s="1">
        <f t="shared" si="2"/>
        <v>19.923499999999411</v>
      </c>
      <c r="Q53" s="1">
        <f t="shared" si="3"/>
        <v>58.58500000001888</v>
      </c>
      <c r="R53" s="1">
        <f t="shared" si="4"/>
        <v>824.49999999999773</v>
      </c>
    </row>
    <row r="54" spans="1:18" x14ac:dyDescent="0.25">
      <c r="A54" s="1">
        <v>1</v>
      </c>
      <c r="B54" s="1" t="s">
        <v>24</v>
      </c>
      <c r="C54" s="1">
        <v>3847.5</v>
      </c>
      <c r="D54" s="3">
        <v>24.1</v>
      </c>
      <c r="E54" s="1">
        <v>2.62</v>
      </c>
      <c r="F54" s="3">
        <v>99.3</v>
      </c>
      <c r="G54" s="1">
        <f>VLOOKUP(ROUNDDOWN($C54,1),'T17701 &amp; R20101'!$A:$F,3,0)</f>
        <v>1.6970000000000001</v>
      </c>
      <c r="H54" s="1">
        <f>VLOOKUP(ROUNDDOWN(C54,1),'T17701 &amp; R20101'!A:F,4,0)</f>
        <v>19.794</v>
      </c>
      <c r="I54" s="1">
        <f>VLOOKUP(ROUNDDOWN($C54,1),'T17701 &amp; R20101'!$A:$F,5,0)</f>
        <v>62.737000000000002</v>
      </c>
      <c r="J54" s="1">
        <f>VLOOKUP(ROUNDDOWN($C54,1),'T17701 &amp; R20101'!$A:$F,6,0)</f>
        <v>824</v>
      </c>
      <c r="K54" s="1">
        <f>VLOOKUP(ROUNDUP($C55,1),'T17701 &amp; R20101'!$A:$F,3,1)</f>
        <v>1.7749999999999999</v>
      </c>
      <c r="L54" s="1">
        <f>VLOOKUP(ROUNDUP($C55,1),'T17701 &amp; R20101'!$A:$F,4,1)</f>
        <v>18.242000000000001</v>
      </c>
      <c r="M54" s="1">
        <f>VLOOKUP(ROUNDUP($C55,1),'T17701 &amp; R20101'!$A:$F,5,1)</f>
        <v>65.197000000000003</v>
      </c>
      <c r="N54" s="1">
        <f>VLOOKUP(ROUNDUP($C55,1),'T17701 &amp; R20101'!$A:$F,6,1)</f>
        <v>825</v>
      </c>
      <c r="O54" s="1">
        <f t="shared" si="1"/>
        <v>1.6970000000000001</v>
      </c>
      <c r="P54" s="1">
        <f t="shared" si="2"/>
        <v>19.794</v>
      </c>
      <c r="Q54" s="1">
        <f t="shared" si="3"/>
        <v>62.737000000000002</v>
      </c>
      <c r="R54" s="1">
        <f t="shared" si="4"/>
        <v>824</v>
      </c>
    </row>
    <row r="55" spans="1:18" x14ac:dyDescent="0.25">
      <c r="A55" s="1">
        <v>1</v>
      </c>
      <c r="B55" s="1" t="s">
        <v>24</v>
      </c>
      <c r="C55" s="1">
        <v>3847.75</v>
      </c>
      <c r="D55" s="3">
        <v>24.9</v>
      </c>
      <c r="E55" s="1">
        <v>2.62</v>
      </c>
      <c r="F55" s="3">
        <v>142</v>
      </c>
      <c r="G55" s="1">
        <f>VLOOKUP(ROUNDDOWN($C55,1),'T17701 &amp; R20101'!$A:$F,3,0)</f>
        <v>1.7749999999999999</v>
      </c>
      <c r="H55" s="1">
        <f>VLOOKUP(ROUNDDOWN(C55,1),'T17701 &amp; R20101'!A:F,4,0)</f>
        <v>18.242000000000001</v>
      </c>
      <c r="I55" s="1">
        <f>VLOOKUP(ROUNDDOWN($C55,1),'T17701 &amp; R20101'!$A:$F,5,0)</f>
        <v>65.197000000000003</v>
      </c>
      <c r="J55" s="1">
        <f>VLOOKUP(ROUNDDOWN($C55,1),'T17701 &amp; R20101'!$A:$F,6,0)</f>
        <v>825</v>
      </c>
      <c r="K55" s="1">
        <f>VLOOKUP(ROUNDUP($C56,1),'T17701 &amp; R20101'!$A:$F,3,1)</f>
        <v>1.4910000000000001</v>
      </c>
      <c r="L55" s="1">
        <f>VLOOKUP(ROUNDUP($C56,1),'T17701 &amp; R20101'!$A:$F,4,1)</f>
        <v>20.181999999999999</v>
      </c>
      <c r="M55" s="1">
        <f>VLOOKUP(ROUNDUP($C56,1),'T17701 &amp; R20101'!$A:$F,5,1)</f>
        <v>54.741</v>
      </c>
      <c r="N55" s="1">
        <f>VLOOKUP(ROUNDUP($C56,1),'T17701 &amp; R20101'!$A:$F,6,1)</f>
        <v>825</v>
      </c>
      <c r="O55" s="1">
        <f t="shared" si="1"/>
        <v>1.6329999999993543</v>
      </c>
      <c r="P55" s="1">
        <f t="shared" si="2"/>
        <v>19.212000000004412</v>
      </c>
      <c r="Q55" s="1">
        <f t="shared" si="3"/>
        <v>59.968999999976226</v>
      </c>
      <c r="R55" s="1">
        <f t="shared" si="4"/>
        <v>825</v>
      </c>
    </row>
    <row r="56" spans="1:18" x14ac:dyDescent="0.25">
      <c r="A56" s="1">
        <v>1</v>
      </c>
      <c r="B56" s="1" t="s">
        <v>24</v>
      </c>
      <c r="C56" s="1">
        <v>3847.9</v>
      </c>
      <c r="D56" s="3" t="s">
        <v>5</v>
      </c>
      <c r="E56" s="1" t="s">
        <v>5</v>
      </c>
      <c r="F56" s="3" t="s">
        <v>5</v>
      </c>
      <c r="G56" s="1">
        <f>VLOOKUP(ROUNDDOWN($C56,1),'T17701 &amp; R20101'!$A:$F,3,0)</f>
        <v>1.4910000000000001</v>
      </c>
      <c r="H56" s="1">
        <f>VLOOKUP(ROUNDDOWN(C56,1),'T17701 &amp; R20101'!A:F,4,0)</f>
        <v>20.181999999999999</v>
      </c>
      <c r="I56" s="1">
        <f>VLOOKUP(ROUNDDOWN($C56,1),'T17701 &amp; R20101'!$A:$F,5,0)</f>
        <v>54.741</v>
      </c>
      <c r="J56" s="1">
        <f>VLOOKUP(ROUNDDOWN($C56,1),'T17701 &amp; R20101'!$A:$F,6,0)</f>
        <v>825</v>
      </c>
      <c r="K56" s="1">
        <f>VLOOKUP(ROUNDUP($C57,1),'T17701 &amp; R20101'!$A:$F,3,1)</f>
        <v>1.53</v>
      </c>
      <c r="L56" s="1">
        <f>VLOOKUP(ROUNDUP($C57,1),'T17701 &amp; R20101'!$A:$F,4,1)</f>
        <v>17.853999999999999</v>
      </c>
      <c r="M56" s="1">
        <f>VLOOKUP(ROUNDUP($C57,1),'T17701 &amp; R20101'!$A:$F,5,1)</f>
        <v>65.197000000000003</v>
      </c>
      <c r="N56" s="1">
        <f>VLOOKUP(ROUNDUP($C57,1),'T17701 &amp; R20101'!$A:$F,6,1)</f>
        <v>825</v>
      </c>
      <c r="O56" s="1">
        <f t="shared" si="1"/>
        <v>1.4910000000000001</v>
      </c>
      <c r="P56" s="1">
        <f t="shared" si="2"/>
        <v>20.181999999999999</v>
      </c>
      <c r="Q56" s="1">
        <f t="shared" si="3"/>
        <v>54.741</v>
      </c>
      <c r="R56" s="1">
        <f t="shared" si="4"/>
        <v>825</v>
      </c>
    </row>
    <row r="57" spans="1:18" x14ac:dyDescent="0.25">
      <c r="A57" s="1">
        <v>1</v>
      </c>
      <c r="B57" s="1" t="s">
        <v>24</v>
      </c>
      <c r="C57" s="1">
        <v>3848</v>
      </c>
      <c r="D57" s="3">
        <v>24.6</v>
      </c>
      <c r="E57" s="1">
        <v>2.64</v>
      </c>
      <c r="F57" s="3">
        <v>124</v>
      </c>
      <c r="G57" s="1">
        <f>VLOOKUP(ROUNDDOWN($C57,1),'T17701 &amp; R20101'!$A:$F,3,0)</f>
        <v>1.53</v>
      </c>
      <c r="H57" s="1">
        <f>VLOOKUP(ROUNDDOWN(C57,1),'T17701 &amp; R20101'!A:F,4,0)</f>
        <v>17.853999999999999</v>
      </c>
      <c r="I57" s="1">
        <f>VLOOKUP(ROUNDDOWN($C57,1),'T17701 &amp; R20101'!$A:$F,5,0)</f>
        <v>65.197000000000003</v>
      </c>
      <c r="J57" s="1">
        <f>VLOOKUP(ROUNDDOWN($C57,1),'T17701 &amp; R20101'!$A:$F,6,0)</f>
        <v>825</v>
      </c>
      <c r="K57" s="1">
        <f>VLOOKUP(ROUNDUP($C58,1),'T17701 &amp; R20101'!$A:$F,3,1)</f>
        <v>1.8440000000000001</v>
      </c>
      <c r="L57" s="1">
        <f>VLOOKUP(ROUNDUP($C58,1),'T17701 &amp; R20101'!$A:$F,4,1)</f>
        <v>21.091000000000001</v>
      </c>
      <c r="M57" s="1">
        <f>VLOOKUP(ROUNDUP($C58,1),'T17701 &amp; R20101'!$A:$F,5,1)</f>
        <v>62.44</v>
      </c>
      <c r="N57" s="1">
        <f>VLOOKUP(ROUNDUP($C58,1),'T17701 &amp; R20101'!$A:$F,6,1)</f>
        <v>826</v>
      </c>
      <c r="O57" s="1">
        <f t="shared" si="1"/>
        <v>1.53</v>
      </c>
      <c r="P57" s="1">
        <f t="shared" si="2"/>
        <v>17.853999999999999</v>
      </c>
      <c r="Q57" s="1">
        <f t="shared" si="3"/>
        <v>65.197000000000003</v>
      </c>
      <c r="R57" s="1">
        <f t="shared" si="4"/>
        <v>825</v>
      </c>
    </row>
    <row r="58" spans="1:18" x14ac:dyDescent="0.25">
      <c r="A58" s="1">
        <v>1</v>
      </c>
      <c r="B58" s="1" t="s">
        <v>24</v>
      </c>
      <c r="C58" s="1">
        <v>3848.25</v>
      </c>
      <c r="D58" s="3">
        <v>22.5</v>
      </c>
      <c r="E58" s="1">
        <v>2.62</v>
      </c>
      <c r="F58" s="3">
        <v>50</v>
      </c>
      <c r="G58" s="1">
        <f>VLOOKUP(ROUNDDOWN($C58,1),'T17701 &amp; R20101'!$A:$F,3,0)</f>
        <v>1.8440000000000001</v>
      </c>
      <c r="H58" s="1">
        <f>VLOOKUP(ROUNDDOWN(C58,1),'T17701 &amp; R20101'!A:F,4,0)</f>
        <v>21.091000000000001</v>
      </c>
      <c r="I58" s="1">
        <f>VLOOKUP(ROUNDDOWN($C58,1),'T17701 &amp; R20101'!$A:$F,5,0)</f>
        <v>62.44</v>
      </c>
      <c r="J58" s="1">
        <f>VLOOKUP(ROUNDDOWN($C58,1),'T17701 &amp; R20101'!$A:$F,6,0)</f>
        <v>826</v>
      </c>
      <c r="K58" s="1">
        <f>VLOOKUP(ROUNDUP($C59,1),'T17701 &amp; R20101'!$A:$F,3,1)</f>
        <v>1.52</v>
      </c>
      <c r="L58" s="1">
        <f>VLOOKUP(ROUNDUP($C59,1),'T17701 &amp; R20101'!$A:$F,4,1)</f>
        <v>18.370999999999999</v>
      </c>
      <c r="M58" s="1">
        <f>VLOOKUP(ROUNDUP($C59,1),'T17701 &amp; R20101'!$A:$F,5,1)</f>
        <v>59.969000000000001</v>
      </c>
      <c r="N58" s="1">
        <f>VLOOKUP(ROUNDUP($C59,1),'T17701 &amp; R20101'!$A:$F,6,1)</f>
        <v>826</v>
      </c>
      <c r="O58" s="1">
        <f t="shared" si="1"/>
        <v>1.6819999999992634</v>
      </c>
      <c r="P58" s="1">
        <f t="shared" si="2"/>
        <v>19.730999999993816</v>
      </c>
      <c r="Q58" s="1">
        <f t="shared" si="3"/>
        <v>61.204499999994383</v>
      </c>
      <c r="R58" s="1">
        <f t="shared" si="4"/>
        <v>826</v>
      </c>
    </row>
    <row r="59" spans="1:18" x14ac:dyDescent="0.25">
      <c r="A59" s="1">
        <v>1</v>
      </c>
      <c r="B59" s="1" t="s">
        <v>24</v>
      </c>
      <c r="C59" s="1">
        <v>3848.5</v>
      </c>
      <c r="D59" s="3">
        <v>22</v>
      </c>
      <c r="E59" s="1">
        <v>2.62</v>
      </c>
      <c r="F59" s="3">
        <v>32.5</v>
      </c>
      <c r="G59" s="1">
        <f>VLOOKUP(ROUNDDOWN($C59,1),'T17701 &amp; R20101'!$A:$F,3,0)</f>
        <v>1.52</v>
      </c>
      <c r="H59" s="1">
        <f>VLOOKUP(ROUNDDOWN(C59,1),'T17701 &amp; R20101'!A:F,4,0)</f>
        <v>18.370999999999999</v>
      </c>
      <c r="I59" s="1">
        <f>VLOOKUP(ROUNDDOWN($C59,1),'T17701 &amp; R20101'!$A:$F,5,0)</f>
        <v>59.969000000000001</v>
      </c>
      <c r="J59" s="1">
        <f>VLOOKUP(ROUNDDOWN($C59,1),'T17701 &amp; R20101'!$A:$F,6,0)</f>
        <v>826</v>
      </c>
      <c r="K59" s="1">
        <f>VLOOKUP(ROUNDUP($C60,1),'T17701 &amp; R20101'!$A:$F,3,1)</f>
        <v>1.8340000000000001</v>
      </c>
      <c r="L59" s="1">
        <f>VLOOKUP(ROUNDUP($C60,1),'T17701 &amp; R20101'!$A:$F,4,1)</f>
        <v>20.053000000000001</v>
      </c>
      <c r="M59" s="1">
        <f>VLOOKUP(ROUNDUP($C60,1),'T17701 &amp; R20101'!$A:$F,5,1)</f>
        <v>59.661000000000001</v>
      </c>
      <c r="N59" s="1">
        <f>VLOOKUP(ROUNDUP($C60,1),'T17701 &amp; R20101'!$A:$F,6,1)</f>
        <v>825</v>
      </c>
      <c r="O59" s="1">
        <f t="shared" si="1"/>
        <v>1.52</v>
      </c>
      <c r="P59" s="1">
        <f t="shared" si="2"/>
        <v>18.370999999999999</v>
      </c>
      <c r="Q59" s="1">
        <f t="shared" si="3"/>
        <v>59.969000000000001</v>
      </c>
      <c r="R59" s="1">
        <f t="shared" si="4"/>
        <v>826</v>
      </c>
    </row>
    <row r="60" spans="1:18" x14ac:dyDescent="0.25">
      <c r="A60" s="1">
        <v>1</v>
      </c>
      <c r="B60" s="1" t="s">
        <v>24</v>
      </c>
      <c r="C60" s="1">
        <v>3848.75</v>
      </c>
      <c r="D60" s="3">
        <v>29.3</v>
      </c>
      <c r="E60" s="1">
        <v>2.62</v>
      </c>
      <c r="F60" s="3">
        <v>53.3</v>
      </c>
      <c r="G60" s="1">
        <f>VLOOKUP(ROUNDDOWN($C60,1),'T17701 &amp; R20101'!$A:$F,3,0)</f>
        <v>1.8340000000000001</v>
      </c>
      <c r="H60" s="1">
        <f>VLOOKUP(ROUNDDOWN(C60,1),'T17701 &amp; R20101'!A:F,4,0)</f>
        <v>20.053000000000001</v>
      </c>
      <c r="I60" s="1">
        <f>VLOOKUP(ROUNDDOWN($C60,1),'T17701 &amp; R20101'!$A:$F,5,0)</f>
        <v>59.661000000000001</v>
      </c>
      <c r="J60" s="1">
        <f>VLOOKUP(ROUNDDOWN($C60,1),'T17701 &amp; R20101'!$A:$F,6,0)</f>
        <v>825</v>
      </c>
      <c r="K60" s="1">
        <f>VLOOKUP(ROUNDUP($C61,1),'T17701 &amp; R20101'!$A:$F,3,1)</f>
        <v>1.569</v>
      </c>
      <c r="L60" s="1">
        <f>VLOOKUP(ROUNDUP($C61,1),'T17701 &amp; R20101'!$A:$F,4,1)</f>
        <v>20.959</v>
      </c>
      <c r="M60" s="1">
        <f>VLOOKUP(ROUNDUP($C61,1),'T17701 &amp; R20101'!$A:$F,5,1)</f>
        <v>56.585999999999999</v>
      </c>
      <c r="N60" s="1">
        <f>VLOOKUP(ROUNDUP($C61,1),'T17701 &amp; R20101'!$A:$F,6,1)</f>
        <v>825</v>
      </c>
      <c r="O60" s="1">
        <f t="shared" si="1"/>
        <v>1.7014999999993974</v>
      </c>
      <c r="P60" s="1">
        <f t="shared" si="2"/>
        <v>20.506000000002061</v>
      </c>
      <c r="Q60" s="1">
        <f t="shared" si="3"/>
        <v>58.123499999993008</v>
      </c>
      <c r="R60" s="1">
        <f t="shared" si="4"/>
        <v>825</v>
      </c>
    </row>
    <row r="61" spans="1:18" x14ac:dyDescent="0.25">
      <c r="A61" s="1">
        <v>1</v>
      </c>
      <c r="B61" s="1" t="s">
        <v>24</v>
      </c>
      <c r="C61" s="1">
        <v>3848.9</v>
      </c>
      <c r="D61" s="3" t="s">
        <v>5</v>
      </c>
      <c r="E61" s="1" t="s">
        <v>5</v>
      </c>
      <c r="F61" s="3" t="s">
        <v>5</v>
      </c>
      <c r="G61" s="1">
        <f>VLOOKUP(ROUNDDOWN($C61,1),'T17701 &amp; R20101'!$A:$F,3,0)</f>
        <v>1.569</v>
      </c>
      <c r="H61" s="1">
        <f>VLOOKUP(ROUNDDOWN(C61,1),'T17701 &amp; R20101'!A:F,4,0)</f>
        <v>20.959</v>
      </c>
      <c r="I61" s="1">
        <f>VLOOKUP(ROUNDDOWN($C61,1),'T17701 &amp; R20101'!$A:$F,5,0)</f>
        <v>56.585999999999999</v>
      </c>
      <c r="J61" s="1">
        <f>VLOOKUP(ROUNDDOWN($C61,1),'T17701 &amp; R20101'!$A:$F,6,0)</f>
        <v>825</v>
      </c>
      <c r="K61" s="1">
        <f>VLOOKUP(ROUNDUP($C62,1),'T17701 &amp; R20101'!$A:$F,3,1)</f>
        <v>1.6180000000000001</v>
      </c>
      <c r="L61" s="1">
        <f>VLOOKUP(ROUNDUP($C62,1),'T17701 &amp; R20101'!$A:$F,4,1)</f>
        <v>20.440999999999999</v>
      </c>
      <c r="M61" s="1">
        <f>VLOOKUP(ROUNDUP($C62,1),'T17701 &amp; R20101'!$A:$F,5,1)</f>
        <v>60.276000000000003</v>
      </c>
      <c r="N61" s="1">
        <f>VLOOKUP(ROUNDUP($C62,1),'T17701 &amp; R20101'!$A:$F,6,1)</f>
        <v>825</v>
      </c>
      <c r="O61" s="1">
        <f t="shared" si="1"/>
        <v>1.569</v>
      </c>
      <c r="P61" s="1">
        <f t="shared" si="2"/>
        <v>20.959</v>
      </c>
      <c r="Q61" s="1">
        <f t="shared" si="3"/>
        <v>56.585999999999999</v>
      </c>
      <c r="R61" s="1">
        <f t="shared" si="4"/>
        <v>825</v>
      </c>
    </row>
    <row r="62" spans="1:18" x14ac:dyDescent="0.25">
      <c r="A62" s="1">
        <v>1</v>
      </c>
      <c r="B62" s="1" t="s">
        <v>24</v>
      </c>
      <c r="C62" s="1">
        <v>3849</v>
      </c>
      <c r="D62" s="3">
        <v>23.8</v>
      </c>
      <c r="E62" s="1">
        <v>2.64</v>
      </c>
      <c r="F62" s="3">
        <v>47.1</v>
      </c>
      <c r="G62" s="1">
        <f>VLOOKUP(ROUNDDOWN($C62,1),'T17701 &amp; R20101'!$A:$F,3,0)</f>
        <v>1.6180000000000001</v>
      </c>
      <c r="H62" s="1">
        <f>VLOOKUP(ROUNDDOWN(C62,1),'T17701 &amp; R20101'!A:F,4,0)</f>
        <v>20.440999999999999</v>
      </c>
      <c r="I62" s="1">
        <f>VLOOKUP(ROUNDDOWN($C62,1),'T17701 &amp; R20101'!$A:$F,5,0)</f>
        <v>60.276000000000003</v>
      </c>
      <c r="J62" s="1">
        <f>VLOOKUP(ROUNDDOWN($C62,1),'T17701 &amp; R20101'!$A:$F,6,0)</f>
        <v>825</v>
      </c>
      <c r="K62" s="1">
        <f>VLOOKUP(ROUNDUP($C63,1),'T17701 &amp; R20101'!$A:$F,3,1)</f>
        <v>1.6870000000000001</v>
      </c>
      <c r="L62" s="1">
        <f>VLOOKUP(ROUNDUP($C63,1),'T17701 &amp; R20101'!$A:$F,4,1)</f>
        <v>21.088000000000001</v>
      </c>
      <c r="M62" s="1">
        <f>VLOOKUP(ROUNDUP($C63,1),'T17701 &amp; R20101'!$A:$F,5,1)</f>
        <v>60.584000000000003</v>
      </c>
      <c r="N62" s="1">
        <f>VLOOKUP(ROUNDUP($C63,1),'T17701 &amp; R20101'!$A:$F,6,1)</f>
        <v>825</v>
      </c>
      <c r="O62" s="1">
        <f t="shared" si="1"/>
        <v>1.6180000000000001</v>
      </c>
      <c r="P62" s="1">
        <f t="shared" si="2"/>
        <v>20.440999999999999</v>
      </c>
      <c r="Q62" s="1">
        <f t="shared" si="3"/>
        <v>60.276000000000003</v>
      </c>
      <c r="R62" s="1">
        <f t="shared" si="4"/>
        <v>825</v>
      </c>
    </row>
    <row r="63" spans="1:18" x14ac:dyDescent="0.25">
      <c r="A63" s="1">
        <v>1</v>
      </c>
      <c r="B63" s="1" t="s">
        <v>24</v>
      </c>
      <c r="C63" s="1">
        <v>3849.2</v>
      </c>
      <c r="D63" s="3">
        <v>23.2</v>
      </c>
      <c r="E63" s="1">
        <v>2.64</v>
      </c>
      <c r="F63" s="3">
        <v>50.2</v>
      </c>
      <c r="G63" s="1">
        <f>VLOOKUP(ROUNDDOWN($C63,1),'T17701 &amp; R20101'!$A:$F,3,0)</f>
        <v>1.6870000000000001</v>
      </c>
      <c r="H63" s="1">
        <f>VLOOKUP(ROUNDDOWN(C63,1),'T17701 &amp; R20101'!A:F,4,0)</f>
        <v>21.088000000000001</v>
      </c>
      <c r="I63" s="1">
        <f>VLOOKUP(ROUNDDOWN($C63,1),'T17701 &amp; R20101'!$A:$F,5,0)</f>
        <v>60.584000000000003</v>
      </c>
      <c r="J63" s="1">
        <f>VLOOKUP(ROUNDDOWN($C63,1),'T17701 &amp; R20101'!$A:$F,6,0)</f>
        <v>825</v>
      </c>
      <c r="K63" s="1">
        <f>VLOOKUP(ROUNDUP($C64,1),'T17701 &amp; R20101'!$A:$F,3,1)</f>
        <v>1.6970000000000001</v>
      </c>
      <c r="L63" s="1">
        <f>VLOOKUP(ROUNDUP($C64,1),'T17701 &amp; R20101'!$A:$F,4,1)</f>
        <v>20.7</v>
      </c>
      <c r="M63" s="1">
        <f>VLOOKUP(ROUNDUP($C64,1),'T17701 &amp; R20101'!$A:$F,5,1)</f>
        <v>56.585999999999999</v>
      </c>
      <c r="N63" s="1">
        <f>VLOOKUP(ROUNDUP($C64,1),'T17701 &amp; R20101'!$A:$F,6,1)</f>
        <v>825</v>
      </c>
      <c r="O63" s="1">
        <f t="shared" si="1"/>
        <v>1.6870000000000001</v>
      </c>
      <c r="P63" s="1">
        <f t="shared" si="2"/>
        <v>21.088000000000001</v>
      </c>
      <c r="Q63" s="1">
        <f t="shared" si="3"/>
        <v>60.584000000000003</v>
      </c>
      <c r="R63" s="1">
        <f t="shared" si="4"/>
        <v>825</v>
      </c>
    </row>
    <row r="64" spans="1:18" x14ac:dyDescent="0.25">
      <c r="A64" s="1">
        <v>1</v>
      </c>
      <c r="B64" s="1" t="s">
        <v>24</v>
      </c>
      <c r="C64" s="1">
        <v>3849.4</v>
      </c>
      <c r="D64" s="3">
        <v>23.1</v>
      </c>
      <c r="E64" s="1">
        <v>2.63</v>
      </c>
      <c r="F64" s="3">
        <v>46.7</v>
      </c>
      <c r="G64" s="1">
        <f>VLOOKUP(ROUNDDOWN($C64,1),'T17701 &amp; R20101'!$A:$F,3,0)</f>
        <v>1.6970000000000001</v>
      </c>
      <c r="H64" s="1">
        <f>VLOOKUP(ROUNDDOWN(C64,1),'T17701 &amp; R20101'!A:F,4,0)</f>
        <v>20.7</v>
      </c>
      <c r="I64" s="1">
        <f>VLOOKUP(ROUNDDOWN($C64,1),'T17701 &amp; R20101'!$A:$F,5,0)</f>
        <v>56.585999999999999</v>
      </c>
      <c r="J64" s="1">
        <f>VLOOKUP(ROUNDDOWN($C64,1),'T17701 &amp; R20101'!$A:$F,6,0)</f>
        <v>825</v>
      </c>
      <c r="K64" s="1">
        <f>VLOOKUP(ROUNDUP($C65,1),'T17701 &amp; R20101'!$A:$F,3,1)</f>
        <v>1.599</v>
      </c>
      <c r="L64" s="1">
        <f>VLOOKUP(ROUNDUP($C65,1),'T17701 &amp; R20101'!$A:$F,4,1)</f>
        <v>20.959</v>
      </c>
      <c r="M64" s="1">
        <f>VLOOKUP(ROUNDUP($C65,1),'T17701 &amp; R20101'!$A:$F,5,1)</f>
        <v>63.966999999999999</v>
      </c>
      <c r="N64" s="1">
        <f>VLOOKUP(ROUNDUP($C65,1),'T17701 &amp; R20101'!$A:$F,6,1)</f>
        <v>825</v>
      </c>
      <c r="O64" s="1">
        <f t="shared" si="1"/>
        <v>1.6970000000000001</v>
      </c>
      <c r="P64" s="1">
        <f t="shared" si="2"/>
        <v>20.7</v>
      </c>
      <c r="Q64" s="1">
        <f t="shared" si="3"/>
        <v>56.585999999999999</v>
      </c>
      <c r="R64" s="1">
        <f t="shared" si="4"/>
        <v>825</v>
      </c>
    </row>
    <row r="65" spans="1:18" x14ac:dyDescent="0.25">
      <c r="A65" s="1">
        <v>1</v>
      </c>
      <c r="B65" s="1" t="s">
        <v>24</v>
      </c>
      <c r="C65" s="1">
        <v>3849.75</v>
      </c>
      <c r="D65" s="3">
        <v>23.6</v>
      </c>
      <c r="E65" s="1">
        <v>2.63</v>
      </c>
      <c r="F65" s="3">
        <v>38.6</v>
      </c>
      <c r="G65" s="1">
        <f>VLOOKUP(ROUNDDOWN($C65,1),'T17701 &amp; R20101'!$A:$F,3,0)</f>
        <v>1.599</v>
      </c>
      <c r="H65" s="1">
        <f>VLOOKUP(ROUNDDOWN(C65,1),'T17701 &amp; R20101'!A:F,4,0)</f>
        <v>20.959</v>
      </c>
      <c r="I65" s="1">
        <f>VLOOKUP(ROUNDDOWN($C65,1),'T17701 &amp; R20101'!$A:$F,5,0)</f>
        <v>63.966999999999999</v>
      </c>
      <c r="J65" s="1">
        <f>VLOOKUP(ROUNDDOWN($C65,1),'T17701 &amp; R20101'!$A:$F,6,0)</f>
        <v>825</v>
      </c>
      <c r="K65" s="1">
        <f>VLOOKUP(ROUNDUP($C66,1),'T17701 &amp; R20101'!$A:$F,3,1)</f>
        <v>1.677</v>
      </c>
      <c r="L65" s="1">
        <f>VLOOKUP(ROUNDUP($C66,1),'T17701 &amp; R20101'!$A:$F,4,1)</f>
        <v>18.370999999999999</v>
      </c>
      <c r="M65" s="1">
        <f>VLOOKUP(ROUNDUP($C66,1),'T17701 &amp; R20101'!$A:$F,5,1)</f>
        <v>56.279000000000003</v>
      </c>
      <c r="N65" s="1">
        <f>VLOOKUP(ROUNDUP($C66,1),'T17701 &amp; R20101'!$A:$F,6,1)</f>
        <v>825</v>
      </c>
      <c r="O65" s="1">
        <f t="shared" si="1"/>
        <v>1.6380000000001773</v>
      </c>
      <c r="P65" s="1">
        <f t="shared" si="2"/>
        <v>19.664999999994116</v>
      </c>
      <c r="Q65" s="1">
        <f t="shared" si="3"/>
        <v>60.122999999982518</v>
      </c>
      <c r="R65" s="1">
        <f t="shared" si="4"/>
        <v>825</v>
      </c>
    </row>
    <row r="66" spans="1:18" x14ac:dyDescent="0.25">
      <c r="A66" s="1">
        <v>1</v>
      </c>
      <c r="B66" s="1" t="s">
        <v>24</v>
      </c>
      <c r="C66" s="1">
        <v>3849.91</v>
      </c>
      <c r="D66" s="3" t="s">
        <v>5</v>
      </c>
      <c r="E66" s="1" t="s">
        <v>5</v>
      </c>
      <c r="F66" s="3" t="s">
        <v>5</v>
      </c>
      <c r="G66" s="1">
        <f>VLOOKUP(ROUNDDOWN($C66,1),'T17701 &amp; R20101'!$A:$F,3,0)</f>
        <v>1.52</v>
      </c>
      <c r="H66" s="1">
        <f>VLOOKUP(ROUNDDOWN(C66,1),'T17701 &amp; R20101'!A:F,4,0)</f>
        <v>19.664999999999999</v>
      </c>
      <c r="I66" s="1">
        <f>VLOOKUP(ROUNDDOWN($C66,1),'T17701 &amp; R20101'!$A:$F,5,0)</f>
        <v>59.969000000000001</v>
      </c>
      <c r="J66" s="1">
        <f>VLOOKUP(ROUNDDOWN($C66,1),'T17701 &amp; R20101'!$A:$F,6,0)</f>
        <v>824</v>
      </c>
      <c r="K66" s="1">
        <f>VLOOKUP(ROUNDUP($C67,1),'T17701 &amp; R20101'!$A:$F,3,1)</f>
        <v>1.677</v>
      </c>
      <c r="L66" s="1">
        <f>VLOOKUP(ROUNDUP($C67,1),'T17701 &amp; R20101'!$A:$F,4,1)</f>
        <v>18.370999999999999</v>
      </c>
      <c r="M66" s="1">
        <f>VLOOKUP(ROUNDUP($C67,1),'T17701 &amp; R20101'!$A:$F,5,1)</f>
        <v>56.279000000000003</v>
      </c>
      <c r="N66" s="1">
        <f>VLOOKUP(ROUNDUP($C67,1),'T17701 &amp; R20101'!$A:$F,6,1)</f>
        <v>825</v>
      </c>
      <c r="O66" s="1">
        <f t="shared" si="1"/>
        <v>1.535699999999643</v>
      </c>
      <c r="P66" s="1">
        <f t="shared" si="2"/>
        <v>19.53560000000294</v>
      </c>
      <c r="Q66" s="1">
        <f t="shared" si="3"/>
        <v>59.600000000008393</v>
      </c>
      <c r="R66" s="1">
        <f t="shared" si="4"/>
        <v>824.09999999999775</v>
      </c>
    </row>
    <row r="67" spans="1:18" x14ac:dyDescent="0.25">
      <c r="A67" s="1">
        <v>1</v>
      </c>
      <c r="B67" s="1" t="s">
        <v>24</v>
      </c>
      <c r="C67" s="1">
        <v>3850</v>
      </c>
      <c r="D67" s="3">
        <v>23.9</v>
      </c>
      <c r="E67" s="1">
        <v>2.66</v>
      </c>
      <c r="F67" s="3">
        <v>35.700000000000003</v>
      </c>
      <c r="G67" s="1">
        <f>VLOOKUP(ROUNDDOWN($C67,1),'T17701 &amp; R20101'!$A:$F,3,0)</f>
        <v>1.677</v>
      </c>
      <c r="H67" s="1">
        <f>VLOOKUP(ROUNDDOWN(C67,1),'T17701 &amp; R20101'!A:F,4,0)</f>
        <v>18.370999999999999</v>
      </c>
      <c r="I67" s="1">
        <f>VLOOKUP(ROUNDDOWN($C67,1),'T17701 &amp; R20101'!$A:$F,5,0)</f>
        <v>56.279000000000003</v>
      </c>
      <c r="J67" s="1">
        <f>VLOOKUP(ROUNDDOWN($C67,1),'T17701 &amp; R20101'!$A:$F,6,0)</f>
        <v>825</v>
      </c>
      <c r="K67" s="1">
        <f>VLOOKUP(ROUNDUP($C68,1),'T17701 &amp; R20101'!$A:$F,3,1)</f>
        <v>1.7749999999999999</v>
      </c>
      <c r="L67" s="1">
        <f>VLOOKUP(ROUNDUP($C68,1),'T17701 &amp; R20101'!$A:$F,4,1)</f>
        <v>26.004000000000001</v>
      </c>
      <c r="M67" s="1">
        <f>VLOOKUP(ROUNDUP($C68,1),'T17701 &amp; R20101'!$A:$F,5,1)</f>
        <v>63.043999999999997</v>
      </c>
      <c r="N67" s="1">
        <f>VLOOKUP(ROUNDUP($C68,1),'T17701 &amp; R20101'!$A:$F,6,1)</f>
        <v>825</v>
      </c>
      <c r="O67" s="1">
        <f t="shared" ref="O67:O130" si="5">IFERROR((((K67-G67)*($C67-ROUNDDOWN($C67,1)))/(ROUNDUP($C67,1)-ROUNDDOWN($C67,1))+G67),G67)</f>
        <v>1.677</v>
      </c>
      <c r="P67" s="1">
        <f t="shared" ref="P67:P130" si="6">IFERROR((((L67-H67)*($C67-ROUNDDOWN($C67,1)))/(ROUNDUP($C67,1)-ROUNDDOWN($C67,1))+H67),H67)</f>
        <v>18.370999999999999</v>
      </c>
      <c r="Q67" s="1">
        <f t="shared" ref="Q67:Q130" si="7">IFERROR((((M67-I67)*($C67-ROUNDDOWN($C67,1)))/(ROUNDUP($C67,1)-ROUNDDOWN($C67,1))+I67),I67)</f>
        <v>56.279000000000003</v>
      </c>
      <c r="R67" s="1">
        <f t="shared" ref="R67:R130" si="8">IFERROR((((N67-J67)*($C67-ROUNDDOWN($C67,1)))/(ROUNDUP($C67,1)-ROUNDDOWN($C67,1))+J67),J67)</f>
        <v>825</v>
      </c>
    </row>
    <row r="68" spans="1:18" x14ac:dyDescent="0.25">
      <c r="A68" s="1">
        <v>1</v>
      </c>
      <c r="B68" s="1" t="s">
        <v>24</v>
      </c>
      <c r="C68" s="1">
        <v>3850.25</v>
      </c>
      <c r="D68" s="3">
        <v>22.5</v>
      </c>
      <c r="E68" s="1">
        <v>2.64</v>
      </c>
      <c r="F68" s="3">
        <v>93.2</v>
      </c>
      <c r="G68" s="1">
        <f>VLOOKUP(ROUNDDOWN($C68,1),'T17701 &amp; R20101'!$A:$F,3,0)</f>
        <v>1.7749999999999999</v>
      </c>
      <c r="H68" s="1">
        <f>VLOOKUP(ROUNDDOWN(C68,1),'T17701 &amp; R20101'!A:F,4,0)</f>
        <v>26.004000000000001</v>
      </c>
      <c r="I68" s="1">
        <f>VLOOKUP(ROUNDDOWN($C68,1),'T17701 &amp; R20101'!$A:$F,5,0)</f>
        <v>63.043999999999997</v>
      </c>
      <c r="J68" s="1">
        <f>VLOOKUP(ROUNDDOWN($C68,1),'T17701 &amp; R20101'!$A:$F,6,0)</f>
        <v>825</v>
      </c>
      <c r="K68" s="1">
        <f>VLOOKUP(ROUNDUP($C69,1),'T17701 &amp; R20101'!$A:$F,3,1)</f>
        <v>1.6379999999999999</v>
      </c>
      <c r="L68" s="1">
        <f>VLOOKUP(ROUNDUP($C69,1),'T17701 &amp; R20101'!$A:$F,4,1)</f>
        <v>20.7</v>
      </c>
      <c r="M68" s="1">
        <f>VLOOKUP(ROUNDUP($C69,1),'T17701 &amp; R20101'!$A:$F,5,1)</f>
        <v>56.893999999999998</v>
      </c>
      <c r="N68" s="1">
        <f>VLOOKUP(ROUNDUP($C69,1),'T17701 &amp; R20101'!$A:$F,6,1)</f>
        <v>825</v>
      </c>
      <c r="O68" s="1">
        <f t="shared" si="5"/>
        <v>1.7064999999996884</v>
      </c>
      <c r="P68" s="1">
        <f t="shared" si="6"/>
        <v>23.351999999987939</v>
      </c>
      <c r="Q68" s="1">
        <f t="shared" si="7"/>
        <v>59.968999999986011</v>
      </c>
      <c r="R68" s="1">
        <f t="shared" si="8"/>
        <v>825</v>
      </c>
    </row>
    <row r="69" spans="1:18" x14ac:dyDescent="0.25">
      <c r="A69" s="1">
        <v>1</v>
      </c>
      <c r="B69" s="1" t="s">
        <v>24</v>
      </c>
      <c r="C69" s="1">
        <v>3850.5</v>
      </c>
      <c r="D69" s="3">
        <v>22</v>
      </c>
      <c r="E69" s="1">
        <v>2.65</v>
      </c>
      <c r="F69" s="3">
        <v>106</v>
      </c>
      <c r="G69" s="1">
        <f>VLOOKUP(ROUNDDOWN($C69,1),'T17701 &amp; R20101'!$A:$F,3,0)</f>
        <v>1.6379999999999999</v>
      </c>
      <c r="H69" s="1">
        <f>VLOOKUP(ROUNDDOWN(C69,1),'T17701 &amp; R20101'!A:F,4,0)</f>
        <v>20.7</v>
      </c>
      <c r="I69" s="1">
        <f>VLOOKUP(ROUNDDOWN($C69,1),'T17701 &amp; R20101'!$A:$F,5,0)</f>
        <v>56.893999999999998</v>
      </c>
      <c r="J69" s="1">
        <f>VLOOKUP(ROUNDDOWN($C69,1),'T17701 &amp; R20101'!$A:$F,6,0)</f>
        <v>825</v>
      </c>
      <c r="K69" s="1">
        <f>VLOOKUP(ROUNDUP($C70,1),'T17701 &amp; R20101'!$A:$F,3,1)</f>
        <v>1.5009999999999999</v>
      </c>
      <c r="L69" s="1">
        <f>VLOOKUP(ROUNDUP($C70,1),'T17701 &amp; R20101'!$A:$F,4,1)</f>
        <v>22.251999999999999</v>
      </c>
      <c r="M69" s="1">
        <f>VLOOKUP(ROUNDUP($C70,1),'T17701 &amp; R20101'!$A:$F,5,1)</f>
        <v>62.737000000000002</v>
      </c>
      <c r="N69" s="1">
        <f>VLOOKUP(ROUNDUP($C70,1),'T17701 &amp; R20101'!$A:$F,6,1)</f>
        <v>824</v>
      </c>
      <c r="O69" s="1">
        <f t="shared" si="5"/>
        <v>1.6379999999999999</v>
      </c>
      <c r="P69" s="1">
        <f t="shared" si="6"/>
        <v>20.7</v>
      </c>
      <c r="Q69" s="1">
        <f t="shared" si="7"/>
        <v>56.893999999999998</v>
      </c>
      <c r="R69" s="1">
        <f t="shared" si="8"/>
        <v>825</v>
      </c>
    </row>
    <row r="70" spans="1:18" x14ac:dyDescent="0.25">
      <c r="A70" s="1">
        <v>1</v>
      </c>
      <c r="B70" s="1" t="s">
        <v>24</v>
      </c>
      <c r="C70" s="1">
        <v>3850.75</v>
      </c>
      <c r="D70" s="3">
        <v>21.9</v>
      </c>
      <c r="E70" s="1">
        <v>2.65</v>
      </c>
      <c r="F70" s="3">
        <v>114</v>
      </c>
      <c r="G70" s="1">
        <f>VLOOKUP(ROUNDDOWN($C70,1),'T17701 &amp; R20101'!$A:$F,3,0)</f>
        <v>1.5009999999999999</v>
      </c>
      <c r="H70" s="1">
        <f>VLOOKUP(ROUNDDOWN(C70,1),'T17701 &amp; R20101'!A:F,4,0)</f>
        <v>22.251999999999999</v>
      </c>
      <c r="I70" s="1">
        <f>VLOOKUP(ROUNDDOWN($C70,1),'T17701 &amp; R20101'!$A:$F,5,0)</f>
        <v>62.737000000000002</v>
      </c>
      <c r="J70" s="1">
        <f>VLOOKUP(ROUNDDOWN($C70,1),'T17701 &amp; R20101'!$A:$F,6,0)</f>
        <v>824</v>
      </c>
      <c r="K70" s="1">
        <f>VLOOKUP(ROUNDUP($C71,1),'T17701 &amp; R20101'!$A:$F,3,1)</f>
        <v>1.5009999999999999</v>
      </c>
      <c r="L70" s="1">
        <f>VLOOKUP(ROUNDUP($C71,1),'T17701 &amp; R20101'!$A:$F,4,1)</f>
        <v>21.605</v>
      </c>
      <c r="M70" s="1">
        <f>VLOOKUP(ROUNDUP($C71,1),'T17701 &amp; R20101'!$A:$F,5,1)</f>
        <v>59.045999999999999</v>
      </c>
      <c r="N70" s="1">
        <f>VLOOKUP(ROUNDUP($C71,1),'T17701 &amp; R20101'!$A:$F,6,1)</f>
        <v>826</v>
      </c>
      <c r="O70" s="1">
        <f t="shared" si="5"/>
        <v>1.5009999999999999</v>
      </c>
      <c r="P70" s="1">
        <f t="shared" si="6"/>
        <v>21.928499999998529</v>
      </c>
      <c r="Q70" s="1">
        <f t="shared" si="7"/>
        <v>60.891499999991609</v>
      </c>
      <c r="R70" s="1">
        <f t="shared" si="8"/>
        <v>825.00000000000455</v>
      </c>
    </row>
    <row r="71" spans="1:18" x14ac:dyDescent="0.25">
      <c r="A71" s="1">
        <v>1</v>
      </c>
      <c r="B71" s="1" t="s">
        <v>24</v>
      </c>
      <c r="C71" s="1">
        <v>3850.91</v>
      </c>
      <c r="D71" s="3" t="s">
        <v>5</v>
      </c>
      <c r="E71" s="1" t="s">
        <v>5</v>
      </c>
      <c r="F71" s="3" t="s">
        <v>5</v>
      </c>
      <c r="G71" s="1">
        <f>VLOOKUP(ROUNDDOWN($C71,1),'T17701 &amp; R20101'!$A:$F,3,0)</f>
        <v>1.726</v>
      </c>
      <c r="H71" s="1">
        <f>VLOOKUP(ROUNDDOWN(C71,1),'T17701 &amp; R20101'!A:F,4,0)</f>
        <v>20.829000000000001</v>
      </c>
      <c r="I71" s="1">
        <f>VLOOKUP(ROUNDDOWN($C71,1),'T17701 &amp; R20101'!$A:$F,5,0)</f>
        <v>55.356000000000002</v>
      </c>
      <c r="J71" s="1">
        <f>VLOOKUP(ROUNDDOWN($C71,1),'T17701 &amp; R20101'!$A:$F,6,0)</f>
        <v>825</v>
      </c>
      <c r="K71" s="1">
        <f>VLOOKUP(ROUNDUP($C72,1),'T17701 &amp; R20101'!$A:$F,3,1)</f>
        <v>1.5009999999999999</v>
      </c>
      <c r="L71" s="1">
        <f>VLOOKUP(ROUNDUP($C72,1),'T17701 &amp; R20101'!$A:$F,4,1)</f>
        <v>21.605</v>
      </c>
      <c r="M71" s="1">
        <f>VLOOKUP(ROUNDUP($C72,1),'T17701 &amp; R20101'!$A:$F,5,1)</f>
        <v>59.045999999999999</v>
      </c>
      <c r="N71" s="1">
        <f>VLOOKUP(ROUNDUP($C72,1),'T17701 &amp; R20101'!$A:$F,6,1)</f>
        <v>826</v>
      </c>
      <c r="O71" s="1">
        <f t="shared" si="5"/>
        <v>1.7035000000005116</v>
      </c>
      <c r="P71" s="1">
        <f t="shared" si="6"/>
        <v>20.906599999998235</v>
      </c>
      <c r="Q71" s="1">
        <f t="shared" si="7"/>
        <v>55.72499999999161</v>
      </c>
      <c r="R71" s="1">
        <f t="shared" si="8"/>
        <v>825.09999999999775</v>
      </c>
    </row>
    <row r="72" spans="1:18" x14ac:dyDescent="0.25">
      <c r="A72" s="1">
        <v>1</v>
      </c>
      <c r="B72" s="1" t="s">
        <v>24</v>
      </c>
      <c r="C72" s="1">
        <v>3851</v>
      </c>
      <c r="D72" s="3">
        <v>25.1</v>
      </c>
      <c r="E72" s="1">
        <v>2.65</v>
      </c>
      <c r="F72" s="3">
        <v>209</v>
      </c>
      <c r="G72" s="1">
        <f>VLOOKUP(ROUNDDOWN($C72,1),'T17701 &amp; R20101'!$A:$F,3,0)</f>
        <v>1.5009999999999999</v>
      </c>
      <c r="H72" s="1">
        <f>VLOOKUP(ROUNDDOWN(C72,1),'T17701 &amp; R20101'!A:F,4,0)</f>
        <v>21.605</v>
      </c>
      <c r="I72" s="1">
        <f>VLOOKUP(ROUNDDOWN($C72,1),'T17701 &amp; R20101'!$A:$F,5,0)</f>
        <v>59.045999999999999</v>
      </c>
      <c r="J72" s="1">
        <f>VLOOKUP(ROUNDDOWN($C72,1),'T17701 &amp; R20101'!$A:$F,6,0)</f>
        <v>826</v>
      </c>
      <c r="K72" s="1">
        <f>VLOOKUP(ROUNDUP($C73,1),'T17701 &amp; R20101'!$A:$F,3,1)</f>
        <v>1.579</v>
      </c>
      <c r="L72" s="1">
        <f>VLOOKUP(ROUNDUP($C73,1),'T17701 &amp; R20101'!$A:$F,4,1)</f>
        <v>20.053000000000001</v>
      </c>
      <c r="M72" s="1">
        <f>VLOOKUP(ROUNDUP($C73,1),'T17701 &amp; R20101'!$A:$F,5,1)</f>
        <v>59.045999999999999</v>
      </c>
      <c r="N72" s="1">
        <f>VLOOKUP(ROUNDUP($C73,1),'T17701 &amp; R20101'!$A:$F,6,1)</f>
        <v>825</v>
      </c>
      <c r="O72" s="1">
        <f t="shared" si="5"/>
        <v>1.5009999999999999</v>
      </c>
      <c r="P72" s="1">
        <f t="shared" si="6"/>
        <v>21.605</v>
      </c>
      <c r="Q72" s="1">
        <f t="shared" si="7"/>
        <v>59.045999999999999</v>
      </c>
      <c r="R72" s="1">
        <f t="shared" si="8"/>
        <v>826</v>
      </c>
    </row>
    <row r="73" spans="1:18" x14ac:dyDescent="0.25">
      <c r="A73" s="1">
        <v>1</v>
      </c>
      <c r="B73" s="1" t="s">
        <v>24</v>
      </c>
      <c r="C73" s="1">
        <v>3851.45</v>
      </c>
      <c r="D73" s="3">
        <v>17.600000000000001</v>
      </c>
      <c r="E73" s="1">
        <v>2.62</v>
      </c>
      <c r="F73" s="3">
        <v>18.2</v>
      </c>
      <c r="G73" s="1">
        <f>VLOOKUP(ROUNDDOWN($C73,1),'T17701 &amp; R20101'!$A:$F,3,0)</f>
        <v>1.4910000000000001</v>
      </c>
      <c r="H73" s="1">
        <f>VLOOKUP(ROUNDDOWN(C73,1),'T17701 &amp; R20101'!A:F,4,0)</f>
        <v>19.405999999999999</v>
      </c>
      <c r="I73" s="1">
        <f>VLOOKUP(ROUNDDOWN($C73,1),'T17701 &amp; R20101'!$A:$F,5,0)</f>
        <v>59.969000000000001</v>
      </c>
      <c r="J73" s="1">
        <f>VLOOKUP(ROUNDDOWN($C73,1),'T17701 &amp; R20101'!$A:$F,6,0)</f>
        <v>824</v>
      </c>
      <c r="K73" s="1">
        <f>VLOOKUP(ROUNDUP($C74,1),'T17701 &amp; R20101'!$A:$F,3,1)</f>
        <v>1.5009999999999999</v>
      </c>
      <c r="L73" s="1">
        <f>VLOOKUP(ROUNDUP($C74,1),'T17701 &amp; R20101'!$A:$F,4,1)</f>
        <v>22.64</v>
      </c>
      <c r="M73" s="1">
        <f>VLOOKUP(ROUNDUP($C74,1),'T17701 &amp; R20101'!$A:$F,5,1)</f>
        <v>58.430999999999997</v>
      </c>
      <c r="N73" s="1">
        <f>VLOOKUP(ROUNDUP($C74,1),'T17701 &amp; R20101'!$A:$F,6,1)</f>
        <v>825</v>
      </c>
      <c r="O73" s="1">
        <f t="shared" si="5"/>
        <v>1.4959999999999773</v>
      </c>
      <c r="P73" s="1">
        <f t="shared" si="6"/>
        <v>21.022999999992646</v>
      </c>
      <c r="Q73" s="1">
        <f t="shared" si="7"/>
        <v>59.200000000003499</v>
      </c>
      <c r="R73" s="1">
        <f t="shared" si="8"/>
        <v>824.49999999999773</v>
      </c>
    </row>
    <row r="74" spans="1:18" x14ac:dyDescent="0.25">
      <c r="A74" s="1">
        <v>1</v>
      </c>
      <c r="B74" s="1" t="s">
        <v>24</v>
      </c>
      <c r="C74" s="1">
        <v>3851.75</v>
      </c>
      <c r="D74" s="3">
        <v>14.7</v>
      </c>
      <c r="E74" s="1">
        <v>2.66</v>
      </c>
      <c r="F74" s="3" t="s">
        <v>6</v>
      </c>
      <c r="G74" s="1">
        <f>VLOOKUP(ROUNDDOWN($C74,1),'T17701 &amp; R20101'!$A:$F,3,0)</f>
        <v>1.5009999999999999</v>
      </c>
      <c r="H74" s="1">
        <f>VLOOKUP(ROUNDDOWN(C74,1),'T17701 &amp; R20101'!A:F,4,0)</f>
        <v>22.64</v>
      </c>
      <c r="I74" s="1">
        <f>VLOOKUP(ROUNDDOWN($C74,1),'T17701 &amp; R20101'!$A:$F,5,0)</f>
        <v>58.430999999999997</v>
      </c>
      <c r="J74" s="1">
        <f>VLOOKUP(ROUNDDOWN($C74,1),'T17701 &amp; R20101'!$A:$F,6,0)</f>
        <v>825</v>
      </c>
      <c r="K74" s="1">
        <f>VLOOKUP(ROUNDUP($C75,1),'T17701 &amp; R20101'!$A:$F,3,1)</f>
        <v>1.5009999999999999</v>
      </c>
      <c r="L74" s="1">
        <f>VLOOKUP(ROUNDUP($C75,1),'T17701 &amp; R20101'!$A:$F,4,1)</f>
        <v>22.382000000000001</v>
      </c>
      <c r="M74" s="1">
        <f>VLOOKUP(ROUNDUP($C75,1),'T17701 &amp; R20101'!$A:$F,5,1)</f>
        <v>61.814</v>
      </c>
      <c r="N74" s="1">
        <f>VLOOKUP(ROUNDUP($C75,1),'T17701 &amp; R20101'!$A:$F,6,1)</f>
        <v>825</v>
      </c>
      <c r="O74" s="1">
        <f t="shared" si="5"/>
        <v>1.5009999999999999</v>
      </c>
      <c r="P74" s="1">
        <f t="shared" si="6"/>
        <v>22.510999999999413</v>
      </c>
      <c r="Q74" s="1">
        <f t="shared" si="7"/>
        <v>60.12250000000769</v>
      </c>
      <c r="R74" s="1">
        <f t="shared" si="8"/>
        <v>825</v>
      </c>
    </row>
    <row r="75" spans="1:18" x14ac:dyDescent="0.25">
      <c r="A75" s="1">
        <v>1</v>
      </c>
      <c r="B75" s="1" t="s">
        <v>24</v>
      </c>
      <c r="C75" s="1">
        <v>3851.9</v>
      </c>
      <c r="D75" s="3" t="s">
        <v>5</v>
      </c>
      <c r="E75" s="1" t="s">
        <v>5</v>
      </c>
      <c r="F75" s="3" t="s">
        <v>5</v>
      </c>
      <c r="G75" s="1">
        <f>VLOOKUP(ROUNDDOWN($C75,1),'T17701 &amp; R20101'!$A:$F,3,0)</f>
        <v>1.5009999999999999</v>
      </c>
      <c r="H75" s="1">
        <f>VLOOKUP(ROUNDDOWN(C75,1),'T17701 &amp; R20101'!A:F,4,0)</f>
        <v>22.382000000000001</v>
      </c>
      <c r="I75" s="1">
        <f>VLOOKUP(ROUNDDOWN($C75,1),'T17701 &amp; R20101'!$A:$F,5,0)</f>
        <v>61.814</v>
      </c>
      <c r="J75" s="1">
        <f>VLOOKUP(ROUNDDOWN($C75,1),'T17701 &amp; R20101'!$A:$F,6,0)</f>
        <v>825</v>
      </c>
      <c r="K75" s="1">
        <f>VLOOKUP(ROUNDUP($C76,1),'T17701 &amp; R20101'!$A:$F,3,1)</f>
        <v>1.4119999999999999</v>
      </c>
      <c r="L75" s="1">
        <f>VLOOKUP(ROUNDUP($C76,1),'T17701 &amp; R20101'!$A:$F,4,1)</f>
        <v>21.475999999999999</v>
      </c>
      <c r="M75" s="1">
        <f>VLOOKUP(ROUNDUP($C76,1),'T17701 &amp; R20101'!$A:$F,5,1)</f>
        <v>64.274000000000001</v>
      </c>
      <c r="N75" s="1">
        <f>VLOOKUP(ROUNDUP($C76,1),'T17701 &amp; R20101'!$A:$F,6,1)</f>
        <v>824</v>
      </c>
      <c r="O75" s="1">
        <f t="shared" si="5"/>
        <v>1.5009999999999999</v>
      </c>
      <c r="P75" s="1">
        <f t="shared" si="6"/>
        <v>22.382000000000001</v>
      </c>
      <c r="Q75" s="1">
        <f t="shared" si="7"/>
        <v>61.814</v>
      </c>
      <c r="R75" s="1">
        <f t="shared" si="8"/>
        <v>825</v>
      </c>
    </row>
    <row r="76" spans="1:18" x14ac:dyDescent="0.25">
      <c r="A76" s="1">
        <v>1</v>
      </c>
      <c r="B76" s="1" t="s">
        <v>24</v>
      </c>
      <c r="C76" s="1">
        <v>3852</v>
      </c>
      <c r="D76" s="3">
        <v>16.100000000000001</v>
      </c>
      <c r="E76" s="1">
        <v>2.68</v>
      </c>
      <c r="F76" s="3">
        <v>3.2</v>
      </c>
      <c r="G76" s="1">
        <f>VLOOKUP(ROUNDDOWN($C76,1),'T17701 &amp; R20101'!$A:$F,3,0)</f>
        <v>1.4119999999999999</v>
      </c>
      <c r="H76" s="1">
        <f>VLOOKUP(ROUNDDOWN(C76,1),'T17701 &amp; R20101'!A:F,4,0)</f>
        <v>21.475999999999999</v>
      </c>
      <c r="I76" s="1">
        <f>VLOOKUP(ROUNDDOWN($C76,1),'T17701 &amp; R20101'!$A:$F,5,0)</f>
        <v>64.274000000000001</v>
      </c>
      <c r="J76" s="1">
        <f>VLOOKUP(ROUNDDOWN($C76,1),'T17701 &amp; R20101'!$A:$F,6,0)</f>
        <v>824</v>
      </c>
      <c r="K76" s="1">
        <f>VLOOKUP(ROUNDUP($C77,1),'T17701 &amp; R20101'!$A:$F,3,1)</f>
        <v>1.6180000000000001</v>
      </c>
      <c r="L76" s="1">
        <f>VLOOKUP(ROUNDUP($C77,1),'T17701 &amp; R20101'!$A:$F,4,1)</f>
        <v>22.899000000000001</v>
      </c>
      <c r="M76" s="1">
        <f>VLOOKUP(ROUNDUP($C77,1),'T17701 &amp; R20101'!$A:$F,5,1)</f>
        <v>60.584000000000003</v>
      </c>
      <c r="N76" s="1">
        <f>VLOOKUP(ROUNDUP($C77,1),'T17701 &amp; R20101'!$A:$F,6,1)</f>
        <v>825</v>
      </c>
      <c r="O76" s="1">
        <f t="shared" si="5"/>
        <v>1.4119999999999999</v>
      </c>
      <c r="P76" s="1">
        <f t="shared" si="6"/>
        <v>21.475999999999999</v>
      </c>
      <c r="Q76" s="1">
        <f t="shared" si="7"/>
        <v>64.274000000000001</v>
      </c>
      <c r="R76" s="1">
        <f t="shared" si="8"/>
        <v>824</v>
      </c>
    </row>
    <row r="77" spans="1:18" x14ac:dyDescent="0.25">
      <c r="A77" s="1">
        <v>1</v>
      </c>
      <c r="B77" s="1" t="s">
        <v>24</v>
      </c>
      <c r="C77" s="1">
        <v>3852.2</v>
      </c>
      <c r="D77" s="3">
        <v>9.1999999999999993</v>
      </c>
      <c r="E77" s="1">
        <v>2.71</v>
      </c>
      <c r="F77" s="3">
        <v>0.9</v>
      </c>
      <c r="G77" s="1" t="e">
        <f>VLOOKUP(ROUNDDOWN($C77,1),'T17701 &amp; R20101'!$A:$F,3,0)</f>
        <v>#N/A</v>
      </c>
      <c r="H77" s="1" t="e">
        <f>VLOOKUP(ROUNDDOWN(C77,1),'T17701 &amp; R20101'!A:F,4,0)</f>
        <v>#N/A</v>
      </c>
      <c r="I77" s="1" t="e">
        <f>VLOOKUP(ROUNDDOWN($C77,1),'T17701 &amp; R20101'!$A:$F,5,0)</f>
        <v>#N/A</v>
      </c>
      <c r="J77" s="1" t="e">
        <f>VLOOKUP(ROUNDDOWN($C77,1),'T17701 &amp; R20101'!$A:$F,6,0)</f>
        <v>#N/A</v>
      </c>
      <c r="K77" s="1">
        <f>VLOOKUP(ROUNDUP($C78,1),'T17701 &amp; R20101'!$A:$F,3,1)</f>
        <v>1.579</v>
      </c>
      <c r="L77" s="1">
        <f>VLOOKUP(ROUNDUP($C78,1),'T17701 &amp; R20101'!$A:$F,4,1)</f>
        <v>19.405999999999999</v>
      </c>
      <c r="M77" s="1">
        <f>VLOOKUP(ROUNDUP($C78,1),'T17701 &amp; R20101'!$A:$F,5,1)</f>
        <v>61.506999999999998</v>
      </c>
      <c r="N77" s="1">
        <f>VLOOKUP(ROUNDUP($C78,1),'T17701 &amp; R20101'!$A:$F,6,1)</f>
        <v>815</v>
      </c>
      <c r="O77" s="1" t="e">
        <f t="shared" si="5"/>
        <v>#N/A</v>
      </c>
      <c r="P77" s="1" t="e">
        <f t="shared" si="6"/>
        <v>#N/A</v>
      </c>
      <c r="Q77" s="1" t="e">
        <f t="shared" si="7"/>
        <v>#N/A</v>
      </c>
      <c r="R77" s="1" t="e">
        <f t="shared" si="8"/>
        <v>#N/A</v>
      </c>
    </row>
    <row r="78" spans="1:18" x14ac:dyDescent="0.25">
      <c r="A78" s="1">
        <v>2</v>
      </c>
      <c r="B78" s="1" t="s">
        <v>24</v>
      </c>
      <c r="C78" s="1">
        <v>3854</v>
      </c>
      <c r="D78" s="3">
        <v>4</v>
      </c>
      <c r="E78" s="1">
        <v>2.74</v>
      </c>
      <c r="F78" s="3">
        <v>0.02</v>
      </c>
      <c r="G78" s="1">
        <f>VLOOKUP(ROUNDDOWN($C78,1),'T17701 &amp; R20101'!$A:$F,3,0)</f>
        <v>1.579</v>
      </c>
      <c r="H78" s="1">
        <f>VLOOKUP(ROUNDDOWN(C78,1),'T17701 &amp; R20101'!A:F,4,0)</f>
        <v>19.405999999999999</v>
      </c>
      <c r="I78" s="1">
        <f>VLOOKUP(ROUNDDOWN($C78,1),'T17701 &amp; R20101'!$A:$F,5,0)</f>
        <v>61.506999999999998</v>
      </c>
      <c r="J78" s="1">
        <f>VLOOKUP(ROUNDDOWN($C78,1),'T17701 &amp; R20101'!$A:$F,6,0)</f>
        <v>815</v>
      </c>
      <c r="K78" s="1">
        <f>VLOOKUP(ROUNDUP($C79,1),'T17701 &amp; R20101'!$A:$F,3,1)</f>
        <v>1.5589999999999999</v>
      </c>
      <c r="L78" s="1">
        <f>VLOOKUP(ROUNDUP($C79,1),'T17701 &amp; R20101'!$A:$F,4,1)</f>
        <v>17.853999999999999</v>
      </c>
      <c r="M78" s="1">
        <f>VLOOKUP(ROUNDUP($C79,1),'T17701 &amp; R20101'!$A:$F,5,1)</f>
        <v>61.814</v>
      </c>
      <c r="N78" s="1">
        <f>VLOOKUP(ROUNDUP($C79,1),'T17701 &amp; R20101'!$A:$F,6,1)</f>
        <v>818</v>
      </c>
      <c r="O78" s="1">
        <f t="shared" si="5"/>
        <v>1.579</v>
      </c>
      <c r="P78" s="1">
        <f t="shared" si="6"/>
        <v>19.405999999999999</v>
      </c>
      <c r="Q78" s="1">
        <f t="shared" si="7"/>
        <v>61.506999999999998</v>
      </c>
      <c r="R78" s="1">
        <f t="shared" si="8"/>
        <v>815</v>
      </c>
    </row>
    <row r="79" spans="1:18" x14ac:dyDescent="0.25">
      <c r="A79" s="1">
        <v>2</v>
      </c>
      <c r="B79" s="1" t="s">
        <v>24</v>
      </c>
      <c r="C79" s="1">
        <v>3854.2</v>
      </c>
      <c r="D79" s="3">
        <v>3.8</v>
      </c>
      <c r="E79" s="1">
        <v>2.74</v>
      </c>
      <c r="F79" s="3">
        <v>1.4E-2</v>
      </c>
      <c r="G79" s="1">
        <f>VLOOKUP(ROUNDDOWN($C79,1),'T17701 &amp; R20101'!$A:$F,3,0)</f>
        <v>1.5589999999999999</v>
      </c>
      <c r="H79" s="1">
        <f>VLOOKUP(ROUNDDOWN(C79,1),'T17701 &amp; R20101'!A:F,4,0)</f>
        <v>17.853999999999999</v>
      </c>
      <c r="I79" s="1">
        <f>VLOOKUP(ROUNDDOWN($C79,1),'T17701 &amp; R20101'!$A:$F,5,0)</f>
        <v>61.814</v>
      </c>
      <c r="J79" s="1">
        <f>VLOOKUP(ROUNDDOWN($C79,1),'T17701 &amp; R20101'!$A:$F,6,0)</f>
        <v>818</v>
      </c>
      <c r="K79" s="1">
        <f>VLOOKUP(ROUNDUP($C80,1),'T17701 &amp; R20101'!$A:$F,3,1)</f>
        <v>1.53</v>
      </c>
      <c r="L79" s="1">
        <f>VLOOKUP(ROUNDUP($C80,1),'T17701 &amp; R20101'!$A:$F,4,1)</f>
        <v>19.277000000000001</v>
      </c>
      <c r="M79" s="1">
        <f>VLOOKUP(ROUNDUP($C80,1),'T17701 &amp; R20101'!$A:$F,5,1)</f>
        <v>53.817999999999998</v>
      </c>
      <c r="N79" s="1">
        <f>VLOOKUP(ROUNDUP($C80,1),'T17701 &amp; R20101'!$A:$F,6,1)</f>
        <v>821</v>
      </c>
      <c r="O79" s="1">
        <f t="shared" si="5"/>
        <v>1.5589999999999999</v>
      </c>
      <c r="P79" s="1">
        <f t="shared" si="6"/>
        <v>17.853999999999999</v>
      </c>
      <c r="Q79" s="1">
        <f t="shared" si="7"/>
        <v>61.814</v>
      </c>
      <c r="R79" s="1">
        <f t="shared" si="8"/>
        <v>818</v>
      </c>
    </row>
    <row r="80" spans="1:18" x14ac:dyDescent="0.25">
      <c r="A80" s="1">
        <v>2</v>
      </c>
      <c r="B80" s="1" t="s">
        <v>24</v>
      </c>
      <c r="C80" s="1">
        <v>3854.4</v>
      </c>
      <c r="D80" s="3">
        <v>3.3</v>
      </c>
      <c r="E80" s="1">
        <v>2.74</v>
      </c>
      <c r="F80" s="3">
        <v>1.2E-2</v>
      </c>
      <c r="G80" s="1">
        <f>VLOOKUP(ROUNDDOWN($C80,1),'T17701 &amp; R20101'!$A:$F,3,0)</f>
        <v>1.53</v>
      </c>
      <c r="H80" s="1">
        <f>VLOOKUP(ROUNDDOWN(C80,1),'T17701 &amp; R20101'!A:F,4,0)</f>
        <v>19.277000000000001</v>
      </c>
      <c r="I80" s="1">
        <f>VLOOKUP(ROUNDDOWN($C80,1),'T17701 &amp; R20101'!$A:$F,5,0)</f>
        <v>53.817999999999998</v>
      </c>
      <c r="J80" s="1">
        <f>VLOOKUP(ROUNDDOWN($C80,1),'T17701 &amp; R20101'!$A:$F,6,0)</f>
        <v>821</v>
      </c>
      <c r="K80" s="1">
        <f>VLOOKUP(ROUNDUP($C81,1),'T17701 &amp; R20101'!$A:$F,3,1)</f>
        <v>1.6870000000000001</v>
      </c>
      <c r="L80" s="1">
        <f>VLOOKUP(ROUNDUP($C81,1),'T17701 &amp; R20101'!$A:$F,4,1)</f>
        <v>18.632999999999999</v>
      </c>
      <c r="M80" s="1">
        <f>VLOOKUP(ROUNDUP($C81,1),'T17701 &amp; R20101'!$A:$F,5,1)</f>
        <v>62.131999999999998</v>
      </c>
      <c r="N80" s="1">
        <f>VLOOKUP(ROUNDUP($C81,1),'T17701 &amp; R20101'!$A:$F,6,1)</f>
        <v>825</v>
      </c>
      <c r="O80" s="1">
        <f t="shared" si="5"/>
        <v>1.53</v>
      </c>
      <c r="P80" s="1">
        <f t="shared" si="6"/>
        <v>19.277000000000001</v>
      </c>
      <c r="Q80" s="1">
        <f t="shared" si="7"/>
        <v>53.817999999999998</v>
      </c>
      <c r="R80" s="1">
        <f t="shared" si="8"/>
        <v>821</v>
      </c>
    </row>
    <row r="81" spans="1:18" x14ac:dyDescent="0.25">
      <c r="A81" s="1">
        <v>2</v>
      </c>
      <c r="B81" s="1" t="s">
        <v>24</v>
      </c>
      <c r="C81" s="1">
        <v>3854.8</v>
      </c>
      <c r="D81" s="3">
        <v>7.3</v>
      </c>
      <c r="E81" s="1">
        <v>2.78</v>
      </c>
      <c r="F81" s="3" t="s">
        <v>6</v>
      </c>
      <c r="G81" s="1">
        <f>VLOOKUP(ROUNDDOWN($C81,1),'T17701 &amp; R20101'!$A:$F,3,0)</f>
        <v>1.6870000000000001</v>
      </c>
      <c r="H81" s="1">
        <f>VLOOKUP(ROUNDDOWN(C81,1),'T17701 &amp; R20101'!A:F,4,0)</f>
        <v>18.632999999999999</v>
      </c>
      <c r="I81" s="1">
        <f>VLOOKUP(ROUNDDOWN($C81,1),'T17701 &amp; R20101'!$A:$F,5,0)</f>
        <v>62.131999999999998</v>
      </c>
      <c r="J81" s="1">
        <f>VLOOKUP(ROUNDDOWN($C81,1),'T17701 &amp; R20101'!$A:$F,6,0)</f>
        <v>825</v>
      </c>
      <c r="K81" s="1">
        <f>VLOOKUP(ROUNDUP($C82,1),'T17701 &amp; R20101'!$A:$F,3,1)</f>
        <v>1.7749999999999999</v>
      </c>
      <c r="L81" s="1">
        <f>VLOOKUP(ROUNDUP($C82,1),'T17701 &amp; R20101'!$A:$F,4,1)</f>
        <v>21.216999999999999</v>
      </c>
      <c r="M81" s="1">
        <f>VLOOKUP(ROUNDUP($C82,1),'T17701 &amp; R20101'!$A:$F,5,1)</f>
        <v>59.353999999999999</v>
      </c>
      <c r="N81" s="1">
        <f>VLOOKUP(ROUNDUP($C82,1),'T17701 &amp; R20101'!$A:$F,6,1)</f>
        <v>826</v>
      </c>
      <c r="O81" s="1">
        <f t="shared" si="5"/>
        <v>1.6870000000000001</v>
      </c>
      <c r="P81" s="1">
        <f t="shared" si="6"/>
        <v>18.632999999999999</v>
      </c>
      <c r="Q81" s="1">
        <f t="shared" si="7"/>
        <v>62.131999999999998</v>
      </c>
      <c r="R81" s="1">
        <f t="shared" si="8"/>
        <v>825</v>
      </c>
    </row>
    <row r="82" spans="1:18" x14ac:dyDescent="0.25">
      <c r="A82" s="1">
        <v>2</v>
      </c>
      <c r="B82" s="1" t="s">
        <v>24</v>
      </c>
      <c r="C82" s="1">
        <v>3854.9</v>
      </c>
      <c r="D82" s="3" t="s">
        <v>5</v>
      </c>
      <c r="E82" s="1" t="s">
        <v>5</v>
      </c>
      <c r="F82" s="3" t="s">
        <v>5</v>
      </c>
      <c r="G82" s="1">
        <f>VLOOKUP(ROUNDDOWN($C82,1),'T17701 &amp; R20101'!$A:$F,3,0)</f>
        <v>1.7749999999999999</v>
      </c>
      <c r="H82" s="1">
        <f>VLOOKUP(ROUNDDOWN(C82,1),'T17701 &amp; R20101'!A:F,4,0)</f>
        <v>21.216999999999999</v>
      </c>
      <c r="I82" s="1">
        <f>VLOOKUP(ROUNDDOWN($C82,1),'T17701 &amp; R20101'!$A:$F,5,0)</f>
        <v>59.353999999999999</v>
      </c>
      <c r="J82" s="1">
        <f>VLOOKUP(ROUNDDOWN($C82,1),'T17701 &amp; R20101'!$A:$F,6,0)</f>
        <v>826</v>
      </c>
      <c r="K82" s="1">
        <f>VLOOKUP(ROUNDUP($C83,1),'T17701 &amp; R20101'!$A:$F,3,1)</f>
        <v>1.863</v>
      </c>
      <c r="L82" s="1">
        <f>VLOOKUP(ROUNDUP($C83,1),'T17701 &amp; R20101'!$A:$F,4,1)</f>
        <v>20.181999999999999</v>
      </c>
      <c r="M82" s="1">
        <f>VLOOKUP(ROUNDUP($C83,1),'T17701 &amp; R20101'!$A:$F,5,1)</f>
        <v>63.043999999999997</v>
      </c>
      <c r="N82" s="1">
        <f>VLOOKUP(ROUNDUP($C83,1),'T17701 &amp; R20101'!$A:$F,6,1)</f>
        <v>826</v>
      </c>
      <c r="O82" s="1">
        <f t="shared" si="5"/>
        <v>1.7749999999999999</v>
      </c>
      <c r="P82" s="1">
        <f t="shared" si="6"/>
        <v>21.216999999999999</v>
      </c>
      <c r="Q82" s="1">
        <f t="shared" si="7"/>
        <v>59.353999999999999</v>
      </c>
      <c r="R82" s="1">
        <f t="shared" si="8"/>
        <v>826</v>
      </c>
    </row>
    <row r="83" spans="1:18" x14ac:dyDescent="0.25">
      <c r="A83" s="1">
        <v>2</v>
      </c>
      <c r="B83" s="1" t="s">
        <v>24</v>
      </c>
      <c r="C83" s="1">
        <v>3855</v>
      </c>
      <c r="D83" s="3">
        <v>19.7</v>
      </c>
      <c r="E83" s="1">
        <v>2.69</v>
      </c>
      <c r="F83" s="3">
        <v>18</v>
      </c>
      <c r="G83" s="1">
        <f>VLOOKUP(ROUNDDOWN($C83,1),'T17701 &amp; R20101'!$A:$F,3,0)</f>
        <v>1.863</v>
      </c>
      <c r="H83" s="1">
        <f>VLOOKUP(ROUNDDOWN(C83,1),'T17701 &amp; R20101'!A:F,4,0)</f>
        <v>20.181999999999999</v>
      </c>
      <c r="I83" s="1">
        <f>VLOOKUP(ROUNDDOWN($C83,1),'T17701 &amp; R20101'!$A:$F,5,0)</f>
        <v>63.043999999999997</v>
      </c>
      <c r="J83" s="1">
        <f>VLOOKUP(ROUNDDOWN($C83,1),'T17701 &amp; R20101'!$A:$F,6,0)</f>
        <v>826</v>
      </c>
      <c r="K83" s="1">
        <f>VLOOKUP(ROUNDUP($C84,1),'T17701 &amp; R20101'!$A:$F,3,1)</f>
        <v>1.609</v>
      </c>
      <c r="L83" s="1">
        <f>VLOOKUP(ROUNDUP($C84,1),'T17701 &amp; R20101'!$A:$F,4,1)</f>
        <v>21.997</v>
      </c>
      <c r="M83" s="1">
        <f>VLOOKUP(ROUNDUP($C84,1),'T17701 &amp; R20101'!$A:$F,5,1)</f>
        <v>69.822000000000003</v>
      </c>
      <c r="N83" s="1">
        <f>VLOOKUP(ROUNDUP($C84,1),'T17701 &amp; R20101'!$A:$F,6,1)</f>
        <v>827</v>
      </c>
      <c r="O83" s="1">
        <f t="shared" si="5"/>
        <v>1.863</v>
      </c>
      <c r="P83" s="1">
        <f t="shared" si="6"/>
        <v>20.181999999999999</v>
      </c>
      <c r="Q83" s="1">
        <f t="shared" si="7"/>
        <v>63.043999999999997</v>
      </c>
      <c r="R83" s="1">
        <f t="shared" si="8"/>
        <v>826</v>
      </c>
    </row>
    <row r="84" spans="1:18" x14ac:dyDescent="0.25">
      <c r="A84" s="1">
        <v>2</v>
      </c>
      <c r="B84" s="1" t="s">
        <v>24</v>
      </c>
      <c r="C84" s="1">
        <v>3855.25</v>
      </c>
      <c r="D84" s="3">
        <v>21.1</v>
      </c>
      <c r="E84" s="1">
        <v>2.65</v>
      </c>
      <c r="F84" s="3">
        <v>25.5</v>
      </c>
      <c r="G84" s="1">
        <f>VLOOKUP(ROUNDDOWN($C84,1),'T17701 &amp; R20101'!$A:$F,3,0)</f>
        <v>1.609</v>
      </c>
      <c r="H84" s="1">
        <f>VLOOKUP(ROUNDDOWN(C84,1),'T17701 &amp; R20101'!A:F,4,0)</f>
        <v>21.997</v>
      </c>
      <c r="I84" s="1">
        <f>VLOOKUP(ROUNDDOWN($C84,1),'T17701 &amp; R20101'!$A:$F,5,0)</f>
        <v>69.822000000000003</v>
      </c>
      <c r="J84" s="1">
        <f>VLOOKUP(ROUNDDOWN($C84,1),'T17701 &amp; R20101'!$A:$F,6,0)</f>
        <v>827</v>
      </c>
      <c r="K84" s="1">
        <f>VLOOKUP(ROUNDUP($C85,1),'T17701 &amp; R20101'!$A:$F,3,1)</f>
        <v>1.55</v>
      </c>
      <c r="L84" s="1">
        <f>VLOOKUP(ROUNDUP($C85,1),'T17701 &amp; R20101'!$A:$F,4,1)</f>
        <v>23.158000000000001</v>
      </c>
      <c r="M84" s="1">
        <f>VLOOKUP(ROUNDUP($C85,1),'T17701 &amp; R20101'!$A:$F,5,1)</f>
        <v>63.966999999999999</v>
      </c>
      <c r="N84" s="1">
        <f>VLOOKUP(ROUNDUP($C85,1),'T17701 &amp; R20101'!$A:$F,6,1)</f>
        <v>827</v>
      </c>
      <c r="O84" s="1">
        <f t="shared" si="5"/>
        <v>1.5794999999998658</v>
      </c>
      <c r="P84" s="1">
        <f t="shared" si="6"/>
        <v>22.57750000000264</v>
      </c>
      <c r="Q84" s="1">
        <f t="shared" si="7"/>
        <v>66.894499999986692</v>
      </c>
      <c r="R84" s="1">
        <f t="shared" si="8"/>
        <v>827</v>
      </c>
    </row>
    <row r="85" spans="1:18" x14ac:dyDescent="0.25">
      <c r="A85" s="1">
        <v>2</v>
      </c>
      <c r="B85" s="1" t="s">
        <v>24</v>
      </c>
      <c r="C85" s="1">
        <v>3855.5</v>
      </c>
      <c r="D85" s="3">
        <v>8.6</v>
      </c>
      <c r="E85" s="1">
        <v>2.73</v>
      </c>
      <c r="F85" s="3">
        <v>0.152</v>
      </c>
      <c r="G85" s="1">
        <f>VLOOKUP(ROUNDDOWN($C85,1),'T17701 &amp; R20101'!$A:$F,3,0)</f>
        <v>1.55</v>
      </c>
      <c r="H85" s="1">
        <f>VLOOKUP(ROUNDDOWN(C85,1),'T17701 &amp; R20101'!A:F,4,0)</f>
        <v>23.158000000000001</v>
      </c>
      <c r="I85" s="1">
        <f>VLOOKUP(ROUNDDOWN($C85,1),'T17701 &amp; R20101'!$A:$F,5,0)</f>
        <v>63.966999999999999</v>
      </c>
      <c r="J85" s="1">
        <f>VLOOKUP(ROUNDDOWN($C85,1),'T17701 &amp; R20101'!$A:$F,6,0)</f>
        <v>827</v>
      </c>
      <c r="K85" s="1">
        <f>VLOOKUP(ROUNDUP($C86,1),'T17701 &amp; R20101'!$A:$F,3,1)</f>
        <v>1.7170000000000001</v>
      </c>
      <c r="L85" s="1">
        <f>VLOOKUP(ROUNDUP($C86,1),'T17701 &amp; R20101'!$A:$F,4,1)</f>
        <v>19.927</v>
      </c>
      <c r="M85" s="1">
        <f>VLOOKUP(ROUNDUP($C86,1),'T17701 &amp; R20101'!$A:$F,5,1)</f>
        <v>59.978999999999999</v>
      </c>
      <c r="N85" s="1">
        <f>VLOOKUP(ROUNDUP($C86,1),'T17701 &amp; R20101'!$A:$F,6,1)</f>
        <v>828</v>
      </c>
      <c r="O85" s="1">
        <f t="shared" si="5"/>
        <v>1.55</v>
      </c>
      <c r="P85" s="1">
        <f t="shared" si="6"/>
        <v>23.158000000000001</v>
      </c>
      <c r="Q85" s="1">
        <f t="shared" si="7"/>
        <v>63.966999999999999</v>
      </c>
      <c r="R85" s="1">
        <f t="shared" si="8"/>
        <v>827</v>
      </c>
    </row>
    <row r="86" spans="1:18" x14ac:dyDescent="0.25">
      <c r="A86" s="1">
        <v>2</v>
      </c>
      <c r="B86" s="1" t="s">
        <v>24</v>
      </c>
      <c r="C86" s="1">
        <v>3855.75</v>
      </c>
      <c r="D86" s="3">
        <v>3.2</v>
      </c>
      <c r="E86" s="1">
        <v>2.74</v>
      </c>
      <c r="F86" s="3">
        <v>1.2E-2</v>
      </c>
      <c r="G86" s="1">
        <f>VLOOKUP(ROUNDDOWN($C86,1),'T17701 &amp; R20101'!$A:$F,3,0)</f>
        <v>1.7170000000000001</v>
      </c>
      <c r="H86" s="1">
        <f>VLOOKUP(ROUNDDOWN(C86,1),'T17701 &amp; R20101'!A:F,4,0)</f>
        <v>19.927</v>
      </c>
      <c r="I86" s="1">
        <f>VLOOKUP(ROUNDDOWN($C86,1),'T17701 &amp; R20101'!$A:$F,5,0)</f>
        <v>59.978999999999999</v>
      </c>
      <c r="J86" s="1">
        <f>VLOOKUP(ROUNDDOWN($C86,1),'T17701 &amp; R20101'!$A:$F,6,0)</f>
        <v>828</v>
      </c>
      <c r="K86" s="1">
        <f>VLOOKUP(ROUNDUP($C87,1),'T17701 &amp; R20101'!$A:$F,3,1)</f>
        <v>1.353</v>
      </c>
      <c r="L86" s="1">
        <f>VLOOKUP(ROUNDUP($C87,1),'T17701 &amp; R20101'!$A:$F,4,1)</f>
        <v>21.347000000000001</v>
      </c>
      <c r="M86" s="1">
        <f>VLOOKUP(ROUNDUP($C87,1),'T17701 &amp; R20101'!$A:$F,5,1)</f>
        <v>66.734999999999999</v>
      </c>
      <c r="N86" s="1">
        <f>VLOOKUP(ROUNDUP($C87,1),'T17701 &amp; R20101'!$A:$F,6,1)</f>
        <v>828</v>
      </c>
      <c r="O86" s="1">
        <f t="shared" si="5"/>
        <v>1.5349999999991724</v>
      </c>
      <c r="P86" s="1">
        <f t="shared" si="6"/>
        <v>20.63700000000323</v>
      </c>
      <c r="Q86" s="1">
        <f t="shared" si="7"/>
        <v>63.357000000015361</v>
      </c>
      <c r="R86" s="1">
        <f t="shared" si="8"/>
        <v>828</v>
      </c>
    </row>
    <row r="87" spans="1:18" x14ac:dyDescent="0.25">
      <c r="A87" s="1">
        <v>2</v>
      </c>
      <c r="B87" s="1" t="s">
        <v>24</v>
      </c>
      <c r="C87" s="1">
        <v>3855.86</v>
      </c>
      <c r="D87" s="3" t="s">
        <v>5</v>
      </c>
      <c r="E87" s="1" t="s">
        <v>5</v>
      </c>
      <c r="F87" s="3" t="s">
        <v>5</v>
      </c>
      <c r="G87" s="1">
        <f>VLOOKUP(ROUNDDOWN($C87,1),'T17701 &amp; R20101'!$A:$F,3,0)</f>
        <v>1.677</v>
      </c>
      <c r="H87" s="1">
        <f>VLOOKUP(ROUNDDOWN(C87,1),'T17701 &amp; R20101'!A:F,4,0)</f>
        <v>18.242000000000001</v>
      </c>
      <c r="I87" s="1">
        <f>VLOOKUP(ROUNDDOWN($C87,1),'T17701 &amp; R20101'!$A:$F,5,0)</f>
        <v>58.124000000000002</v>
      </c>
      <c r="J87" s="1">
        <f>VLOOKUP(ROUNDDOWN($C87,1),'T17701 &amp; R20101'!$A:$F,6,0)</f>
        <v>829</v>
      </c>
      <c r="K87" s="1">
        <f>VLOOKUP(ROUNDUP($C88,1),'T17701 &amp; R20101'!$A:$F,3,1)</f>
        <v>1.677</v>
      </c>
      <c r="L87" s="1">
        <f>VLOOKUP(ROUNDUP($C88,1),'T17701 &amp; R20101'!$A:$F,4,1)</f>
        <v>20.312000000000001</v>
      </c>
      <c r="M87" s="1">
        <f>VLOOKUP(ROUNDUP($C88,1),'T17701 &amp; R20101'!$A:$F,5,1)</f>
        <v>63.658999999999999</v>
      </c>
      <c r="N87" s="1">
        <f>VLOOKUP(ROUNDUP($C88,1),'T17701 &amp; R20101'!$A:$F,6,1)</f>
        <v>827</v>
      </c>
      <c r="O87" s="1">
        <f t="shared" si="5"/>
        <v>1.677</v>
      </c>
      <c r="P87" s="1">
        <f t="shared" si="6"/>
        <v>19.484000000000002</v>
      </c>
      <c r="Q87" s="1">
        <f t="shared" si="7"/>
        <v>61.445</v>
      </c>
      <c r="R87" s="1">
        <f t="shared" si="8"/>
        <v>827.8</v>
      </c>
    </row>
    <row r="88" spans="1:18" x14ac:dyDescent="0.25">
      <c r="A88" s="1">
        <v>2</v>
      </c>
      <c r="B88" s="1" t="s">
        <v>24</v>
      </c>
      <c r="C88" s="1">
        <v>3856</v>
      </c>
      <c r="D88" s="3">
        <v>3.3</v>
      </c>
      <c r="E88" s="1">
        <v>2.76</v>
      </c>
      <c r="F88" s="3">
        <v>0.01</v>
      </c>
      <c r="G88" s="1">
        <f>VLOOKUP(ROUNDDOWN($C88,1),'T17701 &amp; R20101'!$A:$F,3,0)</f>
        <v>1.677</v>
      </c>
      <c r="H88" s="1">
        <f>VLOOKUP(ROUNDDOWN(C88,1),'T17701 &amp; R20101'!A:F,4,0)</f>
        <v>20.312000000000001</v>
      </c>
      <c r="I88" s="1">
        <f>VLOOKUP(ROUNDDOWN($C88,1),'T17701 &amp; R20101'!$A:$F,5,0)</f>
        <v>63.658999999999999</v>
      </c>
      <c r="J88" s="1">
        <f>VLOOKUP(ROUNDDOWN($C88,1),'T17701 &amp; R20101'!$A:$F,6,0)</f>
        <v>827</v>
      </c>
      <c r="K88" s="1">
        <f>VLOOKUP(ROUNDUP($C89,1),'T17701 &amp; R20101'!$A:$F,3,1)</f>
        <v>1.716</v>
      </c>
      <c r="L88" s="1">
        <f>VLOOKUP(ROUNDUP($C89,1),'T17701 &amp; R20101'!$A:$F,4,1)</f>
        <v>19.923999999999999</v>
      </c>
      <c r="M88" s="1">
        <f>VLOOKUP(ROUNDUP($C89,1),'T17701 &amp; R20101'!$A:$F,5,1)</f>
        <v>63.043999999999997</v>
      </c>
      <c r="N88" s="1">
        <f>VLOOKUP(ROUNDUP($C89,1),'T17701 &amp; R20101'!$A:$F,6,1)</f>
        <v>827</v>
      </c>
      <c r="O88" s="1">
        <f t="shared" si="5"/>
        <v>1.677</v>
      </c>
      <c r="P88" s="1">
        <f t="shared" si="6"/>
        <v>20.312000000000001</v>
      </c>
      <c r="Q88" s="1">
        <f t="shared" si="7"/>
        <v>63.658999999999999</v>
      </c>
      <c r="R88" s="1">
        <f t="shared" si="8"/>
        <v>827</v>
      </c>
    </row>
    <row r="89" spans="1:18" x14ac:dyDescent="0.25">
      <c r="A89" s="1">
        <v>2</v>
      </c>
      <c r="B89" s="1" t="s">
        <v>24</v>
      </c>
      <c r="C89" s="1">
        <v>3856.2</v>
      </c>
      <c r="D89" s="3">
        <v>8.5</v>
      </c>
      <c r="E89" s="1">
        <v>2.71</v>
      </c>
      <c r="F89" s="3">
        <v>0.38400000000000001</v>
      </c>
      <c r="G89" s="1">
        <f>VLOOKUP(ROUNDDOWN($C89,1),'T17701 &amp; R20101'!$A:$F,3,0)</f>
        <v>1.716</v>
      </c>
      <c r="H89" s="1">
        <f>VLOOKUP(ROUNDDOWN(C89,1),'T17701 &amp; R20101'!A:F,4,0)</f>
        <v>19.923999999999999</v>
      </c>
      <c r="I89" s="1">
        <f>VLOOKUP(ROUNDDOWN($C89,1),'T17701 &amp; R20101'!$A:$F,5,0)</f>
        <v>63.043999999999997</v>
      </c>
      <c r="J89" s="1">
        <f>VLOOKUP(ROUNDDOWN($C89,1),'T17701 &amp; R20101'!$A:$F,6,0)</f>
        <v>827</v>
      </c>
      <c r="K89" s="1">
        <f>VLOOKUP(ROUNDUP($C90,1),'T17701 &amp; R20101'!$A:$F,3,1)</f>
        <v>1.579</v>
      </c>
      <c r="L89" s="1">
        <f>VLOOKUP(ROUNDUP($C90,1),'T17701 &amp; R20101'!$A:$F,4,1)</f>
        <v>20.574000000000002</v>
      </c>
      <c r="M89" s="1">
        <f>VLOOKUP(ROUNDUP($C90,1),'T17701 &amp; R20101'!$A:$F,5,1)</f>
        <v>62.44</v>
      </c>
      <c r="N89" s="1">
        <f>VLOOKUP(ROUNDUP($C90,1),'T17701 &amp; R20101'!$A:$F,6,1)</f>
        <v>827</v>
      </c>
      <c r="O89" s="1">
        <f t="shared" si="5"/>
        <v>1.716</v>
      </c>
      <c r="P89" s="1">
        <f t="shared" si="6"/>
        <v>19.923999999999999</v>
      </c>
      <c r="Q89" s="1">
        <f t="shared" si="7"/>
        <v>63.043999999999997</v>
      </c>
      <c r="R89" s="1">
        <f t="shared" si="8"/>
        <v>827</v>
      </c>
    </row>
    <row r="90" spans="1:18" x14ac:dyDescent="0.25">
      <c r="A90" s="1">
        <v>2</v>
      </c>
      <c r="B90" s="1" t="s">
        <v>24</v>
      </c>
      <c r="C90" s="1">
        <v>3856.4</v>
      </c>
      <c r="D90" s="3">
        <v>18.3</v>
      </c>
      <c r="E90" s="1">
        <v>2.66</v>
      </c>
      <c r="F90" s="3">
        <v>17</v>
      </c>
      <c r="G90" s="1">
        <f>VLOOKUP(ROUNDDOWN($C90,1),'T17701 &amp; R20101'!$A:$F,3,0)</f>
        <v>1.579</v>
      </c>
      <c r="H90" s="1">
        <f>VLOOKUP(ROUNDDOWN(C90,1),'T17701 &amp; R20101'!A:F,4,0)</f>
        <v>20.574000000000002</v>
      </c>
      <c r="I90" s="1">
        <f>VLOOKUP(ROUNDDOWN($C90,1),'T17701 &amp; R20101'!$A:$F,5,0)</f>
        <v>62.44</v>
      </c>
      <c r="J90" s="1">
        <f>VLOOKUP(ROUNDDOWN($C90,1),'T17701 &amp; R20101'!$A:$F,6,0)</f>
        <v>827</v>
      </c>
      <c r="K90" s="1">
        <f>VLOOKUP(ROUNDUP($C91,1),'T17701 &amp; R20101'!$A:$F,3,1)</f>
        <v>1.677</v>
      </c>
      <c r="L90" s="1">
        <f>VLOOKUP(ROUNDUP($C91,1),'T17701 &amp; R20101'!$A:$F,4,1)</f>
        <v>17.465</v>
      </c>
      <c r="M90" s="1">
        <f>VLOOKUP(ROUNDUP($C91,1),'T17701 &amp; R20101'!$A:$F,5,1)</f>
        <v>63.043999999999997</v>
      </c>
      <c r="N90" s="1">
        <f>VLOOKUP(ROUNDUP($C91,1),'T17701 &amp; R20101'!$A:$F,6,1)</f>
        <v>826</v>
      </c>
      <c r="O90" s="1">
        <f t="shared" si="5"/>
        <v>1.579</v>
      </c>
      <c r="P90" s="1">
        <f t="shared" si="6"/>
        <v>20.574000000000002</v>
      </c>
      <c r="Q90" s="1">
        <f t="shared" si="7"/>
        <v>62.44</v>
      </c>
      <c r="R90" s="1">
        <f t="shared" si="8"/>
        <v>827</v>
      </c>
    </row>
    <row r="91" spans="1:18" x14ac:dyDescent="0.25">
      <c r="A91" s="1">
        <v>2</v>
      </c>
      <c r="B91" s="1" t="s">
        <v>24</v>
      </c>
      <c r="C91" s="1">
        <v>3856.75</v>
      </c>
      <c r="D91" s="3">
        <v>21</v>
      </c>
      <c r="E91" s="1">
        <v>2.64</v>
      </c>
      <c r="F91" s="3">
        <v>33</v>
      </c>
      <c r="G91" s="1">
        <f>VLOOKUP(ROUNDDOWN($C91,1),'T17701 &amp; R20101'!$A:$F,3,0)</f>
        <v>1.677</v>
      </c>
      <c r="H91" s="1">
        <f>VLOOKUP(ROUNDDOWN(C91,1),'T17701 &amp; R20101'!A:F,4,0)</f>
        <v>17.465</v>
      </c>
      <c r="I91" s="1">
        <f>VLOOKUP(ROUNDDOWN($C91,1),'T17701 &amp; R20101'!$A:$F,5,0)</f>
        <v>63.043999999999997</v>
      </c>
      <c r="J91" s="1">
        <f>VLOOKUP(ROUNDDOWN($C91,1),'T17701 &amp; R20101'!$A:$F,6,0)</f>
        <v>826</v>
      </c>
      <c r="K91" s="1">
        <f>VLOOKUP(ROUNDUP($C92,1),'T17701 &amp; R20101'!$A:$F,3,1)</f>
        <v>1.599</v>
      </c>
      <c r="L91" s="1">
        <f>VLOOKUP(ROUNDUP($C92,1),'T17701 &amp; R20101'!$A:$F,4,1)</f>
        <v>21.216999999999999</v>
      </c>
      <c r="M91" s="1">
        <f>VLOOKUP(ROUNDUP($C92,1),'T17701 &amp; R20101'!$A:$F,5,1)</f>
        <v>60.892000000000003</v>
      </c>
      <c r="N91" s="1">
        <f>VLOOKUP(ROUNDUP($C92,1),'T17701 &amp; R20101'!$A:$F,6,1)</f>
        <v>826</v>
      </c>
      <c r="O91" s="1">
        <f t="shared" si="5"/>
        <v>1.6379999999998227</v>
      </c>
      <c r="P91" s="1">
        <f t="shared" si="6"/>
        <v>19.341000000008531</v>
      </c>
      <c r="Q91" s="1">
        <f t="shared" si="7"/>
        <v>61.967999999995108</v>
      </c>
      <c r="R91" s="1">
        <f t="shared" si="8"/>
        <v>826</v>
      </c>
    </row>
    <row r="92" spans="1:18" x14ac:dyDescent="0.25">
      <c r="A92" s="1">
        <v>2</v>
      </c>
      <c r="B92" s="1" t="s">
        <v>24</v>
      </c>
      <c r="C92" s="1">
        <v>3856.93</v>
      </c>
      <c r="D92" s="3" t="s">
        <v>5</v>
      </c>
      <c r="E92" s="1" t="s">
        <v>5</v>
      </c>
      <c r="F92" s="3" t="s">
        <v>5</v>
      </c>
      <c r="G92" s="1">
        <f>VLOOKUP(ROUNDDOWN($C92,1),'T17701 &amp; R20101'!$A:$F,3,0)</f>
        <v>1.4810000000000001</v>
      </c>
      <c r="H92" s="1">
        <f>VLOOKUP(ROUNDDOWN(C92,1),'T17701 &amp; R20101'!A:F,4,0)</f>
        <v>23.158000000000001</v>
      </c>
      <c r="I92" s="1">
        <f>VLOOKUP(ROUNDDOWN($C92,1),'T17701 &amp; R20101'!$A:$F,5,0)</f>
        <v>53.511000000000003</v>
      </c>
      <c r="J92" s="1">
        <f>VLOOKUP(ROUNDDOWN($C92,1),'T17701 &amp; R20101'!$A:$F,6,0)</f>
        <v>827</v>
      </c>
      <c r="K92" s="1">
        <f>VLOOKUP(ROUNDUP($C93,1),'T17701 &amp; R20101'!$A:$F,3,1)</f>
        <v>1.599</v>
      </c>
      <c r="L92" s="1">
        <f>VLOOKUP(ROUNDUP($C93,1),'T17701 &amp; R20101'!$A:$F,4,1)</f>
        <v>21.216999999999999</v>
      </c>
      <c r="M92" s="1">
        <f>VLOOKUP(ROUNDUP($C93,1),'T17701 &amp; R20101'!$A:$F,5,1)</f>
        <v>60.892000000000003</v>
      </c>
      <c r="N92" s="1">
        <f>VLOOKUP(ROUNDUP($C93,1),'T17701 &amp; R20101'!$A:$F,6,1)</f>
        <v>826</v>
      </c>
      <c r="O92" s="1">
        <f t="shared" si="5"/>
        <v>1.5163999999997317</v>
      </c>
      <c r="P92" s="1">
        <f t="shared" si="6"/>
        <v>22.575700000004414</v>
      </c>
      <c r="Q92" s="1">
        <f t="shared" si="7"/>
        <v>55.725299999983221</v>
      </c>
      <c r="R92" s="1">
        <f t="shared" si="8"/>
        <v>826.70000000000232</v>
      </c>
    </row>
    <row r="93" spans="1:18" x14ac:dyDescent="0.25">
      <c r="A93" s="1">
        <v>2</v>
      </c>
      <c r="B93" s="1" t="s">
        <v>24</v>
      </c>
      <c r="C93" s="1">
        <v>3857</v>
      </c>
      <c r="D93" s="3">
        <v>18.2</v>
      </c>
      <c r="E93" s="1">
        <v>2.65</v>
      </c>
      <c r="F93" s="3">
        <v>12.6</v>
      </c>
      <c r="G93" s="1">
        <f>VLOOKUP(ROUNDDOWN($C93,1),'T17701 &amp; R20101'!$A:$F,3,0)</f>
        <v>1.599</v>
      </c>
      <c r="H93" s="1">
        <f>VLOOKUP(ROUNDDOWN(C93,1),'T17701 &amp; R20101'!A:F,4,0)</f>
        <v>21.216999999999999</v>
      </c>
      <c r="I93" s="1">
        <f>VLOOKUP(ROUNDDOWN($C93,1),'T17701 &amp; R20101'!$A:$F,5,0)</f>
        <v>60.892000000000003</v>
      </c>
      <c r="J93" s="1">
        <f>VLOOKUP(ROUNDDOWN($C93,1),'T17701 &amp; R20101'!$A:$F,6,0)</f>
        <v>826</v>
      </c>
      <c r="K93" s="1">
        <f>VLOOKUP(ROUNDUP($C94,1),'T17701 &amp; R20101'!$A:$F,3,1)</f>
        <v>1.609</v>
      </c>
      <c r="L93" s="1">
        <f>VLOOKUP(ROUNDUP($C94,1),'T17701 &amp; R20101'!$A:$F,4,1)</f>
        <v>20.443999999999999</v>
      </c>
      <c r="M93" s="1">
        <f>VLOOKUP(ROUNDUP($C94,1),'T17701 &amp; R20101'!$A:$F,5,1)</f>
        <v>66.745999999999995</v>
      </c>
      <c r="N93" s="1">
        <f>VLOOKUP(ROUNDUP($C94,1),'T17701 &amp; R20101'!$A:$F,6,1)</f>
        <v>826</v>
      </c>
      <c r="O93" s="1">
        <f t="shared" si="5"/>
        <v>1.599</v>
      </c>
      <c r="P93" s="1">
        <f t="shared" si="6"/>
        <v>21.216999999999999</v>
      </c>
      <c r="Q93" s="1">
        <f t="shared" si="7"/>
        <v>60.892000000000003</v>
      </c>
      <c r="R93" s="1">
        <f t="shared" si="8"/>
        <v>826</v>
      </c>
    </row>
    <row r="94" spans="1:18" x14ac:dyDescent="0.25">
      <c r="A94" s="1">
        <v>2</v>
      </c>
      <c r="B94" s="1" t="s">
        <v>24</v>
      </c>
      <c r="C94" s="1">
        <v>3857.25</v>
      </c>
      <c r="D94" s="3">
        <v>23.4</v>
      </c>
      <c r="E94" s="1">
        <v>2.64</v>
      </c>
      <c r="F94" s="3">
        <v>195</v>
      </c>
      <c r="G94" s="1">
        <f>VLOOKUP(ROUNDDOWN($C94,1),'T17701 &amp; R20101'!$A:$F,3,0)</f>
        <v>1.609</v>
      </c>
      <c r="H94" s="1">
        <f>VLOOKUP(ROUNDDOWN(C94,1),'T17701 &amp; R20101'!A:F,4,0)</f>
        <v>20.443999999999999</v>
      </c>
      <c r="I94" s="1">
        <f>VLOOKUP(ROUNDDOWN($C94,1),'T17701 &amp; R20101'!$A:$F,5,0)</f>
        <v>66.745999999999995</v>
      </c>
      <c r="J94" s="1">
        <f>VLOOKUP(ROUNDDOWN($C94,1),'T17701 &amp; R20101'!$A:$F,6,0)</f>
        <v>826</v>
      </c>
      <c r="K94" s="1">
        <f>VLOOKUP(ROUNDUP($C95,1),'T17701 &amp; R20101'!$A:$F,3,1)</f>
        <v>1.589</v>
      </c>
      <c r="L94" s="1">
        <f>VLOOKUP(ROUNDUP($C95,1),'T17701 &amp; R20101'!$A:$F,4,1)</f>
        <v>21.088000000000001</v>
      </c>
      <c r="M94" s="1">
        <f>VLOOKUP(ROUNDUP($C95,1),'T17701 &amp; R20101'!$A:$F,5,1)</f>
        <v>59.353999999999999</v>
      </c>
      <c r="N94" s="1">
        <f>VLOOKUP(ROUNDUP($C95,1),'T17701 &amp; R20101'!$A:$F,6,1)</f>
        <v>825</v>
      </c>
      <c r="O94" s="1">
        <f t="shared" si="5"/>
        <v>1.5989999999999545</v>
      </c>
      <c r="P94" s="1">
        <f t="shared" si="6"/>
        <v>20.766000000001466</v>
      </c>
      <c r="Q94" s="1">
        <f t="shared" si="7"/>
        <v>63.049999999983193</v>
      </c>
      <c r="R94" s="1">
        <f t="shared" si="8"/>
        <v>825.49999999999773</v>
      </c>
    </row>
    <row r="95" spans="1:18" x14ac:dyDescent="0.25">
      <c r="A95" s="1">
        <v>2</v>
      </c>
      <c r="B95" s="1" t="s">
        <v>24</v>
      </c>
      <c r="C95" s="1">
        <v>3857.5</v>
      </c>
      <c r="D95" s="3">
        <v>29.1</v>
      </c>
      <c r="E95" s="1">
        <v>2.63</v>
      </c>
      <c r="F95" s="3">
        <v>229</v>
      </c>
      <c r="G95" s="1">
        <f>VLOOKUP(ROUNDDOWN($C95,1),'T17701 &amp; R20101'!$A:$F,3,0)</f>
        <v>1.589</v>
      </c>
      <c r="H95" s="1">
        <f>VLOOKUP(ROUNDDOWN(C95,1),'T17701 &amp; R20101'!A:F,4,0)</f>
        <v>21.088000000000001</v>
      </c>
      <c r="I95" s="1">
        <f>VLOOKUP(ROUNDDOWN($C95,1),'T17701 &amp; R20101'!$A:$F,5,0)</f>
        <v>59.353999999999999</v>
      </c>
      <c r="J95" s="1">
        <f>VLOOKUP(ROUNDDOWN($C95,1),'T17701 &amp; R20101'!$A:$F,6,0)</f>
        <v>825</v>
      </c>
      <c r="K95" s="1">
        <f>VLOOKUP(ROUNDUP($C96,1),'T17701 &amp; R20101'!$A:$F,3,1)</f>
        <v>1.4319999999999999</v>
      </c>
      <c r="L95" s="1">
        <f>VLOOKUP(ROUNDUP($C96,1),'T17701 &amp; R20101'!$A:$F,4,1)</f>
        <v>23.029</v>
      </c>
      <c r="M95" s="1">
        <f>VLOOKUP(ROUNDUP($C96,1),'T17701 &amp; R20101'!$A:$F,5,1)</f>
        <v>63.043999999999997</v>
      </c>
      <c r="N95" s="1">
        <f>VLOOKUP(ROUNDUP($C96,1),'T17701 &amp; R20101'!$A:$F,6,1)</f>
        <v>825</v>
      </c>
      <c r="O95" s="1">
        <f t="shared" si="5"/>
        <v>1.589</v>
      </c>
      <c r="P95" s="1">
        <f t="shared" si="6"/>
        <v>21.088000000000001</v>
      </c>
      <c r="Q95" s="1">
        <f t="shared" si="7"/>
        <v>59.353999999999999</v>
      </c>
      <c r="R95" s="1">
        <f t="shared" si="8"/>
        <v>825</v>
      </c>
    </row>
    <row r="96" spans="1:18" x14ac:dyDescent="0.25">
      <c r="A96" s="1">
        <v>2</v>
      </c>
      <c r="B96" s="1" t="s">
        <v>24</v>
      </c>
      <c r="C96" s="1">
        <v>3857.75</v>
      </c>
      <c r="D96" s="3">
        <v>22.1</v>
      </c>
      <c r="E96" s="1">
        <v>2.64</v>
      </c>
      <c r="F96" s="3">
        <v>70.599999999999994</v>
      </c>
      <c r="G96" s="1">
        <f>VLOOKUP(ROUNDDOWN($C96,1),'T17701 &amp; R20101'!$A:$F,3,0)</f>
        <v>1.4319999999999999</v>
      </c>
      <c r="H96" s="1">
        <f>VLOOKUP(ROUNDDOWN(C96,1),'T17701 &amp; R20101'!A:F,4,0)</f>
        <v>23.029</v>
      </c>
      <c r="I96" s="1">
        <f>VLOOKUP(ROUNDDOWN($C96,1),'T17701 &amp; R20101'!$A:$F,5,0)</f>
        <v>63.043999999999997</v>
      </c>
      <c r="J96" s="1">
        <f>VLOOKUP(ROUNDDOWN($C96,1),'T17701 &amp; R20101'!$A:$F,6,0)</f>
        <v>825</v>
      </c>
      <c r="K96" s="1">
        <f>VLOOKUP(ROUNDUP($C97,1),'T17701 &amp; R20101'!$A:$F,3,1)</f>
        <v>1.51</v>
      </c>
      <c r="L96" s="1">
        <f>VLOOKUP(ROUNDUP($C97,1),'T17701 &amp; R20101'!$A:$F,4,1)</f>
        <v>21.475999999999999</v>
      </c>
      <c r="M96" s="1">
        <f>VLOOKUP(ROUNDUP($C97,1),'T17701 &amp; R20101'!$A:$F,5,1)</f>
        <v>62.429000000000002</v>
      </c>
      <c r="N96" s="1">
        <f>VLOOKUP(ROUNDUP($C97,1),'T17701 &amp; R20101'!$A:$F,6,1)</f>
        <v>825</v>
      </c>
      <c r="O96" s="1">
        <f t="shared" si="5"/>
        <v>1.4710000000001773</v>
      </c>
      <c r="P96" s="1">
        <f t="shared" si="6"/>
        <v>22.25249999999647</v>
      </c>
      <c r="Q96" s="1">
        <f t="shared" si="7"/>
        <v>62.7364999999986</v>
      </c>
      <c r="R96" s="1">
        <f t="shared" si="8"/>
        <v>825</v>
      </c>
    </row>
    <row r="97" spans="1:18" x14ac:dyDescent="0.25">
      <c r="A97" s="1">
        <v>2</v>
      </c>
      <c r="B97" s="1" t="s">
        <v>24</v>
      </c>
      <c r="C97" s="1">
        <v>3857.9</v>
      </c>
      <c r="D97" s="3" t="s">
        <v>5</v>
      </c>
      <c r="E97" s="1" t="s">
        <v>5</v>
      </c>
      <c r="F97" s="3" t="s">
        <v>5</v>
      </c>
      <c r="G97" s="1">
        <f>VLOOKUP(ROUNDDOWN($C97,1),'T17701 &amp; R20101'!$A:$F,3,0)</f>
        <v>1.51</v>
      </c>
      <c r="H97" s="1">
        <f>VLOOKUP(ROUNDDOWN(C97,1),'T17701 &amp; R20101'!A:F,4,0)</f>
        <v>21.475999999999999</v>
      </c>
      <c r="I97" s="1">
        <f>VLOOKUP(ROUNDDOWN($C97,1),'T17701 &amp; R20101'!$A:$F,5,0)</f>
        <v>62.429000000000002</v>
      </c>
      <c r="J97" s="1">
        <f>VLOOKUP(ROUNDDOWN($C97,1),'T17701 &amp; R20101'!$A:$F,6,0)</f>
        <v>825</v>
      </c>
      <c r="K97" s="1">
        <f>VLOOKUP(ROUNDUP($C98,1),'T17701 &amp; R20101'!$A:$F,3,1)</f>
        <v>1.6870000000000001</v>
      </c>
      <c r="L97" s="1">
        <f>VLOOKUP(ROUNDUP($C98,1),'T17701 &amp; R20101'!$A:$F,4,1)</f>
        <v>21.475999999999999</v>
      </c>
      <c r="M97" s="1">
        <f>VLOOKUP(ROUNDUP($C98,1),'T17701 &amp; R20101'!$A:$F,5,1)</f>
        <v>66.427000000000007</v>
      </c>
      <c r="N97" s="1">
        <f>VLOOKUP(ROUNDUP($C98,1),'T17701 &amp; R20101'!$A:$F,6,1)</f>
        <v>825</v>
      </c>
      <c r="O97" s="1">
        <f t="shared" si="5"/>
        <v>1.51</v>
      </c>
      <c r="P97" s="1">
        <f t="shared" si="6"/>
        <v>21.475999999999999</v>
      </c>
      <c r="Q97" s="1">
        <f t="shared" si="7"/>
        <v>62.429000000000002</v>
      </c>
      <c r="R97" s="1">
        <f t="shared" si="8"/>
        <v>825</v>
      </c>
    </row>
    <row r="98" spans="1:18" x14ac:dyDescent="0.25">
      <c r="A98" s="1">
        <v>2</v>
      </c>
      <c r="B98" s="1" t="s">
        <v>24</v>
      </c>
      <c r="C98" s="1">
        <v>3858</v>
      </c>
      <c r="D98" s="3">
        <v>21</v>
      </c>
      <c r="E98" s="1">
        <v>2.65</v>
      </c>
      <c r="F98" s="3">
        <v>92.5</v>
      </c>
      <c r="G98" s="1">
        <f>VLOOKUP(ROUNDDOWN($C98,1),'T17701 &amp; R20101'!$A:$F,3,0)</f>
        <v>1.6870000000000001</v>
      </c>
      <c r="H98" s="1">
        <f>VLOOKUP(ROUNDDOWN(C98,1),'T17701 &amp; R20101'!A:F,4,0)</f>
        <v>21.475999999999999</v>
      </c>
      <c r="I98" s="1">
        <f>VLOOKUP(ROUNDDOWN($C98,1),'T17701 &amp; R20101'!$A:$F,5,0)</f>
        <v>66.427000000000007</v>
      </c>
      <c r="J98" s="1">
        <f>VLOOKUP(ROUNDDOWN($C98,1),'T17701 &amp; R20101'!$A:$F,6,0)</f>
        <v>825</v>
      </c>
      <c r="K98" s="1">
        <f>VLOOKUP(ROUNDUP($C99,1),'T17701 &amp; R20101'!$A:$F,3,1)</f>
        <v>1.52</v>
      </c>
      <c r="L98" s="1">
        <f>VLOOKUP(ROUNDUP($C99,1),'T17701 &amp; R20101'!$A:$F,4,1)</f>
        <v>19.923999999999999</v>
      </c>
      <c r="M98" s="1">
        <f>VLOOKUP(ROUNDUP($C99,1),'T17701 &amp; R20101'!$A:$F,5,1)</f>
        <v>62.737000000000002</v>
      </c>
      <c r="N98" s="1">
        <f>VLOOKUP(ROUNDUP($C99,1),'T17701 &amp; R20101'!$A:$F,6,1)</f>
        <v>826</v>
      </c>
      <c r="O98" s="1">
        <f t="shared" si="5"/>
        <v>1.6870000000000001</v>
      </c>
      <c r="P98" s="1">
        <f t="shared" si="6"/>
        <v>21.475999999999999</v>
      </c>
      <c r="Q98" s="1">
        <f t="shared" si="7"/>
        <v>66.427000000000007</v>
      </c>
      <c r="R98" s="1">
        <f t="shared" si="8"/>
        <v>825</v>
      </c>
    </row>
    <row r="99" spans="1:18" x14ac:dyDescent="0.25">
      <c r="A99" s="1">
        <v>2</v>
      </c>
      <c r="B99" s="1" t="s">
        <v>24</v>
      </c>
      <c r="C99" s="1">
        <v>3858.2</v>
      </c>
      <c r="D99" s="3">
        <v>15.8</v>
      </c>
      <c r="E99" s="1">
        <v>2.66</v>
      </c>
      <c r="F99" s="3">
        <v>4.8899999999999997</v>
      </c>
      <c r="G99" s="1">
        <f>VLOOKUP(ROUNDDOWN($C99,1),'T17701 &amp; R20101'!$A:$F,3,0)</f>
        <v>1.52</v>
      </c>
      <c r="H99" s="1">
        <f>VLOOKUP(ROUNDDOWN(C99,1),'T17701 &amp; R20101'!A:F,4,0)</f>
        <v>19.923999999999999</v>
      </c>
      <c r="I99" s="1">
        <f>VLOOKUP(ROUNDDOWN($C99,1),'T17701 &amp; R20101'!$A:$F,5,0)</f>
        <v>62.737000000000002</v>
      </c>
      <c r="J99" s="1">
        <f>VLOOKUP(ROUNDDOWN($C99,1),'T17701 &amp; R20101'!$A:$F,6,0)</f>
        <v>826</v>
      </c>
      <c r="K99" s="1">
        <f>VLOOKUP(ROUNDUP($C100,1),'T17701 &amp; R20101'!$A:$F,3,1)</f>
        <v>1.6279999999999999</v>
      </c>
      <c r="L99" s="1">
        <f>VLOOKUP(ROUNDUP($C100,1),'T17701 &amp; R20101'!$A:$F,4,1)</f>
        <v>17.853999999999999</v>
      </c>
      <c r="M99" s="1">
        <f>VLOOKUP(ROUNDUP($C100,1),'T17701 &amp; R20101'!$A:$F,5,1)</f>
        <v>61.814</v>
      </c>
      <c r="N99" s="1">
        <f>VLOOKUP(ROUNDUP($C100,1),'T17701 &amp; R20101'!$A:$F,6,1)</f>
        <v>825</v>
      </c>
      <c r="O99" s="1">
        <f t="shared" si="5"/>
        <v>1.52</v>
      </c>
      <c r="P99" s="1">
        <f t="shared" si="6"/>
        <v>19.923999999999999</v>
      </c>
      <c r="Q99" s="1">
        <f t="shared" si="7"/>
        <v>62.737000000000002</v>
      </c>
      <c r="R99" s="1">
        <f t="shared" si="8"/>
        <v>826</v>
      </c>
    </row>
    <row r="100" spans="1:18" x14ac:dyDescent="0.25">
      <c r="A100" s="1">
        <v>2</v>
      </c>
      <c r="B100" s="1" t="s">
        <v>24</v>
      </c>
      <c r="C100" s="1">
        <v>3858.4</v>
      </c>
      <c r="D100" s="3">
        <v>18.7</v>
      </c>
      <c r="E100" s="1">
        <v>2.71</v>
      </c>
      <c r="F100" s="3">
        <v>17.7</v>
      </c>
      <c r="G100" s="1">
        <f>VLOOKUP(ROUNDDOWN($C100,1),'T17701 &amp; R20101'!$A:$F,3,0)</f>
        <v>1.6279999999999999</v>
      </c>
      <c r="H100" s="1">
        <f>VLOOKUP(ROUNDDOWN(C100,1),'T17701 &amp; R20101'!A:F,4,0)</f>
        <v>17.853999999999999</v>
      </c>
      <c r="I100" s="1">
        <f>VLOOKUP(ROUNDDOWN($C100,1),'T17701 &amp; R20101'!$A:$F,5,0)</f>
        <v>61.814</v>
      </c>
      <c r="J100" s="1">
        <f>VLOOKUP(ROUNDDOWN($C100,1),'T17701 &amp; R20101'!$A:$F,6,0)</f>
        <v>825</v>
      </c>
      <c r="K100" s="1">
        <f>VLOOKUP(ROUNDUP($C101,1),'T17701 &amp; R20101'!$A:$F,3,1)</f>
        <v>1.54</v>
      </c>
      <c r="L100" s="1">
        <f>VLOOKUP(ROUNDUP($C101,1),'T17701 &amp; R20101'!$A:$F,4,1)</f>
        <v>22.510999999999999</v>
      </c>
      <c r="M100" s="1">
        <f>VLOOKUP(ROUNDUP($C101,1),'T17701 &amp; R20101'!$A:$F,5,1)</f>
        <v>51.972999999999999</v>
      </c>
      <c r="N100" s="1">
        <f>VLOOKUP(ROUNDUP($C101,1),'T17701 &amp; R20101'!$A:$F,6,1)</f>
        <v>825</v>
      </c>
      <c r="O100" s="1">
        <f t="shared" si="5"/>
        <v>1.6279999999999999</v>
      </c>
      <c r="P100" s="1">
        <f t="shared" si="6"/>
        <v>17.853999999999999</v>
      </c>
      <c r="Q100" s="1">
        <f t="shared" si="7"/>
        <v>61.814</v>
      </c>
      <c r="R100" s="1">
        <f t="shared" si="8"/>
        <v>825</v>
      </c>
    </row>
    <row r="101" spans="1:18" x14ac:dyDescent="0.25">
      <c r="A101" s="1">
        <v>2</v>
      </c>
      <c r="B101" s="1" t="s">
        <v>24</v>
      </c>
      <c r="C101" s="1">
        <v>3858.75</v>
      </c>
      <c r="D101" s="3">
        <v>14.7</v>
      </c>
      <c r="E101" s="1">
        <v>2.69</v>
      </c>
      <c r="F101" s="3">
        <v>30.9</v>
      </c>
      <c r="G101" s="1">
        <f>VLOOKUP(ROUNDDOWN($C101,1),'T17701 &amp; R20101'!$A:$F,3,0)</f>
        <v>1.54</v>
      </c>
      <c r="H101" s="1">
        <f>VLOOKUP(ROUNDDOWN(C101,1),'T17701 &amp; R20101'!A:F,4,0)</f>
        <v>22.510999999999999</v>
      </c>
      <c r="I101" s="1">
        <f>VLOOKUP(ROUNDDOWN($C101,1),'T17701 &amp; R20101'!$A:$F,5,0)</f>
        <v>51.972999999999999</v>
      </c>
      <c r="J101" s="1">
        <f>VLOOKUP(ROUNDDOWN($C101,1),'T17701 &amp; R20101'!$A:$F,6,0)</f>
        <v>825</v>
      </c>
      <c r="K101" s="1">
        <f>VLOOKUP(ROUNDUP($C102,1),'T17701 &amp; R20101'!$A:$F,3,1)</f>
        <v>1.657</v>
      </c>
      <c r="L101" s="1">
        <f>VLOOKUP(ROUNDUP($C102,1),'T17701 &amp; R20101'!$A:$F,4,1)</f>
        <v>20.181999999999999</v>
      </c>
      <c r="M101" s="1">
        <f>VLOOKUP(ROUNDUP($C102,1),'T17701 &amp; R20101'!$A:$F,5,1)</f>
        <v>61.506999999999998</v>
      </c>
      <c r="N101" s="1">
        <f>VLOOKUP(ROUNDUP($C102,1),'T17701 &amp; R20101'!$A:$F,6,1)</f>
        <v>825</v>
      </c>
      <c r="O101" s="1">
        <f t="shared" si="5"/>
        <v>1.598500000000266</v>
      </c>
      <c r="P101" s="1">
        <f t="shared" si="6"/>
        <v>21.346499999994702</v>
      </c>
      <c r="Q101" s="1">
        <f t="shared" si="7"/>
        <v>56.740000000021674</v>
      </c>
      <c r="R101" s="1">
        <f t="shared" si="8"/>
        <v>825</v>
      </c>
    </row>
    <row r="102" spans="1:18" x14ac:dyDescent="0.25">
      <c r="A102" s="1">
        <v>2</v>
      </c>
      <c r="B102" s="1" t="s">
        <v>24</v>
      </c>
      <c r="C102" s="1">
        <v>3858.91</v>
      </c>
      <c r="D102" s="3" t="s">
        <v>5</v>
      </c>
      <c r="E102" s="1" t="s">
        <v>5</v>
      </c>
      <c r="F102" s="3" t="s">
        <v>5</v>
      </c>
      <c r="G102" s="1">
        <f>VLOOKUP(ROUNDDOWN($C102,1),'T17701 &amp; R20101'!$A:$F,3,0)</f>
        <v>1.6180000000000001</v>
      </c>
      <c r="H102" s="1">
        <f>VLOOKUP(ROUNDDOWN(C102,1),'T17701 &amp; R20101'!A:F,4,0)</f>
        <v>19.535</v>
      </c>
      <c r="I102" s="1">
        <f>VLOOKUP(ROUNDDOWN($C102,1),'T17701 &amp; R20101'!$A:$F,5,0)</f>
        <v>63.966999999999999</v>
      </c>
      <c r="J102" s="1">
        <f>VLOOKUP(ROUNDDOWN($C102,1),'T17701 &amp; R20101'!$A:$F,6,0)</f>
        <v>825</v>
      </c>
      <c r="K102" s="1">
        <f>VLOOKUP(ROUNDUP($C103,1),'T17701 &amp; R20101'!$A:$F,3,1)</f>
        <v>1.657</v>
      </c>
      <c r="L102" s="1">
        <f>VLOOKUP(ROUNDUP($C103,1),'T17701 &amp; R20101'!$A:$F,4,1)</f>
        <v>20.181999999999999</v>
      </c>
      <c r="M102" s="1">
        <f>VLOOKUP(ROUNDUP($C103,1),'T17701 &amp; R20101'!$A:$F,5,1)</f>
        <v>61.506999999999998</v>
      </c>
      <c r="N102" s="1">
        <f>VLOOKUP(ROUNDUP($C103,1),'T17701 &amp; R20101'!$A:$F,6,1)</f>
        <v>825</v>
      </c>
      <c r="O102" s="1">
        <f t="shared" si="5"/>
        <v>1.6218999999999115</v>
      </c>
      <c r="P102" s="1">
        <f t="shared" si="6"/>
        <v>19.599699999998528</v>
      </c>
      <c r="Q102" s="1">
        <f t="shared" si="7"/>
        <v>63.721000000005589</v>
      </c>
      <c r="R102" s="1">
        <f t="shared" si="8"/>
        <v>825</v>
      </c>
    </row>
    <row r="103" spans="1:18" x14ac:dyDescent="0.25">
      <c r="A103" s="1">
        <v>2</v>
      </c>
      <c r="B103" s="1" t="s">
        <v>24</v>
      </c>
      <c r="C103" s="1">
        <v>3859</v>
      </c>
      <c r="D103" s="3">
        <v>20.3</v>
      </c>
      <c r="E103" s="1">
        <v>2.66</v>
      </c>
      <c r="F103" s="3">
        <v>85.3</v>
      </c>
      <c r="G103" s="1">
        <f>VLOOKUP(ROUNDDOWN($C103,1),'T17701 &amp; R20101'!$A:$F,3,0)</f>
        <v>1.657</v>
      </c>
      <c r="H103" s="1">
        <f>VLOOKUP(ROUNDDOWN(C103,1),'T17701 &amp; R20101'!A:F,4,0)</f>
        <v>20.181999999999999</v>
      </c>
      <c r="I103" s="1">
        <f>VLOOKUP(ROUNDDOWN($C103,1),'T17701 &amp; R20101'!$A:$F,5,0)</f>
        <v>61.506999999999998</v>
      </c>
      <c r="J103" s="1">
        <f>VLOOKUP(ROUNDDOWN($C103,1),'T17701 &amp; R20101'!$A:$F,6,0)</f>
        <v>825</v>
      </c>
      <c r="K103" s="1">
        <f>VLOOKUP(ROUNDUP($C104,1),'T17701 &amp; R20101'!$A:$F,3,1)</f>
        <v>1.5589999999999999</v>
      </c>
      <c r="L103" s="1">
        <f>VLOOKUP(ROUNDUP($C104,1),'T17701 &amp; R20101'!$A:$F,4,1)</f>
        <v>19.146999999999998</v>
      </c>
      <c r="M103" s="1">
        <f>VLOOKUP(ROUNDUP($C104,1),'T17701 &amp; R20101'!$A:$F,5,1)</f>
        <v>66.427000000000007</v>
      </c>
      <c r="N103" s="1">
        <f>VLOOKUP(ROUNDUP($C104,1),'T17701 &amp; R20101'!$A:$F,6,1)</f>
        <v>824</v>
      </c>
      <c r="O103" s="1">
        <f t="shared" si="5"/>
        <v>1.657</v>
      </c>
      <c r="P103" s="1">
        <f t="shared" si="6"/>
        <v>20.181999999999999</v>
      </c>
      <c r="Q103" s="1">
        <f t="shared" si="7"/>
        <v>61.506999999999998</v>
      </c>
      <c r="R103" s="1">
        <f t="shared" si="8"/>
        <v>825</v>
      </c>
    </row>
    <row r="104" spans="1:18" x14ac:dyDescent="0.25">
      <c r="A104" s="1">
        <v>2</v>
      </c>
      <c r="B104" s="1" t="s">
        <v>24</v>
      </c>
      <c r="C104" s="1">
        <v>3859.25</v>
      </c>
      <c r="D104" s="3">
        <v>19.100000000000001</v>
      </c>
      <c r="E104" s="1">
        <v>2.66</v>
      </c>
      <c r="F104" s="3">
        <v>35.1</v>
      </c>
      <c r="G104" s="1">
        <f>VLOOKUP(ROUNDDOWN($C104,1),'T17701 &amp; R20101'!$A:$F,3,0)</f>
        <v>1.5589999999999999</v>
      </c>
      <c r="H104" s="1">
        <f>VLOOKUP(ROUNDDOWN(C104,1),'T17701 &amp; R20101'!A:F,4,0)</f>
        <v>19.146999999999998</v>
      </c>
      <c r="I104" s="1">
        <f>VLOOKUP(ROUNDDOWN($C104,1),'T17701 &amp; R20101'!$A:$F,5,0)</f>
        <v>66.427000000000007</v>
      </c>
      <c r="J104" s="1">
        <f>VLOOKUP(ROUNDDOWN($C104,1),'T17701 &amp; R20101'!$A:$F,6,0)</f>
        <v>824</v>
      </c>
      <c r="K104" s="1">
        <f>VLOOKUP(ROUNDUP($C105,1),'T17701 &amp; R20101'!$A:$F,3,1)</f>
        <v>1.599</v>
      </c>
      <c r="L104" s="1">
        <f>VLOOKUP(ROUNDUP($C105,1),'T17701 &amp; R20101'!$A:$F,4,1)</f>
        <v>22.902999999999999</v>
      </c>
      <c r="M104" s="1">
        <f>VLOOKUP(ROUNDUP($C105,1),'T17701 &amp; R20101'!$A:$F,5,1)</f>
        <v>65.822999999999993</v>
      </c>
      <c r="N104" s="1">
        <f>VLOOKUP(ROUNDUP($C105,1),'T17701 &amp; R20101'!$A:$F,6,1)</f>
        <v>825</v>
      </c>
      <c r="O104" s="1">
        <f t="shared" si="5"/>
        <v>1.579000000000091</v>
      </c>
      <c r="P104" s="1">
        <f t="shared" si="6"/>
        <v>21.025000000008539</v>
      </c>
      <c r="Q104" s="1">
        <f t="shared" si="7"/>
        <v>66.124999999998622</v>
      </c>
      <c r="R104" s="1">
        <f t="shared" si="8"/>
        <v>824.50000000000227</v>
      </c>
    </row>
    <row r="105" spans="1:18" x14ac:dyDescent="0.25">
      <c r="A105" s="1">
        <v>2</v>
      </c>
      <c r="B105" s="1" t="s">
        <v>24</v>
      </c>
      <c r="C105" s="1">
        <v>3859.5</v>
      </c>
      <c r="D105" s="3">
        <v>18.100000000000001</v>
      </c>
      <c r="E105" s="1">
        <v>2.65</v>
      </c>
      <c r="F105" s="3" t="s">
        <v>6</v>
      </c>
      <c r="G105" s="1">
        <f>VLOOKUP(ROUNDDOWN($C105,1),'T17701 &amp; R20101'!$A:$F,3,0)</f>
        <v>1.599</v>
      </c>
      <c r="H105" s="1">
        <f>VLOOKUP(ROUNDDOWN(C105,1),'T17701 &amp; R20101'!A:F,4,0)</f>
        <v>22.902999999999999</v>
      </c>
      <c r="I105" s="1">
        <f>VLOOKUP(ROUNDDOWN($C105,1),'T17701 &amp; R20101'!$A:$F,5,0)</f>
        <v>65.822999999999993</v>
      </c>
      <c r="J105" s="1">
        <f>VLOOKUP(ROUNDDOWN($C105,1),'T17701 &amp; R20101'!$A:$F,6,0)</f>
        <v>825</v>
      </c>
      <c r="K105" s="1">
        <f>VLOOKUP(ROUNDUP($C106,1),'T17701 &amp; R20101'!$A:$F,3,1)</f>
        <v>1.677</v>
      </c>
      <c r="L105" s="1">
        <f>VLOOKUP(ROUNDUP($C106,1),'T17701 &amp; R20101'!$A:$F,4,1)</f>
        <v>20.829000000000001</v>
      </c>
      <c r="M105" s="1">
        <f>VLOOKUP(ROUNDUP($C106,1),'T17701 &amp; R20101'!$A:$F,5,1)</f>
        <v>62.122</v>
      </c>
      <c r="N105" s="1">
        <f>VLOOKUP(ROUNDUP($C106,1),'T17701 &amp; R20101'!$A:$F,6,1)</f>
        <v>825</v>
      </c>
      <c r="O105" s="1">
        <f t="shared" si="5"/>
        <v>1.599</v>
      </c>
      <c r="P105" s="1">
        <f t="shared" si="6"/>
        <v>22.902999999999999</v>
      </c>
      <c r="Q105" s="1">
        <f t="shared" si="7"/>
        <v>65.822999999999993</v>
      </c>
      <c r="R105" s="1">
        <f t="shared" si="8"/>
        <v>825</v>
      </c>
    </row>
    <row r="106" spans="1:18" x14ac:dyDescent="0.25">
      <c r="A106" s="1">
        <v>2</v>
      </c>
      <c r="B106" s="1" t="s">
        <v>24</v>
      </c>
      <c r="C106" s="1">
        <v>3859.75</v>
      </c>
      <c r="D106" s="3">
        <v>19.899999999999999</v>
      </c>
      <c r="E106" s="1">
        <v>2.63</v>
      </c>
      <c r="F106" s="3">
        <v>17.3</v>
      </c>
      <c r="G106" s="1">
        <f>VLOOKUP(ROUNDDOWN($C106,1),'T17701 &amp; R20101'!$A:$F,3,0)</f>
        <v>1.677</v>
      </c>
      <c r="H106" s="1">
        <f>VLOOKUP(ROUNDDOWN(C106,1),'T17701 &amp; R20101'!A:F,4,0)</f>
        <v>20.829000000000001</v>
      </c>
      <c r="I106" s="1">
        <f>VLOOKUP(ROUNDDOWN($C106,1),'T17701 &amp; R20101'!$A:$F,5,0)</f>
        <v>62.122</v>
      </c>
      <c r="J106" s="1">
        <f>VLOOKUP(ROUNDDOWN($C106,1),'T17701 &amp; R20101'!$A:$F,6,0)</f>
        <v>825</v>
      </c>
      <c r="K106" s="1">
        <f>VLOOKUP(ROUNDUP($C107,1),'T17701 &amp; R20101'!$A:$F,3,1)</f>
        <v>1.51</v>
      </c>
      <c r="L106" s="1">
        <f>VLOOKUP(ROUNDUP($C107,1),'T17701 &amp; R20101'!$A:$F,4,1)</f>
        <v>15.137</v>
      </c>
      <c r="M106" s="1">
        <f>VLOOKUP(ROUNDUP($C107,1),'T17701 &amp; R20101'!$A:$F,5,1)</f>
        <v>66.734999999999999</v>
      </c>
      <c r="N106" s="1">
        <f>VLOOKUP(ROUNDUP($C107,1),'T17701 &amp; R20101'!$A:$F,6,1)</f>
        <v>824</v>
      </c>
      <c r="O106" s="1">
        <f t="shared" si="5"/>
        <v>1.5934999999996202</v>
      </c>
      <c r="P106" s="1">
        <f t="shared" si="6"/>
        <v>17.982999999987058</v>
      </c>
      <c r="Q106" s="1">
        <f t="shared" si="7"/>
        <v>64.428500000010487</v>
      </c>
      <c r="R106" s="1">
        <f t="shared" si="8"/>
        <v>824.49999999999773</v>
      </c>
    </row>
    <row r="107" spans="1:18" x14ac:dyDescent="0.25">
      <c r="A107" s="1">
        <v>2</v>
      </c>
      <c r="B107" s="1" t="s">
        <v>24</v>
      </c>
      <c r="C107" s="1">
        <v>3859.89</v>
      </c>
      <c r="D107" s="3" t="s">
        <v>5</v>
      </c>
      <c r="E107" s="1" t="s">
        <v>5</v>
      </c>
      <c r="F107" s="3" t="s">
        <v>5</v>
      </c>
      <c r="G107" s="1">
        <f>VLOOKUP(ROUNDDOWN($C107,1),'T17701 &amp; R20101'!$A:$F,3,0)</f>
        <v>1.6970000000000001</v>
      </c>
      <c r="H107" s="1">
        <f>VLOOKUP(ROUNDDOWN(C107,1),'T17701 &amp; R20101'!A:F,4,0)</f>
        <v>20.7</v>
      </c>
      <c r="I107" s="1">
        <f>VLOOKUP(ROUNDDOWN($C107,1),'T17701 &amp; R20101'!$A:$F,5,0)</f>
        <v>63.351999999999997</v>
      </c>
      <c r="J107" s="1">
        <f>VLOOKUP(ROUNDDOWN($C107,1),'T17701 &amp; R20101'!$A:$F,6,0)</f>
        <v>825</v>
      </c>
      <c r="K107" s="1">
        <f>VLOOKUP(ROUNDUP($C108,1),'T17701 &amp; R20101'!$A:$F,3,1)</f>
        <v>1.5589999999999999</v>
      </c>
      <c r="L107" s="1">
        <f>VLOOKUP(ROUNDUP($C108,1),'T17701 &amp; R20101'!$A:$F,4,1)</f>
        <v>21.347000000000001</v>
      </c>
      <c r="M107" s="1">
        <f>VLOOKUP(ROUNDUP($C108,1),'T17701 &amp; R20101'!$A:$F,5,1)</f>
        <v>63.351999999999997</v>
      </c>
      <c r="N107" s="1">
        <f>VLOOKUP(ROUNDUP($C108,1),'T17701 &amp; R20101'!$A:$F,6,1)</f>
        <v>825</v>
      </c>
      <c r="O107" s="1">
        <f t="shared" si="5"/>
        <v>1.5728000000003137</v>
      </c>
      <c r="P107" s="1">
        <f t="shared" si="6"/>
        <v>21.282299999998529</v>
      </c>
      <c r="Q107" s="1">
        <f t="shared" si="7"/>
        <v>63.351999999999997</v>
      </c>
      <c r="R107" s="1">
        <f t="shared" si="8"/>
        <v>825</v>
      </c>
    </row>
    <row r="108" spans="1:18" x14ac:dyDescent="0.25">
      <c r="A108" s="1">
        <v>2</v>
      </c>
      <c r="B108" s="1" t="s">
        <v>24</v>
      </c>
      <c r="C108" s="1">
        <v>3860</v>
      </c>
      <c r="D108" s="3">
        <v>23.6</v>
      </c>
      <c r="E108" s="1">
        <v>2.64</v>
      </c>
      <c r="F108" s="3">
        <v>20500</v>
      </c>
      <c r="G108" s="1">
        <f>VLOOKUP(ROUNDDOWN($C108,1),'T17701 &amp; R20101'!$A:$F,3,0)</f>
        <v>1.5589999999999999</v>
      </c>
      <c r="H108" s="1">
        <f>VLOOKUP(ROUNDDOWN(C108,1),'T17701 &amp; R20101'!A:F,4,0)</f>
        <v>21.347000000000001</v>
      </c>
      <c r="I108" s="1">
        <f>VLOOKUP(ROUNDDOWN($C108,1),'T17701 &amp; R20101'!$A:$F,5,0)</f>
        <v>63.351999999999997</v>
      </c>
      <c r="J108" s="1">
        <f>VLOOKUP(ROUNDDOWN($C108,1),'T17701 &amp; R20101'!$A:$F,6,0)</f>
        <v>825</v>
      </c>
      <c r="K108" s="1">
        <f>VLOOKUP(ROUNDUP($C109,1),'T17701 &amp; R20101'!$A:$F,3,1)</f>
        <v>1.55</v>
      </c>
      <c r="L108" s="1">
        <f>VLOOKUP(ROUNDUP($C109,1),'T17701 &amp; R20101'!$A:$F,4,1)</f>
        <v>17.983000000000001</v>
      </c>
      <c r="M108" s="1">
        <f>VLOOKUP(ROUNDUP($C109,1),'T17701 &amp; R20101'!$A:$F,5,1)</f>
        <v>63.658999999999999</v>
      </c>
      <c r="N108" s="1">
        <f>VLOOKUP(ROUNDUP($C109,1),'T17701 &amp; R20101'!$A:$F,6,1)</f>
        <v>825</v>
      </c>
      <c r="O108" s="1">
        <f t="shared" si="5"/>
        <v>1.5589999999999999</v>
      </c>
      <c r="P108" s="1">
        <f t="shared" si="6"/>
        <v>21.347000000000001</v>
      </c>
      <c r="Q108" s="1">
        <f t="shared" si="7"/>
        <v>63.351999999999997</v>
      </c>
      <c r="R108" s="1">
        <f t="shared" si="8"/>
        <v>825</v>
      </c>
    </row>
    <row r="109" spans="1:18" x14ac:dyDescent="0.25">
      <c r="A109" s="1">
        <v>2</v>
      </c>
      <c r="B109" s="1" t="s">
        <v>24</v>
      </c>
      <c r="C109" s="1">
        <v>3860.15</v>
      </c>
      <c r="D109" s="3">
        <v>22.9</v>
      </c>
      <c r="E109" s="1">
        <v>2.64</v>
      </c>
      <c r="F109" s="3">
        <v>20100</v>
      </c>
      <c r="G109" s="1">
        <f>VLOOKUP(ROUNDDOWN($C109,1),'T17701 &amp; R20101'!$A:$F,3,0)</f>
        <v>1.569</v>
      </c>
      <c r="H109" s="1">
        <f>VLOOKUP(ROUNDDOWN(C109,1),'T17701 &amp; R20101'!A:F,4,0)</f>
        <v>18.63</v>
      </c>
      <c r="I109" s="1">
        <f>VLOOKUP(ROUNDDOWN($C109,1),'T17701 &amp; R20101'!$A:$F,5,0)</f>
        <v>55.048000000000002</v>
      </c>
      <c r="J109" s="1">
        <f>VLOOKUP(ROUNDDOWN($C109,1),'T17701 &amp; R20101'!$A:$F,6,0)</f>
        <v>825</v>
      </c>
      <c r="K109" s="1">
        <f>VLOOKUP(ROUNDUP($C110,1),'T17701 &amp; R20101'!$A:$F,3,1)</f>
        <v>1.452</v>
      </c>
      <c r="L109" s="1">
        <f>VLOOKUP(ROUNDUP($C110,1),'T17701 &amp; R20101'!$A:$F,4,1)</f>
        <v>17.465</v>
      </c>
      <c r="M109" s="1">
        <f>VLOOKUP(ROUNDUP($C110,1),'T17701 &amp; R20101'!$A:$F,5,1)</f>
        <v>58.430999999999997</v>
      </c>
      <c r="N109" s="1">
        <f>VLOOKUP(ROUNDUP($C110,1),'T17701 &amp; R20101'!$A:$F,6,1)</f>
        <v>825</v>
      </c>
      <c r="O109" s="1">
        <f t="shared" si="5"/>
        <v>1.5104999999997339</v>
      </c>
      <c r="P109" s="1">
        <f t="shared" si="6"/>
        <v>18.047499999997349</v>
      </c>
      <c r="Q109" s="1">
        <f t="shared" si="7"/>
        <v>56.739500000007695</v>
      </c>
      <c r="R109" s="1">
        <f t="shared" si="8"/>
        <v>825</v>
      </c>
    </row>
    <row r="110" spans="1:18" x14ac:dyDescent="0.25">
      <c r="A110" s="1">
        <v>2</v>
      </c>
      <c r="B110" s="1" t="s">
        <v>24</v>
      </c>
      <c r="C110" s="1">
        <v>3861.3</v>
      </c>
      <c r="D110" s="3">
        <v>23.5</v>
      </c>
      <c r="E110" s="1">
        <v>2.64</v>
      </c>
      <c r="F110" s="3">
        <v>2390</v>
      </c>
      <c r="G110" s="1">
        <f>VLOOKUP(ROUNDDOWN($C110,1),'T17701 &amp; R20101'!$A:$F,3,0)</f>
        <v>1.452</v>
      </c>
      <c r="H110" s="1">
        <f>VLOOKUP(ROUNDDOWN(C110,1),'T17701 &amp; R20101'!A:F,4,0)</f>
        <v>17.465</v>
      </c>
      <c r="I110" s="1">
        <f>VLOOKUP(ROUNDDOWN($C110,1),'T17701 &amp; R20101'!$A:$F,5,0)</f>
        <v>58.430999999999997</v>
      </c>
      <c r="J110" s="1">
        <f>VLOOKUP(ROUNDDOWN($C110,1),'T17701 &amp; R20101'!$A:$F,6,0)</f>
        <v>825</v>
      </c>
      <c r="K110" s="1">
        <f>VLOOKUP(ROUNDUP($C111,1),'T17701 &amp; R20101'!$A:$F,3,1)</f>
        <v>1.363</v>
      </c>
      <c r="L110" s="1">
        <f>VLOOKUP(ROUNDUP($C111,1),'T17701 &amp; R20101'!$A:$F,4,1)</f>
        <v>18.5</v>
      </c>
      <c r="M110" s="1">
        <f>VLOOKUP(ROUNDUP($C111,1),'T17701 &amp; R20101'!$A:$F,5,1)</f>
        <v>52.280999999999999</v>
      </c>
      <c r="N110" s="1">
        <f>VLOOKUP(ROUNDUP($C111,1),'T17701 &amp; R20101'!$A:$F,6,1)</f>
        <v>825</v>
      </c>
      <c r="O110" s="1">
        <f t="shared" si="5"/>
        <v>1.452</v>
      </c>
      <c r="P110" s="1">
        <f t="shared" si="6"/>
        <v>17.465</v>
      </c>
      <c r="Q110" s="1">
        <f t="shared" si="7"/>
        <v>58.430999999999997</v>
      </c>
      <c r="R110" s="1">
        <f t="shared" si="8"/>
        <v>825</v>
      </c>
    </row>
    <row r="111" spans="1:18" x14ac:dyDescent="0.25">
      <c r="A111" s="1">
        <v>2</v>
      </c>
      <c r="B111" s="1" t="s">
        <v>24</v>
      </c>
      <c r="C111" s="1">
        <v>3861.7</v>
      </c>
      <c r="D111" s="3">
        <v>33.799999999999997</v>
      </c>
      <c r="E111" s="1">
        <v>2.64</v>
      </c>
      <c r="F111" s="3">
        <v>5090</v>
      </c>
      <c r="G111" s="1">
        <f>VLOOKUP(ROUNDDOWN($C111,1),'T17701 &amp; R20101'!$A:$F,3,0)</f>
        <v>1.363</v>
      </c>
      <c r="H111" s="1">
        <f>VLOOKUP(ROUNDDOWN(C111,1),'T17701 &amp; R20101'!A:F,4,0)</f>
        <v>18.5</v>
      </c>
      <c r="I111" s="1">
        <f>VLOOKUP(ROUNDDOWN($C111,1),'T17701 &amp; R20101'!$A:$F,5,0)</f>
        <v>52.280999999999999</v>
      </c>
      <c r="J111" s="1">
        <f>VLOOKUP(ROUNDDOWN($C111,1),'T17701 &amp; R20101'!$A:$F,6,0)</f>
        <v>825</v>
      </c>
      <c r="K111" s="1">
        <f>VLOOKUP(ROUNDUP($C112,1),'T17701 &amp; R20101'!$A:$F,3,1)</f>
        <v>1.569</v>
      </c>
      <c r="L111" s="1">
        <f>VLOOKUP(ROUNDUP($C112,1),'T17701 &amp; R20101'!$A:$F,4,1)</f>
        <v>17.724</v>
      </c>
      <c r="M111" s="1">
        <f>VLOOKUP(ROUNDUP($C112,1),'T17701 &amp; R20101'!$A:$F,5,1)</f>
        <v>68.58</v>
      </c>
      <c r="N111" s="1">
        <f>VLOOKUP(ROUNDUP($C112,1),'T17701 &amp; R20101'!$A:$F,6,1)</f>
        <v>825</v>
      </c>
      <c r="O111" s="1">
        <f t="shared" si="5"/>
        <v>1.363</v>
      </c>
      <c r="P111" s="1">
        <f t="shared" si="6"/>
        <v>18.5</v>
      </c>
      <c r="Q111" s="1">
        <f t="shared" si="7"/>
        <v>52.280999999999999</v>
      </c>
      <c r="R111" s="1">
        <f t="shared" si="8"/>
        <v>825</v>
      </c>
    </row>
    <row r="112" spans="1:18" x14ac:dyDescent="0.25">
      <c r="A112" s="1">
        <v>2</v>
      </c>
      <c r="B112" s="1" t="s">
        <v>24</v>
      </c>
      <c r="C112" s="1">
        <v>3861.9</v>
      </c>
      <c r="D112" s="3" t="s">
        <v>5</v>
      </c>
      <c r="E112" s="1" t="s">
        <v>5</v>
      </c>
      <c r="F112" s="3" t="s">
        <v>5</v>
      </c>
      <c r="G112" s="1">
        <f>VLOOKUP(ROUNDDOWN($C112,1),'T17701 &amp; R20101'!$A:$F,3,0)</f>
        <v>1.569</v>
      </c>
      <c r="H112" s="1">
        <f>VLOOKUP(ROUNDDOWN(C112,1),'T17701 &amp; R20101'!A:F,4,0)</f>
        <v>17.724</v>
      </c>
      <c r="I112" s="1">
        <f>VLOOKUP(ROUNDDOWN($C112,1),'T17701 &amp; R20101'!$A:$F,5,0)</f>
        <v>68.58</v>
      </c>
      <c r="J112" s="1">
        <f>VLOOKUP(ROUNDDOWN($C112,1),'T17701 &amp; R20101'!$A:$F,6,0)</f>
        <v>825</v>
      </c>
      <c r="K112" s="1">
        <f>VLOOKUP(ROUNDUP($C113,1),'T17701 &amp; R20101'!$A:$F,3,1)</f>
        <v>1.4710000000000001</v>
      </c>
      <c r="L112" s="1">
        <f>VLOOKUP(ROUNDUP($C113,1),'T17701 &amp; R20101'!$A:$F,4,1)</f>
        <v>17.465</v>
      </c>
      <c r="M112" s="1">
        <f>VLOOKUP(ROUNDUP($C113,1),'T17701 &amp; R20101'!$A:$F,5,1)</f>
        <v>65.197000000000003</v>
      </c>
      <c r="N112" s="1">
        <f>VLOOKUP(ROUNDUP($C113,1),'T17701 &amp; R20101'!$A:$F,6,1)</f>
        <v>825</v>
      </c>
      <c r="O112" s="1">
        <f t="shared" si="5"/>
        <v>1.569</v>
      </c>
      <c r="P112" s="1">
        <f t="shared" si="6"/>
        <v>17.724</v>
      </c>
      <c r="Q112" s="1">
        <f t="shared" si="7"/>
        <v>68.58</v>
      </c>
      <c r="R112" s="1">
        <f t="shared" si="8"/>
        <v>825</v>
      </c>
    </row>
    <row r="113" spans="1:18" x14ac:dyDescent="0.25">
      <c r="A113" s="1">
        <v>2</v>
      </c>
      <c r="B113" s="1" t="s">
        <v>24</v>
      </c>
      <c r="C113" s="1">
        <v>3862</v>
      </c>
      <c r="D113" s="3">
        <v>25</v>
      </c>
      <c r="E113" s="1">
        <v>2.65</v>
      </c>
      <c r="F113" s="3">
        <v>3660</v>
      </c>
      <c r="G113" s="1">
        <f>VLOOKUP(ROUNDDOWN($C113,1),'T17701 &amp; R20101'!$A:$F,3,0)</f>
        <v>1.4710000000000001</v>
      </c>
      <c r="H113" s="1">
        <f>VLOOKUP(ROUNDDOWN(C113,1),'T17701 &amp; R20101'!A:F,4,0)</f>
        <v>17.465</v>
      </c>
      <c r="I113" s="1">
        <f>VLOOKUP(ROUNDDOWN($C113,1),'T17701 &amp; R20101'!$A:$F,5,0)</f>
        <v>65.197000000000003</v>
      </c>
      <c r="J113" s="1">
        <f>VLOOKUP(ROUNDDOWN($C113,1),'T17701 &amp; R20101'!$A:$F,6,0)</f>
        <v>825</v>
      </c>
      <c r="K113" s="1">
        <f>VLOOKUP(ROUNDUP($C114,1),'T17701 &amp; R20101'!$A:$F,3,1)</f>
        <v>1.304</v>
      </c>
      <c r="L113" s="1">
        <f>VLOOKUP(ROUNDUP($C114,1),'T17701 &amp; R20101'!$A:$F,4,1)</f>
        <v>18.111999999999998</v>
      </c>
      <c r="M113" s="1">
        <f>VLOOKUP(ROUNDUP($C114,1),'T17701 &amp; R20101'!$A:$F,5,1)</f>
        <v>59.969000000000001</v>
      </c>
      <c r="N113" s="1">
        <f>VLOOKUP(ROUNDUP($C114,1),'T17701 &amp; R20101'!$A:$F,6,1)</f>
        <v>825</v>
      </c>
      <c r="O113" s="1">
        <f t="shared" si="5"/>
        <v>1.4710000000000001</v>
      </c>
      <c r="P113" s="1">
        <f t="shared" si="6"/>
        <v>17.465</v>
      </c>
      <c r="Q113" s="1">
        <f t="shared" si="7"/>
        <v>65.197000000000003</v>
      </c>
      <c r="R113" s="1">
        <f t="shared" si="8"/>
        <v>825</v>
      </c>
    </row>
    <row r="114" spans="1:18" x14ac:dyDescent="0.25">
      <c r="A114" s="1">
        <v>2</v>
      </c>
      <c r="B114" s="1" t="s">
        <v>24</v>
      </c>
      <c r="C114" s="1">
        <v>3862.2</v>
      </c>
      <c r="D114" s="3">
        <v>24.4</v>
      </c>
      <c r="E114" s="1">
        <v>2.63</v>
      </c>
      <c r="F114" s="3">
        <v>6100</v>
      </c>
      <c r="G114" s="1">
        <f>VLOOKUP(ROUNDDOWN($C114,1),'T17701 &amp; R20101'!$A:$F,3,0)</f>
        <v>1.304</v>
      </c>
      <c r="H114" s="1">
        <f>VLOOKUP(ROUNDDOWN(C114,1),'T17701 &amp; R20101'!A:F,4,0)</f>
        <v>18.111999999999998</v>
      </c>
      <c r="I114" s="1">
        <f>VLOOKUP(ROUNDDOWN($C114,1),'T17701 &amp; R20101'!$A:$F,5,0)</f>
        <v>59.969000000000001</v>
      </c>
      <c r="J114" s="1">
        <f>VLOOKUP(ROUNDDOWN($C114,1),'T17701 &amp; R20101'!$A:$F,6,0)</f>
        <v>825</v>
      </c>
      <c r="K114" s="1">
        <f>VLOOKUP(ROUNDUP($C115,1),'T17701 &amp; R20101'!$A:$F,3,1)</f>
        <v>1.6080000000000001</v>
      </c>
      <c r="L114" s="1">
        <f>VLOOKUP(ROUNDUP($C115,1),'T17701 &amp; R20101'!$A:$F,4,1)</f>
        <v>19.405999999999999</v>
      </c>
      <c r="M114" s="1">
        <f>VLOOKUP(ROUNDUP($C115,1),'T17701 &amp; R20101'!$A:$F,5,1)</f>
        <v>60.584000000000003</v>
      </c>
      <c r="N114" s="1">
        <f>VLOOKUP(ROUNDUP($C115,1),'T17701 &amp; R20101'!$A:$F,6,1)</f>
        <v>824</v>
      </c>
      <c r="O114" s="1">
        <f t="shared" si="5"/>
        <v>1.304</v>
      </c>
      <c r="P114" s="1">
        <f t="shared" si="6"/>
        <v>18.111999999999998</v>
      </c>
      <c r="Q114" s="1">
        <f t="shared" si="7"/>
        <v>59.969000000000001</v>
      </c>
      <c r="R114" s="1">
        <f t="shared" si="8"/>
        <v>825</v>
      </c>
    </row>
    <row r="115" spans="1:18" x14ac:dyDescent="0.25">
      <c r="A115" s="1">
        <v>2</v>
      </c>
      <c r="B115" s="1" t="s">
        <v>24</v>
      </c>
      <c r="C115" s="1">
        <v>3862.4</v>
      </c>
      <c r="D115" s="3">
        <v>33.1</v>
      </c>
      <c r="E115" s="1">
        <v>2.63</v>
      </c>
      <c r="F115" s="3">
        <v>6760</v>
      </c>
      <c r="G115" s="1">
        <f>VLOOKUP(ROUNDDOWN($C115,1),'T17701 &amp; R20101'!$A:$F,3,0)</f>
        <v>1.6080000000000001</v>
      </c>
      <c r="H115" s="1">
        <f>VLOOKUP(ROUNDDOWN(C115,1),'T17701 &amp; R20101'!A:F,4,0)</f>
        <v>19.405999999999999</v>
      </c>
      <c r="I115" s="1">
        <f>VLOOKUP(ROUNDDOWN($C115,1),'T17701 &amp; R20101'!$A:$F,5,0)</f>
        <v>60.584000000000003</v>
      </c>
      <c r="J115" s="1">
        <f>VLOOKUP(ROUNDDOWN($C115,1),'T17701 &amp; R20101'!$A:$F,6,0)</f>
        <v>824</v>
      </c>
      <c r="K115" s="1">
        <f>VLOOKUP(ROUNDUP($C116,1),'T17701 &amp; R20101'!$A:$F,3,1)</f>
        <v>1.2949999999999999</v>
      </c>
      <c r="L115" s="1">
        <f>VLOOKUP(ROUNDUP($C116,1),'T17701 &amp; R20101'!$A:$F,4,1)</f>
        <v>15.913</v>
      </c>
      <c r="M115" s="1">
        <f>VLOOKUP(ROUNDUP($C116,1),'T17701 &amp; R20101'!$A:$F,5,1)</f>
        <v>55.662999999999997</v>
      </c>
      <c r="N115" s="1">
        <f>VLOOKUP(ROUNDUP($C116,1),'T17701 &amp; R20101'!$A:$F,6,1)</f>
        <v>825</v>
      </c>
      <c r="O115" s="1">
        <f t="shared" si="5"/>
        <v>1.6080000000000001</v>
      </c>
      <c r="P115" s="1">
        <f t="shared" si="6"/>
        <v>19.405999999999999</v>
      </c>
      <c r="Q115" s="1">
        <f t="shared" si="7"/>
        <v>60.584000000000003</v>
      </c>
      <c r="R115" s="1">
        <f t="shared" si="8"/>
        <v>824</v>
      </c>
    </row>
    <row r="116" spans="1:18" x14ac:dyDescent="0.25">
      <c r="A116" s="1">
        <v>2</v>
      </c>
      <c r="B116" s="1" t="s">
        <v>24</v>
      </c>
      <c r="C116" s="1">
        <v>3862.65</v>
      </c>
      <c r="D116" s="3">
        <v>24.1</v>
      </c>
      <c r="E116" s="1">
        <v>2.64</v>
      </c>
      <c r="F116" s="3">
        <v>4820</v>
      </c>
      <c r="G116" s="1">
        <f>VLOOKUP(ROUNDDOWN($C116,1),'T17701 &amp; R20101'!$A:$F,3,0)</f>
        <v>1.167</v>
      </c>
      <c r="H116" s="1">
        <f>VLOOKUP(ROUNDDOWN(C116,1),'T17701 &amp; R20101'!A:F,4,0)</f>
        <v>17.465</v>
      </c>
      <c r="I116" s="1">
        <f>VLOOKUP(ROUNDDOWN($C116,1),'T17701 &amp; R20101'!$A:$F,5,0)</f>
        <v>52.588000000000001</v>
      </c>
      <c r="J116" s="1">
        <f>VLOOKUP(ROUNDDOWN($C116,1),'T17701 &amp; R20101'!$A:$F,6,0)</f>
        <v>825</v>
      </c>
      <c r="K116" s="1">
        <f>VLOOKUP(ROUNDUP($C117,1),'T17701 &amp; R20101'!$A:$F,3,1)</f>
        <v>1.55</v>
      </c>
      <c r="L116" s="1">
        <f>VLOOKUP(ROUNDUP($C117,1),'T17701 &amp; R20101'!$A:$F,4,1)</f>
        <v>16.559999999999999</v>
      </c>
      <c r="M116" s="1">
        <f>VLOOKUP(ROUNDUP($C117,1),'T17701 &amp; R20101'!$A:$F,5,1)</f>
        <v>62.122</v>
      </c>
      <c r="N116" s="1">
        <f>VLOOKUP(ROUNDUP($C117,1),'T17701 &amp; R20101'!$A:$F,6,1)</f>
        <v>825</v>
      </c>
      <c r="O116" s="1">
        <f t="shared" si="5"/>
        <v>1.3585000000008709</v>
      </c>
      <c r="P116" s="1">
        <f t="shared" si="6"/>
        <v>17.012499999997942</v>
      </c>
      <c r="Q116" s="1">
        <f t="shared" si="7"/>
        <v>57.355000000021676</v>
      </c>
      <c r="R116" s="1">
        <f t="shared" si="8"/>
        <v>825</v>
      </c>
    </row>
    <row r="117" spans="1:18" x14ac:dyDescent="0.25">
      <c r="A117" s="1">
        <v>2</v>
      </c>
      <c r="B117" s="1" t="s">
        <v>24</v>
      </c>
      <c r="C117" s="1">
        <v>3862.82</v>
      </c>
      <c r="D117" s="3" t="s">
        <v>5</v>
      </c>
      <c r="E117" s="1" t="s">
        <v>5</v>
      </c>
      <c r="F117" s="3" t="s">
        <v>5</v>
      </c>
      <c r="G117" s="1">
        <f>VLOOKUP(ROUNDDOWN($C117,1),'T17701 &amp; R20101'!$A:$F,3,0)</f>
        <v>1.4319999999999999</v>
      </c>
      <c r="H117" s="1">
        <f>VLOOKUP(ROUNDDOWN(C117,1),'T17701 &amp; R20101'!A:F,4,0)</f>
        <v>17.591999999999999</v>
      </c>
      <c r="I117" s="1">
        <f>VLOOKUP(ROUNDDOWN($C117,1),'T17701 &amp; R20101'!$A:$F,5,0)</f>
        <v>59.036000000000001</v>
      </c>
      <c r="J117" s="1">
        <f>VLOOKUP(ROUNDDOWN($C117,1),'T17701 &amp; R20101'!$A:$F,6,0)</f>
        <v>826</v>
      </c>
      <c r="K117" s="1">
        <f>VLOOKUP(ROUNDUP($C118,1),'T17701 &amp; R20101'!$A:$F,3,1)</f>
        <v>1.3340000000000001</v>
      </c>
      <c r="L117" s="1">
        <f>VLOOKUP(ROUNDUP($C118,1),'T17701 &amp; R20101'!$A:$F,4,1)</f>
        <v>18.759</v>
      </c>
      <c r="M117" s="1">
        <f>VLOOKUP(ROUNDUP($C118,1),'T17701 &amp; R20101'!$A:$F,5,1)</f>
        <v>63.966999999999999</v>
      </c>
      <c r="N117" s="1">
        <f>VLOOKUP(ROUNDUP($C118,1),'T17701 &amp; R20101'!$A:$F,6,1)</f>
        <v>825</v>
      </c>
      <c r="O117" s="1">
        <f t="shared" si="5"/>
        <v>1.4123999999999999</v>
      </c>
      <c r="P117" s="1">
        <f t="shared" si="6"/>
        <v>17.825399999999998</v>
      </c>
      <c r="Q117" s="1">
        <f t="shared" si="7"/>
        <v>60.022199999999998</v>
      </c>
      <c r="R117" s="1">
        <f t="shared" si="8"/>
        <v>825.8</v>
      </c>
    </row>
    <row r="118" spans="1:18" x14ac:dyDescent="0.25">
      <c r="A118" s="1">
        <v>2</v>
      </c>
      <c r="B118" s="1" t="s">
        <v>24</v>
      </c>
      <c r="C118" s="1">
        <v>3863</v>
      </c>
      <c r="D118" s="3">
        <v>24.8</v>
      </c>
      <c r="E118" s="1">
        <v>2.63</v>
      </c>
      <c r="F118" s="3">
        <v>2180</v>
      </c>
      <c r="G118" s="1">
        <f>VLOOKUP(ROUNDDOWN($C118,1),'T17701 &amp; R20101'!$A:$F,3,0)</f>
        <v>1.3340000000000001</v>
      </c>
      <c r="H118" s="1">
        <f>VLOOKUP(ROUNDDOWN(C118,1),'T17701 &amp; R20101'!A:F,4,0)</f>
        <v>18.759</v>
      </c>
      <c r="I118" s="1">
        <f>VLOOKUP(ROUNDDOWN($C118,1),'T17701 &amp; R20101'!$A:$F,5,0)</f>
        <v>63.966999999999999</v>
      </c>
      <c r="J118" s="1">
        <f>VLOOKUP(ROUNDDOWN($C118,1),'T17701 &amp; R20101'!$A:$F,6,0)</f>
        <v>825</v>
      </c>
      <c r="K118" s="1">
        <f>VLOOKUP(ROUNDUP($C119,1),'T17701 &amp; R20101'!$A:$F,3,1)</f>
        <v>1.6180000000000001</v>
      </c>
      <c r="L118" s="1">
        <f>VLOOKUP(ROUNDUP($C119,1),'T17701 &amp; R20101'!$A:$F,4,1)</f>
        <v>20.312000000000001</v>
      </c>
      <c r="M118" s="1">
        <f>VLOOKUP(ROUNDUP($C119,1),'T17701 &amp; R20101'!$A:$F,5,1)</f>
        <v>51.972999999999999</v>
      </c>
      <c r="N118" s="1">
        <f>VLOOKUP(ROUNDUP($C119,1),'T17701 &amp; R20101'!$A:$F,6,1)</f>
        <v>825</v>
      </c>
      <c r="O118" s="1">
        <f t="shared" si="5"/>
        <v>1.3340000000000001</v>
      </c>
      <c r="P118" s="1">
        <f t="shared" si="6"/>
        <v>18.759</v>
      </c>
      <c r="Q118" s="1">
        <f t="shared" si="7"/>
        <v>63.966999999999999</v>
      </c>
      <c r="R118" s="1">
        <f t="shared" si="8"/>
        <v>825</v>
      </c>
    </row>
    <row r="119" spans="1:18" x14ac:dyDescent="0.25">
      <c r="A119" s="1">
        <v>2</v>
      </c>
      <c r="B119" s="1" t="s">
        <v>24</v>
      </c>
      <c r="C119" s="1">
        <v>3867</v>
      </c>
      <c r="D119" s="3">
        <v>22.9</v>
      </c>
      <c r="E119" s="1">
        <v>2.64</v>
      </c>
      <c r="F119" s="3">
        <v>6270</v>
      </c>
      <c r="G119" s="1">
        <f>VLOOKUP(ROUNDDOWN($C119,1),'T17701 &amp; R20101'!$A:$F,3,0)</f>
        <v>1.6180000000000001</v>
      </c>
      <c r="H119" s="1">
        <f>VLOOKUP(ROUNDDOWN(C119,1),'T17701 &amp; R20101'!A:F,4,0)</f>
        <v>20.312000000000001</v>
      </c>
      <c r="I119" s="1">
        <f>VLOOKUP(ROUNDDOWN($C119,1),'T17701 &amp; R20101'!$A:$F,5,0)</f>
        <v>51.972999999999999</v>
      </c>
      <c r="J119" s="1">
        <f>VLOOKUP(ROUNDDOWN($C119,1),'T17701 &amp; R20101'!$A:$F,6,0)</f>
        <v>825</v>
      </c>
      <c r="K119" s="1">
        <f>VLOOKUP(ROUNDUP($C120,1),'T17701 &amp; R20101'!$A:$F,3,1)</f>
        <v>1.52</v>
      </c>
      <c r="L119" s="1">
        <f>VLOOKUP(ROUNDUP($C120,1),'T17701 &amp; R20101'!$A:$F,4,1)</f>
        <v>21.088000000000001</v>
      </c>
      <c r="M119" s="1">
        <f>VLOOKUP(ROUNDUP($C120,1),'T17701 &amp; R20101'!$A:$F,5,1)</f>
        <v>66.427000000000007</v>
      </c>
      <c r="N119" s="1">
        <f>VLOOKUP(ROUNDUP($C120,1),'T17701 &amp; R20101'!$A:$F,6,1)</f>
        <v>825</v>
      </c>
      <c r="O119" s="1">
        <f t="shared" si="5"/>
        <v>1.6180000000000001</v>
      </c>
      <c r="P119" s="1">
        <f t="shared" si="6"/>
        <v>20.312000000000001</v>
      </c>
      <c r="Q119" s="1">
        <f t="shared" si="7"/>
        <v>51.972999999999999</v>
      </c>
      <c r="R119" s="1">
        <f t="shared" si="8"/>
        <v>825</v>
      </c>
    </row>
    <row r="120" spans="1:18" x14ac:dyDescent="0.25">
      <c r="A120" s="1">
        <v>2</v>
      </c>
      <c r="B120" s="1" t="s">
        <v>24</v>
      </c>
      <c r="C120" s="1">
        <v>3867.15</v>
      </c>
      <c r="D120" s="3">
        <v>21.1</v>
      </c>
      <c r="E120" s="1">
        <v>2.65</v>
      </c>
      <c r="F120" s="3">
        <v>4810</v>
      </c>
      <c r="G120" s="1">
        <f>VLOOKUP(ROUNDDOWN($C120,1),'T17701 &amp; R20101'!$A:$F,3,0)</f>
        <v>1.4219999999999999</v>
      </c>
      <c r="H120" s="1">
        <f>VLOOKUP(ROUNDDOWN(C120,1),'T17701 &amp; R20101'!A:F,4,0)</f>
        <v>17.077000000000002</v>
      </c>
      <c r="I120" s="1">
        <f>VLOOKUP(ROUNDDOWN($C120,1),'T17701 &amp; R20101'!$A:$F,5,0)</f>
        <v>61.814</v>
      </c>
      <c r="J120" s="1">
        <f>VLOOKUP(ROUNDDOWN($C120,1),'T17701 &amp; R20101'!$A:$F,6,0)</f>
        <v>825</v>
      </c>
      <c r="K120" s="1">
        <f>VLOOKUP(ROUNDUP($C121,1),'T17701 &amp; R20101'!$A:$F,3,1)</f>
        <v>1.589</v>
      </c>
      <c r="L120" s="1">
        <f>VLOOKUP(ROUNDUP($C121,1),'T17701 &amp; R20101'!$A:$F,4,1)</f>
        <v>19.277000000000001</v>
      </c>
      <c r="M120" s="1">
        <f>VLOOKUP(ROUNDUP($C121,1),'T17701 &amp; R20101'!$A:$F,5,1)</f>
        <v>59.969000000000001</v>
      </c>
      <c r="N120" s="1">
        <f>VLOOKUP(ROUNDUP($C121,1),'T17701 &amp; R20101'!$A:$F,6,1)</f>
        <v>825</v>
      </c>
      <c r="O120" s="1">
        <f t="shared" si="5"/>
        <v>1.5055000000003798</v>
      </c>
      <c r="P120" s="1">
        <f t="shared" si="6"/>
        <v>18.177000000005002</v>
      </c>
      <c r="Q120" s="1">
        <f t="shared" si="7"/>
        <v>60.891499999995808</v>
      </c>
      <c r="R120" s="1">
        <f t="shared" si="8"/>
        <v>825</v>
      </c>
    </row>
    <row r="121" spans="1:18" x14ac:dyDescent="0.25">
      <c r="A121" s="1">
        <v>2</v>
      </c>
      <c r="B121" s="1" t="s">
        <v>24</v>
      </c>
      <c r="C121" s="1">
        <v>3868</v>
      </c>
      <c r="D121" s="3">
        <v>18.100000000000001</v>
      </c>
      <c r="E121" s="1">
        <v>2.67</v>
      </c>
      <c r="F121" s="3">
        <v>1480</v>
      </c>
      <c r="G121" s="1">
        <f>VLOOKUP(ROUNDDOWN($C121,1),'T17701 &amp; R20101'!$A:$F,3,0)</f>
        <v>1.589</v>
      </c>
      <c r="H121" s="1">
        <f>VLOOKUP(ROUNDDOWN(C121,1),'T17701 &amp; R20101'!A:F,4,0)</f>
        <v>19.277000000000001</v>
      </c>
      <c r="I121" s="1">
        <f>VLOOKUP(ROUNDDOWN($C121,1),'T17701 &amp; R20101'!$A:$F,5,0)</f>
        <v>59.969000000000001</v>
      </c>
      <c r="J121" s="1">
        <f>VLOOKUP(ROUNDDOWN($C121,1),'T17701 &amp; R20101'!$A:$F,6,0)</f>
        <v>825</v>
      </c>
      <c r="K121" s="1">
        <f>VLOOKUP(ROUNDUP($C122,1),'T17701 &amp; R20101'!$A:$F,3,1)</f>
        <v>1.2549999999999999</v>
      </c>
      <c r="L121" s="1">
        <f>VLOOKUP(ROUNDUP($C122,1),'T17701 &amp; R20101'!$A:$F,4,1)</f>
        <v>18.759</v>
      </c>
      <c r="M121" s="1">
        <f>VLOOKUP(ROUNDUP($C122,1),'T17701 &amp; R20101'!$A:$F,5,1)</f>
        <v>62.122</v>
      </c>
      <c r="N121" s="1">
        <f>VLOOKUP(ROUNDUP($C122,1),'T17701 &amp; R20101'!$A:$F,6,1)</f>
        <v>824</v>
      </c>
      <c r="O121" s="1">
        <f t="shared" si="5"/>
        <v>1.589</v>
      </c>
      <c r="P121" s="1">
        <f t="shared" si="6"/>
        <v>19.277000000000001</v>
      </c>
      <c r="Q121" s="1">
        <f t="shared" si="7"/>
        <v>59.969000000000001</v>
      </c>
      <c r="R121" s="1">
        <f t="shared" si="8"/>
        <v>825</v>
      </c>
    </row>
    <row r="122" spans="1:18" x14ac:dyDescent="0.25">
      <c r="A122" s="1">
        <v>2</v>
      </c>
      <c r="B122" s="1" t="s">
        <v>24</v>
      </c>
      <c r="C122" s="1">
        <v>3868.25</v>
      </c>
      <c r="D122" s="3">
        <v>22.2</v>
      </c>
      <c r="E122" s="1">
        <v>2.64</v>
      </c>
      <c r="F122" s="3">
        <v>5270</v>
      </c>
      <c r="G122" s="1">
        <f>VLOOKUP(ROUNDDOWN($C122,1),'T17701 &amp; R20101'!$A:$F,3,0)</f>
        <v>1.2549999999999999</v>
      </c>
      <c r="H122" s="1">
        <f>VLOOKUP(ROUNDDOWN(C122,1),'T17701 &amp; R20101'!A:F,4,0)</f>
        <v>18.759</v>
      </c>
      <c r="I122" s="1">
        <f>VLOOKUP(ROUNDDOWN($C122,1),'T17701 &amp; R20101'!$A:$F,5,0)</f>
        <v>62.122</v>
      </c>
      <c r="J122" s="1">
        <f>VLOOKUP(ROUNDDOWN($C122,1),'T17701 &amp; R20101'!$A:$F,6,0)</f>
        <v>824</v>
      </c>
      <c r="K122" s="1">
        <f>VLOOKUP(ROUNDUP($C123,1),'T17701 &amp; R20101'!$A:$F,3,1)</f>
        <v>1.4910000000000001</v>
      </c>
      <c r="L122" s="1">
        <f>VLOOKUP(ROUNDUP($C123,1),'T17701 &amp; R20101'!$A:$F,4,1)</f>
        <v>18.759</v>
      </c>
      <c r="M122" s="1">
        <f>VLOOKUP(ROUNDUP($C123,1),'T17701 &amp; R20101'!$A:$F,5,1)</f>
        <v>65.504999999999995</v>
      </c>
      <c r="N122" s="1">
        <f>VLOOKUP(ROUNDUP($C123,1),'T17701 &amp; R20101'!$A:$F,6,1)</f>
        <v>825</v>
      </c>
      <c r="O122" s="1">
        <f t="shared" si="5"/>
        <v>1.3730000000005367</v>
      </c>
      <c r="P122" s="1">
        <f t="shared" si="6"/>
        <v>18.759</v>
      </c>
      <c r="Q122" s="1">
        <f t="shared" si="7"/>
        <v>63.813500000007693</v>
      </c>
      <c r="R122" s="1">
        <f t="shared" si="8"/>
        <v>824.50000000000227</v>
      </c>
    </row>
    <row r="123" spans="1:18" x14ac:dyDescent="0.25">
      <c r="A123" s="1">
        <v>2</v>
      </c>
      <c r="B123" s="1" t="s">
        <v>24</v>
      </c>
      <c r="C123" s="1">
        <v>3868.7</v>
      </c>
      <c r="D123" s="3">
        <v>22.3</v>
      </c>
      <c r="E123" s="1">
        <v>2.66</v>
      </c>
      <c r="F123" s="3">
        <v>6980</v>
      </c>
      <c r="G123" s="1">
        <f>VLOOKUP(ROUNDDOWN($C123,1),'T17701 &amp; R20101'!$A:$F,3,0)</f>
        <v>1.4910000000000001</v>
      </c>
      <c r="H123" s="1">
        <f>VLOOKUP(ROUNDDOWN(C123,1),'T17701 &amp; R20101'!A:F,4,0)</f>
        <v>18.759</v>
      </c>
      <c r="I123" s="1">
        <f>VLOOKUP(ROUNDDOWN($C123,1),'T17701 &amp; R20101'!$A:$F,5,0)</f>
        <v>65.504999999999995</v>
      </c>
      <c r="J123" s="1">
        <f>VLOOKUP(ROUNDDOWN($C123,1),'T17701 &amp; R20101'!$A:$F,6,0)</f>
        <v>825</v>
      </c>
      <c r="K123" s="1">
        <f>VLOOKUP(ROUNDUP($C124,1),'T17701 &amp; R20101'!$A:$F,3,1)</f>
        <v>1.5589999999999999</v>
      </c>
      <c r="L123" s="1">
        <f>VLOOKUP(ROUNDUP($C124,1),'T17701 &amp; R20101'!$A:$F,4,1)</f>
        <v>17.465</v>
      </c>
      <c r="M123" s="1">
        <f>VLOOKUP(ROUNDUP($C124,1),'T17701 &amp; R20101'!$A:$F,5,1)</f>
        <v>59.661000000000001</v>
      </c>
      <c r="N123" s="1">
        <f>VLOOKUP(ROUNDUP($C124,1),'T17701 &amp; R20101'!$A:$F,6,1)</f>
        <v>825</v>
      </c>
      <c r="O123" s="1">
        <f t="shared" si="5"/>
        <v>1.4910000000000001</v>
      </c>
      <c r="P123" s="1">
        <f t="shared" si="6"/>
        <v>18.759</v>
      </c>
      <c r="Q123" s="1">
        <f t="shared" si="7"/>
        <v>65.504999999999995</v>
      </c>
      <c r="R123" s="1">
        <f t="shared" si="8"/>
        <v>825</v>
      </c>
    </row>
    <row r="124" spans="1:18" x14ac:dyDescent="0.25">
      <c r="A124" s="1">
        <v>2</v>
      </c>
      <c r="B124" s="1" t="s">
        <v>24</v>
      </c>
      <c r="C124" s="1">
        <v>3868.91</v>
      </c>
      <c r="D124" s="3" t="s">
        <v>5</v>
      </c>
      <c r="E124" s="1" t="s">
        <v>5</v>
      </c>
      <c r="F124" s="3" t="s">
        <v>5</v>
      </c>
      <c r="G124" s="1">
        <f>VLOOKUP(ROUNDDOWN($C124,1),'T17701 &amp; R20101'!$A:$F,3,0)</f>
        <v>1.4810000000000001</v>
      </c>
      <c r="H124" s="1">
        <f>VLOOKUP(ROUNDDOWN(C124,1),'T17701 &amp; R20101'!A:F,4,0)</f>
        <v>17.724</v>
      </c>
      <c r="I124" s="1">
        <f>VLOOKUP(ROUNDDOWN($C124,1),'T17701 &amp; R20101'!$A:$F,5,0)</f>
        <v>63.043999999999997</v>
      </c>
      <c r="J124" s="1">
        <f>VLOOKUP(ROUNDDOWN($C124,1),'T17701 &amp; R20101'!$A:$F,6,0)</f>
        <v>825</v>
      </c>
      <c r="K124" s="1">
        <f>VLOOKUP(ROUNDUP($C125,1),'T17701 &amp; R20101'!$A:$F,3,1)</f>
        <v>1.5589999999999999</v>
      </c>
      <c r="L124" s="1">
        <f>VLOOKUP(ROUNDUP($C125,1),'T17701 &amp; R20101'!$A:$F,4,1)</f>
        <v>17.465</v>
      </c>
      <c r="M124" s="1">
        <f>VLOOKUP(ROUNDUP($C125,1),'T17701 &amp; R20101'!$A:$F,5,1)</f>
        <v>59.661000000000001</v>
      </c>
      <c r="N124" s="1">
        <f>VLOOKUP(ROUNDUP($C125,1),'T17701 &amp; R20101'!$A:$F,6,1)</f>
        <v>825</v>
      </c>
      <c r="O124" s="1">
        <f t="shared" si="5"/>
        <v>1.4887999999998227</v>
      </c>
      <c r="P124" s="1">
        <f t="shared" si="6"/>
        <v>17.69810000000059</v>
      </c>
      <c r="Q124" s="1">
        <f t="shared" si="7"/>
        <v>62.705700000007688</v>
      </c>
      <c r="R124" s="1">
        <f t="shared" si="8"/>
        <v>825</v>
      </c>
    </row>
    <row r="125" spans="1:18" x14ac:dyDescent="0.25">
      <c r="A125" s="1">
        <v>2</v>
      </c>
      <c r="B125" s="1" t="s">
        <v>24</v>
      </c>
      <c r="C125" s="1">
        <v>3869</v>
      </c>
      <c r="D125" s="3">
        <v>23.3</v>
      </c>
      <c r="E125" s="1">
        <v>2.66</v>
      </c>
      <c r="F125" s="3">
        <v>6310</v>
      </c>
      <c r="G125" s="1">
        <f>VLOOKUP(ROUNDDOWN($C125,1),'T17701 &amp; R20101'!$A:$F,3,0)</f>
        <v>1.5589999999999999</v>
      </c>
      <c r="H125" s="1">
        <f>VLOOKUP(ROUNDDOWN(C125,1),'T17701 &amp; R20101'!A:F,4,0)</f>
        <v>17.465</v>
      </c>
      <c r="I125" s="1">
        <f>VLOOKUP(ROUNDDOWN($C125,1),'T17701 &amp; R20101'!$A:$F,5,0)</f>
        <v>59.661000000000001</v>
      </c>
      <c r="J125" s="1">
        <f>VLOOKUP(ROUNDDOWN($C125,1),'T17701 &amp; R20101'!$A:$F,6,0)</f>
        <v>825</v>
      </c>
      <c r="K125" s="1">
        <f>VLOOKUP(ROUNDUP($C126,1),'T17701 &amp; R20101'!$A:$F,3,1)</f>
        <v>1.4610000000000001</v>
      </c>
      <c r="L125" s="1">
        <f>VLOOKUP(ROUNDUP($C126,1),'T17701 &amp; R20101'!$A:$F,4,1)</f>
        <v>16.818999999999999</v>
      </c>
      <c r="M125" s="1">
        <f>VLOOKUP(ROUNDUP($C126,1),'T17701 &amp; R20101'!$A:$F,5,1)</f>
        <v>63.658999999999999</v>
      </c>
      <c r="N125" s="1">
        <f>VLOOKUP(ROUNDUP($C126,1),'T17701 &amp; R20101'!$A:$F,6,1)</f>
        <v>825</v>
      </c>
      <c r="O125" s="1">
        <f t="shared" si="5"/>
        <v>1.5589999999999999</v>
      </c>
      <c r="P125" s="1">
        <f t="shared" si="6"/>
        <v>17.465</v>
      </c>
      <c r="Q125" s="1">
        <f t="shared" si="7"/>
        <v>59.661000000000001</v>
      </c>
      <c r="R125" s="1">
        <f t="shared" si="8"/>
        <v>825</v>
      </c>
    </row>
    <row r="126" spans="1:18" x14ac:dyDescent="0.25">
      <c r="A126" s="1">
        <v>2</v>
      </c>
      <c r="B126" s="1" t="s">
        <v>24</v>
      </c>
      <c r="C126" s="1">
        <v>3869.25</v>
      </c>
      <c r="D126" s="3">
        <v>25</v>
      </c>
      <c r="E126" s="1">
        <v>2.64</v>
      </c>
      <c r="F126" s="3">
        <v>9150</v>
      </c>
      <c r="G126" s="1">
        <f>VLOOKUP(ROUNDDOWN($C126,1),'T17701 &amp; R20101'!$A:$F,3,0)</f>
        <v>1.4610000000000001</v>
      </c>
      <c r="H126" s="1">
        <f>VLOOKUP(ROUNDDOWN(C126,1),'T17701 &amp; R20101'!A:F,4,0)</f>
        <v>16.818999999999999</v>
      </c>
      <c r="I126" s="1">
        <f>VLOOKUP(ROUNDDOWN($C126,1),'T17701 &amp; R20101'!$A:$F,5,0)</f>
        <v>63.658999999999999</v>
      </c>
      <c r="J126" s="1">
        <f>VLOOKUP(ROUNDDOWN($C126,1),'T17701 &amp; R20101'!$A:$F,6,0)</f>
        <v>825</v>
      </c>
      <c r="K126" s="1">
        <f>VLOOKUP(ROUNDUP($C127,1),'T17701 &amp; R20101'!$A:$F,3,1)</f>
        <v>1.5009999999999999</v>
      </c>
      <c r="L126" s="1">
        <f>VLOOKUP(ROUNDUP($C127,1),'T17701 &amp; R20101'!$A:$F,4,1)</f>
        <v>17.853999999999999</v>
      </c>
      <c r="M126" s="1">
        <f>VLOOKUP(ROUNDUP($C127,1),'T17701 &amp; R20101'!$A:$F,5,1)</f>
        <v>66.734999999999999</v>
      </c>
      <c r="N126" s="1">
        <f>VLOOKUP(ROUNDUP($C127,1),'T17701 &amp; R20101'!$A:$F,6,1)</f>
        <v>825</v>
      </c>
      <c r="O126" s="1">
        <f t="shared" si="5"/>
        <v>1.4810000000000909</v>
      </c>
      <c r="P126" s="1">
        <f t="shared" si="6"/>
        <v>17.336500000002353</v>
      </c>
      <c r="Q126" s="1">
        <f t="shared" si="7"/>
        <v>65.197000000006994</v>
      </c>
      <c r="R126" s="1">
        <f t="shared" si="8"/>
        <v>825</v>
      </c>
    </row>
    <row r="127" spans="1:18" x14ac:dyDescent="0.25">
      <c r="A127" s="1">
        <v>2</v>
      </c>
      <c r="B127" s="1" t="s">
        <v>24</v>
      </c>
      <c r="C127" s="1">
        <v>3869.5</v>
      </c>
      <c r="D127" s="3">
        <v>33.799999999999997</v>
      </c>
      <c r="E127" s="1">
        <v>2.65</v>
      </c>
      <c r="F127" s="3">
        <v>9810</v>
      </c>
      <c r="G127" s="1">
        <f>VLOOKUP(ROUNDDOWN($C127,1),'T17701 &amp; R20101'!$A:$F,3,0)</f>
        <v>1.5009999999999999</v>
      </c>
      <c r="H127" s="1">
        <f>VLOOKUP(ROUNDDOWN(C127,1),'T17701 &amp; R20101'!A:F,4,0)</f>
        <v>17.853999999999999</v>
      </c>
      <c r="I127" s="1">
        <f>VLOOKUP(ROUNDDOWN($C127,1),'T17701 &amp; R20101'!$A:$F,5,0)</f>
        <v>66.734999999999999</v>
      </c>
      <c r="J127" s="1">
        <f>VLOOKUP(ROUNDDOWN($C127,1),'T17701 &amp; R20101'!$A:$F,6,0)</f>
        <v>825</v>
      </c>
      <c r="K127" s="1">
        <f>VLOOKUP(ROUNDUP($C128,1),'T17701 &amp; R20101'!$A:$F,3,1)</f>
        <v>1.4119999999999999</v>
      </c>
      <c r="L127" s="1">
        <f>VLOOKUP(ROUNDUP($C128,1),'T17701 &amp; R20101'!$A:$F,4,1)</f>
        <v>18.242000000000001</v>
      </c>
      <c r="M127" s="1">
        <f>VLOOKUP(ROUNDUP($C128,1),'T17701 &amp; R20101'!$A:$F,5,1)</f>
        <v>62.429000000000002</v>
      </c>
      <c r="N127" s="1">
        <f>VLOOKUP(ROUNDUP($C128,1),'T17701 &amp; R20101'!$A:$F,6,1)</f>
        <v>826</v>
      </c>
      <c r="O127" s="1">
        <f t="shared" si="5"/>
        <v>1.5009999999999999</v>
      </c>
      <c r="P127" s="1">
        <f t="shared" si="6"/>
        <v>17.853999999999999</v>
      </c>
      <c r="Q127" s="1">
        <f t="shared" si="7"/>
        <v>66.734999999999999</v>
      </c>
      <c r="R127" s="1">
        <f t="shared" si="8"/>
        <v>825</v>
      </c>
    </row>
    <row r="128" spans="1:18" x14ac:dyDescent="0.25">
      <c r="A128" s="1">
        <v>2</v>
      </c>
      <c r="B128" s="1" t="s">
        <v>24</v>
      </c>
      <c r="C128" s="1">
        <v>3869.75</v>
      </c>
      <c r="D128" s="3">
        <v>23.8</v>
      </c>
      <c r="E128" s="1">
        <v>2.64</v>
      </c>
      <c r="F128" s="3">
        <v>8110</v>
      </c>
      <c r="G128" s="1">
        <f>VLOOKUP(ROUNDDOWN($C128,1),'T17701 &amp; R20101'!$A:$F,3,0)</f>
        <v>1.4119999999999999</v>
      </c>
      <c r="H128" s="1">
        <f>VLOOKUP(ROUNDDOWN(C128,1),'T17701 &amp; R20101'!A:F,4,0)</f>
        <v>18.242000000000001</v>
      </c>
      <c r="I128" s="1">
        <f>VLOOKUP(ROUNDDOWN($C128,1),'T17701 &amp; R20101'!$A:$F,5,0)</f>
        <v>62.429000000000002</v>
      </c>
      <c r="J128" s="1">
        <f>VLOOKUP(ROUNDDOWN($C128,1),'T17701 &amp; R20101'!$A:$F,6,0)</f>
        <v>826</v>
      </c>
      <c r="K128" s="1">
        <f>VLOOKUP(ROUNDUP($C129,1),'T17701 &amp; R20101'!$A:$F,3,1)</f>
        <v>1.579</v>
      </c>
      <c r="L128" s="1">
        <f>VLOOKUP(ROUNDUP($C129,1),'T17701 &amp; R20101'!$A:$F,4,1)</f>
        <v>23.545999999999999</v>
      </c>
      <c r="M128" s="1">
        <f>VLOOKUP(ROUNDUP($C129,1),'T17701 &amp; R20101'!$A:$F,5,1)</f>
        <v>59.353999999999999</v>
      </c>
      <c r="N128" s="1">
        <f>VLOOKUP(ROUNDUP($C129,1),'T17701 &amp; R20101'!$A:$F,6,1)</f>
        <v>825</v>
      </c>
      <c r="O128" s="1">
        <f t="shared" si="5"/>
        <v>1.4955000000003797</v>
      </c>
      <c r="P128" s="1">
        <f t="shared" si="6"/>
        <v>20.89400000001206</v>
      </c>
      <c r="Q128" s="1">
        <f t="shared" si="7"/>
        <v>60.891499999993009</v>
      </c>
      <c r="R128" s="1">
        <f t="shared" si="8"/>
        <v>825.49999999999773</v>
      </c>
    </row>
    <row r="129" spans="1:18" x14ac:dyDescent="0.25">
      <c r="A129" s="1">
        <v>2</v>
      </c>
      <c r="B129" s="1" t="s">
        <v>24</v>
      </c>
      <c r="C129" s="1">
        <v>3869.91</v>
      </c>
      <c r="D129" s="3" t="s">
        <v>5</v>
      </c>
      <c r="E129" s="1" t="s">
        <v>5</v>
      </c>
      <c r="F129" s="3" t="s">
        <v>5</v>
      </c>
      <c r="G129" s="1">
        <f>VLOOKUP(ROUNDDOWN($C129,1),'T17701 &amp; R20101'!$A:$F,3,0)</f>
        <v>1.4119999999999999</v>
      </c>
      <c r="H129" s="1">
        <f>VLOOKUP(ROUNDDOWN(C129,1),'T17701 &amp; R20101'!A:F,4,0)</f>
        <v>16.689</v>
      </c>
      <c r="I129" s="1">
        <f>VLOOKUP(ROUNDDOWN($C129,1),'T17701 &amp; R20101'!$A:$F,5,0)</f>
        <v>60.584000000000003</v>
      </c>
      <c r="J129" s="1">
        <f>VLOOKUP(ROUNDDOWN($C129,1),'T17701 &amp; R20101'!$A:$F,6,0)</f>
        <v>825</v>
      </c>
      <c r="K129" s="1">
        <f>VLOOKUP(ROUNDUP($C130,1),'T17701 &amp; R20101'!$A:$F,3,1)</f>
        <v>1.579</v>
      </c>
      <c r="L129" s="1">
        <f>VLOOKUP(ROUNDUP($C130,1),'T17701 &amp; R20101'!$A:$F,4,1)</f>
        <v>23.545999999999999</v>
      </c>
      <c r="M129" s="1">
        <f>VLOOKUP(ROUNDUP($C130,1),'T17701 &amp; R20101'!$A:$F,5,1)</f>
        <v>59.353999999999999</v>
      </c>
      <c r="N129" s="1">
        <f>VLOOKUP(ROUNDUP($C130,1),'T17701 &amp; R20101'!$A:$F,6,1)</f>
        <v>825</v>
      </c>
      <c r="O129" s="1">
        <f t="shared" si="5"/>
        <v>1.4286999999996202</v>
      </c>
      <c r="P129" s="1">
        <f t="shared" si="6"/>
        <v>17.374699999984408</v>
      </c>
      <c r="Q129" s="1">
        <f t="shared" si="7"/>
        <v>60.461000000002798</v>
      </c>
      <c r="R129" s="1">
        <f t="shared" si="8"/>
        <v>825</v>
      </c>
    </row>
    <row r="130" spans="1:18" x14ac:dyDescent="0.25">
      <c r="A130" s="1">
        <v>2</v>
      </c>
      <c r="B130" s="1" t="s">
        <v>24</v>
      </c>
      <c r="C130" s="1">
        <v>3870</v>
      </c>
      <c r="D130" s="3">
        <v>24.1</v>
      </c>
      <c r="E130" s="1">
        <v>2.65</v>
      </c>
      <c r="F130" s="3">
        <v>8600</v>
      </c>
      <c r="G130" s="1">
        <f>VLOOKUP(ROUNDDOWN($C130,1),'T17701 &amp; R20101'!$A:$F,3,0)</f>
        <v>1.579</v>
      </c>
      <c r="H130" s="1">
        <f>VLOOKUP(ROUNDDOWN(C130,1),'T17701 &amp; R20101'!A:F,4,0)</f>
        <v>23.545999999999999</v>
      </c>
      <c r="I130" s="1">
        <f>VLOOKUP(ROUNDDOWN($C130,1),'T17701 &amp; R20101'!$A:$F,5,0)</f>
        <v>59.353999999999999</v>
      </c>
      <c r="J130" s="1">
        <f>VLOOKUP(ROUNDDOWN($C130,1),'T17701 &amp; R20101'!$A:$F,6,0)</f>
        <v>825</v>
      </c>
      <c r="K130" s="1">
        <f>VLOOKUP(ROUNDUP($C131,1),'T17701 &amp; R20101'!$A:$F,3,1)</f>
        <v>1.452</v>
      </c>
      <c r="L130" s="1">
        <f>VLOOKUP(ROUNDUP($C131,1),'T17701 &amp; R20101'!$A:$F,4,1)</f>
        <v>19.923999999999999</v>
      </c>
      <c r="M130" s="1">
        <f>VLOOKUP(ROUNDUP($C131,1),'T17701 &amp; R20101'!$A:$F,5,1)</f>
        <v>51.357999999999997</v>
      </c>
      <c r="N130" s="1">
        <f>VLOOKUP(ROUNDUP($C131,1),'T17701 &amp; R20101'!$A:$F,6,1)</f>
        <v>825</v>
      </c>
      <c r="O130" s="1">
        <f t="shared" si="5"/>
        <v>1.579</v>
      </c>
      <c r="P130" s="1">
        <f t="shared" si="6"/>
        <v>23.545999999999999</v>
      </c>
      <c r="Q130" s="1">
        <f t="shared" si="7"/>
        <v>59.353999999999999</v>
      </c>
      <c r="R130" s="1">
        <f t="shared" si="8"/>
        <v>825</v>
      </c>
    </row>
    <row r="131" spans="1:18" x14ac:dyDescent="0.25">
      <c r="A131" s="1">
        <v>2</v>
      </c>
      <c r="B131" s="1" t="s">
        <v>24</v>
      </c>
      <c r="C131" s="1">
        <v>3870.2</v>
      </c>
      <c r="D131" s="3">
        <v>24</v>
      </c>
      <c r="E131" s="1">
        <v>2.65</v>
      </c>
      <c r="F131" s="3">
        <v>7140</v>
      </c>
      <c r="G131" s="1">
        <f>VLOOKUP(ROUNDDOWN($C131,1),'T17701 &amp; R20101'!$A:$F,3,0)</f>
        <v>1.452</v>
      </c>
      <c r="H131" s="1">
        <f>VLOOKUP(ROUNDDOWN(C131,1),'T17701 &amp; R20101'!A:F,4,0)</f>
        <v>19.923999999999999</v>
      </c>
      <c r="I131" s="1">
        <f>VLOOKUP(ROUNDDOWN($C131,1),'T17701 &amp; R20101'!$A:$F,5,0)</f>
        <v>51.357999999999997</v>
      </c>
      <c r="J131" s="1">
        <f>VLOOKUP(ROUNDDOWN($C131,1),'T17701 &amp; R20101'!$A:$F,6,0)</f>
        <v>825</v>
      </c>
      <c r="K131" s="1">
        <f>VLOOKUP(ROUNDUP($C132,1),'T17701 &amp; R20101'!$A:$F,3,1)</f>
        <v>1.4319999999999999</v>
      </c>
      <c r="L131" s="1">
        <f>VLOOKUP(ROUNDUP($C132,1),'T17701 &amp; R20101'!$A:$F,4,1)</f>
        <v>18.5</v>
      </c>
      <c r="M131" s="1">
        <f>VLOOKUP(ROUNDUP($C132,1),'T17701 &amp; R20101'!$A:$F,5,1)</f>
        <v>62.737000000000002</v>
      </c>
      <c r="N131" s="1">
        <f>VLOOKUP(ROUNDUP($C132,1),'T17701 &amp; R20101'!$A:$F,6,1)</f>
        <v>824</v>
      </c>
      <c r="O131" s="1">
        <f t="shared" ref="O131:O194" si="9">IFERROR((((K131-G131)*($C131-ROUNDDOWN($C131,1)))/(ROUNDUP($C131,1)-ROUNDDOWN($C131,1))+G131),G131)</f>
        <v>1.452</v>
      </c>
      <c r="P131" s="1">
        <f t="shared" ref="P131:P194" si="10">IFERROR((((L131-H131)*($C131-ROUNDDOWN($C131,1)))/(ROUNDUP($C131,1)-ROUNDDOWN($C131,1))+H131),H131)</f>
        <v>19.923999999999999</v>
      </c>
      <c r="Q131" s="1">
        <f t="shared" ref="Q131:Q194" si="11">IFERROR((((M131-I131)*($C131-ROUNDDOWN($C131,1)))/(ROUNDUP($C131,1)-ROUNDDOWN($C131,1))+I131),I131)</f>
        <v>51.357999999999997</v>
      </c>
      <c r="R131" s="1">
        <f t="shared" ref="R131:R194" si="12">IFERROR((((N131-J131)*($C131-ROUNDDOWN($C131,1)))/(ROUNDUP($C131,1)-ROUNDDOWN($C131,1))+J131),J131)</f>
        <v>825</v>
      </c>
    </row>
    <row r="132" spans="1:18" x14ac:dyDescent="0.25">
      <c r="A132" s="1">
        <v>2</v>
      </c>
      <c r="B132" s="1" t="s">
        <v>24</v>
      </c>
      <c r="C132" s="1">
        <v>3870.4</v>
      </c>
      <c r="D132" s="3">
        <v>23.9</v>
      </c>
      <c r="E132" s="1">
        <v>2.65</v>
      </c>
      <c r="F132" s="3">
        <v>8190</v>
      </c>
      <c r="G132" s="1">
        <f>VLOOKUP(ROUNDDOWN($C132,1),'T17701 &amp; R20101'!$A:$F,3,0)</f>
        <v>1.4319999999999999</v>
      </c>
      <c r="H132" s="1">
        <f>VLOOKUP(ROUNDDOWN(C132,1),'T17701 &amp; R20101'!A:F,4,0)</f>
        <v>18.5</v>
      </c>
      <c r="I132" s="1">
        <f>VLOOKUP(ROUNDDOWN($C132,1),'T17701 &amp; R20101'!$A:$F,5,0)</f>
        <v>62.737000000000002</v>
      </c>
      <c r="J132" s="1">
        <f>VLOOKUP(ROUNDDOWN($C132,1),'T17701 &amp; R20101'!$A:$F,6,0)</f>
        <v>824</v>
      </c>
      <c r="K132" s="1">
        <f>VLOOKUP(ROUNDUP($C133,1),'T17701 &amp; R20101'!$A:$F,3,1)</f>
        <v>1.657</v>
      </c>
      <c r="L132" s="1">
        <f>VLOOKUP(ROUNDUP($C133,1),'T17701 &amp; R20101'!$A:$F,4,1)</f>
        <v>16.948</v>
      </c>
      <c r="M132" s="1">
        <f>VLOOKUP(ROUNDUP($C133,1),'T17701 &amp; R20101'!$A:$F,5,1)</f>
        <v>63.351999999999997</v>
      </c>
      <c r="N132" s="1">
        <f>VLOOKUP(ROUNDUP($C133,1),'T17701 &amp; R20101'!$A:$F,6,1)</f>
        <v>825</v>
      </c>
      <c r="O132" s="1">
        <f t="shared" si="9"/>
        <v>1.4319999999999999</v>
      </c>
      <c r="P132" s="1">
        <f t="shared" si="10"/>
        <v>18.5</v>
      </c>
      <c r="Q132" s="1">
        <f t="shared" si="11"/>
        <v>62.737000000000002</v>
      </c>
      <c r="R132" s="1">
        <f t="shared" si="12"/>
        <v>824</v>
      </c>
    </row>
    <row r="133" spans="1:18" x14ac:dyDescent="0.25">
      <c r="A133" s="1">
        <v>2</v>
      </c>
      <c r="B133" s="1" t="s">
        <v>24</v>
      </c>
      <c r="C133" s="1">
        <v>3870.75</v>
      </c>
      <c r="D133" s="3">
        <v>23.9</v>
      </c>
      <c r="E133" s="1">
        <v>2.65</v>
      </c>
      <c r="F133" s="3">
        <v>8380</v>
      </c>
      <c r="G133" s="1">
        <f>VLOOKUP(ROUNDDOWN($C133,1),'T17701 &amp; R20101'!$A:$F,3,0)</f>
        <v>1.657</v>
      </c>
      <c r="H133" s="1">
        <f>VLOOKUP(ROUNDDOWN(C133,1),'T17701 &amp; R20101'!A:F,4,0)</f>
        <v>16.948</v>
      </c>
      <c r="I133" s="1">
        <f>VLOOKUP(ROUNDDOWN($C133,1),'T17701 &amp; R20101'!$A:$F,5,0)</f>
        <v>63.351999999999997</v>
      </c>
      <c r="J133" s="1">
        <f>VLOOKUP(ROUNDDOWN($C133,1),'T17701 &amp; R20101'!$A:$F,6,0)</f>
        <v>825</v>
      </c>
      <c r="K133" s="1">
        <f>VLOOKUP(ROUNDUP($C134,1),'T17701 &amp; R20101'!$A:$F,3,1)</f>
        <v>1.4319999999999999</v>
      </c>
      <c r="L133" s="1">
        <f>VLOOKUP(ROUNDUP($C134,1),'T17701 &amp; R20101'!$A:$F,4,1)</f>
        <v>15.913</v>
      </c>
      <c r="M133" s="1">
        <f>VLOOKUP(ROUNDUP($C134,1),'T17701 &amp; R20101'!$A:$F,5,1)</f>
        <v>64.274000000000001</v>
      </c>
      <c r="N133" s="1">
        <f>VLOOKUP(ROUNDUP($C134,1),'T17701 &amp; R20101'!$A:$F,6,1)</f>
        <v>825</v>
      </c>
      <c r="O133" s="1">
        <f t="shared" si="9"/>
        <v>1.5444999999994884</v>
      </c>
      <c r="P133" s="1">
        <f t="shared" si="10"/>
        <v>16.430499999997647</v>
      </c>
      <c r="Q133" s="1">
        <f t="shared" si="11"/>
        <v>63.813000000002098</v>
      </c>
      <c r="R133" s="1">
        <f t="shared" si="12"/>
        <v>825</v>
      </c>
    </row>
    <row r="134" spans="1:18" x14ac:dyDescent="0.25">
      <c r="A134" s="1">
        <v>2</v>
      </c>
      <c r="B134" s="1" t="s">
        <v>24</v>
      </c>
      <c r="C134" s="1">
        <v>3870.92</v>
      </c>
      <c r="D134" s="3" t="s">
        <v>5</v>
      </c>
      <c r="E134" s="1" t="s">
        <v>5</v>
      </c>
      <c r="F134" s="3" t="s">
        <v>5</v>
      </c>
      <c r="G134" s="1">
        <f>VLOOKUP(ROUNDDOWN($C134,1),'T17701 &amp; R20101'!$A:$F,3,0)</f>
        <v>1.4810000000000001</v>
      </c>
      <c r="H134" s="1">
        <f>VLOOKUP(ROUNDDOWN(C134,1),'T17701 &amp; R20101'!A:F,4,0)</f>
        <v>18.111999999999998</v>
      </c>
      <c r="I134" s="1">
        <f>VLOOKUP(ROUNDDOWN($C134,1),'T17701 &amp; R20101'!$A:$F,5,0)</f>
        <v>65.504999999999995</v>
      </c>
      <c r="J134" s="1">
        <f>VLOOKUP(ROUNDDOWN($C134,1),'T17701 &amp; R20101'!$A:$F,6,0)</f>
        <v>825</v>
      </c>
      <c r="K134" s="1">
        <f>VLOOKUP(ROUNDUP($C135,1),'T17701 &amp; R20101'!$A:$F,3,1)</f>
        <v>1.4319999999999999</v>
      </c>
      <c r="L134" s="1">
        <f>VLOOKUP(ROUNDUP($C135,1),'T17701 &amp; R20101'!$A:$F,4,1)</f>
        <v>15.913</v>
      </c>
      <c r="M134" s="1">
        <f>VLOOKUP(ROUNDUP($C135,1),'T17701 &amp; R20101'!$A:$F,5,1)</f>
        <v>64.274000000000001</v>
      </c>
      <c r="N134" s="1">
        <f>VLOOKUP(ROUNDUP($C135,1),'T17701 &amp; R20101'!$A:$F,6,1)</f>
        <v>825</v>
      </c>
      <c r="O134" s="1">
        <f t="shared" si="9"/>
        <v>1.4712000000000001</v>
      </c>
      <c r="P134" s="1">
        <f t="shared" si="10"/>
        <v>17.6722</v>
      </c>
      <c r="Q134" s="1">
        <f t="shared" si="11"/>
        <v>65.258799999999994</v>
      </c>
      <c r="R134" s="1">
        <f t="shared" si="12"/>
        <v>825</v>
      </c>
    </row>
    <row r="135" spans="1:18" x14ac:dyDescent="0.25">
      <c r="A135" s="1">
        <v>2</v>
      </c>
      <c r="B135" s="1" t="s">
        <v>24</v>
      </c>
      <c r="C135" s="1">
        <v>3871</v>
      </c>
      <c r="D135" s="3">
        <v>25</v>
      </c>
      <c r="E135" s="1">
        <v>2.66</v>
      </c>
      <c r="F135" s="3">
        <v>10600</v>
      </c>
      <c r="G135" s="1">
        <f>VLOOKUP(ROUNDDOWN($C135,1),'T17701 &amp; R20101'!$A:$F,3,0)</f>
        <v>1.4319999999999999</v>
      </c>
      <c r="H135" s="1">
        <f>VLOOKUP(ROUNDDOWN(C135,1),'T17701 &amp; R20101'!A:F,4,0)</f>
        <v>15.913</v>
      </c>
      <c r="I135" s="1">
        <f>VLOOKUP(ROUNDDOWN($C135,1),'T17701 &amp; R20101'!$A:$F,5,0)</f>
        <v>64.274000000000001</v>
      </c>
      <c r="J135" s="1">
        <f>VLOOKUP(ROUNDDOWN($C135,1),'T17701 &amp; R20101'!$A:$F,6,0)</f>
        <v>825</v>
      </c>
      <c r="K135" s="1">
        <f>VLOOKUP(ROUNDUP($C136,1),'T17701 &amp; R20101'!$A:$F,3,1)</f>
        <v>1.6970000000000001</v>
      </c>
      <c r="L135" s="1">
        <f>VLOOKUP(ROUNDUP($C136,1),'T17701 &amp; R20101'!$A:$F,4,1)</f>
        <v>17.465</v>
      </c>
      <c r="M135" s="1">
        <f>VLOOKUP(ROUNDUP($C136,1),'T17701 &amp; R20101'!$A:$F,5,1)</f>
        <v>60.276000000000003</v>
      </c>
      <c r="N135" s="1">
        <f>VLOOKUP(ROUNDUP($C136,1),'T17701 &amp; R20101'!$A:$F,6,1)</f>
        <v>825</v>
      </c>
      <c r="O135" s="1">
        <f t="shared" si="9"/>
        <v>1.4319999999999999</v>
      </c>
      <c r="P135" s="1">
        <f t="shared" si="10"/>
        <v>15.913</v>
      </c>
      <c r="Q135" s="1">
        <f t="shared" si="11"/>
        <v>64.274000000000001</v>
      </c>
      <c r="R135" s="1">
        <f t="shared" si="12"/>
        <v>825</v>
      </c>
    </row>
    <row r="136" spans="1:18" x14ac:dyDescent="0.25">
      <c r="A136" s="1">
        <v>2</v>
      </c>
      <c r="B136" s="1" t="s">
        <v>24</v>
      </c>
      <c r="C136" s="1">
        <v>3871.25</v>
      </c>
      <c r="D136" s="3">
        <v>25.1</v>
      </c>
      <c r="E136" s="1">
        <v>2.65</v>
      </c>
      <c r="F136" s="3">
        <v>11600</v>
      </c>
      <c r="G136" s="1">
        <f>VLOOKUP(ROUNDDOWN($C136,1),'T17701 &amp; R20101'!$A:$F,3,0)</f>
        <v>1.6970000000000001</v>
      </c>
      <c r="H136" s="1">
        <f>VLOOKUP(ROUNDDOWN(C136,1),'T17701 &amp; R20101'!A:F,4,0)</f>
        <v>17.465</v>
      </c>
      <c r="I136" s="1">
        <f>VLOOKUP(ROUNDDOWN($C136,1),'T17701 &amp; R20101'!$A:$F,5,0)</f>
        <v>60.276000000000003</v>
      </c>
      <c r="J136" s="1">
        <f>VLOOKUP(ROUNDDOWN($C136,1),'T17701 &amp; R20101'!$A:$F,6,0)</f>
        <v>825</v>
      </c>
      <c r="K136" s="1">
        <f>VLOOKUP(ROUNDUP($C137,1),'T17701 &amp; R20101'!$A:$F,3,1)</f>
        <v>1.4319999999999999</v>
      </c>
      <c r="L136" s="1">
        <f>VLOOKUP(ROUNDUP($C137,1),'T17701 &amp; R20101'!$A:$F,4,1)</f>
        <v>19.018000000000001</v>
      </c>
      <c r="M136" s="1">
        <f>VLOOKUP(ROUNDUP($C137,1),'T17701 &amp; R20101'!$A:$F,5,1)</f>
        <v>55.662999999999997</v>
      </c>
      <c r="N136" s="1">
        <f>VLOOKUP(ROUNDUP($C137,1),'T17701 &amp; R20101'!$A:$F,6,1)</f>
        <v>826</v>
      </c>
      <c r="O136" s="1">
        <f t="shared" si="9"/>
        <v>1.5644999999993974</v>
      </c>
      <c r="P136" s="1">
        <f t="shared" si="10"/>
        <v>18.24150000000353</v>
      </c>
      <c r="Q136" s="1">
        <f t="shared" si="11"/>
        <v>57.969499999989509</v>
      </c>
      <c r="R136" s="1">
        <f t="shared" si="12"/>
        <v>825.50000000000227</v>
      </c>
    </row>
    <row r="137" spans="1:18" x14ac:dyDescent="0.25">
      <c r="A137" s="1">
        <v>2</v>
      </c>
      <c r="B137" s="1" t="s">
        <v>24</v>
      </c>
      <c r="C137" s="1">
        <v>3871.5</v>
      </c>
      <c r="D137" s="3">
        <v>24.6</v>
      </c>
      <c r="E137" s="1">
        <v>2.64</v>
      </c>
      <c r="F137" s="3">
        <v>10800</v>
      </c>
      <c r="G137" s="1">
        <f>VLOOKUP(ROUNDDOWN($C137,1),'T17701 &amp; R20101'!$A:$F,3,0)</f>
        <v>1.4319999999999999</v>
      </c>
      <c r="H137" s="1">
        <f>VLOOKUP(ROUNDDOWN(C137,1),'T17701 &amp; R20101'!A:F,4,0)</f>
        <v>19.018000000000001</v>
      </c>
      <c r="I137" s="1">
        <f>VLOOKUP(ROUNDDOWN($C137,1),'T17701 &amp; R20101'!$A:$F,5,0)</f>
        <v>55.662999999999997</v>
      </c>
      <c r="J137" s="1">
        <f>VLOOKUP(ROUNDDOWN($C137,1),'T17701 &amp; R20101'!$A:$F,6,0)</f>
        <v>826</v>
      </c>
      <c r="K137" s="1">
        <f>VLOOKUP(ROUNDUP($C138,1),'T17701 &amp; R20101'!$A:$F,3,1)</f>
        <v>1.4910000000000001</v>
      </c>
      <c r="L137" s="1">
        <f>VLOOKUP(ROUNDUP($C138,1),'T17701 &amp; R20101'!$A:$F,4,1)</f>
        <v>19.146999999999998</v>
      </c>
      <c r="M137" s="1">
        <f>VLOOKUP(ROUNDUP($C138,1),'T17701 &amp; R20101'!$A:$F,5,1)</f>
        <v>63.658999999999999</v>
      </c>
      <c r="N137" s="1">
        <f>VLOOKUP(ROUNDUP($C138,1),'T17701 &amp; R20101'!$A:$F,6,1)</f>
        <v>825</v>
      </c>
      <c r="O137" s="1">
        <f t="shared" si="9"/>
        <v>1.4319999999999999</v>
      </c>
      <c r="P137" s="1">
        <f t="shared" si="10"/>
        <v>19.018000000000001</v>
      </c>
      <c r="Q137" s="1">
        <f t="shared" si="11"/>
        <v>55.662999999999997</v>
      </c>
      <c r="R137" s="1">
        <f t="shared" si="12"/>
        <v>826</v>
      </c>
    </row>
    <row r="138" spans="1:18" x14ac:dyDescent="0.25">
      <c r="A138" s="1">
        <v>2</v>
      </c>
      <c r="B138" s="1" t="s">
        <v>24</v>
      </c>
      <c r="C138" s="1">
        <v>3871.75</v>
      </c>
      <c r="D138" s="3">
        <v>24.7</v>
      </c>
      <c r="E138" s="1">
        <v>2.64</v>
      </c>
      <c r="F138" s="3">
        <v>11600</v>
      </c>
      <c r="G138" s="1">
        <f>VLOOKUP(ROUNDDOWN($C138,1),'T17701 &amp; R20101'!$A:$F,3,0)</f>
        <v>1.4910000000000001</v>
      </c>
      <c r="H138" s="1">
        <f>VLOOKUP(ROUNDDOWN(C138,1),'T17701 &amp; R20101'!A:F,4,0)</f>
        <v>19.146999999999998</v>
      </c>
      <c r="I138" s="1">
        <f>VLOOKUP(ROUNDDOWN($C138,1),'T17701 &amp; R20101'!$A:$F,5,0)</f>
        <v>63.658999999999999</v>
      </c>
      <c r="J138" s="1">
        <f>VLOOKUP(ROUNDDOWN($C138,1),'T17701 &amp; R20101'!$A:$F,6,0)</f>
        <v>825</v>
      </c>
      <c r="K138" s="1">
        <f>VLOOKUP(ROUNDUP($C139,1),'T17701 &amp; R20101'!$A:$F,3,1)</f>
        <v>1.589</v>
      </c>
      <c r="L138" s="1">
        <f>VLOOKUP(ROUNDUP($C139,1),'T17701 &amp; R20101'!$A:$F,4,1)</f>
        <v>19.277000000000001</v>
      </c>
      <c r="M138" s="1">
        <f>VLOOKUP(ROUNDUP($C139,1),'T17701 &amp; R20101'!$A:$F,5,1)</f>
        <v>63.658999999999999</v>
      </c>
      <c r="N138" s="1">
        <f>VLOOKUP(ROUNDUP($C139,1),'T17701 &amp; R20101'!$A:$F,6,1)</f>
        <v>826</v>
      </c>
      <c r="O138" s="1">
        <f t="shared" si="9"/>
        <v>1.540000000000223</v>
      </c>
      <c r="P138" s="1">
        <f t="shared" si="10"/>
        <v>19.212000000000295</v>
      </c>
      <c r="Q138" s="1">
        <f t="shared" si="11"/>
        <v>63.658999999999999</v>
      </c>
      <c r="R138" s="1">
        <f t="shared" si="12"/>
        <v>825.50000000000227</v>
      </c>
    </row>
    <row r="139" spans="1:18" x14ac:dyDescent="0.25">
      <c r="A139" s="1">
        <v>2</v>
      </c>
      <c r="B139" s="1" t="s">
        <v>24</v>
      </c>
      <c r="C139" s="1">
        <v>3871.88</v>
      </c>
      <c r="D139" s="3" t="s">
        <v>5</v>
      </c>
      <c r="E139" s="1" t="s">
        <v>5</v>
      </c>
      <c r="F139" s="3" t="s">
        <v>5</v>
      </c>
      <c r="G139" s="1">
        <f>VLOOKUP(ROUNDDOWN($C139,1),'T17701 &amp; R20101'!$A:$F,3,0)</f>
        <v>1.4710000000000001</v>
      </c>
      <c r="H139" s="1">
        <f>VLOOKUP(ROUNDDOWN(C139,1),'T17701 &amp; R20101'!A:F,4,0)</f>
        <v>15.913</v>
      </c>
      <c r="I139" s="1">
        <f>VLOOKUP(ROUNDDOWN($C139,1),'T17701 &amp; R20101'!$A:$F,5,0)</f>
        <v>63.658999999999999</v>
      </c>
      <c r="J139" s="1">
        <f>VLOOKUP(ROUNDDOWN($C139,1),'T17701 &amp; R20101'!$A:$F,6,0)</f>
        <v>825</v>
      </c>
      <c r="K139" s="1">
        <f>VLOOKUP(ROUNDUP($C140,1),'T17701 &amp; R20101'!$A:$F,3,1)</f>
        <v>1.589</v>
      </c>
      <c r="L139" s="1">
        <f>VLOOKUP(ROUNDUP($C140,1),'T17701 &amp; R20101'!$A:$F,4,1)</f>
        <v>16.300999999999998</v>
      </c>
      <c r="M139" s="1">
        <f>VLOOKUP(ROUNDUP($C140,1),'T17701 &amp; R20101'!$A:$F,5,1)</f>
        <v>61.814</v>
      </c>
      <c r="N139" s="1">
        <f>VLOOKUP(ROUNDUP($C140,1),'T17701 &amp; R20101'!$A:$F,6,1)</f>
        <v>824</v>
      </c>
      <c r="O139" s="1">
        <f t="shared" si="9"/>
        <v>1.5653999999999999</v>
      </c>
      <c r="P139" s="1">
        <f t="shared" si="10"/>
        <v>16.223399999999998</v>
      </c>
      <c r="Q139" s="1">
        <f t="shared" si="11"/>
        <v>62.183</v>
      </c>
      <c r="R139" s="1">
        <f t="shared" si="12"/>
        <v>824.2</v>
      </c>
    </row>
    <row r="140" spans="1:18" x14ac:dyDescent="0.25">
      <c r="A140" s="1">
        <v>2</v>
      </c>
      <c r="B140" s="1" t="s">
        <v>24</v>
      </c>
      <c r="C140" s="1">
        <v>3872</v>
      </c>
      <c r="D140" s="3">
        <v>25.9</v>
      </c>
      <c r="E140" s="1">
        <v>2.65</v>
      </c>
      <c r="F140" s="3">
        <v>12900</v>
      </c>
      <c r="G140" s="1">
        <f>VLOOKUP(ROUNDDOWN($C140,1),'T17701 &amp; R20101'!$A:$F,3,0)</f>
        <v>1.589</v>
      </c>
      <c r="H140" s="1">
        <f>VLOOKUP(ROUNDDOWN(C140,1),'T17701 &amp; R20101'!A:F,4,0)</f>
        <v>16.300999999999998</v>
      </c>
      <c r="I140" s="1">
        <f>VLOOKUP(ROUNDDOWN($C140,1),'T17701 &amp; R20101'!$A:$F,5,0)</f>
        <v>61.814</v>
      </c>
      <c r="J140" s="1">
        <f>VLOOKUP(ROUNDDOWN($C140,1),'T17701 &amp; R20101'!$A:$F,6,0)</f>
        <v>824</v>
      </c>
      <c r="K140" s="1">
        <f>VLOOKUP(ROUNDUP($C141,1),'T17701 &amp; R20101'!$A:$F,3,1)</f>
        <v>1.4019999999999999</v>
      </c>
      <c r="L140" s="1">
        <f>VLOOKUP(ROUNDUP($C141,1),'T17701 &amp; R20101'!$A:$F,4,1)</f>
        <v>19.277000000000001</v>
      </c>
      <c r="M140" s="1">
        <f>VLOOKUP(ROUNDUP($C141,1),'T17701 &amp; R20101'!$A:$F,5,1)</f>
        <v>60.276000000000003</v>
      </c>
      <c r="N140" s="1">
        <f>VLOOKUP(ROUNDUP($C141,1),'T17701 &amp; R20101'!$A:$F,6,1)</f>
        <v>825</v>
      </c>
      <c r="O140" s="1">
        <f t="shared" si="9"/>
        <v>1.589</v>
      </c>
      <c r="P140" s="1">
        <f t="shared" si="10"/>
        <v>16.300999999999998</v>
      </c>
      <c r="Q140" s="1">
        <f t="shared" si="11"/>
        <v>61.814</v>
      </c>
      <c r="R140" s="1">
        <f t="shared" si="12"/>
        <v>824</v>
      </c>
    </row>
    <row r="141" spans="1:18" x14ac:dyDescent="0.25">
      <c r="A141" s="1">
        <v>2</v>
      </c>
      <c r="B141" s="1" t="s">
        <v>24</v>
      </c>
      <c r="C141" s="1">
        <v>3872.5</v>
      </c>
      <c r="D141" s="3">
        <v>23.3</v>
      </c>
      <c r="E141" s="1">
        <v>2.66</v>
      </c>
      <c r="F141" s="3">
        <v>11500</v>
      </c>
      <c r="G141" s="1">
        <f>VLOOKUP(ROUNDDOWN($C141,1),'T17701 &amp; R20101'!$A:$F,3,0)</f>
        <v>1.4019999999999999</v>
      </c>
      <c r="H141" s="1">
        <f>VLOOKUP(ROUNDDOWN(C141,1),'T17701 &amp; R20101'!A:F,4,0)</f>
        <v>19.277000000000001</v>
      </c>
      <c r="I141" s="1">
        <f>VLOOKUP(ROUNDDOWN($C141,1),'T17701 &amp; R20101'!$A:$F,5,0)</f>
        <v>60.276000000000003</v>
      </c>
      <c r="J141" s="1">
        <f>VLOOKUP(ROUNDDOWN($C141,1),'T17701 &amp; R20101'!$A:$F,6,0)</f>
        <v>825</v>
      </c>
      <c r="K141" s="1">
        <f>VLOOKUP(ROUNDUP($C142,1),'T17701 &amp; R20101'!$A:$F,3,1)</f>
        <v>1.6080000000000001</v>
      </c>
      <c r="L141" s="1">
        <f>VLOOKUP(ROUNDUP($C142,1),'T17701 &amp; R20101'!$A:$F,4,1)</f>
        <v>17.207000000000001</v>
      </c>
      <c r="M141" s="1">
        <f>VLOOKUP(ROUNDUP($C142,1),'T17701 &amp; R20101'!$A:$F,5,1)</f>
        <v>58.430999999999997</v>
      </c>
      <c r="N141" s="1">
        <f>VLOOKUP(ROUNDUP($C142,1),'T17701 &amp; R20101'!$A:$F,6,1)</f>
        <v>825</v>
      </c>
      <c r="O141" s="1">
        <f t="shared" si="9"/>
        <v>1.4019999999999999</v>
      </c>
      <c r="P141" s="1">
        <f t="shared" si="10"/>
        <v>19.277000000000001</v>
      </c>
      <c r="Q141" s="1">
        <f t="shared" si="11"/>
        <v>60.276000000000003</v>
      </c>
      <c r="R141" s="1">
        <f t="shared" si="12"/>
        <v>825</v>
      </c>
    </row>
    <row r="142" spans="1:18" x14ac:dyDescent="0.25">
      <c r="A142" s="1">
        <v>2</v>
      </c>
      <c r="B142" s="1" t="s">
        <v>24</v>
      </c>
      <c r="C142" s="1">
        <v>3872.8</v>
      </c>
      <c r="D142" s="3">
        <v>24.7</v>
      </c>
      <c r="E142" s="1">
        <v>2.64</v>
      </c>
      <c r="F142" s="3">
        <v>6350</v>
      </c>
      <c r="G142" s="1">
        <f>VLOOKUP(ROUNDDOWN($C142,1),'T17701 &amp; R20101'!$A:$F,3,0)</f>
        <v>1.6080000000000001</v>
      </c>
      <c r="H142" s="1">
        <f>VLOOKUP(ROUNDDOWN(C142,1),'T17701 &amp; R20101'!A:F,4,0)</f>
        <v>17.207000000000001</v>
      </c>
      <c r="I142" s="1">
        <f>VLOOKUP(ROUNDDOWN($C142,1),'T17701 &amp; R20101'!$A:$F,5,0)</f>
        <v>58.430999999999997</v>
      </c>
      <c r="J142" s="1">
        <f>VLOOKUP(ROUNDDOWN($C142,1),'T17701 &amp; R20101'!$A:$F,6,0)</f>
        <v>825</v>
      </c>
      <c r="K142" s="1">
        <f>VLOOKUP(ROUNDUP($C143,1),'T17701 &amp; R20101'!$A:$F,3,1)</f>
        <v>1.246</v>
      </c>
      <c r="L142" s="1">
        <f>VLOOKUP(ROUNDUP($C143,1),'T17701 &amp; R20101'!$A:$F,4,1)</f>
        <v>17.594999999999999</v>
      </c>
      <c r="M142" s="1">
        <f>VLOOKUP(ROUNDUP($C143,1),'T17701 &amp; R20101'!$A:$F,5,1)</f>
        <v>59.045999999999999</v>
      </c>
      <c r="N142" s="1">
        <f>VLOOKUP(ROUNDUP($C143,1),'T17701 &amp; R20101'!$A:$F,6,1)</f>
        <v>825</v>
      </c>
      <c r="O142" s="1">
        <f t="shared" si="9"/>
        <v>1.6080000000000001</v>
      </c>
      <c r="P142" s="1">
        <f t="shared" si="10"/>
        <v>17.207000000000001</v>
      </c>
      <c r="Q142" s="1">
        <f t="shared" si="11"/>
        <v>58.430999999999997</v>
      </c>
      <c r="R142" s="1">
        <f t="shared" si="12"/>
        <v>825</v>
      </c>
    </row>
    <row r="143" spans="1:18" x14ac:dyDescent="0.25">
      <c r="A143" s="1">
        <v>2</v>
      </c>
      <c r="B143" s="1" t="s">
        <v>24</v>
      </c>
      <c r="C143" s="1">
        <v>3873</v>
      </c>
      <c r="D143" s="3">
        <v>23.6</v>
      </c>
      <c r="E143" s="1">
        <v>2.65</v>
      </c>
      <c r="F143" s="3">
        <v>6500</v>
      </c>
      <c r="G143" s="1">
        <f>VLOOKUP(ROUNDDOWN($C143,1),'T17701 &amp; R20101'!$A:$F,3,0)</f>
        <v>1.246</v>
      </c>
      <c r="H143" s="1">
        <f>VLOOKUP(ROUNDDOWN(C143,1),'T17701 &amp; R20101'!A:F,4,0)</f>
        <v>17.594999999999999</v>
      </c>
      <c r="I143" s="1">
        <f>VLOOKUP(ROUNDDOWN($C143,1),'T17701 &amp; R20101'!$A:$F,5,0)</f>
        <v>59.045999999999999</v>
      </c>
      <c r="J143" s="1">
        <f>VLOOKUP(ROUNDDOWN($C143,1),'T17701 &amp; R20101'!$A:$F,6,0)</f>
        <v>825</v>
      </c>
      <c r="K143" s="1">
        <f>VLOOKUP(ROUNDUP($C144,1),'T17701 &amp; R20101'!$A:$F,3,1)</f>
        <v>1.6279999999999999</v>
      </c>
      <c r="L143" s="1">
        <f>VLOOKUP(ROUNDUP($C144,1),'T17701 &amp; R20101'!$A:$F,4,1)</f>
        <v>19.018000000000001</v>
      </c>
      <c r="M143" s="1">
        <f>VLOOKUP(ROUNDUP($C144,1),'T17701 &amp; R20101'!$A:$F,5,1)</f>
        <v>69.501999999999995</v>
      </c>
      <c r="N143" s="1">
        <f>VLOOKUP(ROUNDUP($C144,1),'T17701 &amp; R20101'!$A:$F,6,1)</f>
        <v>825</v>
      </c>
      <c r="O143" s="1">
        <f t="shared" si="9"/>
        <v>1.246</v>
      </c>
      <c r="P143" s="1">
        <f t="shared" si="10"/>
        <v>17.594999999999999</v>
      </c>
      <c r="Q143" s="1">
        <f t="shared" si="11"/>
        <v>59.045999999999999</v>
      </c>
      <c r="R143" s="1">
        <f t="shared" si="12"/>
        <v>825</v>
      </c>
    </row>
    <row r="144" spans="1:18" x14ac:dyDescent="0.25">
      <c r="A144" s="1">
        <v>2</v>
      </c>
      <c r="B144" s="1" t="s">
        <v>24</v>
      </c>
      <c r="C144" s="1">
        <v>3873.25</v>
      </c>
      <c r="D144" s="3">
        <v>23</v>
      </c>
      <c r="E144" s="1">
        <v>2.64</v>
      </c>
      <c r="F144" s="3">
        <v>3480</v>
      </c>
      <c r="G144" s="1">
        <f>VLOOKUP(ROUNDDOWN($C144,1),'T17701 &amp; R20101'!$A:$F,3,0)</f>
        <v>1.6279999999999999</v>
      </c>
      <c r="H144" s="1">
        <f>VLOOKUP(ROUNDDOWN(C144,1),'T17701 &amp; R20101'!A:F,4,0)</f>
        <v>19.018000000000001</v>
      </c>
      <c r="I144" s="1">
        <f>VLOOKUP(ROUNDDOWN($C144,1),'T17701 &amp; R20101'!$A:$F,5,0)</f>
        <v>69.501999999999995</v>
      </c>
      <c r="J144" s="1">
        <f>VLOOKUP(ROUNDDOWN($C144,1),'T17701 &amp; R20101'!$A:$F,6,0)</f>
        <v>825</v>
      </c>
      <c r="K144" s="1">
        <f>VLOOKUP(ROUNDUP($C145,1),'T17701 &amp; R20101'!$A:$F,3,1)</f>
        <v>1.383</v>
      </c>
      <c r="L144" s="1">
        <f>VLOOKUP(ROUNDUP($C145,1),'T17701 &amp; R20101'!$A:$F,4,1)</f>
        <v>20.440999999999999</v>
      </c>
      <c r="M144" s="1">
        <f>VLOOKUP(ROUNDUP($C145,1),'T17701 &amp; R20101'!$A:$F,5,1)</f>
        <v>56.279000000000003</v>
      </c>
      <c r="N144" s="1">
        <f>VLOOKUP(ROUNDUP($C145,1),'T17701 &amp; R20101'!$A:$F,6,1)</f>
        <v>824</v>
      </c>
      <c r="O144" s="1">
        <f t="shared" si="9"/>
        <v>1.505499999999443</v>
      </c>
      <c r="P144" s="1">
        <f t="shared" si="10"/>
        <v>19.729500000003235</v>
      </c>
      <c r="Q144" s="1">
        <f t="shared" si="11"/>
        <v>62.890499999969933</v>
      </c>
      <c r="R144" s="1">
        <f t="shared" si="12"/>
        <v>824.49999999999773</v>
      </c>
    </row>
    <row r="145" spans="1:18" x14ac:dyDescent="0.25">
      <c r="A145" s="1">
        <v>2</v>
      </c>
      <c r="B145" s="1" t="s">
        <v>24</v>
      </c>
      <c r="C145" s="1">
        <v>3873.5</v>
      </c>
      <c r="D145" s="3">
        <v>23.6</v>
      </c>
      <c r="E145" s="1">
        <v>2.65</v>
      </c>
      <c r="F145" s="3">
        <v>3920</v>
      </c>
      <c r="G145" s="1">
        <f>VLOOKUP(ROUNDDOWN($C145,1),'T17701 &amp; R20101'!$A:$F,3,0)</f>
        <v>1.383</v>
      </c>
      <c r="H145" s="1">
        <f>VLOOKUP(ROUNDDOWN(C145,1),'T17701 &amp; R20101'!A:F,4,0)</f>
        <v>20.440999999999999</v>
      </c>
      <c r="I145" s="1">
        <f>VLOOKUP(ROUNDDOWN($C145,1),'T17701 &amp; R20101'!$A:$F,5,0)</f>
        <v>56.279000000000003</v>
      </c>
      <c r="J145" s="1">
        <f>VLOOKUP(ROUNDDOWN($C145,1),'T17701 &amp; R20101'!$A:$F,6,0)</f>
        <v>824</v>
      </c>
      <c r="K145" s="1">
        <f>VLOOKUP(ROUNDUP($C146,1),'T17701 &amp; R20101'!$A:$F,3,1)</f>
        <v>1.53</v>
      </c>
      <c r="L145" s="1">
        <f>VLOOKUP(ROUNDUP($C146,1),'T17701 &amp; R20101'!$A:$F,4,1)</f>
        <v>17.594999999999999</v>
      </c>
      <c r="M145" s="1">
        <f>VLOOKUP(ROUNDUP($C146,1),'T17701 &amp; R20101'!$A:$F,5,1)</f>
        <v>63.658999999999999</v>
      </c>
      <c r="N145" s="1">
        <f>VLOOKUP(ROUNDUP($C146,1),'T17701 &amp; R20101'!$A:$F,6,1)</f>
        <v>825</v>
      </c>
      <c r="O145" s="1">
        <f t="shared" si="9"/>
        <v>1.383</v>
      </c>
      <c r="P145" s="1">
        <f t="shared" si="10"/>
        <v>20.440999999999999</v>
      </c>
      <c r="Q145" s="1">
        <f t="shared" si="11"/>
        <v>56.279000000000003</v>
      </c>
      <c r="R145" s="1">
        <f t="shared" si="12"/>
        <v>824</v>
      </c>
    </row>
    <row r="146" spans="1:18" x14ac:dyDescent="0.25">
      <c r="A146" s="1">
        <v>2</v>
      </c>
      <c r="B146" s="1" t="s">
        <v>24</v>
      </c>
      <c r="C146" s="1">
        <v>3873.75</v>
      </c>
      <c r="D146" s="3">
        <v>22.8</v>
      </c>
      <c r="E146" s="1">
        <v>2.65</v>
      </c>
      <c r="F146" s="3">
        <v>2480</v>
      </c>
      <c r="G146" s="1">
        <f>VLOOKUP(ROUNDDOWN($C146,1),'T17701 &amp; R20101'!$A:$F,3,0)</f>
        <v>1.53</v>
      </c>
      <c r="H146" s="1">
        <f>VLOOKUP(ROUNDDOWN(C146,1),'T17701 &amp; R20101'!A:F,4,0)</f>
        <v>17.594999999999999</v>
      </c>
      <c r="I146" s="1">
        <f>VLOOKUP(ROUNDDOWN($C146,1),'T17701 &amp; R20101'!$A:$F,5,0)</f>
        <v>63.658999999999999</v>
      </c>
      <c r="J146" s="1">
        <f>VLOOKUP(ROUNDDOWN($C146,1),'T17701 &amp; R20101'!$A:$F,6,0)</f>
        <v>825</v>
      </c>
      <c r="K146" s="1">
        <f>VLOOKUP(ROUNDUP($C147,1),'T17701 &amp; R20101'!$A:$F,3,1)</f>
        <v>1.452</v>
      </c>
      <c r="L146" s="1">
        <f>VLOOKUP(ROUNDUP($C147,1),'T17701 &amp; R20101'!$A:$F,4,1)</f>
        <v>16.948</v>
      </c>
      <c r="M146" s="1">
        <f>VLOOKUP(ROUNDUP($C147,1),'T17701 &amp; R20101'!$A:$F,5,1)</f>
        <v>63.043999999999997</v>
      </c>
      <c r="N146" s="1">
        <f>VLOOKUP(ROUNDUP($C147,1),'T17701 &amp; R20101'!$A:$F,6,1)</f>
        <v>825</v>
      </c>
      <c r="O146" s="1">
        <f t="shared" si="9"/>
        <v>1.4909999999998227</v>
      </c>
      <c r="P146" s="1">
        <f t="shared" si="10"/>
        <v>17.271499999998529</v>
      </c>
      <c r="Q146" s="1">
        <f t="shared" si="11"/>
        <v>63.351499999998602</v>
      </c>
      <c r="R146" s="1">
        <f t="shared" si="12"/>
        <v>825</v>
      </c>
    </row>
    <row r="147" spans="1:18" x14ac:dyDescent="0.25">
      <c r="A147" s="1">
        <v>2</v>
      </c>
      <c r="B147" s="1" t="s">
        <v>24</v>
      </c>
      <c r="C147" s="1">
        <v>3873.94</v>
      </c>
      <c r="D147" s="3" t="s">
        <v>5</v>
      </c>
      <c r="E147" s="1" t="s">
        <v>5</v>
      </c>
      <c r="F147" s="3" t="s">
        <v>5</v>
      </c>
      <c r="G147" s="1">
        <f>VLOOKUP(ROUNDDOWN($C147,1),'T17701 &amp; R20101'!$A:$F,3,0)</f>
        <v>1.54</v>
      </c>
      <c r="H147" s="1">
        <f>VLOOKUP(ROUNDDOWN(C147,1),'T17701 &amp; R20101'!A:F,4,0)</f>
        <v>17.207000000000001</v>
      </c>
      <c r="I147" s="1">
        <f>VLOOKUP(ROUNDDOWN($C147,1),'T17701 &amp; R20101'!$A:$F,5,0)</f>
        <v>61.506999999999998</v>
      </c>
      <c r="J147" s="1">
        <f>VLOOKUP(ROUNDDOWN($C147,1),'T17701 &amp; R20101'!$A:$F,6,0)</f>
        <v>826</v>
      </c>
      <c r="K147" s="1">
        <f>VLOOKUP(ROUNDUP($C148,1),'T17701 &amp; R20101'!$A:$F,3,1)</f>
        <v>1.452</v>
      </c>
      <c r="L147" s="1">
        <f>VLOOKUP(ROUNDUP($C148,1),'T17701 &amp; R20101'!$A:$F,4,1)</f>
        <v>16.948</v>
      </c>
      <c r="M147" s="1">
        <f>VLOOKUP(ROUNDUP($C148,1),'T17701 &amp; R20101'!$A:$F,5,1)</f>
        <v>63.043999999999997</v>
      </c>
      <c r="N147" s="1">
        <f>VLOOKUP(ROUNDUP($C148,1),'T17701 &amp; R20101'!$A:$F,6,1)</f>
        <v>825</v>
      </c>
      <c r="O147" s="1">
        <f t="shared" si="9"/>
        <v>1.5047999999999999</v>
      </c>
      <c r="P147" s="1">
        <f t="shared" si="10"/>
        <v>17.103400000000001</v>
      </c>
      <c r="Q147" s="1">
        <f t="shared" si="11"/>
        <v>62.1218</v>
      </c>
      <c r="R147" s="1">
        <f t="shared" si="12"/>
        <v>825.6</v>
      </c>
    </row>
    <row r="148" spans="1:18" x14ac:dyDescent="0.25">
      <c r="A148" s="1">
        <v>2</v>
      </c>
      <c r="B148" s="1" t="s">
        <v>24</v>
      </c>
      <c r="C148" s="1">
        <v>3874</v>
      </c>
      <c r="D148" s="3">
        <v>22.4</v>
      </c>
      <c r="E148" s="1">
        <v>2.66</v>
      </c>
      <c r="F148" s="3">
        <v>1670</v>
      </c>
      <c r="G148" s="1">
        <f>VLOOKUP(ROUNDDOWN($C148,1),'T17701 &amp; R20101'!$A:$F,3,0)</f>
        <v>1.452</v>
      </c>
      <c r="H148" s="1">
        <f>VLOOKUP(ROUNDDOWN(C148,1),'T17701 &amp; R20101'!A:F,4,0)</f>
        <v>16.948</v>
      </c>
      <c r="I148" s="1">
        <f>VLOOKUP(ROUNDDOWN($C148,1),'T17701 &amp; R20101'!$A:$F,5,0)</f>
        <v>63.043999999999997</v>
      </c>
      <c r="J148" s="1">
        <f>VLOOKUP(ROUNDDOWN($C148,1),'T17701 &amp; R20101'!$A:$F,6,0)</f>
        <v>825</v>
      </c>
      <c r="K148" s="1">
        <f>VLOOKUP(ROUNDUP($C149,1),'T17701 &amp; R20101'!$A:$F,3,1)</f>
        <v>1.53</v>
      </c>
      <c r="L148" s="1">
        <f>VLOOKUP(ROUNDUP($C149,1),'T17701 &amp; R20101'!$A:$F,4,1)</f>
        <v>19.146999999999998</v>
      </c>
      <c r="M148" s="1">
        <f>VLOOKUP(ROUNDUP($C149,1),'T17701 &amp; R20101'!$A:$F,5,1)</f>
        <v>67.656999999999996</v>
      </c>
      <c r="N148" s="1">
        <f>VLOOKUP(ROUNDUP($C149,1),'T17701 &amp; R20101'!$A:$F,6,1)</f>
        <v>825</v>
      </c>
      <c r="O148" s="1">
        <f t="shared" si="9"/>
        <v>1.452</v>
      </c>
      <c r="P148" s="1">
        <f t="shared" si="10"/>
        <v>16.948</v>
      </c>
      <c r="Q148" s="1">
        <f t="shared" si="11"/>
        <v>63.043999999999997</v>
      </c>
      <c r="R148" s="1">
        <f t="shared" si="12"/>
        <v>825</v>
      </c>
    </row>
    <row r="149" spans="1:18" x14ac:dyDescent="0.25">
      <c r="A149" s="1">
        <v>2</v>
      </c>
      <c r="B149" s="1" t="s">
        <v>24</v>
      </c>
      <c r="C149" s="1">
        <v>3874.2</v>
      </c>
      <c r="D149" s="3">
        <v>22.8</v>
      </c>
      <c r="E149" s="1">
        <v>2.65</v>
      </c>
      <c r="F149" s="3">
        <v>2790</v>
      </c>
      <c r="G149" s="1">
        <f>VLOOKUP(ROUNDDOWN($C149,1),'T17701 &amp; R20101'!$A:$F,3,0)</f>
        <v>1.53</v>
      </c>
      <c r="H149" s="1">
        <f>VLOOKUP(ROUNDDOWN(C149,1),'T17701 &amp; R20101'!A:F,4,0)</f>
        <v>19.146999999999998</v>
      </c>
      <c r="I149" s="1">
        <f>VLOOKUP(ROUNDDOWN($C149,1),'T17701 &amp; R20101'!$A:$F,5,0)</f>
        <v>67.656999999999996</v>
      </c>
      <c r="J149" s="1">
        <f>VLOOKUP(ROUNDDOWN($C149,1),'T17701 &amp; R20101'!$A:$F,6,0)</f>
        <v>825</v>
      </c>
      <c r="K149" s="1">
        <f>VLOOKUP(ROUNDUP($C150,1),'T17701 &amp; R20101'!$A:$F,3,1)</f>
        <v>1.716</v>
      </c>
      <c r="L149" s="1">
        <f>VLOOKUP(ROUNDUP($C150,1),'T17701 &amp; R20101'!$A:$F,4,1)</f>
        <v>23.545999999999999</v>
      </c>
      <c r="M149" s="1">
        <f>VLOOKUP(ROUNDUP($C150,1),'T17701 &amp; R20101'!$A:$F,5,1)</f>
        <v>68.272000000000006</v>
      </c>
      <c r="N149" s="1">
        <f>VLOOKUP(ROUNDUP($C150,1),'T17701 &amp; R20101'!$A:$F,6,1)</f>
        <v>825</v>
      </c>
      <c r="O149" s="1">
        <f t="shared" si="9"/>
        <v>1.53</v>
      </c>
      <c r="P149" s="1">
        <f t="shared" si="10"/>
        <v>19.146999999999998</v>
      </c>
      <c r="Q149" s="1">
        <f t="shared" si="11"/>
        <v>67.656999999999996</v>
      </c>
      <c r="R149" s="1">
        <f t="shared" si="12"/>
        <v>825</v>
      </c>
    </row>
    <row r="150" spans="1:18" x14ac:dyDescent="0.25">
      <c r="A150" s="1">
        <v>2</v>
      </c>
      <c r="B150" s="1" t="s">
        <v>24</v>
      </c>
      <c r="C150" s="1">
        <v>3874.4</v>
      </c>
      <c r="D150" s="3">
        <v>20.9</v>
      </c>
      <c r="E150" s="1">
        <v>2.65</v>
      </c>
      <c r="F150" s="3">
        <v>268</v>
      </c>
      <c r="G150" s="1">
        <f>VLOOKUP(ROUNDDOWN($C150,1),'T17701 &amp; R20101'!$A:$F,3,0)</f>
        <v>1.716</v>
      </c>
      <c r="H150" s="1">
        <f>VLOOKUP(ROUNDDOWN(C150,1),'T17701 &amp; R20101'!A:F,4,0)</f>
        <v>23.545999999999999</v>
      </c>
      <c r="I150" s="1">
        <f>VLOOKUP(ROUNDDOWN($C150,1),'T17701 &amp; R20101'!$A:$F,5,0)</f>
        <v>68.272000000000006</v>
      </c>
      <c r="J150" s="1">
        <f>VLOOKUP(ROUNDDOWN($C150,1),'T17701 &amp; R20101'!$A:$F,6,0)</f>
        <v>825</v>
      </c>
      <c r="K150" s="1">
        <f>VLOOKUP(ROUNDUP($C151,1),'T17701 &amp; R20101'!$A:$F,3,1)</f>
        <v>1.8049999999999999</v>
      </c>
      <c r="L150" s="1">
        <f>VLOOKUP(ROUNDUP($C151,1),'T17701 &amp; R20101'!$A:$F,4,1)</f>
        <v>20.7</v>
      </c>
      <c r="M150" s="1">
        <f>VLOOKUP(ROUNDUP($C151,1),'T17701 &amp; R20101'!$A:$F,5,1)</f>
        <v>60.584000000000003</v>
      </c>
      <c r="N150" s="1">
        <f>VLOOKUP(ROUNDUP($C151,1),'T17701 &amp; R20101'!$A:$F,6,1)</f>
        <v>824</v>
      </c>
      <c r="O150" s="1">
        <f t="shared" si="9"/>
        <v>1.716</v>
      </c>
      <c r="P150" s="1">
        <f t="shared" si="10"/>
        <v>23.545999999999999</v>
      </c>
      <c r="Q150" s="1">
        <f t="shared" si="11"/>
        <v>68.272000000000006</v>
      </c>
      <c r="R150" s="1">
        <f t="shared" si="12"/>
        <v>825</v>
      </c>
    </row>
    <row r="151" spans="1:18" x14ac:dyDescent="0.25">
      <c r="A151" s="1">
        <v>2</v>
      </c>
      <c r="B151" s="1" t="s">
        <v>24</v>
      </c>
      <c r="C151" s="1">
        <v>3874.75</v>
      </c>
      <c r="D151" s="3">
        <v>21.4</v>
      </c>
      <c r="E151" s="1">
        <v>2.65</v>
      </c>
      <c r="F151" s="3">
        <v>128</v>
      </c>
      <c r="G151" s="1">
        <f>VLOOKUP(ROUNDDOWN($C151,1),'T17701 &amp; R20101'!$A:$F,3,0)</f>
        <v>1.8049999999999999</v>
      </c>
      <c r="H151" s="1">
        <f>VLOOKUP(ROUNDDOWN(C151,1),'T17701 &amp; R20101'!A:F,4,0)</f>
        <v>20.7</v>
      </c>
      <c r="I151" s="1">
        <f>VLOOKUP(ROUNDDOWN($C151,1),'T17701 &amp; R20101'!$A:$F,5,0)</f>
        <v>60.584000000000003</v>
      </c>
      <c r="J151" s="1">
        <f>VLOOKUP(ROUNDDOWN($C151,1),'T17701 &amp; R20101'!$A:$F,6,0)</f>
        <v>824</v>
      </c>
      <c r="K151" s="1">
        <f>VLOOKUP(ROUNDUP($C152,1),'T17701 &amp; R20101'!$A:$F,3,1)</f>
        <v>1.53</v>
      </c>
      <c r="L151" s="1">
        <f>VLOOKUP(ROUNDUP($C152,1),'T17701 &amp; R20101'!$A:$F,4,1)</f>
        <v>18.63</v>
      </c>
      <c r="M151" s="1">
        <f>VLOOKUP(ROUNDUP($C152,1),'T17701 &amp; R20101'!$A:$F,5,1)</f>
        <v>58.124000000000002</v>
      </c>
      <c r="N151" s="1">
        <f>VLOOKUP(ROUNDUP($C152,1),'T17701 &amp; R20101'!$A:$F,6,1)</f>
        <v>826</v>
      </c>
      <c r="O151" s="1">
        <f t="shared" si="9"/>
        <v>1.6674999999993747</v>
      </c>
      <c r="P151" s="1">
        <f t="shared" si="10"/>
        <v>19.664999999995292</v>
      </c>
      <c r="Q151" s="1">
        <f t="shared" si="11"/>
        <v>59.353999999994407</v>
      </c>
      <c r="R151" s="1">
        <f t="shared" si="12"/>
        <v>825.00000000000455</v>
      </c>
    </row>
    <row r="152" spans="1:18" x14ac:dyDescent="0.25">
      <c r="A152" s="1">
        <v>2</v>
      </c>
      <c r="B152" s="1" t="s">
        <v>24</v>
      </c>
      <c r="C152" s="1">
        <v>3874.9</v>
      </c>
      <c r="D152" s="3" t="s">
        <v>5</v>
      </c>
      <c r="E152" s="1" t="s">
        <v>5</v>
      </c>
      <c r="F152" s="3" t="s">
        <v>5</v>
      </c>
      <c r="G152" s="1">
        <f>VLOOKUP(ROUNDDOWN($C152,1),'T17701 &amp; R20101'!$A:$F,3,0)</f>
        <v>1.53</v>
      </c>
      <c r="H152" s="1">
        <f>VLOOKUP(ROUNDDOWN(C152,1),'T17701 &amp; R20101'!A:F,4,0)</f>
        <v>18.63</v>
      </c>
      <c r="I152" s="1">
        <f>VLOOKUP(ROUNDDOWN($C152,1),'T17701 &amp; R20101'!$A:$F,5,0)</f>
        <v>58.124000000000002</v>
      </c>
      <c r="J152" s="1">
        <f>VLOOKUP(ROUNDDOWN($C152,1),'T17701 &amp; R20101'!$A:$F,6,0)</f>
        <v>826</v>
      </c>
      <c r="K152" s="1">
        <f>VLOOKUP(ROUNDUP($C153,1),'T17701 &amp; R20101'!$A:$F,3,1)</f>
        <v>1.5009999999999999</v>
      </c>
      <c r="L152" s="1">
        <f>VLOOKUP(ROUNDUP($C153,1),'T17701 &amp; R20101'!$A:$F,4,1)</f>
        <v>20.181999999999999</v>
      </c>
      <c r="M152" s="1">
        <f>VLOOKUP(ROUNDUP($C153,1),'T17701 &amp; R20101'!$A:$F,5,1)</f>
        <v>68.887</v>
      </c>
      <c r="N152" s="1">
        <f>VLOOKUP(ROUNDUP($C153,1),'T17701 &amp; R20101'!$A:$F,6,1)</f>
        <v>825</v>
      </c>
      <c r="O152" s="1">
        <f t="shared" si="9"/>
        <v>1.53</v>
      </c>
      <c r="P152" s="1">
        <f t="shared" si="10"/>
        <v>18.63</v>
      </c>
      <c r="Q152" s="1">
        <f t="shared" si="11"/>
        <v>58.124000000000002</v>
      </c>
      <c r="R152" s="1">
        <f t="shared" si="12"/>
        <v>826</v>
      </c>
    </row>
    <row r="153" spans="1:18" x14ac:dyDescent="0.25">
      <c r="A153" s="1">
        <v>2</v>
      </c>
      <c r="B153" s="1" t="s">
        <v>24</v>
      </c>
      <c r="C153" s="1">
        <v>3875</v>
      </c>
      <c r="D153" s="3">
        <v>20</v>
      </c>
      <c r="E153" s="1">
        <v>2.66</v>
      </c>
      <c r="F153" s="3">
        <v>355</v>
      </c>
      <c r="G153" s="1">
        <f>VLOOKUP(ROUNDDOWN($C153,1),'T17701 &amp; R20101'!$A:$F,3,0)</f>
        <v>1.5009999999999999</v>
      </c>
      <c r="H153" s="1">
        <f>VLOOKUP(ROUNDDOWN(C153,1),'T17701 &amp; R20101'!A:F,4,0)</f>
        <v>20.181999999999999</v>
      </c>
      <c r="I153" s="1">
        <f>VLOOKUP(ROUNDDOWN($C153,1),'T17701 &amp; R20101'!$A:$F,5,0)</f>
        <v>68.887</v>
      </c>
      <c r="J153" s="1">
        <f>VLOOKUP(ROUNDDOWN($C153,1),'T17701 &amp; R20101'!$A:$F,6,0)</f>
        <v>825</v>
      </c>
      <c r="K153" s="1">
        <f>VLOOKUP(ROUNDUP($C154,1),'T17701 &amp; R20101'!$A:$F,3,1)</f>
        <v>1.756</v>
      </c>
      <c r="L153" s="1">
        <f>VLOOKUP(ROUNDUP($C154,1),'T17701 &amp; R20101'!$A:$F,4,1)</f>
        <v>22.251999999999999</v>
      </c>
      <c r="M153" s="1">
        <f>VLOOKUP(ROUNDUP($C154,1),'T17701 &amp; R20101'!$A:$F,5,1)</f>
        <v>64.888999999999996</v>
      </c>
      <c r="N153" s="1">
        <f>VLOOKUP(ROUNDUP($C154,1),'T17701 &amp; R20101'!$A:$F,6,1)</f>
        <v>825</v>
      </c>
      <c r="O153" s="1">
        <f t="shared" si="9"/>
        <v>1.5009999999999999</v>
      </c>
      <c r="P153" s="1">
        <f t="shared" si="10"/>
        <v>20.181999999999999</v>
      </c>
      <c r="Q153" s="1">
        <f t="shared" si="11"/>
        <v>68.887</v>
      </c>
      <c r="R153" s="1">
        <f t="shared" si="12"/>
        <v>825</v>
      </c>
    </row>
    <row r="154" spans="1:18" x14ac:dyDescent="0.25">
      <c r="A154" s="1">
        <v>2</v>
      </c>
      <c r="B154" s="1" t="s">
        <v>24</v>
      </c>
      <c r="C154" s="1">
        <v>3875.25</v>
      </c>
      <c r="D154" s="3">
        <v>18.899999999999999</v>
      </c>
      <c r="E154" s="1">
        <v>2.66</v>
      </c>
      <c r="F154" s="3" t="s">
        <v>6</v>
      </c>
      <c r="G154" s="1">
        <f>VLOOKUP(ROUNDDOWN($C154,1),'T17701 &amp; R20101'!$A:$F,3,0)</f>
        <v>1.756</v>
      </c>
      <c r="H154" s="1">
        <f>VLOOKUP(ROUNDDOWN(C154,1),'T17701 &amp; R20101'!A:F,4,0)</f>
        <v>22.251999999999999</v>
      </c>
      <c r="I154" s="1">
        <f>VLOOKUP(ROUNDDOWN($C154,1),'T17701 &amp; R20101'!$A:$F,5,0)</f>
        <v>64.888999999999996</v>
      </c>
      <c r="J154" s="1">
        <f>VLOOKUP(ROUNDDOWN($C154,1),'T17701 &amp; R20101'!$A:$F,6,0)</f>
        <v>825</v>
      </c>
      <c r="K154" s="1">
        <f>VLOOKUP(ROUNDUP($C155,1),'T17701 &amp; R20101'!$A:$F,3,1)</f>
        <v>1.8640000000000001</v>
      </c>
      <c r="L154" s="1">
        <f>VLOOKUP(ROUNDUP($C155,1),'T17701 &amp; R20101'!$A:$F,4,1)</f>
        <v>24.196999999999999</v>
      </c>
      <c r="M154" s="1">
        <f>VLOOKUP(ROUNDUP($C155,1),'T17701 &amp; R20101'!$A:$F,5,1)</f>
        <v>68.899000000000001</v>
      </c>
      <c r="N154" s="1">
        <f>VLOOKUP(ROUNDUP($C155,1),'T17701 &amp; R20101'!$A:$F,6,1)</f>
        <v>825</v>
      </c>
      <c r="O154" s="1">
        <f t="shared" si="9"/>
        <v>1.8100000000002456</v>
      </c>
      <c r="P154" s="1">
        <f t="shared" si="10"/>
        <v>23.224500000004422</v>
      </c>
      <c r="Q154" s="1">
        <f t="shared" si="11"/>
        <v>66.894000000009115</v>
      </c>
      <c r="R154" s="1">
        <f t="shared" si="12"/>
        <v>825</v>
      </c>
    </row>
    <row r="155" spans="1:18" x14ac:dyDescent="0.25">
      <c r="A155" s="1">
        <v>2</v>
      </c>
      <c r="B155" s="1" t="s">
        <v>24</v>
      </c>
      <c r="C155" s="1">
        <v>3875.5</v>
      </c>
      <c r="D155" s="3">
        <v>15.2</v>
      </c>
      <c r="E155" s="1">
        <v>2.64</v>
      </c>
      <c r="F155" s="3">
        <v>13.5</v>
      </c>
      <c r="G155" s="1">
        <f>VLOOKUP(ROUNDDOWN($C155,1),'T17701 &amp; R20101'!$A:$F,3,0)</f>
        <v>1.8640000000000001</v>
      </c>
      <c r="H155" s="1">
        <f>VLOOKUP(ROUNDDOWN(C155,1),'T17701 &amp; R20101'!A:F,4,0)</f>
        <v>24.196999999999999</v>
      </c>
      <c r="I155" s="1">
        <f>VLOOKUP(ROUNDDOWN($C155,1),'T17701 &amp; R20101'!$A:$F,5,0)</f>
        <v>68.899000000000001</v>
      </c>
      <c r="J155" s="1">
        <f>VLOOKUP(ROUNDDOWN($C155,1),'T17701 &amp; R20101'!$A:$F,6,0)</f>
        <v>825</v>
      </c>
      <c r="K155" s="1">
        <f>VLOOKUP(ROUNDUP($C156,1),'T17701 &amp; R20101'!$A:$F,3,1)</f>
        <v>1.893</v>
      </c>
      <c r="L155" s="1">
        <f>VLOOKUP(ROUNDUP($C156,1),'T17701 &amp; R20101'!$A:$F,4,1)</f>
        <v>24.972999999999999</v>
      </c>
      <c r="M155" s="1">
        <f>VLOOKUP(ROUNDUP($C156,1),'T17701 &amp; R20101'!$A:$F,5,1)</f>
        <v>59.978999999999999</v>
      </c>
      <c r="N155" s="1">
        <f>VLOOKUP(ROUNDUP($C156,1),'T17701 &amp; R20101'!$A:$F,6,1)</f>
        <v>825</v>
      </c>
      <c r="O155" s="1">
        <f t="shared" si="9"/>
        <v>1.8640000000000001</v>
      </c>
      <c r="P155" s="1">
        <f t="shared" si="10"/>
        <v>24.196999999999999</v>
      </c>
      <c r="Q155" s="1">
        <f t="shared" si="11"/>
        <v>68.899000000000001</v>
      </c>
      <c r="R155" s="1">
        <f t="shared" si="12"/>
        <v>825</v>
      </c>
    </row>
    <row r="156" spans="1:18" x14ac:dyDescent="0.25">
      <c r="A156" s="1">
        <v>2</v>
      </c>
      <c r="B156" s="1" t="s">
        <v>24</v>
      </c>
      <c r="C156" s="1">
        <v>3875.75</v>
      </c>
      <c r="D156" s="3">
        <v>12.7</v>
      </c>
      <c r="E156" s="1">
        <v>2.65</v>
      </c>
      <c r="F156" s="3">
        <v>1.34</v>
      </c>
      <c r="G156" s="1">
        <f>VLOOKUP(ROUNDDOWN($C156,1),'T17701 &amp; R20101'!$A:$F,3,0)</f>
        <v>1.893</v>
      </c>
      <c r="H156" s="1">
        <f>VLOOKUP(ROUNDDOWN(C156,1),'T17701 &amp; R20101'!A:F,4,0)</f>
        <v>24.972999999999999</v>
      </c>
      <c r="I156" s="1">
        <f>VLOOKUP(ROUNDDOWN($C156,1),'T17701 &amp; R20101'!$A:$F,5,0)</f>
        <v>59.978999999999999</v>
      </c>
      <c r="J156" s="1">
        <f>VLOOKUP(ROUNDDOWN($C156,1),'T17701 &amp; R20101'!$A:$F,6,0)</f>
        <v>825</v>
      </c>
      <c r="K156" s="1">
        <f>VLOOKUP(ROUNDUP($C157,1),'T17701 &amp; R20101'!$A:$F,3,1)</f>
        <v>1.883</v>
      </c>
      <c r="L156" s="1">
        <f>VLOOKUP(ROUNDUP($C157,1),'T17701 &amp; R20101'!$A:$F,4,1)</f>
        <v>19.667999999999999</v>
      </c>
      <c r="M156" s="1">
        <f>VLOOKUP(ROUNDUP($C157,1),'T17701 &amp; R20101'!$A:$F,5,1)</f>
        <v>61.823999999999998</v>
      </c>
      <c r="N156" s="1">
        <f>VLOOKUP(ROUNDUP($C157,1),'T17701 &amp; R20101'!$A:$F,6,1)</f>
        <v>825</v>
      </c>
      <c r="O156" s="1">
        <f t="shared" si="9"/>
        <v>1.8879999999999773</v>
      </c>
      <c r="P156" s="1">
        <f t="shared" si="10"/>
        <v>22.320499999987938</v>
      </c>
      <c r="Q156" s="1">
        <f t="shared" si="11"/>
        <v>60.901500000004191</v>
      </c>
      <c r="R156" s="1">
        <f t="shared" si="12"/>
        <v>825</v>
      </c>
    </row>
    <row r="157" spans="1:18" x14ac:dyDescent="0.25">
      <c r="A157" s="1">
        <v>2</v>
      </c>
      <c r="B157" s="1" t="s">
        <v>24</v>
      </c>
      <c r="C157" s="1">
        <v>3875.94</v>
      </c>
      <c r="D157" s="3" t="s">
        <v>5</v>
      </c>
      <c r="E157" s="1" t="s">
        <v>5</v>
      </c>
      <c r="F157" s="3" t="s">
        <v>5</v>
      </c>
      <c r="G157" s="1">
        <f>VLOOKUP(ROUNDDOWN($C157,1),'T17701 &amp; R20101'!$A:$F,3,0)</f>
        <v>1.579</v>
      </c>
      <c r="H157" s="1">
        <f>VLOOKUP(ROUNDDOWN(C157,1),'T17701 &amp; R20101'!A:F,4,0)</f>
        <v>25.103000000000002</v>
      </c>
      <c r="I157" s="1">
        <f>VLOOKUP(ROUNDDOWN($C157,1),'T17701 &amp; R20101'!$A:$F,5,0)</f>
        <v>59.978999999999999</v>
      </c>
      <c r="J157" s="1">
        <f>VLOOKUP(ROUNDDOWN($C157,1),'T17701 &amp; R20101'!$A:$F,6,0)</f>
        <v>825</v>
      </c>
      <c r="K157" s="1">
        <f>VLOOKUP(ROUNDUP($C158,1),'T17701 &amp; R20101'!$A:$F,3,1)</f>
        <v>1.883</v>
      </c>
      <c r="L157" s="1">
        <f>VLOOKUP(ROUNDUP($C158,1),'T17701 &amp; R20101'!$A:$F,4,1)</f>
        <v>19.667999999999999</v>
      </c>
      <c r="M157" s="1">
        <f>VLOOKUP(ROUNDUP($C158,1),'T17701 &amp; R20101'!$A:$F,5,1)</f>
        <v>61.823999999999998</v>
      </c>
      <c r="N157" s="1">
        <f>VLOOKUP(ROUNDUP($C158,1),'T17701 &amp; R20101'!$A:$F,6,1)</f>
        <v>825</v>
      </c>
      <c r="O157" s="1">
        <f t="shared" si="9"/>
        <v>1.7005999999999999</v>
      </c>
      <c r="P157" s="1">
        <f t="shared" si="10"/>
        <v>22.929000000000002</v>
      </c>
      <c r="Q157" s="1">
        <f t="shared" si="11"/>
        <v>60.716999999999999</v>
      </c>
      <c r="R157" s="1">
        <f t="shared" si="12"/>
        <v>825</v>
      </c>
    </row>
    <row r="158" spans="1:18" x14ac:dyDescent="0.25">
      <c r="A158" s="1">
        <v>2</v>
      </c>
      <c r="B158" s="1" t="s">
        <v>24</v>
      </c>
      <c r="C158" s="1">
        <v>3876</v>
      </c>
      <c r="D158" s="3">
        <v>8.1999999999999993</v>
      </c>
      <c r="E158" s="1">
        <v>2.7</v>
      </c>
      <c r="F158" s="3">
        <v>0.20899999999999999</v>
      </c>
      <c r="G158" s="1">
        <f>VLOOKUP(ROUNDDOWN($C158,1),'T17701 &amp; R20101'!$A:$F,3,0)</f>
        <v>1.883</v>
      </c>
      <c r="H158" s="1">
        <f>VLOOKUP(ROUNDDOWN(C158,1),'T17701 &amp; R20101'!A:F,4,0)</f>
        <v>19.667999999999999</v>
      </c>
      <c r="I158" s="1">
        <f>VLOOKUP(ROUNDDOWN($C158,1),'T17701 &amp; R20101'!$A:$F,5,0)</f>
        <v>61.823999999999998</v>
      </c>
      <c r="J158" s="1">
        <f>VLOOKUP(ROUNDDOWN($C158,1),'T17701 &amp; R20101'!$A:$F,6,0)</f>
        <v>825</v>
      </c>
      <c r="K158" s="1">
        <f>VLOOKUP(ROUNDUP($C159,1),'T17701 &amp; R20101'!$A:$F,3,1)</f>
        <v>1.619</v>
      </c>
      <c r="L158" s="1">
        <f>VLOOKUP(ROUNDUP($C159,1),'T17701 &amp; R20101'!$A:$F,4,1)</f>
        <v>21.609000000000002</v>
      </c>
      <c r="M158" s="1">
        <f>VLOOKUP(ROUNDUP($C159,1),'T17701 &amp; R20101'!$A:$F,5,1)</f>
        <v>61.823999999999998</v>
      </c>
      <c r="N158" s="1">
        <f>VLOOKUP(ROUNDUP($C159,1),'T17701 &amp; R20101'!$A:$F,6,1)</f>
        <v>824</v>
      </c>
      <c r="O158" s="1">
        <f t="shared" si="9"/>
        <v>1.883</v>
      </c>
      <c r="P158" s="1">
        <f t="shared" si="10"/>
        <v>19.667999999999999</v>
      </c>
      <c r="Q158" s="1">
        <f t="shared" si="11"/>
        <v>61.823999999999998</v>
      </c>
      <c r="R158" s="1">
        <f t="shared" si="12"/>
        <v>825</v>
      </c>
    </row>
    <row r="159" spans="1:18" x14ac:dyDescent="0.25">
      <c r="A159" s="1">
        <v>2</v>
      </c>
      <c r="B159" s="1" t="s">
        <v>24</v>
      </c>
      <c r="C159" s="1">
        <v>3876.25</v>
      </c>
      <c r="D159" s="3">
        <v>5.4</v>
      </c>
      <c r="E159" s="1">
        <v>2.72</v>
      </c>
      <c r="F159" s="3" t="s">
        <v>6</v>
      </c>
      <c r="G159" s="1">
        <f>VLOOKUP(ROUNDDOWN($C159,1),'T17701 &amp; R20101'!$A:$F,3,0)</f>
        <v>1.619</v>
      </c>
      <c r="H159" s="1">
        <f>VLOOKUP(ROUNDDOWN(C159,1),'T17701 &amp; R20101'!A:F,4,0)</f>
        <v>21.609000000000002</v>
      </c>
      <c r="I159" s="1">
        <f>VLOOKUP(ROUNDDOWN($C159,1),'T17701 &amp; R20101'!$A:$F,5,0)</f>
        <v>61.823999999999998</v>
      </c>
      <c r="J159" s="1">
        <f>VLOOKUP(ROUNDDOWN($C159,1),'T17701 &amp; R20101'!$A:$F,6,0)</f>
        <v>824</v>
      </c>
      <c r="K159" s="1">
        <f>VLOOKUP(ROUNDUP($C160,1),'T17701 &amp; R20101'!$A:$F,3,1)</f>
        <v>1.5589999999999999</v>
      </c>
      <c r="L159" s="1">
        <f>VLOOKUP(ROUNDUP($C160,1),'T17701 &amp; R20101'!$A:$F,4,1)</f>
        <v>20.959</v>
      </c>
      <c r="M159" s="1">
        <f>VLOOKUP(ROUNDUP($C160,1),'T17701 &amp; R20101'!$A:$F,5,1)</f>
        <v>63.043999999999997</v>
      </c>
      <c r="N159" s="1">
        <f>VLOOKUP(ROUNDUP($C160,1),'T17701 &amp; R20101'!$A:$F,6,1)</f>
        <v>825</v>
      </c>
      <c r="O159" s="1">
        <f t="shared" si="9"/>
        <v>1.5889999999998636</v>
      </c>
      <c r="P159" s="1">
        <f t="shared" si="10"/>
        <v>21.283999999998521</v>
      </c>
      <c r="Q159" s="1">
        <f t="shared" si="11"/>
        <v>62.434000000002769</v>
      </c>
      <c r="R159" s="1">
        <f t="shared" si="12"/>
        <v>824.50000000000227</v>
      </c>
    </row>
    <row r="160" spans="1:18" x14ac:dyDescent="0.25">
      <c r="A160" s="1">
        <v>2</v>
      </c>
      <c r="B160" s="1" t="s">
        <v>24</v>
      </c>
      <c r="C160" s="1">
        <v>3876.55</v>
      </c>
      <c r="D160" s="3">
        <v>7.4</v>
      </c>
      <c r="E160" s="1">
        <v>2.69</v>
      </c>
      <c r="F160" s="3">
        <v>0.29799999999999999</v>
      </c>
      <c r="G160" s="1">
        <f>VLOOKUP(ROUNDDOWN($C160,1),'T17701 &amp; R20101'!$A:$F,3,0)</f>
        <v>1.569</v>
      </c>
      <c r="H160" s="1">
        <f>VLOOKUP(ROUNDDOWN(C160,1),'T17701 &amp; R20101'!A:F,4,0)</f>
        <v>20.702999999999999</v>
      </c>
      <c r="I160" s="1">
        <f>VLOOKUP(ROUNDDOWN($C160,1),'T17701 &amp; R20101'!$A:$F,5,0)</f>
        <v>60.594000000000001</v>
      </c>
      <c r="J160" s="1">
        <f>VLOOKUP(ROUNDDOWN($C160,1),'T17701 &amp; R20101'!$A:$F,6,0)</f>
        <v>825</v>
      </c>
      <c r="K160" s="1">
        <f>VLOOKUP(ROUNDUP($C161,1),'T17701 &amp; R20101'!$A:$F,3,1)</f>
        <v>1.5109999999999999</v>
      </c>
      <c r="L160" s="1">
        <f>VLOOKUP(ROUNDUP($C161,1),'T17701 &amp; R20101'!$A:$F,4,1)</f>
        <v>21.609000000000002</v>
      </c>
      <c r="M160" s="1">
        <f>VLOOKUP(ROUNDUP($C161,1),'T17701 &amp; R20101'!$A:$F,5,1)</f>
        <v>56.902999999999999</v>
      </c>
      <c r="N160" s="1">
        <f>VLOOKUP(ROUNDUP($C161,1),'T17701 &amp; R20101'!$A:$F,6,1)</f>
        <v>825</v>
      </c>
      <c r="O160" s="1">
        <f t="shared" si="9"/>
        <v>1.5399999999998681</v>
      </c>
      <c r="P160" s="1">
        <f t="shared" si="10"/>
        <v>21.156000000002059</v>
      </c>
      <c r="Q160" s="1">
        <f t="shared" si="11"/>
        <v>58.748499999991608</v>
      </c>
      <c r="R160" s="1">
        <f t="shared" si="12"/>
        <v>825</v>
      </c>
    </row>
    <row r="161" spans="1:18" x14ac:dyDescent="0.25">
      <c r="A161" s="1">
        <v>2</v>
      </c>
      <c r="B161" s="1" t="s">
        <v>24</v>
      </c>
      <c r="C161" s="1">
        <v>3876.75</v>
      </c>
      <c r="D161" s="3" t="s">
        <v>5</v>
      </c>
      <c r="E161" s="1" t="s">
        <v>5</v>
      </c>
      <c r="F161" s="3" t="s">
        <v>5</v>
      </c>
      <c r="G161" s="1">
        <f>VLOOKUP(ROUNDDOWN($C161,1),'T17701 &amp; R20101'!$A:$F,3,0)</f>
        <v>1.5109999999999999</v>
      </c>
      <c r="H161" s="1">
        <f>VLOOKUP(ROUNDDOWN(C161,1),'T17701 &amp; R20101'!A:F,4,0)</f>
        <v>21.609000000000002</v>
      </c>
      <c r="I161" s="1">
        <f>VLOOKUP(ROUNDDOWN($C161,1),'T17701 &amp; R20101'!$A:$F,5,0)</f>
        <v>56.902999999999999</v>
      </c>
      <c r="J161" s="1">
        <f>VLOOKUP(ROUNDDOWN($C161,1),'T17701 &amp; R20101'!$A:$F,6,0)</f>
        <v>825</v>
      </c>
      <c r="K161" s="1">
        <f>VLOOKUP(ROUNDUP($C162,1),'T17701 &amp; R20101'!$A:$F,3,1)</f>
        <v>1.393</v>
      </c>
      <c r="L161" s="1">
        <f>VLOOKUP(ROUNDUP($C162,1),'T17701 &amp; R20101'!$A:$F,4,1)</f>
        <v>22.251999999999999</v>
      </c>
      <c r="M161" s="1">
        <f>VLOOKUP(ROUNDUP($C162,1),'T17701 &amp; R20101'!$A:$F,5,1)</f>
        <v>59.661000000000001</v>
      </c>
      <c r="N161" s="1">
        <f>VLOOKUP(ROUNDUP($C162,1),'T17701 &amp; R20101'!$A:$F,6,1)</f>
        <v>825</v>
      </c>
      <c r="O161" s="1">
        <f t="shared" si="9"/>
        <v>1.4519999999997317</v>
      </c>
      <c r="P161" s="1">
        <f t="shared" si="10"/>
        <v>21.930500000001462</v>
      </c>
      <c r="Q161" s="1">
        <f t="shared" si="11"/>
        <v>58.282000000006271</v>
      </c>
      <c r="R161" s="1">
        <f t="shared" si="12"/>
        <v>825</v>
      </c>
    </row>
    <row r="162" spans="1:18" x14ac:dyDescent="0.25">
      <c r="A162" s="1">
        <v>2</v>
      </c>
      <c r="B162" s="1" t="s">
        <v>24</v>
      </c>
      <c r="C162" s="1">
        <v>3876.85</v>
      </c>
      <c r="D162" s="3" t="s">
        <v>5</v>
      </c>
      <c r="E162" s="1" t="s">
        <v>5</v>
      </c>
      <c r="F162" s="3" t="s">
        <v>5</v>
      </c>
      <c r="G162" s="1">
        <f>VLOOKUP(ROUNDDOWN($C162,1),'T17701 &amp; R20101'!$A:$F,3,0)</f>
        <v>1.677</v>
      </c>
      <c r="H162" s="1">
        <f>VLOOKUP(ROUNDDOWN(C162,1),'T17701 &amp; R20101'!A:F,4,0)</f>
        <v>21.994</v>
      </c>
      <c r="I162" s="1">
        <f>VLOOKUP(ROUNDDOWN($C162,1),'T17701 &amp; R20101'!$A:$F,5,0)</f>
        <v>59.353999999999999</v>
      </c>
      <c r="J162" s="1">
        <f>VLOOKUP(ROUNDDOWN($C162,1),'T17701 &amp; R20101'!$A:$F,6,0)</f>
        <v>825</v>
      </c>
      <c r="K162" s="1">
        <f>VLOOKUP(ROUNDUP($C163,1),'T17701 &amp; R20101'!$A:$F,3,1)</f>
        <v>1.4119999999999999</v>
      </c>
      <c r="L162" s="1">
        <f>VLOOKUP(ROUNDUP($C163,1),'T17701 &amp; R20101'!$A:$F,4,1)</f>
        <v>21.347000000000001</v>
      </c>
      <c r="M162" s="1">
        <f>VLOOKUP(ROUNDUP($C163,1),'T17701 &amp; R20101'!$A:$F,5,1)</f>
        <v>57.201000000000001</v>
      </c>
      <c r="N162" s="1">
        <f>VLOOKUP(ROUNDUP($C163,1),'T17701 &amp; R20101'!$A:$F,6,1)</f>
        <v>825</v>
      </c>
      <c r="O162" s="1">
        <f t="shared" si="9"/>
        <v>1.5445000000006026</v>
      </c>
      <c r="P162" s="1">
        <f t="shared" si="10"/>
        <v>21.670500000001471</v>
      </c>
      <c r="Q162" s="1">
        <f t="shared" si="11"/>
        <v>58.277500000004892</v>
      </c>
      <c r="R162" s="1">
        <f t="shared" si="12"/>
        <v>825</v>
      </c>
    </row>
    <row r="163" spans="1:18" x14ac:dyDescent="0.25">
      <c r="A163" s="1">
        <v>2</v>
      </c>
      <c r="B163" s="1" t="s">
        <v>24</v>
      </c>
      <c r="C163" s="1">
        <v>3877</v>
      </c>
      <c r="D163" s="3">
        <v>4</v>
      </c>
      <c r="E163" s="1">
        <v>2.76</v>
      </c>
      <c r="F163" s="3">
        <v>0.03</v>
      </c>
      <c r="G163" s="1">
        <f>VLOOKUP(ROUNDDOWN($C163,1),'T17701 &amp; R20101'!$A:$F,3,0)</f>
        <v>1.4119999999999999</v>
      </c>
      <c r="H163" s="1">
        <f>VLOOKUP(ROUNDDOWN(C163,1),'T17701 &amp; R20101'!A:F,4,0)</f>
        <v>21.347000000000001</v>
      </c>
      <c r="I163" s="1">
        <f>VLOOKUP(ROUNDDOWN($C163,1),'T17701 &amp; R20101'!$A:$F,5,0)</f>
        <v>57.201000000000001</v>
      </c>
      <c r="J163" s="1">
        <f>VLOOKUP(ROUNDDOWN($C163,1),'T17701 &amp; R20101'!$A:$F,6,0)</f>
        <v>825</v>
      </c>
      <c r="K163" s="1">
        <f>VLOOKUP(ROUNDUP($C164,1),'T17701 &amp; R20101'!$A:$F,3,1)</f>
        <v>1.6279999999999999</v>
      </c>
      <c r="L163" s="1">
        <f>VLOOKUP(ROUNDUP($C164,1),'T17701 &amp; R20101'!$A:$F,4,1)</f>
        <v>18.111999999999998</v>
      </c>
      <c r="M163" s="1">
        <f>VLOOKUP(ROUNDUP($C164,1),'T17701 &amp; R20101'!$A:$F,5,1)</f>
        <v>60.276000000000003</v>
      </c>
      <c r="N163" s="1">
        <f>VLOOKUP(ROUNDUP($C164,1),'T17701 &amp; R20101'!$A:$F,6,1)</f>
        <v>826</v>
      </c>
      <c r="O163" s="1">
        <f t="shared" si="9"/>
        <v>1.4119999999999999</v>
      </c>
      <c r="P163" s="1">
        <f t="shared" si="10"/>
        <v>21.347000000000001</v>
      </c>
      <c r="Q163" s="1">
        <f t="shared" si="11"/>
        <v>57.201000000000001</v>
      </c>
      <c r="R163" s="1">
        <f t="shared" si="12"/>
        <v>825</v>
      </c>
    </row>
    <row r="164" spans="1:18" x14ac:dyDescent="0.25">
      <c r="A164" s="1">
        <v>2</v>
      </c>
      <c r="B164" s="1" t="s">
        <v>24</v>
      </c>
      <c r="C164" s="1">
        <v>3877.25</v>
      </c>
      <c r="D164" s="3">
        <v>25.3</v>
      </c>
      <c r="E164" s="1">
        <v>2.66</v>
      </c>
      <c r="F164" s="3">
        <v>83.5</v>
      </c>
      <c r="G164" s="1">
        <f>VLOOKUP(ROUNDDOWN($C164,1),'T17701 &amp; R20101'!$A:$F,3,0)</f>
        <v>1.6279999999999999</v>
      </c>
      <c r="H164" s="1">
        <f>VLOOKUP(ROUNDDOWN(C164,1),'T17701 &amp; R20101'!A:F,4,0)</f>
        <v>18.111999999999998</v>
      </c>
      <c r="I164" s="1">
        <f>VLOOKUP(ROUNDDOWN($C164,1),'T17701 &amp; R20101'!$A:$F,5,0)</f>
        <v>60.276000000000003</v>
      </c>
      <c r="J164" s="1">
        <f>VLOOKUP(ROUNDDOWN($C164,1),'T17701 &amp; R20101'!$A:$F,6,0)</f>
        <v>826</v>
      </c>
      <c r="K164" s="1">
        <f>VLOOKUP(ROUNDUP($C165,1),'T17701 &amp; R20101'!$A:$F,3,1)</f>
        <v>1.8440000000000001</v>
      </c>
      <c r="L164" s="1">
        <f>VLOOKUP(ROUNDUP($C165,1),'T17701 &amp; R20101'!$A:$F,4,1)</f>
        <v>19.535</v>
      </c>
      <c r="M164" s="1">
        <f>VLOOKUP(ROUNDUP($C165,1),'T17701 &amp; R20101'!$A:$F,5,1)</f>
        <v>54.125999999999998</v>
      </c>
      <c r="N164" s="1">
        <f>VLOOKUP(ROUNDUP($C165,1),'T17701 &amp; R20101'!$A:$F,6,1)</f>
        <v>825</v>
      </c>
      <c r="O164" s="1">
        <f t="shared" si="9"/>
        <v>1.7360000000004912</v>
      </c>
      <c r="P164" s="1">
        <f t="shared" si="10"/>
        <v>18.823500000003236</v>
      </c>
      <c r="Q164" s="1">
        <f t="shared" si="11"/>
        <v>57.200999999986017</v>
      </c>
      <c r="R164" s="1">
        <f t="shared" si="12"/>
        <v>825.49999999999773</v>
      </c>
    </row>
    <row r="165" spans="1:18" x14ac:dyDescent="0.25">
      <c r="A165" s="1">
        <v>2</v>
      </c>
      <c r="B165" s="1" t="s">
        <v>24</v>
      </c>
      <c r="C165" s="1">
        <v>3877.55</v>
      </c>
      <c r="D165" s="3">
        <v>29.9</v>
      </c>
      <c r="E165" s="1">
        <v>2.65</v>
      </c>
      <c r="F165" s="3">
        <v>328</v>
      </c>
      <c r="G165" s="1">
        <f>VLOOKUP(ROUNDDOWN($C165,1),'T17701 &amp; R20101'!$A:$F,3,0)</f>
        <v>1.55</v>
      </c>
      <c r="H165" s="1">
        <f>VLOOKUP(ROUNDDOWN(C165,1),'T17701 &amp; R20101'!A:F,4,0)</f>
        <v>20.312000000000001</v>
      </c>
      <c r="I165" s="1">
        <f>VLOOKUP(ROUNDDOWN($C165,1),'T17701 &amp; R20101'!$A:$F,5,0)</f>
        <v>56.585999999999999</v>
      </c>
      <c r="J165" s="1">
        <f>VLOOKUP(ROUNDDOWN($C165,1),'T17701 &amp; R20101'!$A:$F,6,0)</f>
        <v>825</v>
      </c>
      <c r="K165" s="1">
        <f>VLOOKUP(ROUNDUP($C166,1),'T17701 &amp; R20101'!$A:$F,3,1)</f>
        <v>1.569</v>
      </c>
      <c r="L165" s="1">
        <f>VLOOKUP(ROUNDUP($C166,1),'T17701 &amp; R20101'!$A:$F,4,1)</f>
        <v>22.382000000000001</v>
      </c>
      <c r="M165" s="1">
        <f>VLOOKUP(ROUNDUP($C166,1),'T17701 &amp; R20101'!$A:$F,5,1)</f>
        <v>50.128</v>
      </c>
      <c r="N165" s="1">
        <f>VLOOKUP(ROUNDUP($C166,1),'T17701 &amp; R20101'!$A:$F,6,1)</f>
        <v>825</v>
      </c>
      <c r="O165" s="1">
        <f t="shared" si="9"/>
        <v>1.5595000000000432</v>
      </c>
      <c r="P165" s="1">
        <f t="shared" si="10"/>
        <v>21.347000000004709</v>
      </c>
      <c r="Q165" s="1">
        <f t="shared" si="11"/>
        <v>53.356999999985312</v>
      </c>
      <c r="R165" s="1">
        <f t="shared" si="12"/>
        <v>825</v>
      </c>
    </row>
    <row r="166" spans="1:18" x14ac:dyDescent="0.25">
      <c r="A166" s="1">
        <v>2</v>
      </c>
      <c r="B166" s="1" t="s">
        <v>24</v>
      </c>
      <c r="C166" s="1">
        <v>3877.8</v>
      </c>
      <c r="D166" s="3">
        <v>28.9</v>
      </c>
      <c r="E166" s="1">
        <v>2.64</v>
      </c>
      <c r="F166" s="3">
        <v>223</v>
      </c>
      <c r="G166" s="1">
        <f>VLOOKUP(ROUNDDOWN($C166,1),'T17701 &amp; R20101'!$A:$F,3,0)</f>
        <v>1.569</v>
      </c>
      <c r="H166" s="1">
        <f>VLOOKUP(ROUNDDOWN(C166,1),'T17701 &amp; R20101'!A:F,4,0)</f>
        <v>22.382000000000001</v>
      </c>
      <c r="I166" s="1">
        <f>VLOOKUP(ROUNDDOWN($C166,1),'T17701 &amp; R20101'!$A:$F,5,0)</f>
        <v>50.128</v>
      </c>
      <c r="J166" s="1">
        <f>VLOOKUP(ROUNDDOWN($C166,1),'T17701 &amp; R20101'!$A:$F,6,0)</f>
        <v>825</v>
      </c>
      <c r="K166" s="1">
        <f>VLOOKUP(ROUNDUP($C167,1),'T17701 &amp; R20101'!$A:$F,3,1)</f>
        <v>1.589</v>
      </c>
      <c r="L166" s="1">
        <f>VLOOKUP(ROUNDUP($C167,1),'T17701 &amp; R20101'!$A:$F,4,1)</f>
        <v>21.994</v>
      </c>
      <c r="M166" s="1">
        <f>VLOOKUP(ROUNDUP($C167,1),'T17701 &amp; R20101'!$A:$F,5,1)</f>
        <v>60.276000000000003</v>
      </c>
      <c r="N166" s="1">
        <f>VLOOKUP(ROUNDUP($C167,1),'T17701 &amp; R20101'!$A:$F,6,1)</f>
        <v>825</v>
      </c>
      <c r="O166" s="1">
        <f t="shared" si="9"/>
        <v>1.569</v>
      </c>
      <c r="P166" s="1">
        <f t="shared" si="10"/>
        <v>22.382000000000001</v>
      </c>
      <c r="Q166" s="1">
        <f t="shared" si="11"/>
        <v>50.128</v>
      </c>
      <c r="R166" s="1">
        <f t="shared" si="12"/>
        <v>825</v>
      </c>
    </row>
    <row r="167" spans="1:18" x14ac:dyDescent="0.25">
      <c r="A167" s="1">
        <v>2</v>
      </c>
      <c r="B167" s="1" t="s">
        <v>24</v>
      </c>
      <c r="C167" s="1">
        <v>3877.91</v>
      </c>
      <c r="D167" s="3" t="s">
        <v>5</v>
      </c>
      <c r="E167" s="1" t="s">
        <v>5</v>
      </c>
      <c r="F167" s="3" t="s">
        <v>5</v>
      </c>
      <c r="G167" s="1">
        <f>VLOOKUP(ROUNDDOWN($C167,1),'T17701 &amp; R20101'!$A:$F,3,0)</f>
        <v>1.7649999999999999</v>
      </c>
      <c r="H167" s="1">
        <f>VLOOKUP(ROUNDDOWN(C167,1),'T17701 &amp; R20101'!A:F,4,0)</f>
        <v>19.535</v>
      </c>
      <c r="I167" s="1">
        <f>VLOOKUP(ROUNDDOWN($C167,1),'T17701 &amp; R20101'!$A:$F,5,0)</f>
        <v>59.661000000000001</v>
      </c>
      <c r="J167" s="1">
        <f>VLOOKUP(ROUNDDOWN($C167,1),'T17701 &amp; R20101'!$A:$F,6,0)</f>
        <v>825</v>
      </c>
      <c r="K167" s="1">
        <f>VLOOKUP(ROUNDUP($C168,1),'T17701 &amp; R20101'!$A:$F,3,1)</f>
        <v>1.589</v>
      </c>
      <c r="L167" s="1">
        <f>VLOOKUP(ROUNDUP($C168,1),'T17701 &amp; R20101'!$A:$F,4,1)</f>
        <v>21.994</v>
      </c>
      <c r="M167" s="1">
        <f>VLOOKUP(ROUNDUP($C168,1),'T17701 &amp; R20101'!$A:$F,5,1)</f>
        <v>60.276000000000003</v>
      </c>
      <c r="N167" s="1">
        <f>VLOOKUP(ROUNDUP($C168,1),'T17701 &amp; R20101'!$A:$F,6,1)</f>
        <v>825</v>
      </c>
      <c r="O167" s="1">
        <f t="shared" si="9"/>
        <v>1.7474000000004002</v>
      </c>
      <c r="P167" s="1">
        <f t="shared" si="10"/>
        <v>19.780899999994411</v>
      </c>
      <c r="Q167" s="1">
        <f t="shared" si="11"/>
        <v>59.722499999998604</v>
      </c>
      <c r="R167" s="1">
        <f t="shared" si="12"/>
        <v>825</v>
      </c>
    </row>
    <row r="168" spans="1:18" x14ac:dyDescent="0.25">
      <c r="A168" s="1">
        <v>2</v>
      </c>
      <c r="B168" s="1" t="s">
        <v>24</v>
      </c>
      <c r="C168" s="1">
        <v>3878</v>
      </c>
      <c r="D168" s="3">
        <v>25.4</v>
      </c>
      <c r="E168" s="1">
        <v>2.67</v>
      </c>
      <c r="F168" s="3">
        <v>180</v>
      </c>
      <c r="G168" s="1">
        <f>VLOOKUP(ROUNDDOWN($C168,1),'T17701 &amp; R20101'!$A:$F,3,0)</f>
        <v>1.589</v>
      </c>
      <c r="H168" s="1">
        <f>VLOOKUP(ROUNDDOWN(C168,1),'T17701 &amp; R20101'!A:F,4,0)</f>
        <v>21.994</v>
      </c>
      <c r="I168" s="1">
        <f>VLOOKUP(ROUNDDOWN($C168,1),'T17701 &amp; R20101'!$A:$F,5,0)</f>
        <v>60.276000000000003</v>
      </c>
      <c r="J168" s="1">
        <f>VLOOKUP(ROUNDDOWN($C168,1),'T17701 &amp; R20101'!$A:$F,6,0)</f>
        <v>825</v>
      </c>
      <c r="K168" s="1">
        <f>VLOOKUP(ROUNDUP($C169,1),'T17701 &amp; R20101'!$A:$F,3,1)</f>
        <v>1.6279999999999999</v>
      </c>
      <c r="L168" s="1">
        <f>VLOOKUP(ROUNDUP($C169,1),'T17701 &amp; R20101'!$A:$F,4,1)</f>
        <v>23.286999999999999</v>
      </c>
      <c r="M168" s="1">
        <f>VLOOKUP(ROUNDUP($C169,1),'T17701 &amp; R20101'!$A:$F,5,1)</f>
        <v>63.966999999999999</v>
      </c>
      <c r="N168" s="1">
        <f>VLOOKUP(ROUNDUP($C169,1),'T17701 &amp; R20101'!$A:$F,6,1)</f>
        <v>825</v>
      </c>
      <c r="O168" s="1">
        <f t="shared" si="9"/>
        <v>1.589</v>
      </c>
      <c r="P168" s="1">
        <f t="shared" si="10"/>
        <v>21.994</v>
      </c>
      <c r="Q168" s="1">
        <f t="shared" si="11"/>
        <v>60.276000000000003</v>
      </c>
      <c r="R168" s="1">
        <f t="shared" si="12"/>
        <v>825</v>
      </c>
    </row>
    <row r="169" spans="1:18" x14ac:dyDescent="0.25">
      <c r="A169" s="1">
        <v>2</v>
      </c>
      <c r="B169" s="1" t="s">
        <v>24</v>
      </c>
      <c r="C169" s="1">
        <v>3878.2</v>
      </c>
      <c r="D169" s="3">
        <v>24.3</v>
      </c>
      <c r="E169" s="1">
        <v>2.67</v>
      </c>
      <c r="F169" s="3">
        <v>110</v>
      </c>
      <c r="G169" s="1">
        <f>VLOOKUP(ROUNDDOWN($C169,1),'T17701 &amp; R20101'!$A:$F,3,0)</f>
        <v>1.6279999999999999</v>
      </c>
      <c r="H169" s="1">
        <f>VLOOKUP(ROUNDDOWN(C169,1),'T17701 &amp; R20101'!A:F,4,0)</f>
        <v>23.286999999999999</v>
      </c>
      <c r="I169" s="1">
        <f>VLOOKUP(ROUNDDOWN($C169,1),'T17701 &amp; R20101'!$A:$F,5,0)</f>
        <v>63.966999999999999</v>
      </c>
      <c r="J169" s="1">
        <f>VLOOKUP(ROUNDDOWN($C169,1),'T17701 &amp; R20101'!$A:$F,6,0)</f>
        <v>825</v>
      </c>
      <c r="K169" s="1">
        <f>VLOOKUP(ROUNDUP($C170,1),'T17701 &amp; R20101'!$A:$F,3,1)</f>
        <v>1.6279999999999999</v>
      </c>
      <c r="L169" s="1">
        <f>VLOOKUP(ROUNDUP($C170,1),'T17701 &amp; R20101'!$A:$F,4,1)</f>
        <v>21.734999999999999</v>
      </c>
      <c r="M169" s="1">
        <f>VLOOKUP(ROUNDUP($C170,1),'T17701 &amp; R20101'!$A:$F,5,1)</f>
        <v>59.661000000000001</v>
      </c>
      <c r="N169" s="1">
        <f>VLOOKUP(ROUNDUP($C170,1),'T17701 &amp; R20101'!$A:$F,6,1)</f>
        <v>825</v>
      </c>
      <c r="O169" s="1">
        <f t="shared" si="9"/>
        <v>1.6279999999999999</v>
      </c>
      <c r="P169" s="1">
        <f t="shared" si="10"/>
        <v>23.286999999999999</v>
      </c>
      <c r="Q169" s="1">
        <f t="shared" si="11"/>
        <v>63.966999999999999</v>
      </c>
      <c r="R169" s="1">
        <f t="shared" si="12"/>
        <v>825</v>
      </c>
    </row>
    <row r="170" spans="1:18" x14ac:dyDescent="0.25">
      <c r="A170" s="1">
        <v>2</v>
      </c>
      <c r="B170" s="1" t="s">
        <v>24</v>
      </c>
      <c r="C170" s="1">
        <v>3878.5</v>
      </c>
      <c r="D170" s="3">
        <v>21.8</v>
      </c>
      <c r="E170" s="1">
        <v>2.67</v>
      </c>
      <c r="F170" s="3">
        <v>79.400000000000006</v>
      </c>
      <c r="G170" s="1">
        <f>VLOOKUP(ROUNDDOWN($C170,1),'T17701 &amp; R20101'!$A:$F,3,0)</f>
        <v>1.6279999999999999</v>
      </c>
      <c r="H170" s="1">
        <f>VLOOKUP(ROUNDDOWN(C170,1),'T17701 &amp; R20101'!A:F,4,0)</f>
        <v>21.734999999999999</v>
      </c>
      <c r="I170" s="1">
        <f>VLOOKUP(ROUNDDOWN($C170,1),'T17701 &amp; R20101'!$A:$F,5,0)</f>
        <v>59.661000000000001</v>
      </c>
      <c r="J170" s="1">
        <f>VLOOKUP(ROUNDDOWN($C170,1),'T17701 &amp; R20101'!$A:$F,6,0)</f>
        <v>825</v>
      </c>
      <c r="K170" s="1">
        <f>VLOOKUP(ROUNDUP($C171,1),'T17701 &amp; R20101'!$A:$F,3,1)</f>
        <v>1.6080000000000001</v>
      </c>
      <c r="L170" s="1">
        <f>VLOOKUP(ROUNDUP($C171,1),'T17701 &amp; R20101'!$A:$F,4,1)</f>
        <v>22.64</v>
      </c>
      <c r="M170" s="1">
        <f>VLOOKUP(ROUNDUP($C171,1),'T17701 &amp; R20101'!$A:$F,5,1)</f>
        <v>61.198999999999998</v>
      </c>
      <c r="N170" s="1">
        <f>VLOOKUP(ROUNDUP($C171,1),'T17701 &amp; R20101'!$A:$F,6,1)</f>
        <v>825</v>
      </c>
      <c r="O170" s="1">
        <f t="shared" si="9"/>
        <v>1.6279999999999999</v>
      </c>
      <c r="P170" s="1">
        <f t="shared" si="10"/>
        <v>21.734999999999999</v>
      </c>
      <c r="Q170" s="1">
        <f t="shared" si="11"/>
        <v>59.661000000000001</v>
      </c>
      <c r="R170" s="1">
        <f t="shared" si="12"/>
        <v>825</v>
      </c>
    </row>
    <row r="171" spans="1:18" x14ac:dyDescent="0.25">
      <c r="A171" s="1">
        <v>2</v>
      </c>
      <c r="B171" s="1" t="s">
        <v>24</v>
      </c>
      <c r="C171" s="1">
        <v>3878.75</v>
      </c>
      <c r="D171" s="3">
        <v>12</v>
      </c>
      <c r="E171" s="1">
        <v>2.71</v>
      </c>
      <c r="F171" s="3">
        <v>4.13</v>
      </c>
      <c r="G171" s="1">
        <f>VLOOKUP(ROUNDDOWN($C171,1),'T17701 &amp; R20101'!$A:$F,3,0)</f>
        <v>1.6080000000000001</v>
      </c>
      <c r="H171" s="1">
        <f>VLOOKUP(ROUNDDOWN(C171,1),'T17701 &amp; R20101'!A:F,4,0)</f>
        <v>22.64</v>
      </c>
      <c r="I171" s="1">
        <f>VLOOKUP(ROUNDDOWN($C171,1),'T17701 &amp; R20101'!$A:$F,5,0)</f>
        <v>61.198999999999998</v>
      </c>
      <c r="J171" s="1">
        <f>VLOOKUP(ROUNDDOWN($C171,1),'T17701 &amp; R20101'!$A:$F,6,0)</f>
        <v>825</v>
      </c>
      <c r="K171" s="1">
        <f>VLOOKUP(ROUNDUP($C172,1),'T17701 &amp; R20101'!$A:$F,3,1)</f>
        <v>1.6870000000000001</v>
      </c>
      <c r="L171" s="1">
        <f>VLOOKUP(ROUNDUP($C172,1),'T17701 &amp; R20101'!$A:$F,4,1)</f>
        <v>22.382000000000001</v>
      </c>
      <c r="M171" s="1">
        <f>VLOOKUP(ROUNDUP($C172,1),'T17701 &amp; R20101'!$A:$F,5,1)</f>
        <v>63.658999999999999</v>
      </c>
      <c r="N171" s="1">
        <f>VLOOKUP(ROUNDUP($C172,1),'T17701 &amp; R20101'!$A:$F,6,1)</f>
        <v>825</v>
      </c>
      <c r="O171" s="1">
        <f t="shared" si="9"/>
        <v>1.6475000000001796</v>
      </c>
      <c r="P171" s="1">
        <f t="shared" si="10"/>
        <v>22.510999999999413</v>
      </c>
      <c r="Q171" s="1">
        <f t="shared" si="11"/>
        <v>62.429000000005594</v>
      </c>
      <c r="R171" s="1">
        <f t="shared" si="12"/>
        <v>825</v>
      </c>
    </row>
    <row r="172" spans="1:18" x14ac:dyDescent="0.25">
      <c r="A172" s="1">
        <v>2</v>
      </c>
      <c r="B172" s="1" t="s">
        <v>24</v>
      </c>
      <c r="C172" s="1">
        <v>3878.92</v>
      </c>
      <c r="D172" s="3" t="s">
        <v>5</v>
      </c>
      <c r="E172" s="1" t="s">
        <v>5</v>
      </c>
      <c r="F172" s="3" t="s">
        <v>5</v>
      </c>
      <c r="G172" s="1">
        <f>VLOOKUP(ROUNDDOWN($C172,1),'T17701 &amp; R20101'!$A:$F,3,0)</f>
        <v>1.6479999999999999</v>
      </c>
      <c r="H172" s="1">
        <f>VLOOKUP(ROUNDDOWN(C172,1),'T17701 &amp; R20101'!A:F,4,0)</f>
        <v>21.864000000000001</v>
      </c>
      <c r="I172" s="1">
        <f>VLOOKUP(ROUNDDOWN($C172,1),'T17701 &amp; R20101'!$A:$F,5,0)</f>
        <v>68.887</v>
      </c>
      <c r="J172" s="1">
        <f>VLOOKUP(ROUNDDOWN($C172,1),'T17701 &amp; R20101'!$A:$F,6,0)</f>
        <v>825</v>
      </c>
      <c r="K172" s="1">
        <f>VLOOKUP(ROUNDUP($C173,1),'T17701 &amp; R20101'!$A:$F,3,1)</f>
        <v>1.6870000000000001</v>
      </c>
      <c r="L172" s="1">
        <f>VLOOKUP(ROUNDUP($C173,1),'T17701 &amp; R20101'!$A:$F,4,1)</f>
        <v>22.382000000000001</v>
      </c>
      <c r="M172" s="1">
        <f>VLOOKUP(ROUNDUP($C173,1),'T17701 &amp; R20101'!$A:$F,5,1)</f>
        <v>63.658999999999999</v>
      </c>
      <c r="N172" s="1">
        <f>VLOOKUP(ROUNDUP($C173,1),'T17701 &amp; R20101'!$A:$F,6,1)</f>
        <v>825</v>
      </c>
      <c r="O172" s="1">
        <f t="shared" si="9"/>
        <v>1.6557999999999999</v>
      </c>
      <c r="P172" s="1">
        <f t="shared" si="10"/>
        <v>21.967600000000001</v>
      </c>
      <c r="Q172" s="1">
        <f t="shared" si="11"/>
        <v>67.841399999999993</v>
      </c>
      <c r="R172" s="1">
        <f t="shared" si="12"/>
        <v>825</v>
      </c>
    </row>
    <row r="173" spans="1:18" x14ac:dyDescent="0.25">
      <c r="A173" s="1">
        <v>2</v>
      </c>
      <c r="B173" s="1" t="s">
        <v>24</v>
      </c>
      <c r="C173" s="1">
        <v>3879</v>
      </c>
      <c r="D173" s="3">
        <v>14.1</v>
      </c>
      <c r="E173" s="1">
        <v>2.7</v>
      </c>
      <c r="F173" s="3">
        <v>8.7799999999999994</v>
      </c>
      <c r="G173" s="1">
        <f>VLOOKUP(ROUNDDOWN($C173,1),'T17701 &amp; R20101'!$A:$F,3,0)</f>
        <v>1.6870000000000001</v>
      </c>
      <c r="H173" s="1">
        <f>VLOOKUP(ROUNDDOWN(C173,1),'T17701 &amp; R20101'!A:F,4,0)</f>
        <v>22.382000000000001</v>
      </c>
      <c r="I173" s="1">
        <f>VLOOKUP(ROUNDDOWN($C173,1),'T17701 &amp; R20101'!$A:$F,5,0)</f>
        <v>63.658999999999999</v>
      </c>
      <c r="J173" s="1">
        <f>VLOOKUP(ROUNDDOWN($C173,1),'T17701 &amp; R20101'!$A:$F,6,0)</f>
        <v>825</v>
      </c>
      <c r="K173" s="1">
        <f>VLOOKUP(ROUNDUP($C174,1),'T17701 &amp; R20101'!$A:$F,3,1)</f>
        <v>1.9119999999999999</v>
      </c>
      <c r="L173" s="1">
        <f>VLOOKUP(ROUNDUP($C174,1),'T17701 &amp; R20101'!$A:$F,4,1)</f>
        <v>21.605</v>
      </c>
      <c r="M173" s="1">
        <f>VLOOKUP(ROUNDUP($C174,1),'T17701 &amp; R20101'!$A:$F,5,1)</f>
        <v>60.892000000000003</v>
      </c>
      <c r="N173" s="1">
        <f>VLOOKUP(ROUNDUP($C174,1),'T17701 &amp; R20101'!$A:$F,6,1)</f>
        <v>825</v>
      </c>
      <c r="O173" s="1">
        <f t="shared" si="9"/>
        <v>1.6870000000000001</v>
      </c>
      <c r="P173" s="1">
        <f t="shared" si="10"/>
        <v>22.382000000000001</v>
      </c>
      <c r="Q173" s="1">
        <f t="shared" si="11"/>
        <v>63.658999999999999</v>
      </c>
      <c r="R173" s="1">
        <f t="shared" si="12"/>
        <v>825</v>
      </c>
    </row>
    <row r="174" spans="1:18" x14ac:dyDescent="0.25">
      <c r="A174" s="1">
        <v>2</v>
      </c>
      <c r="B174" s="1" t="s">
        <v>24</v>
      </c>
      <c r="C174" s="1">
        <v>3879.25</v>
      </c>
      <c r="D174" s="3">
        <v>12.4</v>
      </c>
      <c r="E174" s="1">
        <v>2.71</v>
      </c>
      <c r="F174" s="3">
        <v>3.84</v>
      </c>
      <c r="G174" s="1">
        <f>VLOOKUP(ROUNDDOWN($C174,1),'T17701 &amp; R20101'!$A:$F,3,0)</f>
        <v>1.9119999999999999</v>
      </c>
      <c r="H174" s="1">
        <f>VLOOKUP(ROUNDDOWN(C174,1),'T17701 &amp; R20101'!A:F,4,0)</f>
        <v>21.605</v>
      </c>
      <c r="I174" s="1">
        <f>VLOOKUP(ROUNDDOWN($C174,1),'T17701 &amp; R20101'!$A:$F,5,0)</f>
        <v>60.892000000000003</v>
      </c>
      <c r="J174" s="1">
        <f>VLOOKUP(ROUNDDOWN($C174,1),'T17701 &amp; R20101'!$A:$F,6,0)</f>
        <v>825</v>
      </c>
      <c r="K174" s="1">
        <f>VLOOKUP(ROUNDUP($C175,1),'T17701 &amp; R20101'!$A:$F,3,1)</f>
        <v>1.7749999999999999</v>
      </c>
      <c r="L174" s="1">
        <f>VLOOKUP(ROUNDUP($C175,1),'T17701 &amp; R20101'!$A:$F,4,1)</f>
        <v>17.983000000000001</v>
      </c>
      <c r="M174" s="1">
        <f>VLOOKUP(ROUNDUP($C175,1),'T17701 &amp; R20101'!$A:$F,5,1)</f>
        <v>56.585999999999999</v>
      </c>
      <c r="N174" s="1">
        <f>VLOOKUP(ROUNDUP($C175,1),'T17701 &amp; R20101'!$A:$F,6,1)</f>
        <v>825</v>
      </c>
      <c r="O174" s="1">
        <f t="shared" si="9"/>
        <v>1.8434999999996884</v>
      </c>
      <c r="P174" s="1">
        <f t="shared" si="10"/>
        <v>19.793999999991765</v>
      </c>
      <c r="Q174" s="1">
        <f t="shared" si="11"/>
        <v>58.738999999990213</v>
      </c>
      <c r="R174" s="1">
        <f t="shared" si="12"/>
        <v>825</v>
      </c>
    </row>
    <row r="175" spans="1:18" x14ac:dyDescent="0.25">
      <c r="A175" s="1">
        <v>2</v>
      </c>
      <c r="B175" s="1" t="s">
        <v>24</v>
      </c>
      <c r="C175" s="1">
        <v>3879.5</v>
      </c>
      <c r="D175" s="3">
        <v>8.6</v>
      </c>
      <c r="E175" s="1">
        <v>2.73</v>
      </c>
      <c r="F175" s="3">
        <v>0.38500000000000001</v>
      </c>
      <c r="G175" s="1">
        <f>VLOOKUP(ROUNDDOWN($C175,1),'T17701 &amp; R20101'!$A:$F,3,0)</f>
        <v>1.7749999999999999</v>
      </c>
      <c r="H175" s="1">
        <f>VLOOKUP(ROUNDDOWN(C175,1),'T17701 &amp; R20101'!A:F,4,0)</f>
        <v>17.983000000000001</v>
      </c>
      <c r="I175" s="1">
        <f>VLOOKUP(ROUNDDOWN($C175,1),'T17701 &amp; R20101'!$A:$F,5,0)</f>
        <v>56.585999999999999</v>
      </c>
      <c r="J175" s="1">
        <f>VLOOKUP(ROUNDDOWN($C175,1),'T17701 &amp; R20101'!$A:$F,6,0)</f>
        <v>825</v>
      </c>
      <c r="K175" s="1">
        <f>VLOOKUP(ROUNDUP($C176,1),'T17701 &amp; R20101'!$A:$F,3,1)</f>
        <v>1.6379999999999999</v>
      </c>
      <c r="L175" s="1">
        <f>VLOOKUP(ROUNDUP($C176,1),'T17701 &amp; R20101'!$A:$F,4,1)</f>
        <v>21.216999999999999</v>
      </c>
      <c r="M175" s="1">
        <f>VLOOKUP(ROUNDUP($C176,1),'T17701 &amp; R20101'!$A:$F,5,1)</f>
        <v>55.662999999999997</v>
      </c>
      <c r="N175" s="1">
        <f>VLOOKUP(ROUNDUP($C176,1),'T17701 &amp; R20101'!$A:$F,6,1)</f>
        <v>825</v>
      </c>
      <c r="O175" s="1">
        <f t="shared" si="9"/>
        <v>1.7749999999999999</v>
      </c>
      <c r="P175" s="1">
        <f t="shared" si="10"/>
        <v>17.983000000000001</v>
      </c>
      <c r="Q175" s="1">
        <f t="shared" si="11"/>
        <v>56.585999999999999</v>
      </c>
      <c r="R175" s="1">
        <f t="shared" si="12"/>
        <v>825</v>
      </c>
    </row>
    <row r="176" spans="1:18" x14ac:dyDescent="0.25">
      <c r="A176" s="1">
        <v>2</v>
      </c>
      <c r="B176" s="1" t="s">
        <v>24</v>
      </c>
      <c r="C176" s="1">
        <v>3879.75</v>
      </c>
      <c r="D176" s="3">
        <v>9.6999999999999993</v>
      </c>
      <c r="E176" s="1">
        <v>2.71</v>
      </c>
      <c r="F176" s="3">
        <v>0.47</v>
      </c>
      <c r="G176" s="1">
        <f>VLOOKUP(ROUNDDOWN($C176,1),'T17701 &amp; R20101'!$A:$F,3,0)</f>
        <v>1.6379999999999999</v>
      </c>
      <c r="H176" s="1">
        <f>VLOOKUP(ROUNDDOWN(C176,1),'T17701 &amp; R20101'!A:F,4,0)</f>
        <v>21.216999999999999</v>
      </c>
      <c r="I176" s="1">
        <f>VLOOKUP(ROUNDDOWN($C176,1),'T17701 &amp; R20101'!$A:$F,5,0)</f>
        <v>55.662999999999997</v>
      </c>
      <c r="J176" s="1">
        <f>VLOOKUP(ROUNDDOWN($C176,1),'T17701 &amp; R20101'!$A:$F,6,0)</f>
        <v>825</v>
      </c>
      <c r="K176" s="1">
        <f>VLOOKUP(ROUNDUP($C177,1),'T17701 &amp; R20101'!$A:$F,3,1)</f>
        <v>1.8140000000000001</v>
      </c>
      <c r="L176" s="1">
        <f>VLOOKUP(ROUNDUP($C177,1),'T17701 &amp; R20101'!$A:$F,4,1)</f>
        <v>20.57</v>
      </c>
      <c r="M176" s="1">
        <f>VLOOKUP(ROUNDUP($C177,1),'T17701 &amp; R20101'!$A:$F,5,1)</f>
        <v>61.198999999999998</v>
      </c>
      <c r="N176" s="1">
        <f>VLOOKUP(ROUNDUP($C177,1),'T17701 &amp; R20101'!$A:$F,6,1)</f>
        <v>825</v>
      </c>
      <c r="O176" s="1">
        <f t="shared" si="9"/>
        <v>1.7260000000004001</v>
      </c>
      <c r="P176" s="1">
        <f t="shared" si="10"/>
        <v>20.893499999998529</v>
      </c>
      <c r="Q176" s="1">
        <f t="shared" si="11"/>
        <v>58.431000000012588</v>
      </c>
      <c r="R176" s="1">
        <f t="shared" si="12"/>
        <v>825</v>
      </c>
    </row>
    <row r="177" spans="1:18" x14ac:dyDescent="0.25">
      <c r="A177" s="1">
        <v>2</v>
      </c>
      <c r="B177" s="1" t="s">
        <v>24</v>
      </c>
      <c r="C177" s="1">
        <v>3879.94</v>
      </c>
      <c r="D177" s="3" t="s">
        <v>5</v>
      </c>
      <c r="E177" s="1" t="s">
        <v>5</v>
      </c>
      <c r="F177" s="3" t="s">
        <v>5</v>
      </c>
      <c r="G177" s="1">
        <f>VLOOKUP(ROUNDDOWN($C177,1),'T17701 &amp; R20101'!$A:$F,3,0)</f>
        <v>1.452</v>
      </c>
      <c r="H177" s="1">
        <f>VLOOKUP(ROUNDDOWN(C177,1),'T17701 &amp; R20101'!A:F,4,0)</f>
        <v>23.805</v>
      </c>
      <c r="I177" s="1">
        <f>VLOOKUP(ROUNDDOWN($C177,1),'T17701 &amp; R20101'!$A:$F,5,0)</f>
        <v>69.81</v>
      </c>
      <c r="J177" s="1">
        <f>VLOOKUP(ROUNDDOWN($C177,1),'T17701 &amp; R20101'!$A:$F,6,0)</f>
        <v>825</v>
      </c>
      <c r="K177" s="1">
        <f>VLOOKUP(ROUNDUP($C178,1),'T17701 &amp; R20101'!$A:$F,3,1)</f>
        <v>1.8140000000000001</v>
      </c>
      <c r="L177" s="1">
        <f>VLOOKUP(ROUNDUP($C178,1),'T17701 &amp; R20101'!$A:$F,4,1)</f>
        <v>20.57</v>
      </c>
      <c r="M177" s="1">
        <f>VLOOKUP(ROUNDUP($C178,1),'T17701 &amp; R20101'!$A:$F,5,1)</f>
        <v>61.198999999999998</v>
      </c>
      <c r="N177" s="1">
        <f>VLOOKUP(ROUNDUP($C178,1),'T17701 &amp; R20101'!$A:$F,6,1)</f>
        <v>825</v>
      </c>
      <c r="O177" s="1">
        <f t="shared" si="9"/>
        <v>1.5968</v>
      </c>
      <c r="P177" s="1">
        <f t="shared" si="10"/>
        <v>22.510999999999999</v>
      </c>
      <c r="Q177" s="1">
        <f t="shared" si="11"/>
        <v>66.365600000000001</v>
      </c>
      <c r="R177" s="1">
        <f t="shared" si="12"/>
        <v>825</v>
      </c>
    </row>
    <row r="178" spans="1:18" x14ac:dyDescent="0.25">
      <c r="A178" s="1">
        <v>2</v>
      </c>
      <c r="B178" s="1" t="s">
        <v>24</v>
      </c>
      <c r="C178" s="1">
        <v>3880</v>
      </c>
      <c r="D178" s="3">
        <v>21.7</v>
      </c>
      <c r="E178" s="1">
        <v>2.66</v>
      </c>
      <c r="F178" s="3">
        <v>43.6</v>
      </c>
      <c r="G178" s="1">
        <f>VLOOKUP(ROUNDDOWN($C178,1),'T17701 &amp; R20101'!$A:$F,3,0)</f>
        <v>1.8140000000000001</v>
      </c>
      <c r="H178" s="1">
        <f>VLOOKUP(ROUNDDOWN(C178,1),'T17701 &amp; R20101'!A:F,4,0)</f>
        <v>20.57</v>
      </c>
      <c r="I178" s="1">
        <f>VLOOKUP(ROUNDDOWN($C178,1),'T17701 &amp; R20101'!$A:$F,5,0)</f>
        <v>61.198999999999998</v>
      </c>
      <c r="J178" s="1">
        <f>VLOOKUP(ROUNDDOWN($C178,1),'T17701 &amp; R20101'!$A:$F,6,0)</f>
        <v>825</v>
      </c>
      <c r="K178" s="1">
        <f>VLOOKUP(ROUNDUP($C179,1),'T17701 &amp; R20101'!$A:$F,3,1)</f>
        <v>1.599</v>
      </c>
      <c r="L178" s="1">
        <f>VLOOKUP(ROUNDUP($C179,1),'T17701 &amp; R20101'!$A:$F,4,1)</f>
        <v>24.064</v>
      </c>
      <c r="M178" s="1">
        <f>VLOOKUP(ROUNDUP($C179,1),'T17701 &amp; R20101'!$A:$F,5,1)</f>
        <v>66.427000000000007</v>
      </c>
      <c r="N178" s="1">
        <f>VLOOKUP(ROUNDUP($C179,1),'T17701 &amp; R20101'!$A:$F,6,1)</f>
        <v>825</v>
      </c>
      <c r="O178" s="1">
        <f t="shared" si="9"/>
        <v>1.8140000000000001</v>
      </c>
      <c r="P178" s="1">
        <f t="shared" si="10"/>
        <v>20.57</v>
      </c>
      <c r="Q178" s="1">
        <f t="shared" si="11"/>
        <v>61.198999999999998</v>
      </c>
      <c r="R178" s="1">
        <f t="shared" si="12"/>
        <v>825</v>
      </c>
    </row>
    <row r="179" spans="1:18" x14ac:dyDescent="0.25">
      <c r="A179" s="1">
        <v>2</v>
      </c>
      <c r="B179" s="1" t="s">
        <v>24</v>
      </c>
      <c r="C179" s="1">
        <v>3881.25</v>
      </c>
      <c r="D179" s="3">
        <v>23.6</v>
      </c>
      <c r="E179" s="1">
        <v>2.63</v>
      </c>
      <c r="F179" s="3">
        <v>111</v>
      </c>
      <c r="G179" s="1">
        <f>VLOOKUP(ROUNDDOWN($C179,1),'T17701 &amp; R20101'!$A:$F,3,0)</f>
        <v>1.599</v>
      </c>
      <c r="H179" s="1">
        <f>VLOOKUP(ROUNDDOWN(C179,1),'T17701 &amp; R20101'!A:F,4,0)</f>
        <v>24.064</v>
      </c>
      <c r="I179" s="1">
        <f>VLOOKUP(ROUNDDOWN($C179,1),'T17701 &amp; R20101'!$A:$F,5,0)</f>
        <v>66.427000000000007</v>
      </c>
      <c r="J179" s="1">
        <f>VLOOKUP(ROUNDDOWN($C179,1),'T17701 &amp; R20101'!$A:$F,6,0)</f>
        <v>825</v>
      </c>
      <c r="K179" s="1">
        <f>VLOOKUP(ROUNDUP($C180,1),'T17701 &amp; R20101'!$A:$F,3,1)</f>
        <v>1.4710000000000001</v>
      </c>
      <c r="L179" s="1">
        <f>VLOOKUP(ROUNDUP($C180,1),'T17701 &amp; R20101'!$A:$F,4,1)</f>
        <v>19.794</v>
      </c>
      <c r="M179" s="1">
        <f>VLOOKUP(ROUNDUP($C180,1),'T17701 &amp; R20101'!$A:$F,5,1)</f>
        <v>63.351999999999997</v>
      </c>
      <c r="N179" s="1">
        <f>VLOOKUP(ROUNDUP($C180,1),'T17701 &amp; R20101'!$A:$F,6,1)</f>
        <v>820</v>
      </c>
      <c r="O179" s="1">
        <f t="shared" si="9"/>
        <v>1.534999999999709</v>
      </c>
      <c r="P179" s="1">
        <f t="shared" si="10"/>
        <v>21.928999999990292</v>
      </c>
      <c r="Q179" s="1">
        <f t="shared" si="11"/>
        <v>64.889499999993006</v>
      </c>
      <c r="R179" s="1">
        <f t="shared" si="12"/>
        <v>822.49999999998863</v>
      </c>
    </row>
    <row r="180" spans="1:18" x14ac:dyDescent="0.25">
      <c r="A180" s="1">
        <v>2</v>
      </c>
      <c r="B180" s="1" t="s">
        <v>24</v>
      </c>
      <c r="C180" s="1">
        <v>3881.45</v>
      </c>
      <c r="D180" s="3" t="s">
        <v>5</v>
      </c>
      <c r="E180" s="1" t="s">
        <v>5</v>
      </c>
      <c r="F180" s="3" t="s">
        <v>5</v>
      </c>
      <c r="G180" s="1">
        <f>VLOOKUP(ROUNDDOWN($C180,1),'T17701 &amp; R20101'!$A:$F,3,0)</f>
        <v>1.756</v>
      </c>
      <c r="H180" s="1">
        <f>VLOOKUP(ROUNDDOWN(C180,1),'T17701 &amp; R20101'!A:F,4,0)</f>
        <v>22.899000000000001</v>
      </c>
      <c r="I180" s="1">
        <f>VLOOKUP(ROUNDDOWN($C180,1),'T17701 &amp; R20101'!$A:$F,5,0)</f>
        <v>59.661000000000001</v>
      </c>
      <c r="J180" s="1">
        <f>VLOOKUP(ROUNDDOWN($C180,1),'T17701 &amp; R20101'!$A:$F,6,0)</f>
        <v>825</v>
      </c>
      <c r="K180" s="1">
        <f>VLOOKUP(ROUNDUP($C181,1),'T17701 &amp; R20101'!$A:$F,3,1)</f>
        <v>1.4710000000000001</v>
      </c>
      <c r="L180" s="1">
        <f>VLOOKUP(ROUNDUP($C181,1),'T17701 &amp; R20101'!$A:$F,4,1)</f>
        <v>19.794</v>
      </c>
      <c r="M180" s="1">
        <f>VLOOKUP(ROUNDUP($C181,1),'T17701 &amp; R20101'!$A:$F,5,1)</f>
        <v>63.351999999999997</v>
      </c>
      <c r="N180" s="1">
        <f>VLOOKUP(ROUNDUP($C181,1),'T17701 &amp; R20101'!$A:$F,6,1)</f>
        <v>820</v>
      </c>
      <c r="O180" s="1">
        <f t="shared" si="9"/>
        <v>1.6135000000006481</v>
      </c>
      <c r="P180" s="1">
        <f t="shared" si="10"/>
        <v>21.346500000007062</v>
      </c>
      <c r="Q180" s="1">
        <f t="shared" si="11"/>
        <v>61.506499999991604</v>
      </c>
      <c r="R180" s="1">
        <f t="shared" si="12"/>
        <v>822.50000000001137</v>
      </c>
    </row>
    <row r="181" spans="1:18" x14ac:dyDescent="0.25">
      <c r="A181" s="1">
        <v>3</v>
      </c>
      <c r="B181" s="1" t="s">
        <v>24</v>
      </c>
      <c r="C181" s="1">
        <v>3881.5</v>
      </c>
      <c r="D181" s="3">
        <v>21.2</v>
      </c>
      <c r="E181" s="1">
        <v>2.65</v>
      </c>
      <c r="F181" s="3">
        <v>69</v>
      </c>
      <c r="G181" s="1">
        <f>VLOOKUP(ROUNDDOWN($C181,1),'T17701 &amp; R20101'!$A:$F,3,0)</f>
        <v>1.667</v>
      </c>
      <c r="H181" s="1">
        <f>VLOOKUP(ROUNDDOWN(C181,1),'T17701 &amp; R20101'!A:F,4,0)</f>
        <v>18.242000000000001</v>
      </c>
      <c r="I181" s="1">
        <f>VLOOKUP(ROUNDDOWN($C181,1),'T17701 &amp; R20101'!$A:$F,5,0)</f>
        <v>69.81</v>
      </c>
      <c r="J181" s="1">
        <f>VLOOKUP(ROUNDDOWN($C181,1),'T17701 &amp; R20101'!$A:$F,6,0)</f>
        <v>825</v>
      </c>
      <c r="K181" s="1">
        <f>VLOOKUP(ROUNDUP($C182,1),'T17701 &amp; R20101'!$A:$F,3,1)</f>
        <v>1.657</v>
      </c>
      <c r="L181" s="1">
        <f>VLOOKUP(ROUNDUP($C182,1),'T17701 &amp; R20101'!$A:$F,4,1)</f>
        <v>22.64</v>
      </c>
      <c r="M181" s="1">
        <f>VLOOKUP(ROUNDUP($C182,1),'T17701 &amp; R20101'!$A:$F,5,1)</f>
        <v>66.12</v>
      </c>
      <c r="N181" s="1">
        <f>VLOOKUP(ROUNDUP($C182,1),'T17701 &amp; R20101'!$A:$F,6,1)</f>
        <v>823</v>
      </c>
      <c r="O181" s="1">
        <f t="shared" si="9"/>
        <v>1.667</v>
      </c>
      <c r="P181" s="1">
        <f t="shared" si="10"/>
        <v>18.242000000000001</v>
      </c>
      <c r="Q181" s="1">
        <f t="shared" si="11"/>
        <v>69.81</v>
      </c>
      <c r="R181" s="1">
        <f t="shared" si="12"/>
        <v>825</v>
      </c>
    </row>
    <row r="182" spans="1:18" x14ac:dyDescent="0.25">
      <c r="A182" s="1">
        <v>3</v>
      </c>
      <c r="B182" s="1" t="s">
        <v>24</v>
      </c>
      <c r="C182" s="1">
        <v>3881.8</v>
      </c>
      <c r="D182" s="3">
        <v>21.2</v>
      </c>
      <c r="E182" s="1">
        <v>2.65</v>
      </c>
      <c r="F182" s="3">
        <v>52.8</v>
      </c>
      <c r="G182" s="1">
        <f>VLOOKUP(ROUNDDOWN($C182,1),'T17701 &amp; R20101'!$A:$F,3,0)</f>
        <v>1.657</v>
      </c>
      <c r="H182" s="1">
        <f>VLOOKUP(ROUNDDOWN(C182,1),'T17701 &amp; R20101'!A:F,4,0)</f>
        <v>22.64</v>
      </c>
      <c r="I182" s="1">
        <f>VLOOKUP(ROUNDDOWN($C182,1),'T17701 &amp; R20101'!$A:$F,5,0)</f>
        <v>66.12</v>
      </c>
      <c r="J182" s="1">
        <f>VLOOKUP(ROUNDDOWN($C182,1),'T17701 &amp; R20101'!$A:$F,6,0)</f>
        <v>823</v>
      </c>
      <c r="K182" s="1">
        <f>VLOOKUP(ROUNDUP($C183,1),'T17701 &amp; R20101'!$A:$F,3,1)</f>
        <v>1.746</v>
      </c>
      <c r="L182" s="1">
        <f>VLOOKUP(ROUNDUP($C183,1),'T17701 &amp; R20101'!$A:$F,4,1)</f>
        <v>20.829000000000001</v>
      </c>
      <c r="M182" s="1">
        <f>VLOOKUP(ROUNDUP($C183,1),'T17701 &amp; R20101'!$A:$F,5,1)</f>
        <v>65.197000000000003</v>
      </c>
      <c r="N182" s="1">
        <f>VLOOKUP(ROUNDUP($C183,1),'T17701 &amp; R20101'!$A:$F,6,1)</f>
        <v>824</v>
      </c>
      <c r="O182" s="1">
        <f t="shared" si="9"/>
        <v>1.657</v>
      </c>
      <c r="P182" s="1">
        <f t="shared" si="10"/>
        <v>22.64</v>
      </c>
      <c r="Q182" s="1">
        <f t="shared" si="11"/>
        <v>66.12</v>
      </c>
      <c r="R182" s="1">
        <f t="shared" si="12"/>
        <v>823</v>
      </c>
    </row>
    <row r="183" spans="1:18" x14ac:dyDescent="0.25">
      <c r="A183" s="1">
        <v>3</v>
      </c>
      <c r="B183" s="1" t="s">
        <v>24</v>
      </c>
      <c r="C183" s="1">
        <v>3881.92</v>
      </c>
      <c r="D183" s="3" t="s">
        <v>5</v>
      </c>
      <c r="E183" s="1" t="s">
        <v>5</v>
      </c>
      <c r="F183" s="3" t="s">
        <v>5</v>
      </c>
      <c r="G183" s="1">
        <f>VLOOKUP(ROUNDDOWN($C183,1),'T17701 &amp; R20101'!$A:$F,3,0)</f>
        <v>1.8340000000000001</v>
      </c>
      <c r="H183" s="1">
        <f>VLOOKUP(ROUNDDOWN(C183,1),'T17701 &amp; R20101'!A:F,4,0)</f>
        <v>20.312000000000001</v>
      </c>
      <c r="I183" s="1">
        <f>VLOOKUP(ROUNDDOWN($C183,1),'T17701 &amp; R20101'!$A:$F,5,0)</f>
        <v>60.892000000000003</v>
      </c>
      <c r="J183" s="1">
        <f>VLOOKUP(ROUNDDOWN($C183,1),'T17701 &amp; R20101'!$A:$F,6,0)</f>
        <v>823</v>
      </c>
      <c r="K183" s="1">
        <f>VLOOKUP(ROUNDUP($C184,1),'T17701 &amp; R20101'!$A:$F,3,1)</f>
        <v>1.746</v>
      </c>
      <c r="L183" s="1">
        <f>VLOOKUP(ROUNDUP($C184,1),'T17701 &amp; R20101'!$A:$F,4,1)</f>
        <v>20.829000000000001</v>
      </c>
      <c r="M183" s="1">
        <f>VLOOKUP(ROUNDUP($C184,1),'T17701 &amp; R20101'!$A:$F,5,1)</f>
        <v>65.197000000000003</v>
      </c>
      <c r="N183" s="1">
        <f>VLOOKUP(ROUNDUP($C184,1),'T17701 &amp; R20101'!$A:$F,6,1)</f>
        <v>824</v>
      </c>
      <c r="O183" s="1">
        <f t="shared" si="9"/>
        <v>1.8164</v>
      </c>
      <c r="P183" s="1">
        <f t="shared" si="10"/>
        <v>20.415400000000002</v>
      </c>
      <c r="Q183" s="1">
        <f t="shared" si="11"/>
        <v>61.753</v>
      </c>
      <c r="R183" s="1">
        <f t="shared" si="12"/>
        <v>823.2</v>
      </c>
    </row>
    <row r="184" spans="1:18" x14ac:dyDescent="0.25">
      <c r="A184" s="1">
        <v>3</v>
      </c>
      <c r="B184" s="1" t="s">
        <v>24</v>
      </c>
      <c r="C184" s="1">
        <v>3882</v>
      </c>
      <c r="D184" s="3">
        <v>21.5</v>
      </c>
      <c r="E184" s="1">
        <v>2.66</v>
      </c>
      <c r="F184" s="3">
        <v>58.4</v>
      </c>
      <c r="G184" s="1">
        <f>VLOOKUP(ROUNDDOWN($C184,1),'T17701 &amp; R20101'!$A:$F,3,0)</f>
        <v>1.746</v>
      </c>
      <c r="H184" s="1">
        <f>VLOOKUP(ROUNDDOWN(C184,1),'T17701 &amp; R20101'!A:F,4,0)</f>
        <v>20.829000000000001</v>
      </c>
      <c r="I184" s="1">
        <f>VLOOKUP(ROUNDDOWN($C184,1),'T17701 &amp; R20101'!$A:$F,5,0)</f>
        <v>65.197000000000003</v>
      </c>
      <c r="J184" s="1">
        <f>VLOOKUP(ROUNDDOWN($C184,1),'T17701 &amp; R20101'!$A:$F,6,0)</f>
        <v>824</v>
      </c>
      <c r="K184" s="1">
        <f>VLOOKUP(ROUNDUP($C185,1),'T17701 &amp; R20101'!$A:$F,3,1)</f>
        <v>1.6579999999999999</v>
      </c>
      <c r="L184" s="1">
        <f>VLOOKUP(ROUNDUP($C185,1),'T17701 &amp; R20101'!$A:$F,4,1)</f>
        <v>20.832999999999998</v>
      </c>
      <c r="M184" s="1">
        <f>VLOOKUP(ROUNDUP($C185,1),'T17701 &amp; R20101'!$A:$F,5,1)</f>
        <v>64.593000000000004</v>
      </c>
      <c r="N184" s="1">
        <f>VLOOKUP(ROUNDUP($C185,1),'T17701 &amp; R20101'!$A:$F,6,1)</f>
        <v>824</v>
      </c>
      <c r="O184" s="1">
        <f t="shared" si="9"/>
        <v>1.746</v>
      </c>
      <c r="P184" s="1">
        <f t="shared" si="10"/>
        <v>20.829000000000001</v>
      </c>
      <c r="Q184" s="1">
        <f t="shared" si="11"/>
        <v>65.197000000000003</v>
      </c>
      <c r="R184" s="1">
        <f t="shared" si="12"/>
        <v>824</v>
      </c>
    </row>
    <row r="185" spans="1:18" x14ac:dyDescent="0.25">
      <c r="A185" s="1">
        <v>3</v>
      </c>
      <c r="B185" s="1" t="s">
        <v>24</v>
      </c>
      <c r="C185" s="1">
        <v>3882.2</v>
      </c>
      <c r="D185" s="3">
        <v>21.1</v>
      </c>
      <c r="E185" s="1">
        <v>2.65</v>
      </c>
      <c r="F185" s="3">
        <v>52.9</v>
      </c>
      <c r="G185" s="1">
        <f>VLOOKUP(ROUNDDOWN($C185,1),'T17701 &amp; R20101'!$A:$F,3,0)</f>
        <v>1.6579999999999999</v>
      </c>
      <c r="H185" s="1">
        <f>VLOOKUP(ROUNDDOWN(C185,1),'T17701 &amp; R20101'!A:F,4,0)</f>
        <v>20.832999999999998</v>
      </c>
      <c r="I185" s="1">
        <f>VLOOKUP(ROUNDDOWN($C185,1),'T17701 &amp; R20101'!$A:$F,5,0)</f>
        <v>64.593000000000004</v>
      </c>
      <c r="J185" s="1">
        <f>VLOOKUP(ROUNDDOWN($C185,1),'T17701 &amp; R20101'!$A:$F,6,0)</f>
        <v>824</v>
      </c>
      <c r="K185" s="1">
        <f>VLOOKUP(ROUNDUP($C186,1),'T17701 &amp; R20101'!$A:$F,3,1)</f>
        <v>1.6579999999999999</v>
      </c>
      <c r="L185" s="1">
        <f>VLOOKUP(ROUNDUP($C186,1),'T17701 &amp; R20101'!$A:$F,4,1)</f>
        <v>21.738</v>
      </c>
      <c r="M185" s="1">
        <f>VLOOKUP(ROUNDUP($C186,1),'T17701 &amp; R20101'!$A:$F,5,1)</f>
        <v>59.670999999999999</v>
      </c>
      <c r="N185" s="1">
        <f>VLOOKUP(ROUNDUP($C186,1),'T17701 &amp; R20101'!$A:$F,6,1)</f>
        <v>825</v>
      </c>
      <c r="O185" s="1">
        <f t="shared" si="9"/>
        <v>1.6579999999999999</v>
      </c>
      <c r="P185" s="1">
        <f t="shared" si="10"/>
        <v>20.832999999999998</v>
      </c>
      <c r="Q185" s="1">
        <f t="shared" si="11"/>
        <v>64.593000000000004</v>
      </c>
      <c r="R185" s="1">
        <f t="shared" si="12"/>
        <v>824</v>
      </c>
    </row>
    <row r="186" spans="1:18" x14ac:dyDescent="0.25">
      <c r="A186" s="1">
        <v>3</v>
      </c>
      <c r="B186" s="1" t="s">
        <v>24</v>
      </c>
      <c r="C186" s="1">
        <v>3882.4</v>
      </c>
      <c r="D186" s="3">
        <v>29</v>
      </c>
      <c r="E186" s="1">
        <v>2.65</v>
      </c>
      <c r="F186" s="3">
        <v>68.3</v>
      </c>
      <c r="G186" s="1">
        <f>VLOOKUP(ROUNDDOWN($C186,1),'T17701 &amp; R20101'!$A:$F,3,0)</f>
        <v>1.6579999999999999</v>
      </c>
      <c r="H186" s="1">
        <f>VLOOKUP(ROUNDDOWN(C186,1),'T17701 &amp; R20101'!A:F,4,0)</f>
        <v>21.738</v>
      </c>
      <c r="I186" s="1">
        <f>VLOOKUP(ROUNDDOWN($C186,1),'T17701 &amp; R20101'!$A:$F,5,0)</f>
        <v>59.670999999999999</v>
      </c>
      <c r="J186" s="1">
        <f>VLOOKUP(ROUNDDOWN($C186,1),'T17701 &amp; R20101'!$A:$F,6,0)</f>
        <v>825</v>
      </c>
      <c r="K186" s="1">
        <f>VLOOKUP(ROUNDUP($C187,1),'T17701 &amp; R20101'!$A:$F,3,1)</f>
        <v>1.4710000000000001</v>
      </c>
      <c r="L186" s="1">
        <f>VLOOKUP(ROUNDUP($C187,1),'T17701 &amp; R20101'!$A:$F,4,1)</f>
        <v>22.515000000000001</v>
      </c>
      <c r="M186" s="1">
        <f>VLOOKUP(ROUNDUP($C187,1),'T17701 &amp; R20101'!$A:$F,5,1)</f>
        <v>58.441000000000003</v>
      </c>
      <c r="N186" s="1">
        <f>VLOOKUP(ROUNDUP($C187,1),'T17701 &amp; R20101'!$A:$F,6,1)</f>
        <v>826</v>
      </c>
      <c r="O186" s="1">
        <f t="shared" si="9"/>
        <v>1.6579999999999999</v>
      </c>
      <c r="P186" s="1">
        <f t="shared" si="10"/>
        <v>21.738</v>
      </c>
      <c r="Q186" s="1">
        <f t="shared" si="11"/>
        <v>59.670999999999999</v>
      </c>
      <c r="R186" s="1">
        <f t="shared" si="12"/>
        <v>825</v>
      </c>
    </row>
    <row r="187" spans="1:18" x14ac:dyDescent="0.25">
      <c r="A187" s="1">
        <v>3</v>
      </c>
      <c r="B187" s="1" t="s">
        <v>24</v>
      </c>
      <c r="C187" s="1">
        <v>3882.65</v>
      </c>
      <c r="D187" s="3">
        <v>21.9</v>
      </c>
      <c r="E187" s="1">
        <v>2.65</v>
      </c>
      <c r="F187" s="3">
        <v>69.7</v>
      </c>
      <c r="G187" s="1">
        <f>VLOOKUP(ROUNDDOWN($C187,1),'T17701 &amp; R20101'!$A:$F,3,0)</f>
        <v>1.53</v>
      </c>
      <c r="H187" s="1">
        <f>VLOOKUP(ROUNDDOWN(C187,1),'T17701 &amp; R20101'!A:F,4,0)</f>
        <v>24.972999999999999</v>
      </c>
      <c r="I187" s="1">
        <f>VLOOKUP(ROUNDDOWN($C187,1),'T17701 &amp; R20101'!$A:$F,5,0)</f>
        <v>55.058</v>
      </c>
      <c r="J187" s="1">
        <f>VLOOKUP(ROUNDDOWN($C187,1),'T17701 &amp; R20101'!$A:$F,6,0)</f>
        <v>826</v>
      </c>
      <c r="K187" s="1">
        <f>VLOOKUP(ROUNDUP($C188,1),'T17701 &amp; R20101'!$A:$F,3,1)</f>
        <v>1.766</v>
      </c>
      <c r="L187" s="1">
        <f>VLOOKUP(ROUNDUP($C188,1),'T17701 &amp; R20101'!$A:$F,4,1)</f>
        <v>23.55</v>
      </c>
      <c r="M187" s="1">
        <f>VLOOKUP(ROUNDUP($C188,1),'T17701 &amp; R20101'!$A:$F,5,1)</f>
        <v>50.750999999999998</v>
      </c>
      <c r="N187" s="1">
        <f>VLOOKUP(ROUNDUP($C188,1),'T17701 &amp; R20101'!$A:$F,6,1)</f>
        <v>826</v>
      </c>
      <c r="O187" s="1">
        <f t="shared" si="9"/>
        <v>1.6480000000005366</v>
      </c>
      <c r="P187" s="1">
        <f t="shared" si="10"/>
        <v>24.261499999996765</v>
      </c>
      <c r="Q187" s="1">
        <f t="shared" si="11"/>
        <v>52.904499999990207</v>
      </c>
      <c r="R187" s="1">
        <f t="shared" si="12"/>
        <v>826</v>
      </c>
    </row>
    <row r="188" spans="1:18" x14ac:dyDescent="0.25">
      <c r="A188" s="1">
        <v>3</v>
      </c>
      <c r="B188" s="1" t="s">
        <v>24</v>
      </c>
      <c r="C188" s="1">
        <v>3882.83</v>
      </c>
      <c r="D188" s="3" t="s">
        <v>5</v>
      </c>
      <c r="E188" s="1" t="s">
        <v>5</v>
      </c>
      <c r="F188" s="3" t="s">
        <v>5</v>
      </c>
      <c r="G188" s="1">
        <f>VLOOKUP(ROUNDDOWN($C188,1),'T17701 &amp; R20101'!$A:$F,3,0)</f>
        <v>1.8440000000000001</v>
      </c>
      <c r="H188" s="1">
        <f>VLOOKUP(ROUNDDOWN(C188,1),'T17701 &amp; R20101'!A:F,4,0)</f>
        <v>25.75</v>
      </c>
      <c r="I188" s="1">
        <f>VLOOKUP(ROUNDDOWN($C188,1),'T17701 &amp; R20101'!$A:$F,5,0)</f>
        <v>65.822999999999993</v>
      </c>
      <c r="J188" s="1">
        <f>VLOOKUP(ROUNDDOWN($C188,1),'T17701 &amp; R20101'!$A:$F,6,0)</f>
        <v>826</v>
      </c>
      <c r="K188" s="1">
        <f>VLOOKUP(ROUNDUP($C189,1),'T17701 &amp; R20101'!$A:$F,3,1)</f>
        <v>1.766</v>
      </c>
      <c r="L188" s="1">
        <f>VLOOKUP(ROUNDUP($C189,1),'T17701 &amp; R20101'!$A:$F,4,1)</f>
        <v>23.55</v>
      </c>
      <c r="M188" s="1">
        <f>VLOOKUP(ROUNDUP($C189,1),'T17701 &amp; R20101'!$A:$F,5,1)</f>
        <v>50.750999999999998</v>
      </c>
      <c r="N188" s="1">
        <f>VLOOKUP(ROUNDUP($C189,1),'T17701 &amp; R20101'!$A:$F,6,1)</f>
        <v>826</v>
      </c>
      <c r="O188" s="1">
        <f t="shared" si="9"/>
        <v>1.8206000000001774</v>
      </c>
      <c r="P188" s="1">
        <f t="shared" si="10"/>
        <v>25.090000000005002</v>
      </c>
      <c r="Q188" s="1">
        <f t="shared" si="11"/>
        <v>61.301400000034263</v>
      </c>
      <c r="R188" s="1">
        <f t="shared" si="12"/>
        <v>826</v>
      </c>
    </row>
    <row r="189" spans="1:18" x14ac:dyDescent="0.25">
      <c r="A189" s="1">
        <v>3</v>
      </c>
      <c r="B189" s="1" t="s">
        <v>24</v>
      </c>
      <c r="C189" s="1">
        <v>3882.9</v>
      </c>
      <c r="D189" s="3">
        <v>21.9</v>
      </c>
      <c r="E189" s="1">
        <v>2.66</v>
      </c>
      <c r="F189" s="3">
        <v>65.7</v>
      </c>
      <c r="G189" s="1">
        <f>VLOOKUP(ROUNDDOWN($C189,1),'T17701 &amp; R20101'!$A:$F,3,0)</f>
        <v>1.766</v>
      </c>
      <c r="H189" s="1">
        <f>VLOOKUP(ROUNDDOWN(C189,1),'T17701 &amp; R20101'!A:F,4,0)</f>
        <v>23.55</v>
      </c>
      <c r="I189" s="1">
        <f>VLOOKUP(ROUNDDOWN($C189,1),'T17701 &amp; R20101'!$A:$F,5,0)</f>
        <v>50.750999999999998</v>
      </c>
      <c r="J189" s="1">
        <f>VLOOKUP(ROUNDDOWN($C189,1),'T17701 &amp; R20101'!$A:$F,6,0)</f>
        <v>826</v>
      </c>
      <c r="K189" s="1">
        <f>VLOOKUP(ROUNDUP($C190,1),'T17701 &amp; R20101'!$A:$F,3,1)</f>
        <v>1.8049999999999999</v>
      </c>
      <c r="L189" s="1">
        <f>VLOOKUP(ROUNDUP($C190,1),'T17701 &amp; R20101'!$A:$F,4,1)</f>
        <v>21.48</v>
      </c>
      <c r="M189" s="1">
        <f>VLOOKUP(ROUNDUP($C190,1),'T17701 &amp; R20101'!$A:$F,5,1)</f>
        <v>58.749000000000002</v>
      </c>
      <c r="N189" s="1">
        <f>VLOOKUP(ROUNDUP($C190,1),'T17701 &amp; R20101'!$A:$F,6,1)</f>
        <v>826</v>
      </c>
      <c r="O189" s="1">
        <f t="shared" si="9"/>
        <v>1.766</v>
      </c>
      <c r="P189" s="1">
        <f t="shared" si="10"/>
        <v>23.55</v>
      </c>
      <c r="Q189" s="1">
        <f t="shared" si="11"/>
        <v>50.750999999999998</v>
      </c>
      <c r="R189" s="1">
        <f t="shared" si="12"/>
        <v>826</v>
      </c>
    </row>
    <row r="190" spans="1:18" x14ac:dyDescent="0.25">
      <c r="A190" s="1">
        <v>3</v>
      </c>
      <c r="B190" s="1" t="s">
        <v>24</v>
      </c>
      <c r="C190" s="1">
        <v>3883.2</v>
      </c>
      <c r="D190" s="3">
        <v>21.9</v>
      </c>
      <c r="E190" s="1">
        <v>2.65</v>
      </c>
      <c r="F190" s="3">
        <v>84.6</v>
      </c>
      <c r="G190" s="1">
        <f>VLOOKUP(ROUNDDOWN($C190,1),'T17701 &amp; R20101'!$A:$F,3,0)</f>
        <v>1.8049999999999999</v>
      </c>
      <c r="H190" s="1">
        <f>VLOOKUP(ROUNDDOWN(C190,1),'T17701 &amp; R20101'!A:F,4,0)</f>
        <v>21.48</v>
      </c>
      <c r="I190" s="1">
        <f>VLOOKUP(ROUNDDOWN($C190,1),'T17701 &amp; R20101'!$A:$F,5,0)</f>
        <v>58.749000000000002</v>
      </c>
      <c r="J190" s="1">
        <f>VLOOKUP(ROUNDDOWN($C190,1),'T17701 &amp; R20101'!$A:$F,6,0)</f>
        <v>826</v>
      </c>
      <c r="K190" s="1">
        <f>VLOOKUP(ROUNDUP($C191,1),'T17701 &amp; R20101'!$A:$F,3,1)</f>
        <v>1.657</v>
      </c>
      <c r="L190" s="1">
        <f>VLOOKUP(ROUNDUP($C191,1),'T17701 &amp; R20101'!$A:$F,4,1)</f>
        <v>20.959</v>
      </c>
      <c r="M190" s="1">
        <f>VLOOKUP(ROUNDUP($C191,1),'T17701 &amp; R20101'!$A:$F,5,1)</f>
        <v>62.122</v>
      </c>
      <c r="N190" s="1">
        <f>VLOOKUP(ROUNDUP($C191,1),'T17701 &amp; R20101'!$A:$F,6,1)</f>
        <v>826</v>
      </c>
      <c r="O190" s="1">
        <f t="shared" si="9"/>
        <v>1.8049999999999999</v>
      </c>
      <c r="P190" s="1">
        <f t="shared" si="10"/>
        <v>21.48</v>
      </c>
      <c r="Q190" s="1">
        <f t="shared" si="11"/>
        <v>58.749000000000002</v>
      </c>
      <c r="R190" s="1">
        <f t="shared" si="12"/>
        <v>826</v>
      </c>
    </row>
    <row r="191" spans="1:18" x14ac:dyDescent="0.25">
      <c r="A191" s="1">
        <v>3</v>
      </c>
      <c r="B191" s="1" t="s">
        <v>24</v>
      </c>
      <c r="C191" s="1">
        <v>3883.5</v>
      </c>
      <c r="D191" s="3">
        <v>18.7</v>
      </c>
      <c r="E191" s="1">
        <v>2.66</v>
      </c>
      <c r="F191" s="3">
        <v>56</v>
      </c>
      <c r="G191" s="1">
        <f>VLOOKUP(ROUNDDOWN($C191,1),'T17701 &amp; R20101'!$A:$F,3,0)</f>
        <v>1.657</v>
      </c>
      <c r="H191" s="1">
        <f>VLOOKUP(ROUNDDOWN(C191,1),'T17701 &amp; R20101'!A:F,4,0)</f>
        <v>20.959</v>
      </c>
      <c r="I191" s="1">
        <f>VLOOKUP(ROUNDDOWN($C191,1),'T17701 &amp; R20101'!$A:$F,5,0)</f>
        <v>62.122</v>
      </c>
      <c r="J191" s="1">
        <f>VLOOKUP(ROUNDDOWN($C191,1),'T17701 &amp; R20101'!$A:$F,6,0)</f>
        <v>826</v>
      </c>
      <c r="K191" s="1">
        <f>VLOOKUP(ROUNDUP($C192,1),'T17701 &amp; R20101'!$A:$F,3,1)</f>
        <v>1.7849999999999999</v>
      </c>
      <c r="L191" s="1">
        <f>VLOOKUP(ROUNDUP($C192,1),'T17701 &amp; R20101'!$A:$F,4,1)</f>
        <v>19.927</v>
      </c>
      <c r="M191" s="1">
        <f>VLOOKUP(ROUNDUP($C192,1),'T17701 &amp; R20101'!$A:$F,5,1)</f>
        <v>63.67</v>
      </c>
      <c r="N191" s="1">
        <f>VLOOKUP(ROUNDUP($C192,1),'T17701 &amp; R20101'!$A:$F,6,1)</f>
        <v>826</v>
      </c>
      <c r="O191" s="1">
        <f t="shared" si="9"/>
        <v>1.657</v>
      </c>
      <c r="P191" s="1">
        <f t="shared" si="10"/>
        <v>20.959</v>
      </c>
      <c r="Q191" s="1">
        <f t="shared" si="11"/>
        <v>62.122</v>
      </c>
      <c r="R191" s="1">
        <f t="shared" si="12"/>
        <v>826</v>
      </c>
    </row>
    <row r="192" spans="1:18" x14ac:dyDescent="0.25">
      <c r="A192" s="1">
        <v>3</v>
      </c>
      <c r="B192" s="1" t="s">
        <v>24</v>
      </c>
      <c r="C192" s="1">
        <v>3883.75</v>
      </c>
      <c r="D192" s="3">
        <v>17</v>
      </c>
      <c r="E192" s="1">
        <v>2.67</v>
      </c>
      <c r="F192" s="3">
        <v>51.4</v>
      </c>
      <c r="G192" s="1">
        <f>VLOOKUP(ROUNDDOWN($C192,1),'T17701 &amp; R20101'!$A:$F,3,0)</f>
        <v>1.7849999999999999</v>
      </c>
      <c r="H192" s="1">
        <f>VLOOKUP(ROUNDDOWN(C192,1),'T17701 &amp; R20101'!A:F,4,0)</f>
        <v>19.927</v>
      </c>
      <c r="I192" s="1">
        <f>VLOOKUP(ROUNDDOWN($C192,1),'T17701 &amp; R20101'!$A:$F,5,0)</f>
        <v>63.67</v>
      </c>
      <c r="J192" s="1">
        <f>VLOOKUP(ROUNDDOWN($C192,1),'T17701 &amp; R20101'!$A:$F,6,0)</f>
        <v>826</v>
      </c>
      <c r="K192" s="1">
        <f>VLOOKUP(ROUNDUP($C193,1),'T17701 &amp; R20101'!$A:$F,3,1)</f>
        <v>1.6080000000000001</v>
      </c>
      <c r="L192" s="1">
        <f>VLOOKUP(ROUNDUP($C193,1),'T17701 &amp; R20101'!$A:$F,4,1)</f>
        <v>21.216999999999999</v>
      </c>
      <c r="M192" s="1">
        <f>VLOOKUP(ROUNDUP($C193,1),'T17701 &amp; R20101'!$A:$F,5,1)</f>
        <v>58.430999999999997</v>
      </c>
      <c r="N192" s="1">
        <f>VLOOKUP(ROUNDUP($C193,1),'T17701 &amp; R20101'!$A:$F,6,1)</f>
        <v>826</v>
      </c>
      <c r="O192" s="1">
        <f t="shared" si="9"/>
        <v>1.6964999999995976</v>
      </c>
      <c r="P192" s="1">
        <f t="shared" si="10"/>
        <v>20.572000000002934</v>
      </c>
      <c r="Q192" s="1">
        <f t="shared" si="11"/>
        <v>61.050499999988091</v>
      </c>
      <c r="R192" s="1">
        <f t="shared" si="12"/>
        <v>826</v>
      </c>
    </row>
    <row r="193" spans="1:18" x14ac:dyDescent="0.25">
      <c r="A193" s="1">
        <v>3</v>
      </c>
      <c r="B193" s="1" t="s">
        <v>24</v>
      </c>
      <c r="C193" s="1">
        <v>3883.92</v>
      </c>
      <c r="D193" s="3" t="s">
        <v>5</v>
      </c>
      <c r="E193" s="1" t="s">
        <v>5</v>
      </c>
      <c r="F193" s="3" t="s">
        <v>5</v>
      </c>
      <c r="G193" s="1">
        <f>VLOOKUP(ROUNDDOWN($C193,1),'T17701 &amp; R20101'!$A:$F,3,0)</f>
        <v>1.53</v>
      </c>
      <c r="H193" s="1">
        <f>VLOOKUP(ROUNDDOWN(C193,1),'T17701 &amp; R20101'!A:F,4,0)</f>
        <v>17.465</v>
      </c>
      <c r="I193" s="1">
        <f>VLOOKUP(ROUNDDOWN($C193,1),'T17701 &amp; R20101'!$A:$F,5,0)</f>
        <v>57.816000000000003</v>
      </c>
      <c r="J193" s="1">
        <f>VLOOKUP(ROUNDDOWN($C193,1),'T17701 &amp; R20101'!$A:$F,6,0)</f>
        <v>825</v>
      </c>
      <c r="K193" s="1">
        <f>VLOOKUP(ROUNDUP($C194,1),'T17701 &amp; R20101'!$A:$F,3,1)</f>
        <v>1.6080000000000001</v>
      </c>
      <c r="L193" s="1">
        <f>VLOOKUP(ROUNDUP($C194,1),'T17701 &amp; R20101'!$A:$F,4,1)</f>
        <v>21.216999999999999</v>
      </c>
      <c r="M193" s="1">
        <f>VLOOKUP(ROUNDUP($C194,1),'T17701 &amp; R20101'!$A:$F,5,1)</f>
        <v>58.430999999999997</v>
      </c>
      <c r="N193" s="1">
        <f>VLOOKUP(ROUNDUP($C194,1),'T17701 &amp; R20101'!$A:$F,6,1)</f>
        <v>826</v>
      </c>
      <c r="O193" s="1">
        <f t="shared" si="9"/>
        <v>1.5456000000000001</v>
      </c>
      <c r="P193" s="1">
        <f t="shared" si="10"/>
        <v>18.215399999999999</v>
      </c>
      <c r="Q193" s="1">
        <f t="shared" si="11"/>
        <v>57.939</v>
      </c>
      <c r="R193" s="1">
        <f t="shared" si="12"/>
        <v>825.2</v>
      </c>
    </row>
    <row r="194" spans="1:18" x14ac:dyDescent="0.25">
      <c r="A194" s="1">
        <v>3</v>
      </c>
      <c r="B194" s="1" t="s">
        <v>24</v>
      </c>
      <c r="C194" s="1">
        <v>3884</v>
      </c>
      <c r="D194" s="3">
        <v>17.3</v>
      </c>
      <c r="E194" s="1">
        <v>2.69</v>
      </c>
      <c r="F194" s="3">
        <v>48.9</v>
      </c>
      <c r="G194" s="1">
        <f>VLOOKUP(ROUNDDOWN($C194,1),'T17701 &amp; R20101'!$A:$F,3,0)</f>
        <v>1.6080000000000001</v>
      </c>
      <c r="H194" s="1">
        <f>VLOOKUP(ROUNDDOWN(C194,1),'T17701 &amp; R20101'!A:F,4,0)</f>
        <v>21.216999999999999</v>
      </c>
      <c r="I194" s="1">
        <f>VLOOKUP(ROUNDDOWN($C194,1),'T17701 &amp; R20101'!$A:$F,5,0)</f>
        <v>58.430999999999997</v>
      </c>
      <c r="J194" s="1">
        <f>VLOOKUP(ROUNDDOWN($C194,1),'T17701 &amp; R20101'!$A:$F,6,0)</f>
        <v>826</v>
      </c>
      <c r="K194" s="1">
        <f>VLOOKUP(ROUNDUP($C195,1),'T17701 &amp; R20101'!$A:$F,3,1)</f>
        <v>1.4910000000000001</v>
      </c>
      <c r="L194" s="1">
        <f>VLOOKUP(ROUNDUP($C195,1),'T17701 &amp; R20101'!$A:$F,4,1)</f>
        <v>19.021000000000001</v>
      </c>
      <c r="M194" s="1">
        <f>VLOOKUP(ROUNDUP($C195,1),'T17701 &amp; R20101'!$A:$F,5,1)</f>
        <v>65.207999999999998</v>
      </c>
      <c r="N194" s="1">
        <f>VLOOKUP(ROUNDUP($C195,1),'T17701 &amp; R20101'!$A:$F,6,1)</f>
        <v>826</v>
      </c>
      <c r="O194" s="1">
        <f t="shared" si="9"/>
        <v>1.6080000000000001</v>
      </c>
      <c r="P194" s="1">
        <f t="shared" si="10"/>
        <v>21.216999999999999</v>
      </c>
      <c r="Q194" s="1">
        <f t="shared" si="11"/>
        <v>58.430999999999997</v>
      </c>
      <c r="R194" s="1">
        <f t="shared" si="12"/>
        <v>826</v>
      </c>
    </row>
    <row r="195" spans="1:18" x14ac:dyDescent="0.25">
      <c r="A195" s="1">
        <v>3</v>
      </c>
      <c r="B195" s="1" t="s">
        <v>24</v>
      </c>
      <c r="C195" s="1">
        <v>3884.25</v>
      </c>
      <c r="D195" s="3">
        <v>17.100000000000001</v>
      </c>
      <c r="E195" s="1">
        <v>2.67</v>
      </c>
      <c r="F195" s="3">
        <v>55.2</v>
      </c>
      <c r="G195" s="1">
        <f>VLOOKUP(ROUNDDOWN($C195,1),'T17701 &amp; R20101'!$A:$F,3,0)</f>
        <v>1.4910000000000001</v>
      </c>
      <c r="H195" s="1">
        <f>VLOOKUP(ROUNDDOWN(C195,1),'T17701 &amp; R20101'!A:F,4,0)</f>
        <v>19.021000000000001</v>
      </c>
      <c r="I195" s="1">
        <f>VLOOKUP(ROUNDDOWN($C195,1),'T17701 &amp; R20101'!$A:$F,5,0)</f>
        <v>65.207999999999998</v>
      </c>
      <c r="J195" s="1">
        <f>VLOOKUP(ROUNDDOWN($C195,1),'T17701 &amp; R20101'!$A:$F,6,0)</f>
        <v>826</v>
      </c>
      <c r="K195" s="1">
        <f>VLOOKUP(ROUNDUP($C196,1),'T17701 &amp; R20101'!$A:$F,3,1)</f>
        <v>1.589</v>
      </c>
      <c r="L195" s="1">
        <f>VLOOKUP(ROUNDUP($C196,1),'T17701 &amp; R20101'!$A:$F,4,1)</f>
        <v>21.605</v>
      </c>
      <c r="M195" s="1">
        <f>VLOOKUP(ROUNDUP($C196,1),'T17701 &amp; R20101'!$A:$F,5,1)</f>
        <v>60.276000000000003</v>
      </c>
      <c r="N195" s="1">
        <f>VLOOKUP(ROUNDUP($C196,1),'T17701 &amp; R20101'!$A:$F,6,1)</f>
        <v>826</v>
      </c>
      <c r="O195" s="1">
        <f t="shared" ref="O195:O258" si="13">IFERROR((((K195-G195)*($C195-ROUNDDOWN($C195,1)))/(ROUNDUP($C195,1)-ROUNDDOWN($C195,1))+G195),G195)</f>
        <v>1.540000000000223</v>
      </c>
      <c r="P195" s="1">
        <f t="shared" ref="P195:P258" si="14">IFERROR((((L195-H195)*($C195-ROUNDDOWN($C195,1)))/(ROUNDUP($C195,1)-ROUNDDOWN($C195,1))+H195),H195)</f>
        <v>20.313000000005875</v>
      </c>
      <c r="Q195" s="1">
        <f t="shared" ref="Q195:Q258" si="15">IFERROR((((M195-I195)*($C195-ROUNDDOWN($C195,1)))/(ROUNDUP($C195,1)-ROUNDDOWN($C195,1))+I195),I195)</f>
        <v>62.741999999988785</v>
      </c>
      <c r="R195" s="1">
        <f t="shared" ref="R195:R258" si="16">IFERROR((((N195-J195)*($C195-ROUNDDOWN($C195,1)))/(ROUNDUP($C195,1)-ROUNDDOWN($C195,1))+J195),J195)</f>
        <v>826</v>
      </c>
    </row>
    <row r="196" spans="1:18" x14ac:dyDescent="0.25">
      <c r="A196" s="1">
        <v>3</v>
      </c>
      <c r="B196" s="1" t="s">
        <v>24</v>
      </c>
      <c r="C196" s="1">
        <v>3884.5</v>
      </c>
      <c r="D196" s="3">
        <v>21.4</v>
      </c>
      <c r="E196" s="1">
        <v>2.67</v>
      </c>
      <c r="F196" s="3">
        <v>60.3</v>
      </c>
      <c r="G196" s="1">
        <f>VLOOKUP(ROUNDDOWN($C196,1),'T17701 &amp; R20101'!$A:$F,3,0)</f>
        <v>1.589</v>
      </c>
      <c r="H196" s="1">
        <f>VLOOKUP(ROUNDDOWN(C196,1),'T17701 &amp; R20101'!A:F,4,0)</f>
        <v>21.605</v>
      </c>
      <c r="I196" s="1">
        <f>VLOOKUP(ROUNDDOWN($C196,1),'T17701 &amp; R20101'!$A:$F,5,0)</f>
        <v>60.276000000000003</v>
      </c>
      <c r="J196" s="1">
        <f>VLOOKUP(ROUNDDOWN($C196,1),'T17701 &amp; R20101'!$A:$F,6,0)</f>
        <v>826</v>
      </c>
      <c r="K196" s="1">
        <f>VLOOKUP(ROUNDUP($C197,1),'T17701 &amp; R20101'!$A:$F,3,1)</f>
        <v>1.716</v>
      </c>
      <c r="L196" s="1">
        <f>VLOOKUP(ROUNDUP($C197,1),'T17701 &amp; R20101'!$A:$F,4,1)</f>
        <v>20.181999999999999</v>
      </c>
      <c r="M196" s="1">
        <f>VLOOKUP(ROUNDUP($C197,1),'T17701 &amp; R20101'!$A:$F,5,1)</f>
        <v>60.892000000000003</v>
      </c>
      <c r="N196" s="1">
        <f>VLOOKUP(ROUNDUP($C197,1),'T17701 &amp; R20101'!$A:$F,6,1)</f>
        <v>825</v>
      </c>
      <c r="O196" s="1">
        <f t="shared" si="13"/>
        <v>1.589</v>
      </c>
      <c r="P196" s="1">
        <f t="shared" si="14"/>
        <v>21.605</v>
      </c>
      <c r="Q196" s="1">
        <f t="shared" si="15"/>
        <v>60.276000000000003</v>
      </c>
      <c r="R196" s="1">
        <f t="shared" si="16"/>
        <v>826</v>
      </c>
    </row>
    <row r="197" spans="1:18" x14ac:dyDescent="0.25">
      <c r="A197" s="1">
        <v>3</v>
      </c>
      <c r="B197" s="1" t="s">
        <v>24</v>
      </c>
      <c r="C197" s="1">
        <v>3884.75</v>
      </c>
      <c r="D197" s="3">
        <v>19.3</v>
      </c>
      <c r="E197" s="1">
        <v>2.66</v>
      </c>
      <c r="F197" s="3">
        <v>92.2</v>
      </c>
      <c r="G197" s="1">
        <f>VLOOKUP(ROUNDDOWN($C197,1),'T17701 &amp; R20101'!$A:$F,3,0)</f>
        <v>1.716</v>
      </c>
      <c r="H197" s="1">
        <f>VLOOKUP(ROUNDDOWN(C197,1),'T17701 &amp; R20101'!A:F,4,0)</f>
        <v>20.181999999999999</v>
      </c>
      <c r="I197" s="1">
        <f>VLOOKUP(ROUNDDOWN($C197,1),'T17701 &amp; R20101'!$A:$F,5,0)</f>
        <v>60.892000000000003</v>
      </c>
      <c r="J197" s="1">
        <f>VLOOKUP(ROUNDDOWN($C197,1),'T17701 &amp; R20101'!$A:$F,6,0)</f>
        <v>825</v>
      </c>
      <c r="K197" s="1">
        <f>VLOOKUP(ROUNDUP($C198,1),'T17701 &amp; R20101'!$A:$F,3,1)</f>
        <v>1.54</v>
      </c>
      <c r="L197" s="1">
        <f>VLOOKUP(ROUNDUP($C198,1),'T17701 &amp; R20101'!$A:$F,4,1)</f>
        <v>21.994</v>
      </c>
      <c r="M197" s="1">
        <f>VLOOKUP(ROUNDUP($C198,1),'T17701 &amp; R20101'!$A:$F,5,1)</f>
        <v>64.274000000000001</v>
      </c>
      <c r="N197" s="1">
        <f>VLOOKUP(ROUNDUP($C198,1),'T17701 &amp; R20101'!$A:$F,6,1)</f>
        <v>826</v>
      </c>
      <c r="O197" s="1">
        <f t="shared" si="13"/>
        <v>1.6279999999995998</v>
      </c>
      <c r="P197" s="1">
        <f t="shared" si="14"/>
        <v>21.088000000004119</v>
      </c>
      <c r="Q197" s="1">
        <f t="shared" si="15"/>
        <v>62.583000000007694</v>
      </c>
      <c r="R197" s="1">
        <f t="shared" si="16"/>
        <v>825.50000000000227</v>
      </c>
    </row>
    <row r="198" spans="1:18" x14ac:dyDescent="0.25">
      <c r="A198" s="1">
        <v>3</v>
      </c>
      <c r="B198" s="1" t="s">
        <v>24</v>
      </c>
      <c r="C198" s="1">
        <v>3884.93</v>
      </c>
      <c r="D198" s="3" t="s">
        <v>5</v>
      </c>
      <c r="E198" s="1" t="s">
        <v>5</v>
      </c>
      <c r="F198" s="3" t="s">
        <v>5</v>
      </c>
      <c r="G198" s="1">
        <f>VLOOKUP(ROUNDDOWN($C198,1),'T17701 &amp; R20101'!$A:$F,3,0)</f>
        <v>1.3140000000000001</v>
      </c>
      <c r="H198" s="1">
        <f>VLOOKUP(ROUNDDOWN(C198,1),'T17701 &amp; R20101'!A:F,4,0)</f>
        <v>20.829000000000001</v>
      </c>
      <c r="I198" s="1">
        <f>VLOOKUP(ROUNDDOWN($C198,1),'T17701 &amp; R20101'!$A:$F,5,0)</f>
        <v>51.05</v>
      </c>
      <c r="J198" s="1">
        <f>VLOOKUP(ROUNDDOWN($C198,1),'T17701 &amp; R20101'!$A:$F,6,0)</f>
        <v>825</v>
      </c>
      <c r="K198" s="1">
        <f>VLOOKUP(ROUNDUP($C199,1),'T17701 &amp; R20101'!$A:$F,3,1)</f>
        <v>1.54</v>
      </c>
      <c r="L198" s="1">
        <f>VLOOKUP(ROUNDUP($C199,1),'T17701 &amp; R20101'!$A:$F,4,1)</f>
        <v>21.994</v>
      </c>
      <c r="M198" s="1">
        <f>VLOOKUP(ROUNDUP($C199,1),'T17701 &amp; R20101'!$A:$F,5,1)</f>
        <v>64.274000000000001</v>
      </c>
      <c r="N198" s="1">
        <f>VLOOKUP(ROUNDUP($C199,1),'T17701 &amp; R20101'!$A:$F,6,1)</f>
        <v>826</v>
      </c>
      <c r="O198" s="1">
        <f t="shared" si="13"/>
        <v>1.3817999999994861</v>
      </c>
      <c r="P198" s="1">
        <f t="shared" si="14"/>
        <v>21.178499999997353</v>
      </c>
      <c r="Q198" s="1">
        <f t="shared" si="15"/>
        <v>55.017199999969932</v>
      </c>
      <c r="R198" s="1">
        <f t="shared" si="16"/>
        <v>825.29999999999768</v>
      </c>
    </row>
    <row r="199" spans="1:18" x14ac:dyDescent="0.25">
      <c r="A199" s="1">
        <v>3</v>
      </c>
      <c r="B199" s="1" t="s">
        <v>24</v>
      </c>
      <c r="C199" s="1">
        <v>3885</v>
      </c>
      <c r="D199" s="3">
        <v>19.2</v>
      </c>
      <c r="E199" s="1">
        <v>2.65</v>
      </c>
      <c r="F199" s="3">
        <v>68.7</v>
      </c>
      <c r="G199" s="1">
        <f>VLOOKUP(ROUNDDOWN($C199,1),'T17701 &amp; R20101'!$A:$F,3,0)</f>
        <v>1.54</v>
      </c>
      <c r="H199" s="1">
        <f>VLOOKUP(ROUNDDOWN(C199,1),'T17701 &amp; R20101'!A:F,4,0)</f>
        <v>21.994</v>
      </c>
      <c r="I199" s="1">
        <f>VLOOKUP(ROUNDDOWN($C199,1),'T17701 &amp; R20101'!$A:$F,5,0)</f>
        <v>64.274000000000001</v>
      </c>
      <c r="J199" s="1">
        <f>VLOOKUP(ROUNDDOWN($C199,1),'T17701 &amp; R20101'!$A:$F,6,0)</f>
        <v>826</v>
      </c>
      <c r="K199" s="1">
        <f>VLOOKUP(ROUNDUP($C200,1),'T17701 &amp; R20101'!$A:$F,3,1)</f>
        <v>1.6080000000000001</v>
      </c>
      <c r="L199" s="1">
        <f>VLOOKUP(ROUNDUP($C200,1),'T17701 &amp; R20101'!$A:$F,4,1)</f>
        <v>22.64</v>
      </c>
      <c r="M199" s="1">
        <f>VLOOKUP(ROUNDUP($C200,1),'T17701 &amp; R20101'!$A:$F,5,1)</f>
        <v>65.197000000000003</v>
      </c>
      <c r="N199" s="1">
        <f>VLOOKUP(ROUNDUP($C200,1),'T17701 &amp; R20101'!$A:$F,6,1)</f>
        <v>825</v>
      </c>
      <c r="O199" s="1">
        <f t="shared" si="13"/>
        <v>1.54</v>
      </c>
      <c r="P199" s="1">
        <f t="shared" si="14"/>
        <v>21.994</v>
      </c>
      <c r="Q199" s="1">
        <f t="shared" si="15"/>
        <v>64.274000000000001</v>
      </c>
      <c r="R199" s="1">
        <f t="shared" si="16"/>
        <v>826</v>
      </c>
    </row>
    <row r="200" spans="1:18" x14ac:dyDescent="0.25">
      <c r="A200" s="1">
        <v>3</v>
      </c>
      <c r="B200" s="1" t="s">
        <v>24</v>
      </c>
      <c r="C200" s="1">
        <v>3885.25</v>
      </c>
      <c r="D200" s="3">
        <v>18.2</v>
      </c>
      <c r="E200" s="1">
        <v>2.66</v>
      </c>
      <c r="F200" s="3">
        <v>60.8</v>
      </c>
      <c r="G200" s="1">
        <f>VLOOKUP(ROUNDDOWN($C200,1),'T17701 &amp; R20101'!$A:$F,3,0)</f>
        <v>1.6080000000000001</v>
      </c>
      <c r="H200" s="1">
        <f>VLOOKUP(ROUNDDOWN(C200,1),'T17701 &amp; R20101'!A:F,4,0)</f>
        <v>22.64</v>
      </c>
      <c r="I200" s="1">
        <f>VLOOKUP(ROUNDDOWN($C200,1),'T17701 &amp; R20101'!$A:$F,5,0)</f>
        <v>65.197000000000003</v>
      </c>
      <c r="J200" s="1">
        <f>VLOOKUP(ROUNDDOWN($C200,1),'T17701 &amp; R20101'!$A:$F,6,0)</f>
        <v>825</v>
      </c>
      <c r="K200" s="1">
        <f>VLOOKUP(ROUNDUP($C201,1),'T17701 &amp; R20101'!$A:$F,3,1)</f>
        <v>1.5589999999999999</v>
      </c>
      <c r="L200" s="1">
        <f>VLOOKUP(ROUNDUP($C201,1),'T17701 &amp; R20101'!$A:$F,4,1)</f>
        <v>18.759</v>
      </c>
      <c r="M200" s="1">
        <f>VLOOKUP(ROUNDUP($C201,1),'T17701 &amp; R20101'!$A:$F,5,1)</f>
        <v>60.892000000000003</v>
      </c>
      <c r="N200" s="1">
        <f>VLOOKUP(ROUNDUP($C201,1),'T17701 &amp; R20101'!$A:$F,6,1)</f>
        <v>825</v>
      </c>
      <c r="O200" s="1">
        <f t="shared" si="13"/>
        <v>1.5834999999998887</v>
      </c>
      <c r="P200" s="1">
        <f t="shared" si="14"/>
        <v>20.699499999991176</v>
      </c>
      <c r="Q200" s="1">
        <f t="shared" si="15"/>
        <v>63.044499999990215</v>
      </c>
      <c r="R200" s="1">
        <f t="shared" si="16"/>
        <v>825</v>
      </c>
    </row>
    <row r="201" spans="1:18" x14ac:dyDescent="0.25">
      <c r="A201" s="1">
        <v>3</v>
      </c>
      <c r="B201" s="1" t="s">
        <v>24</v>
      </c>
      <c r="C201" s="1">
        <v>3885.55</v>
      </c>
      <c r="D201" s="3">
        <v>20.7</v>
      </c>
      <c r="E201" s="1">
        <v>2.62</v>
      </c>
      <c r="F201" s="3">
        <v>303</v>
      </c>
      <c r="G201" s="1">
        <f>VLOOKUP(ROUNDDOWN($C201,1),'T17701 &amp; R20101'!$A:$F,3,0)</f>
        <v>1.383</v>
      </c>
      <c r="H201" s="1">
        <f>VLOOKUP(ROUNDDOWN(C201,1),'T17701 &amp; R20101'!A:F,4,0)</f>
        <v>19.277000000000001</v>
      </c>
      <c r="I201" s="1">
        <f>VLOOKUP(ROUNDDOWN($C201,1),'T17701 &amp; R20101'!$A:$F,5,0)</f>
        <v>59.353999999999999</v>
      </c>
      <c r="J201" s="1">
        <f>VLOOKUP(ROUNDDOWN($C201,1),'T17701 &amp; R20101'!$A:$F,6,0)</f>
        <v>825</v>
      </c>
      <c r="K201" s="1">
        <f>VLOOKUP(ROUNDUP($C202,1),'T17701 &amp; R20101'!$A:$F,3,1)</f>
        <v>1.5589999999999999</v>
      </c>
      <c r="L201" s="1">
        <f>VLOOKUP(ROUNDUP($C202,1),'T17701 &amp; R20101'!$A:$F,4,1)</f>
        <v>21.994</v>
      </c>
      <c r="M201" s="1">
        <f>VLOOKUP(ROUNDUP($C202,1),'T17701 &amp; R20101'!$A:$F,5,1)</f>
        <v>65.197000000000003</v>
      </c>
      <c r="N201" s="1">
        <f>VLOOKUP(ROUNDUP($C202,1),'T17701 &amp; R20101'!$A:$F,6,1)</f>
        <v>825</v>
      </c>
      <c r="O201" s="1">
        <f t="shared" si="13"/>
        <v>1.4710000000004002</v>
      </c>
      <c r="P201" s="1">
        <f t="shared" si="14"/>
        <v>20.635500000006179</v>
      </c>
      <c r="Q201" s="1">
        <f t="shared" si="15"/>
        <v>62.275500000013288</v>
      </c>
      <c r="R201" s="1">
        <f t="shared" si="16"/>
        <v>825</v>
      </c>
    </row>
    <row r="202" spans="1:18" x14ac:dyDescent="0.25">
      <c r="A202" s="1">
        <v>3</v>
      </c>
      <c r="B202" s="1" t="s">
        <v>24</v>
      </c>
      <c r="C202" s="1">
        <v>3885.75</v>
      </c>
      <c r="D202" s="3">
        <v>21.4</v>
      </c>
      <c r="E202" s="1">
        <v>2.63</v>
      </c>
      <c r="F202" s="3">
        <v>479</v>
      </c>
      <c r="G202" s="1">
        <f>VLOOKUP(ROUNDDOWN($C202,1),'T17701 &amp; R20101'!$A:$F,3,0)</f>
        <v>1.5589999999999999</v>
      </c>
      <c r="H202" s="1">
        <f>VLOOKUP(ROUNDDOWN(C202,1),'T17701 &amp; R20101'!A:F,4,0)</f>
        <v>21.994</v>
      </c>
      <c r="I202" s="1">
        <f>VLOOKUP(ROUNDDOWN($C202,1),'T17701 &amp; R20101'!$A:$F,5,0)</f>
        <v>65.197000000000003</v>
      </c>
      <c r="J202" s="1">
        <f>VLOOKUP(ROUNDDOWN($C202,1),'T17701 &amp; R20101'!$A:$F,6,0)</f>
        <v>825</v>
      </c>
      <c r="K202" s="1">
        <f>VLOOKUP(ROUNDUP($C203,1),'T17701 &amp; R20101'!$A:$F,3,1)</f>
        <v>1.667</v>
      </c>
      <c r="L202" s="1">
        <f>VLOOKUP(ROUNDUP($C203,1),'T17701 &amp; R20101'!$A:$F,4,1)</f>
        <v>20.57</v>
      </c>
      <c r="M202" s="1">
        <f>VLOOKUP(ROUNDUP($C203,1),'T17701 &amp; R20101'!$A:$F,5,1)</f>
        <v>64.888999999999996</v>
      </c>
      <c r="N202" s="1">
        <f>VLOOKUP(ROUNDUP($C203,1),'T17701 &amp; R20101'!$A:$F,6,1)</f>
        <v>825</v>
      </c>
      <c r="O202" s="1">
        <f t="shared" si="13"/>
        <v>1.6130000000002456</v>
      </c>
      <c r="P202" s="1">
        <f t="shared" si="14"/>
        <v>21.281999999996764</v>
      </c>
      <c r="Q202" s="1">
        <f t="shared" si="15"/>
        <v>65.042999999999296</v>
      </c>
      <c r="R202" s="1">
        <f t="shared" si="16"/>
        <v>825</v>
      </c>
    </row>
    <row r="203" spans="1:18" x14ac:dyDescent="0.25">
      <c r="A203" s="1">
        <v>3</v>
      </c>
      <c r="B203" s="1" t="s">
        <v>24</v>
      </c>
      <c r="C203" s="1">
        <v>3885.94</v>
      </c>
      <c r="D203" s="3" t="s">
        <v>5</v>
      </c>
      <c r="E203" s="1" t="s">
        <v>5</v>
      </c>
      <c r="F203" s="3" t="s">
        <v>5</v>
      </c>
      <c r="G203" s="1">
        <f>VLOOKUP(ROUNDDOWN($C203,1),'T17701 &amp; R20101'!$A:$F,3,0)</f>
        <v>1.4910000000000001</v>
      </c>
      <c r="H203" s="1">
        <f>VLOOKUP(ROUNDDOWN(C203,1),'T17701 &amp; R20101'!A:F,4,0)</f>
        <v>16.172000000000001</v>
      </c>
      <c r="I203" s="1">
        <f>VLOOKUP(ROUNDDOWN($C203,1),'T17701 &amp; R20101'!$A:$F,5,0)</f>
        <v>57.816000000000003</v>
      </c>
      <c r="J203" s="1">
        <f>VLOOKUP(ROUNDDOWN($C203,1),'T17701 &amp; R20101'!$A:$F,6,0)</f>
        <v>825</v>
      </c>
      <c r="K203" s="1">
        <f>VLOOKUP(ROUNDUP($C204,1),'T17701 &amp; R20101'!$A:$F,3,1)</f>
        <v>1.667</v>
      </c>
      <c r="L203" s="1">
        <f>VLOOKUP(ROUNDUP($C204,1),'T17701 &amp; R20101'!$A:$F,4,1)</f>
        <v>20.57</v>
      </c>
      <c r="M203" s="1">
        <f>VLOOKUP(ROUNDUP($C204,1),'T17701 &amp; R20101'!$A:$F,5,1)</f>
        <v>64.888999999999996</v>
      </c>
      <c r="N203" s="1">
        <f>VLOOKUP(ROUNDUP($C204,1),'T17701 &amp; R20101'!$A:$F,6,1)</f>
        <v>825</v>
      </c>
      <c r="O203" s="1">
        <f t="shared" si="13"/>
        <v>1.5614000000000001</v>
      </c>
      <c r="P203" s="1">
        <f t="shared" si="14"/>
        <v>17.9312</v>
      </c>
      <c r="Q203" s="1">
        <f t="shared" si="15"/>
        <v>60.645200000000003</v>
      </c>
      <c r="R203" s="1">
        <f t="shared" si="16"/>
        <v>825</v>
      </c>
    </row>
    <row r="204" spans="1:18" x14ac:dyDescent="0.25">
      <c r="A204" s="1">
        <v>3</v>
      </c>
      <c r="B204" s="1" t="s">
        <v>24</v>
      </c>
      <c r="C204" s="1">
        <v>3886</v>
      </c>
      <c r="D204" s="3">
        <v>21.1</v>
      </c>
      <c r="E204" s="1">
        <v>2.63</v>
      </c>
      <c r="F204" s="3">
        <v>324</v>
      </c>
      <c r="G204" s="1">
        <f>VLOOKUP(ROUNDDOWN($C204,1),'T17701 &amp; R20101'!$A:$F,3,0)</f>
        <v>1.667</v>
      </c>
      <c r="H204" s="1">
        <f>VLOOKUP(ROUNDDOWN(C204,1),'T17701 &amp; R20101'!A:F,4,0)</f>
        <v>20.57</v>
      </c>
      <c r="I204" s="1">
        <f>VLOOKUP(ROUNDDOWN($C204,1),'T17701 &amp; R20101'!$A:$F,5,0)</f>
        <v>64.888999999999996</v>
      </c>
      <c r="J204" s="1">
        <f>VLOOKUP(ROUNDDOWN($C204,1),'T17701 &amp; R20101'!$A:$F,6,0)</f>
        <v>825</v>
      </c>
      <c r="K204" s="1">
        <f>VLOOKUP(ROUNDUP($C205,1),'T17701 &amp; R20101'!$A:$F,3,1)</f>
        <v>1.677</v>
      </c>
      <c r="L204" s="1">
        <f>VLOOKUP(ROUNDUP($C205,1),'T17701 &amp; R20101'!$A:$F,4,1)</f>
        <v>19.664999999999999</v>
      </c>
      <c r="M204" s="1">
        <f>VLOOKUP(ROUNDUP($C205,1),'T17701 &amp; R20101'!$A:$F,5,1)</f>
        <v>60.276000000000003</v>
      </c>
      <c r="N204" s="1">
        <f>VLOOKUP(ROUNDUP($C205,1),'T17701 &amp; R20101'!$A:$F,6,1)</f>
        <v>825</v>
      </c>
      <c r="O204" s="1">
        <f t="shared" si="13"/>
        <v>1.667</v>
      </c>
      <c r="P204" s="1">
        <f t="shared" si="14"/>
        <v>20.57</v>
      </c>
      <c r="Q204" s="1">
        <f t="shared" si="15"/>
        <v>64.888999999999996</v>
      </c>
      <c r="R204" s="1">
        <f t="shared" si="16"/>
        <v>825</v>
      </c>
    </row>
    <row r="205" spans="1:18" x14ac:dyDescent="0.25">
      <c r="A205" s="1">
        <v>3</v>
      </c>
      <c r="B205" s="1" t="s">
        <v>24</v>
      </c>
      <c r="C205" s="1">
        <v>3886.25</v>
      </c>
      <c r="D205" s="3">
        <v>21</v>
      </c>
      <c r="E205" s="1">
        <v>2.63</v>
      </c>
      <c r="F205" s="3">
        <v>383</v>
      </c>
      <c r="G205" s="1">
        <f>VLOOKUP(ROUNDDOWN($C205,1),'T17701 &amp; R20101'!$A:$F,3,0)</f>
        <v>1.677</v>
      </c>
      <c r="H205" s="1">
        <f>VLOOKUP(ROUNDDOWN(C205,1),'T17701 &amp; R20101'!A:F,4,0)</f>
        <v>19.664999999999999</v>
      </c>
      <c r="I205" s="1">
        <f>VLOOKUP(ROUNDDOWN($C205,1),'T17701 &amp; R20101'!$A:$F,5,0)</f>
        <v>60.276000000000003</v>
      </c>
      <c r="J205" s="1">
        <f>VLOOKUP(ROUNDDOWN($C205,1),'T17701 &amp; R20101'!$A:$F,6,0)</f>
        <v>825</v>
      </c>
      <c r="K205" s="1">
        <f>VLOOKUP(ROUNDUP($C206,1),'T17701 &amp; R20101'!$A:$F,3,1)</f>
        <v>1.6180000000000001</v>
      </c>
      <c r="L205" s="1">
        <f>VLOOKUP(ROUNDUP($C206,1),'T17701 &amp; R20101'!$A:$F,4,1)</f>
        <v>18.759</v>
      </c>
      <c r="M205" s="1">
        <f>VLOOKUP(ROUNDUP($C206,1),'T17701 &amp; R20101'!$A:$F,5,1)</f>
        <v>67.042000000000002</v>
      </c>
      <c r="N205" s="1">
        <f>VLOOKUP(ROUNDUP($C206,1),'T17701 &amp; R20101'!$A:$F,6,1)</f>
        <v>825</v>
      </c>
      <c r="O205" s="1">
        <f t="shared" si="13"/>
        <v>1.6474999999998658</v>
      </c>
      <c r="P205" s="1">
        <f t="shared" si="14"/>
        <v>19.211999999997939</v>
      </c>
      <c r="Q205" s="1">
        <f t="shared" si="15"/>
        <v>63.659000000015389</v>
      </c>
      <c r="R205" s="1">
        <f t="shared" si="16"/>
        <v>825</v>
      </c>
    </row>
    <row r="206" spans="1:18" x14ac:dyDescent="0.25">
      <c r="A206" s="1">
        <v>3</v>
      </c>
      <c r="B206" s="1" t="s">
        <v>24</v>
      </c>
      <c r="C206" s="1">
        <v>3886.5</v>
      </c>
      <c r="D206" s="3">
        <v>21.3</v>
      </c>
      <c r="E206" s="1">
        <v>2.63</v>
      </c>
      <c r="F206" s="3">
        <v>402</v>
      </c>
      <c r="G206" s="1">
        <f>VLOOKUP(ROUNDDOWN($C206,1),'T17701 &amp; R20101'!$A:$F,3,0)</f>
        <v>1.6180000000000001</v>
      </c>
      <c r="H206" s="1">
        <f>VLOOKUP(ROUNDDOWN(C206,1),'T17701 &amp; R20101'!A:F,4,0)</f>
        <v>18.759</v>
      </c>
      <c r="I206" s="1">
        <f>VLOOKUP(ROUNDDOWN($C206,1),'T17701 &amp; R20101'!$A:$F,5,0)</f>
        <v>67.042000000000002</v>
      </c>
      <c r="J206" s="1">
        <f>VLOOKUP(ROUNDDOWN($C206,1),'T17701 &amp; R20101'!$A:$F,6,0)</f>
        <v>825</v>
      </c>
      <c r="K206" s="1">
        <f>VLOOKUP(ROUNDUP($C207,1),'T17701 &amp; R20101'!$A:$F,3,1)</f>
        <v>1.7649999999999999</v>
      </c>
      <c r="L206" s="1">
        <f>VLOOKUP(ROUNDUP($C207,1),'T17701 &amp; R20101'!$A:$F,4,1)</f>
        <v>19.405999999999999</v>
      </c>
      <c r="M206" s="1">
        <f>VLOOKUP(ROUNDUP($C207,1),'T17701 &amp; R20101'!$A:$F,5,1)</f>
        <v>63.658999999999999</v>
      </c>
      <c r="N206" s="1">
        <f>VLOOKUP(ROUNDUP($C207,1),'T17701 &amp; R20101'!$A:$F,6,1)</f>
        <v>826</v>
      </c>
      <c r="O206" s="1">
        <f t="shared" si="13"/>
        <v>1.6180000000000001</v>
      </c>
      <c r="P206" s="1">
        <f t="shared" si="14"/>
        <v>18.759</v>
      </c>
      <c r="Q206" s="1">
        <f t="shared" si="15"/>
        <v>67.042000000000002</v>
      </c>
      <c r="R206" s="1">
        <f t="shared" si="16"/>
        <v>825</v>
      </c>
    </row>
    <row r="207" spans="1:18" x14ac:dyDescent="0.25">
      <c r="A207" s="1">
        <v>3</v>
      </c>
      <c r="B207" s="1" t="s">
        <v>24</v>
      </c>
      <c r="C207" s="1">
        <v>3886.75</v>
      </c>
      <c r="D207" s="3">
        <v>18.8</v>
      </c>
      <c r="E207" s="1">
        <v>2.62</v>
      </c>
      <c r="F207" s="3">
        <v>50.3</v>
      </c>
      <c r="G207" s="1">
        <f>VLOOKUP(ROUNDDOWN($C207,1),'T17701 &amp; R20101'!$A:$F,3,0)</f>
        <v>1.7649999999999999</v>
      </c>
      <c r="H207" s="1">
        <f>VLOOKUP(ROUNDDOWN(C207,1),'T17701 &amp; R20101'!A:F,4,0)</f>
        <v>19.405999999999999</v>
      </c>
      <c r="I207" s="1">
        <f>VLOOKUP(ROUNDDOWN($C207,1),'T17701 &amp; R20101'!$A:$F,5,0)</f>
        <v>63.658999999999999</v>
      </c>
      <c r="J207" s="1">
        <f>VLOOKUP(ROUNDDOWN($C207,1),'T17701 &amp; R20101'!$A:$F,6,0)</f>
        <v>826</v>
      </c>
      <c r="K207" s="1">
        <f>VLOOKUP(ROUNDUP($C208,1),'T17701 &amp; R20101'!$A:$F,3,1)</f>
        <v>1.579</v>
      </c>
      <c r="L207" s="1">
        <f>VLOOKUP(ROUNDUP($C208,1),'T17701 &amp; R20101'!$A:$F,4,1)</f>
        <v>19.923999999999999</v>
      </c>
      <c r="M207" s="1">
        <f>VLOOKUP(ROUNDUP($C208,1),'T17701 &amp; R20101'!$A:$F,5,1)</f>
        <v>58.124000000000002</v>
      </c>
      <c r="N207" s="1">
        <f>VLOOKUP(ROUNDUP($C208,1),'T17701 &amp; R20101'!$A:$F,6,1)</f>
        <v>825</v>
      </c>
      <c r="O207" s="1">
        <f t="shared" si="13"/>
        <v>1.6719999999995769</v>
      </c>
      <c r="P207" s="1">
        <f t="shared" si="14"/>
        <v>19.665000000001179</v>
      </c>
      <c r="Q207" s="1">
        <f t="shared" si="15"/>
        <v>60.891499999987417</v>
      </c>
      <c r="R207" s="1">
        <f t="shared" si="16"/>
        <v>825.49999999999773</v>
      </c>
    </row>
    <row r="208" spans="1:18" x14ac:dyDescent="0.25">
      <c r="A208" s="1">
        <v>3</v>
      </c>
      <c r="B208" s="1" t="s">
        <v>24</v>
      </c>
      <c r="C208" s="1">
        <v>3886.93</v>
      </c>
      <c r="D208" s="3" t="s">
        <v>5</v>
      </c>
      <c r="E208" s="1" t="s">
        <v>5</v>
      </c>
      <c r="F208" s="3" t="s">
        <v>5</v>
      </c>
      <c r="G208" s="1">
        <f>VLOOKUP(ROUNDDOWN($C208,1),'T17701 &amp; R20101'!$A:$F,3,0)</f>
        <v>1.4910000000000001</v>
      </c>
      <c r="H208" s="1">
        <f>VLOOKUP(ROUNDDOWN(C208,1),'T17701 &amp; R20101'!A:F,4,0)</f>
        <v>20.181999999999999</v>
      </c>
      <c r="I208" s="1">
        <f>VLOOKUP(ROUNDDOWN($C208,1),'T17701 &amp; R20101'!$A:$F,5,0)</f>
        <v>57.509</v>
      </c>
      <c r="J208" s="1">
        <f>VLOOKUP(ROUNDDOWN($C208,1),'T17701 &amp; R20101'!$A:$F,6,0)</f>
        <v>825</v>
      </c>
      <c r="K208" s="1">
        <f>VLOOKUP(ROUNDUP($C209,1),'T17701 &amp; R20101'!$A:$F,3,1)</f>
        <v>1.579</v>
      </c>
      <c r="L208" s="1">
        <f>VLOOKUP(ROUNDUP($C209,1),'T17701 &amp; R20101'!$A:$F,4,1)</f>
        <v>19.923999999999999</v>
      </c>
      <c r="M208" s="1">
        <f>VLOOKUP(ROUNDUP($C209,1),'T17701 &amp; R20101'!$A:$F,5,1)</f>
        <v>58.124000000000002</v>
      </c>
      <c r="N208" s="1">
        <f>VLOOKUP(ROUNDUP($C209,1),'T17701 &amp; R20101'!$A:$F,6,1)</f>
        <v>825</v>
      </c>
      <c r="O208" s="1">
        <f t="shared" si="13"/>
        <v>1.5173999999998</v>
      </c>
      <c r="P208" s="1">
        <f t="shared" si="14"/>
        <v>20.104600000000584</v>
      </c>
      <c r="Q208" s="1">
        <f t="shared" si="15"/>
        <v>57.6934999999986</v>
      </c>
      <c r="R208" s="1">
        <f t="shared" si="16"/>
        <v>825</v>
      </c>
    </row>
    <row r="209" spans="1:18" x14ac:dyDescent="0.25">
      <c r="A209" s="1">
        <v>3</v>
      </c>
      <c r="B209" s="1" t="s">
        <v>24</v>
      </c>
      <c r="C209" s="1">
        <v>3887</v>
      </c>
      <c r="D209" s="3">
        <v>20.7</v>
      </c>
      <c r="E209" s="1">
        <v>2.62</v>
      </c>
      <c r="F209" s="3">
        <v>117</v>
      </c>
      <c r="G209" s="1">
        <f>VLOOKUP(ROUNDDOWN($C209,1),'T17701 &amp; R20101'!$A:$F,3,0)</f>
        <v>1.579</v>
      </c>
      <c r="H209" s="1">
        <f>VLOOKUP(ROUNDDOWN(C209,1),'T17701 &amp; R20101'!A:F,4,0)</f>
        <v>19.923999999999999</v>
      </c>
      <c r="I209" s="1">
        <f>VLOOKUP(ROUNDDOWN($C209,1),'T17701 &amp; R20101'!$A:$F,5,0)</f>
        <v>58.124000000000002</v>
      </c>
      <c r="J209" s="1">
        <f>VLOOKUP(ROUNDDOWN($C209,1),'T17701 &amp; R20101'!$A:$F,6,0)</f>
        <v>825</v>
      </c>
      <c r="K209" s="1">
        <f>VLOOKUP(ROUNDUP($C210,1),'T17701 &amp; R20101'!$A:$F,3,1)</f>
        <v>1.657</v>
      </c>
      <c r="L209" s="1">
        <f>VLOOKUP(ROUNDUP($C210,1),'T17701 &amp; R20101'!$A:$F,4,1)</f>
        <v>22.899000000000001</v>
      </c>
      <c r="M209" s="1">
        <f>VLOOKUP(ROUNDUP($C210,1),'T17701 &amp; R20101'!$A:$F,5,1)</f>
        <v>64.888999999999996</v>
      </c>
      <c r="N209" s="1">
        <f>VLOOKUP(ROUNDUP($C210,1),'T17701 &amp; R20101'!$A:$F,6,1)</f>
        <v>825</v>
      </c>
      <c r="O209" s="1">
        <f t="shared" si="13"/>
        <v>1.579</v>
      </c>
      <c r="P209" s="1">
        <f t="shared" si="14"/>
        <v>19.923999999999999</v>
      </c>
      <c r="Q209" s="1">
        <f t="shared" si="15"/>
        <v>58.124000000000002</v>
      </c>
      <c r="R209" s="1">
        <f t="shared" si="16"/>
        <v>825</v>
      </c>
    </row>
    <row r="210" spans="1:18" x14ac:dyDescent="0.25">
      <c r="A210" s="1">
        <v>3</v>
      </c>
      <c r="B210" s="1" t="s">
        <v>24</v>
      </c>
      <c r="C210" s="1">
        <v>3887.25</v>
      </c>
      <c r="D210" s="3">
        <v>21.7</v>
      </c>
      <c r="E210" s="1">
        <v>2.63</v>
      </c>
      <c r="F210" s="3">
        <v>199</v>
      </c>
      <c r="G210" s="1">
        <f>VLOOKUP(ROUNDDOWN($C210,1),'T17701 &amp; R20101'!$A:$F,3,0)</f>
        <v>1.657</v>
      </c>
      <c r="H210" s="1">
        <f>VLOOKUP(ROUNDDOWN(C210,1),'T17701 &amp; R20101'!A:F,4,0)</f>
        <v>22.899000000000001</v>
      </c>
      <c r="I210" s="1">
        <f>VLOOKUP(ROUNDDOWN($C210,1),'T17701 &amp; R20101'!$A:$F,5,0)</f>
        <v>64.888999999999996</v>
      </c>
      <c r="J210" s="1">
        <f>VLOOKUP(ROUNDDOWN($C210,1),'T17701 &amp; R20101'!$A:$F,6,0)</f>
        <v>825</v>
      </c>
      <c r="K210" s="1">
        <f>VLOOKUP(ROUNDUP($C211,1),'T17701 &amp; R20101'!$A:$F,3,1)</f>
        <v>1.6870000000000001</v>
      </c>
      <c r="L210" s="1">
        <f>VLOOKUP(ROUNDUP($C211,1),'T17701 &amp; R20101'!$A:$F,4,1)</f>
        <v>23.029</v>
      </c>
      <c r="M210" s="1">
        <f>VLOOKUP(ROUNDUP($C211,1),'T17701 &amp; R20101'!$A:$F,5,1)</f>
        <v>59.661000000000001</v>
      </c>
      <c r="N210" s="1">
        <f>VLOOKUP(ROUNDUP($C211,1),'T17701 &amp; R20101'!$A:$F,6,1)</f>
        <v>825</v>
      </c>
      <c r="O210" s="1">
        <f t="shared" si="13"/>
        <v>1.6720000000000683</v>
      </c>
      <c r="P210" s="1">
        <f t="shared" si="14"/>
        <v>22.964000000000297</v>
      </c>
      <c r="Q210" s="1">
        <f t="shared" si="15"/>
        <v>62.274999999988111</v>
      </c>
      <c r="R210" s="1">
        <f t="shared" si="16"/>
        <v>825</v>
      </c>
    </row>
    <row r="211" spans="1:18" x14ac:dyDescent="0.25">
      <c r="A211" s="1">
        <v>3</v>
      </c>
      <c r="B211" s="1" t="s">
        <v>24</v>
      </c>
      <c r="C211" s="1">
        <v>3887.55</v>
      </c>
      <c r="D211" s="3">
        <v>21.5</v>
      </c>
      <c r="E211" s="1">
        <v>2.62</v>
      </c>
      <c r="F211" s="3">
        <v>201</v>
      </c>
      <c r="G211" s="1">
        <f>VLOOKUP(ROUNDDOWN($C211,1),'T17701 &amp; R20101'!$A:$F,3,0)</f>
        <v>1.6080000000000001</v>
      </c>
      <c r="H211" s="1">
        <f>VLOOKUP(ROUNDDOWN(C211,1),'T17701 &amp; R20101'!A:F,4,0)</f>
        <v>24.452000000000002</v>
      </c>
      <c r="I211" s="1">
        <f>VLOOKUP(ROUNDDOWN($C211,1),'T17701 &amp; R20101'!$A:$F,5,0)</f>
        <v>62.737000000000002</v>
      </c>
      <c r="J211" s="1">
        <f>VLOOKUP(ROUNDDOWN($C211,1),'T17701 &amp; R20101'!$A:$F,6,0)</f>
        <v>825</v>
      </c>
      <c r="K211" s="1">
        <f>VLOOKUP(ROUNDUP($C212,1),'T17701 &amp; R20101'!$A:$F,3,1)</f>
        <v>1.6970000000000001</v>
      </c>
      <c r="L211" s="1">
        <f>VLOOKUP(ROUNDUP($C212,1),'T17701 &amp; R20101'!$A:$F,4,1)</f>
        <v>19.664999999999999</v>
      </c>
      <c r="M211" s="1">
        <f>VLOOKUP(ROUNDUP($C212,1),'T17701 &amp; R20101'!$A:$F,5,1)</f>
        <v>63.966999999999999</v>
      </c>
      <c r="N211" s="1">
        <f>VLOOKUP(ROUNDUP($C212,1),'T17701 &amp; R20101'!$A:$F,6,1)</f>
        <v>824</v>
      </c>
      <c r="O211" s="1">
        <f t="shared" si="13"/>
        <v>1.6525000000002024</v>
      </c>
      <c r="P211" s="1">
        <f t="shared" si="14"/>
        <v>22.058499999989117</v>
      </c>
      <c r="Q211" s="1">
        <f t="shared" si="15"/>
        <v>63.352000000002796</v>
      </c>
      <c r="R211" s="1">
        <f t="shared" si="16"/>
        <v>824.49999999999773</v>
      </c>
    </row>
    <row r="212" spans="1:18" x14ac:dyDescent="0.25">
      <c r="A212" s="1">
        <v>3</v>
      </c>
      <c r="B212" s="1" t="s">
        <v>24</v>
      </c>
      <c r="C212" s="1">
        <v>3887.75</v>
      </c>
      <c r="D212" s="3">
        <v>21.3</v>
      </c>
      <c r="E212" s="1">
        <v>2.63</v>
      </c>
      <c r="F212" s="3">
        <v>154</v>
      </c>
      <c r="G212" s="1">
        <f>VLOOKUP(ROUNDDOWN($C212,1),'T17701 &amp; R20101'!$A:$F,3,0)</f>
        <v>1.6970000000000001</v>
      </c>
      <c r="H212" s="1">
        <f>VLOOKUP(ROUNDDOWN(C212,1),'T17701 &amp; R20101'!A:F,4,0)</f>
        <v>19.664999999999999</v>
      </c>
      <c r="I212" s="1">
        <f>VLOOKUP(ROUNDDOWN($C212,1),'T17701 &amp; R20101'!$A:$F,5,0)</f>
        <v>63.966999999999999</v>
      </c>
      <c r="J212" s="1">
        <f>VLOOKUP(ROUNDDOWN($C212,1),'T17701 &amp; R20101'!$A:$F,6,0)</f>
        <v>824</v>
      </c>
      <c r="K212" s="1">
        <f>VLOOKUP(ROUNDUP($C213,1),'T17701 &amp; R20101'!$A:$F,3,1)</f>
        <v>1.657</v>
      </c>
      <c r="L212" s="1">
        <f>VLOOKUP(ROUNDUP($C213,1),'T17701 &amp; R20101'!$A:$F,4,1)</f>
        <v>20.312000000000001</v>
      </c>
      <c r="M212" s="1">
        <f>VLOOKUP(ROUNDUP($C213,1),'T17701 &amp; R20101'!$A:$F,5,1)</f>
        <v>66.734999999999999</v>
      </c>
      <c r="N212" s="1">
        <f>VLOOKUP(ROUNDUP($C213,1),'T17701 &amp; R20101'!$A:$F,6,1)</f>
        <v>825</v>
      </c>
      <c r="O212" s="1">
        <f t="shared" si="13"/>
        <v>1.676999999999909</v>
      </c>
      <c r="P212" s="1">
        <f t="shared" si="14"/>
        <v>19.988500000001473</v>
      </c>
      <c r="Q212" s="1">
        <f t="shared" si="15"/>
        <v>65.351000000006294</v>
      </c>
      <c r="R212" s="1">
        <f t="shared" si="16"/>
        <v>824.50000000000227</v>
      </c>
    </row>
    <row r="213" spans="1:18" x14ac:dyDescent="0.25">
      <c r="A213" s="1">
        <v>3</v>
      </c>
      <c r="B213" s="1" t="s">
        <v>24</v>
      </c>
      <c r="C213" s="1">
        <v>3887.94</v>
      </c>
      <c r="D213" s="3" t="s">
        <v>5</v>
      </c>
      <c r="E213" s="1" t="s">
        <v>5</v>
      </c>
      <c r="F213" s="3" t="s">
        <v>5</v>
      </c>
      <c r="G213" s="1">
        <f>VLOOKUP(ROUNDDOWN($C213,1),'T17701 &amp; R20101'!$A:$F,3,0)</f>
        <v>1.716</v>
      </c>
      <c r="H213" s="1">
        <f>VLOOKUP(ROUNDDOWN(C213,1),'T17701 &amp; R20101'!A:F,4,0)</f>
        <v>22.510999999999999</v>
      </c>
      <c r="I213" s="1">
        <f>VLOOKUP(ROUNDDOWN($C213,1),'T17701 &amp; R20101'!$A:$F,5,0)</f>
        <v>57.509</v>
      </c>
      <c r="J213" s="1">
        <f>VLOOKUP(ROUNDDOWN($C213,1),'T17701 &amp; R20101'!$A:$F,6,0)</f>
        <v>824</v>
      </c>
      <c r="K213" s="1">
        <f>VLOOKUP(ROUNDUP($C214,1),'T17701 &amp; R20101'!$A:$F,3,1)</f>
        <v>1.657</v>
      </c>
      <c r="L213" s="1">
        <f>VLOOKUP(ROUNDUP($C214,1),'T17701 &amp; R20101'!$A:$F,4,1)</f>
        <v>20.312000000000001</v>
      </c>
      <c r="M213" s="1">
        <f>VLOOKUP(ROUNDUP($C214,1),'T17701 &amp; R20101'!$A:$F,5,1)</f>
        <v>66.734999999999999</v>
      </c>
      <c r="N213" s="1">
        <f>VLOOKUP(ROUNDUP($C214,1),'T17701 &amp; R20101'!$A:$F,6,1)</f>
        <v>825</v>
      </c>
      <c r="O213" s="1">
        <f t="shared" si="13"/>
        <v>1.6923999999999999</v>
      </c>
      <c r="P213" s="1">
        <f t="shared" si="14"/>
        <v>21.631399999999999</v>
      </c>
      <c r="Q213" s="1">
        <f t="shared" si="15"/>
        <v>61.199399999999997</v>
      </c>
      <c r="R213" s="1">
        <f t="shared" si="16"/>
        <v>824.4</v>
      </c>
    </row>
    <row r="214" spans="1:18" x14ac:dyDescent="0.25">
      <c r="A214" s="1">
        <v>3</v>
      </c>
      <c r="B214" s="1" t="s">
        <v>24</v>
      </c>
      <c r="C214" s="1">
        <v>3888</v>
      </c>
      <c r="D214" s="3">
        <v>21.4</v>
      </c>
      <c r="E214" s="1">
        <v>2.63</v>
      </c>
      <c r="F214" s="3">
        <v>188</v>
      </c>
      <c r="G214" s="1">
        <f>VLOOKUP(ROUNDDOWN($C214,1),'T17701 &amp; R20101'!$A:$F,3,0)</f>
        <v>1.657</v>
      </c>
      <c r="H214" s="1">
        <f>VLOOKUP(ROUNDDOWN(C214,1),'T17701 &amp; R20101'!A:F,4,0)</f>
        <v>20.312000000000001</v>
      </c>
      <c r="I214" s="1">
        <f>VLOOKUP(ROUNDDOWN($C214,1),'T17701 &amp; R20101'!$A:$F,5,0)</f>
        <v>66.734999999999999</v>
      </c>
      <c r="J214" s="1">
        <f>VLOOKUP(ROUNDDOWN($C214,1),'T17701 &amp; R20101'!$A:$F,6,0)</f>
        <v>825</v>
      </c>
      <c r="K214" s="1">
        <f>VLOOKUP(ROUNDUP($C215,1),'T17701 &amp; R20101'!$A:$F,3,1)</f>
        <v>1.5589999999999999</v>
      </c>
      <c r="L214" s="1">
        <f>VLOOKUP(ROUNDUP($C215,1),'T17701 &amp; R20101'!$A:$F,4,1)</f>
        <v>23.417000000000002</v>
      </c>
      <c r="M214" s="1">
        <f>VLOOKUP(ROUNDUP($C215,1),'T17701 &amp; R20101'!$A:$F,5,1)</f>
        <v>57.509</v>
      </c>
      <c r="N214" s="1">
        <f>VLOOKUP(ROUNDUP($C215,1),'T17701 &amp; R20101'!$A:$F,6,1)</f>
        <v>826</v>
      </c>
      <c r="O214" s="1">
        <f t="shared" si="13"/>
        <v>1.657</v>
      </c>
      <c r="P214" s="1">
        <f t="shared" si="14"/>
        <v>20.312000000000001</v>
      </c>
      <c r="Q214" s="1">
        <f t="shared" si="15"/>
        <v>66.734999999999999</v>
      </c>
      <c r="R214" s="1">
        <f t="shared" si="16"/>
        <v>825</v>
      </c>
    </row>
    <row r="215" spans="1:18" x14ac:dyDescent="0.25">
      <c r="A215" s="1">
        <v>3</v>
      </c>
      <c r="B215" s="1" t="s">
        <v>24</v>
      </c>
      <c r="C215" s="1">
        <v>3888.25</v>
      </c>
      <c r="D215" s="3">
        <v>21.2</v>
      </c>
      <c r="E215" s="1">
        <v>2.62</v>
      </c>
      <c r="F215" s="3">
        <v>160</v>
      </c>
      <c r="G215" s="1">
        <f>VLOOKUP(ROUNDDOWN($C215,1),'T17701 &amp; R20101'!$A:$F,3,0)</f>
        <v>1.5589999999999999</v>
      </c>
      <c r="H215" s="1">
        <f>VLOOKUP(ROUNDDOWN(C215,1),'T17701 &amp; R20101'!A:F,4,0)</f>
        <v>23.417000000000002</v>
      </c>
      <c r="I215" s="1">
        <f>VLOOKUP(ROUNDDOWN($C215,1),'T17701 &amp; R20101'!$A:$F,5,0)</f>
        <v>57.509</v>
      </c>
      <c r="J215" s="1">
        <f>VLOOKUP(ROUNDDOWN($C215,1),'T17701 &amp; R20101'!$A:$F,6,0)</f>
        <v>826</v>
      </c>
      <c r="K215" s="1">
        <f>VLOOKUP(ROUNDUP($C216,1),'T17701 &amp; R20101'!$A:$F,3,1)</f>
        <v>1.569</v>
      </c>
      <c r="L215" s="1">
        <f>VLOOKUP(ROUNDUP($C216,1),'T17701 &amp; R20101'!$A:$F,4,1)</f>
        <v>20.57</v>
      </c>
      <c r="M215" s="1">
        <f>VLOOKUP(ROUNDUP($C216,1),'T17701 &amp; R20101'!$A:$F,5,1)</f>
        <v>61.814</v>
      </c>
      <c r="N215" s="1">
        <f>VLOOKUP(ROUNDUP($C216,1),'T17701 &amp; R20101'!$A:$F,6,1)</f>
        <v>825</v>
      </c>
      <c r="O215" s="1">
        <f t="shared" si="13"/>
        <v>1.5640000000000227</v>
      </c>
      <c r="P215" s="1">
        <f t="shared" si="14"/>
        <v>21.993499999993528</v>
      </c>
      <c r="Q215" s="1">
        <f t="shared" si="15"/>
        <v>59.661500000009788</v>
      </c>
      <c r="R215" s="1">
        <f t="shared" si="16"/>
        <v>825.49999999999773</v>
      </c>
    </row>
    <row r="216" spans="1:18" x14ac:dyDescent="0.25">
      <c r="A216" s="1">
        <v>3</v>
      </c>
      <c r="B216" s="1" t="s">
        <v>24</v>
      </c>
      <c r="C216" s="1">
        <v>3888.5</v>
      </c>
      <c r="D216" s="3">
        <v>20.9</v>
      </c>
      <c r="E216" s="1">
        <v>2.62</v>
      </c>
      <c r="F216" s="3">
        <v>97.8</v>
      </c>
      <c r="G216" s="1">
        <f>VLOOKUP(ROUNDDOWN($C216,1),'T17701 &amp; R20101'!$A:$F,3,0)</f>
        <v>1.569</v>
      </c>
      <c r="H216" s="1">
        <f>VLOOKUP(ROUNDDOWN(C216,1),'T17701 &amp; R20101'!A:F,4,0)</f>
        <v>20.57</v>
      </c>
      <c r="I216" s="1">
        <f>VLOOKUP(ROUNDDOWN($C216,1),'T17701 &amp; R20101'!$A:$F,5,0)</f>
        <v>61.814</v>
      </c>
      <c r="J216" s="1">
        <f>VLOOKUP(ROUNDDOWN($C216,1),'T17701 &amp; R20101'!$A:$F,6,0)</f>
        <v>825</v>
      </c>
      <c r="K216" s="1">
        <f>VLOOKUP(ROUNDUP($C217,1),'T17701 &amp; R20101'!$A:$F,3,1)</f>
        <v>1.8340000000000001</v>
      </c>
      <c r="L216" s="1">
        <f>VLOOKUP(ROUNDUP($C217,1),'T17701 &amp; R20101'!$A:$F,4,1)</f>
        <v>22.123000000000001</v>
      </c>
      <c r="M216" s="1">
        <f>VLOOKUP(ROUNDUP($C217,1),'T17701 &amp; R20101'!$A:$F,5,1)</f>
        <v>64.274000000000001</v>
      </c>
      <c r="N216" s="1">
        <f>VLOOKUP(ROUNDUP($C217,1),'T17701 &amp; R20101'!$A:$F,6,1)</f>
        <v>825</v>
      </c>
      <c r="O216" s="1">
        <f t="shared" si="13"/>
        <v>1.569</v>
      </c>
      <c r="P216" s="1">
        <f t="shared" si="14"/>
        <v>20.57</v>
      </c>
      <c r="Q216" s="1">
        <f t="shared" si="15"/>
        <v>61.814</v>
      </c>
      <c r="R216" s="1">
        <f t="shared" si="16"/>
        <v>825</v>
      </c>
    </row>
    <row r="217" spans="1:18" x14ac:dyDescent="0.25">
      <c r="A217" s="1">
        <v>3</v>
      </c>
      <c r="B217" s="1" t="s">
        <v>24</v>
      </c>
      <c r="C217" s="1">
        <v>3888.75</v>
      </c>
      <c r="D217" s="3">
        <v>20.7</v>
      </c>
      <c r="E217" s="1">
        <v>2.63</v>
      </c>
      <c r="F217" s="3">
        <v>35.200000000000003</v>
      </c>
      <c r="G217" s="1">
        <f>VLOOKUP(ROUNDDOWN($C217,1),'T17701 &amp; R20101'!$A:$F,3,0)</f>
        <v>1.8340000000000001</v>
      </c>
      <c r="H217" s="1">
        <f>VLOOKUP(ROUNDDOWN(C217,1),'T17701 &amp; R20101'!A:F,4,0)</f>
        <v>22.123000000000001</v>
      </c>
      <c r="I217" s="1">
        <f>VLOOKUP(ROUNDDOWN($C217,1),'T17701 &amp; R20101'!$A:$F,5,0)</f>
        <v>64.274000000000001</v>
      </c>
      <c r="J217" s="1">
        <f>VLOOKUP(ROUNDDOWN($C217,1),'T17701 &amp; R20101'!$A:$F,6,0)</f>
        <v>825</v>
      </c>
      <c r="K217" s="1">
        <f>VLOOKUP(ROUNDUP($C218,1),'T17701 &amp; R20101'!$A:$F,3,1)</f>
        <v>1.736</v>
      </c>
      <c r="L217" s="1">
        <f>VLOOKUP(ROUNDUP($C218,1),'T17701 &amp; R20101'!$A:$F,4,1)</f>
        <v>21.864000000000001</v>
      </c>
      <c r="M217" s="1">
        <f>VLOOKUP(ROUNDUP($C218,1),'T17701 &amp; R20101'!$A:$F,5,1)</f>
        <v>54.433</v>
      </c>
      <c r="N217" s="1">
        <f>VLOOKUP(ROUNDUP($C218,1),'T17701 &amp; R20101'!$A:$F,6,1)</f>
        <v>825</v>
      </c>
      <c r="O217" s="1">
        <f t="shared" si="13"/>
        <v>1.7849999999997772</v>
      </c>
      <c r="P217" s="1">
        <f t="shared" si="14"/>
        <v>21.993499999999411</v>
      </c>
      <c r="Q217" s="1">
        <f t="shared" si="15"/>
        <v>59.353499999977622</v>
      </c>
      <c r="R217" s="1">
        <f t="shared" si="16"/>
        <v>825</v>
      </c>
    </row>
    <row r="218" spans="1:18" x14ac:dyDescent="0.25">
      <c r="A218" s="1">
        <v>3</v>
      </c>
      <c r="B218" s="1" t="s">
        <v>24</v>
      </c>
      <c r="C218" s="1">
        <v>3888.9</v>
      </c>
      <c r="D218" s="3" t="s">
        <v>5</v>
      </c>
      <c r="E218" s="1" t="s">
        <v>5</v>
      </c>
      <c r="F218" s="3" t="s">
        <v>5</v>
      </c>
      <c r="G218" s="1">
        <f>VLOOKUP(ROUNDDOWN($C218,1),'T17701 &amp; R20101'!$A:$F,3,0)</f>
        <v>1.736</v>
      </c>
      <c r="H218" s="1">
        <f>VLOOKUP(ROUNDDOWN(C218,1),'T17701 &amp; R20101'!A:F,4,0)</f>
        <v>21.864000000000001</v>
      </c>
      <c r="I218" s="1">
        <f>VLOOKUP(ROUNDDOWN($C218,1),'T17701 &amp; R20101'!$A:$F,5,0)</f>
        <v>54.433</v>
      </c>
      <c r="J218" s="1">
        <f>VLOOKUP(ROUNDDOWN($C218,1),'T17701 &amp; R20101'!$A:$F,6,0)</f>
        <v>825</v>
      </c>
      <c r="K218" s="1">
        <f>VLOOKUP(ROUNDUP($C219,1),'T17701 &amp; R20101'!$A:$F,3,1)</f>
        <v>1.599</v>
      </c>
      <c r="L218" s="1">
        <f>VLOOKUP(ROUNDUP($C219,1),'T17701 &amp; R20101'!$A:$F,4,1)</f>
        <v>20.829000000000001</v>
      </c>
      <c r="M218" s="1">
        <f>VLOOKUP(ROUNDUP($C219,1),'T17701 &amp; R20101'!$A:$F,5,1)</f>
        <v>57.816000000000003</v>
      </c>
      <c r="N218" s="1">
        <f>VLOOKUP(ROUNDUP($C219,1),'T17701 &amp; R20101'!$A:$F,6,1)</f>
        <v>825</v>
      </c>
      <c r="O218" s="1">
        <f t="shared" si="13"/>
        <v>1.736</v>
      </c>
      <c r="P218" s="1">
        <f t="shared" si="14"/>
        <v>21.864000000000001</v>
      </c>
      <c r="Q218" s="1">
        <f t="shared" si="15"/>
        <v>54.433</v>
      </c>
      <c r="R218" s="1">
        <f t="shared" si="16"/>
        <v>825</v>
      </c>
    </row>
    <row r="219" spans="1:18" x14ac:dyDescent="0.25">
      <c r="A219" s="1">
        <v>3</v>
      </c>
      <c r="B219" s="1" t="s">
        <v>24</v>
      </c>
      <c r="C219" s="1">
        <v>3889</v>
      </c>
      <c r="D219" s="3">
        <v>22.2</v>
      </c>
      <c r="E219" s="1">
        <v>2.64</v>
      </c>
      <c r="F219" s="3">
        <v>163</v>
      </c>
      <c r="G219" s="1">
        <f>VLOOKUP(ROUNDDOWN($C219,1),'T17701 &amp; R20101'!$A:$F,3,0)</f>
        <v>1.599</v>
      </c>
      <c r="H219" s="1">
        <f>VLOOKUP(ROUNDDOWN(C219,1),'T17701 &amp; R20101'!A:F,4,0)</f>
        <v>20.829000000000001</v>
      </c>
      <c r="I219" s="1">
        <f>VLOOKUP(ROUNDDOWN($C219,1),'T17701 &amp; R20101'!$A:$F,5,0)</f>
        <v>57.816000000000003</v>
      </c>
      <c r="J219" s="1">
        <f>VLOOKUP(ROUNDDOWN($C219,1),'T17701 &amp; R20101'!$A:$F,6,0)</f>
        <v>825</v>
      </c>
      <c r="K219" s="1">
        <f>VLOOKUP(ROUNDUP($C220,1),'T17701 &amp; R20101'!$A:$F,3,1)</f>
        <v>1.53</v>
      </c>
      <c r="L219" s="1">
        <f>VLOOKUP(ROUNDUP($C220,1),'T17701 &amp; R20101'!$A:$F,4,1)</f>
        <v>20.959</v>
      </c>
      <c r="M219" s="1">
        <f>VLOOKUP(ROUNDUP($C220,1),'T17701 &amp; R20101'!$A:$F,5,1)</f>
        <v>60.892000000000003</v>
      </c>
      <c r="N219" s="1">
        <f>VLOOKUP(ROUNDUP($C220,1),'T17701 &amp; R20101'!$A:$F,6,1)</f>
        <v>826</v>
      </c>
      <c r="O219" s="1">
        <f t="shared" si="13"/>
        <v>1.599</v>
      </c>
      <c r="P219" s="1">
        <f t="shared" si="14"/>
        <v>20.829000000000001</v>
      </c>
      <c r="Q219" s="1">
        <f t="shared" si="15"/>
        <v>57.816000000000003</v>
      </c>
      <c r="R219" s="1">
        <f t="shared" si="16"/>
        <v>825</v>
      </c>
    </row>
    <row r="220" spans="1:18" x14ac:dyDescent="0.25">
      <c r="A220" s="1">
        <v>3</v>
      </c>
      <c r="B220" s="1" t="s">
        <v>24</v>
      </c>
      <c r="C220" s="1">
        <v>3889.25</v>
      </c>
      <c r="D220" s="3">
        <v>20.6</v>
      </c>
      <c r="E220" s="1">
        <v>2.64</v>
      </c>
      <c r="F220" s="3">
        <v>84</v>
      </c>
      <c r="G220" s="1">
        <f>VLOOKUP(ROUNDDOWN($C220,1),'T17701 &amp; R20101'!$A:$F,3,0)</f>
        <v>1.53</v>
      </c>
      <c r="H220" s="1">
        <f>VLOOKUP(ROUNDDOWN(C220,1),'T17701 &amp; R20101'!A:F,4,0)</f>
        <v>20.959</v>
      </c>
      <c r="I220" s="1">
        <f>VLOOKUP(ROUNDDOWN($C220,1),'T17701 &amp; R20101'!$A:$F,5,0)</f>
        <v>60.892000000000003</v>
      </c>
      <c r="J220" s="1">
        <f>VLOOKUP(ROUNDDOWN($C220,1),'T17701 &amp; R20101'!$A:$F,6,0)</f>
        <v>826</v>
      </c>
      <c r="K220" s="1">
        <f>VLOOKUP(ROUNDUP($C221,1),'T17701 &amp; R20101'!$A:$F,3,1)</f>
        <v>1.4219999999999999</v>
      </c>
      <c r="L220" s="1">
        <f>VLOOKUP(ROUNDUP($C221,1),'T17701 &amp; R20101'!$A:$F,4,1)</f>
        <v>21.734999999999999</v>
      </c>
      <c r="M220" s="1">
        <f>VLOOKUP(ROUNDUP($C221,1),'T17701 &amp; R20101'!$A:$F,5,1)</f>
        <v>64.581999999999994</v>
      </c>
      <c r="N220" s="1">
        <f>VLOOKUP(ROUNDUP($C221,1),'T17701 &amp; R20101'!$A:$F,6,1)</f>
        <v>825</v>
      </c>
      <c r="O220" s="1">
        <f t="shared" si="13"/>
        <v>1.4759999999997544</v>
      </c>
      <c r="P220" s="1">
        <f t="shared" si="14"/>
        <v>21.347000000001763</v>
      </c>
      <c r="Q220" s="1">
        <f t="shared" si="15"/>
        <v>62.737000000008386</v>
      </c>
      <c r="R220" s="1">
        <f t="shared" si="16"/>
        <v>825.49999999999773</v>
      </c>
    </row>
    <row r="221" spans="1:18" x14ac:dyDescent="0.25">
      <c r="A221" s="1">
        <v>3</v>
      </c>
      <c r="B221" s="1" t="s">
        <v>24</v>
      </c>
      <c r="C221" s="1">
        <v>3889.55</v>
      </c>
      <c r="D221" s="3">
        <v>22.5</v>
      </c>
      <c r="E221" s="1">
        <v>2.63</v>
      </c>
      <c r="F221" s="3">
        <v>175</v>
      </c>
      <c r="G221" s="1">
        <f>VLOOKUP(ROUNDDOWN($C221,1),'T17701 &amp; R20101'!$A:$F,3,0)</f>
        <v>1.657</v>
      </c>
      <c r="H221" s="1">
        <f>VLOOKUP(ROUNDDOWN(C221,1),'T17701 &amp; R20101'!A:F,4,0)</f>
        <v>22.899000000000001</v>
      </c>
      <c r="I221" s="1">
        <f>VLOOKUP(ROUNDDOWN($C221,1),'T17701 &amp; R20101'!$A:$F,5,0)</f>
        <v>57.816000000000003</v>
      </c>
      <c r="J221" s="1">
        <f>VLOOKUP(ROUNDDOWN($C221,1),'T17701 &amp; R20101'!$A:$F,6,0)</f>
        <v>825</v>
      </c>
      <c r="K221" s="1">
        <f>VLOOKUP(ROUNDUP($C222,1),'T17701 &amp; R20101'!$A:$F,3,1)</f>
        <v>1.6080000000000001</v>
      </c>
      <c r="L221" s="1">
        <f>VLOOKUP(ROUNDUP($C222,1),'T17701 &amp; R20101'!$A:$F,4,1)</f>
        <v>22.123000000000001</v>
      </c>
      <c r="M221" s="1">
        <f>VLOOKUP(ROUNDUP($C222,1),'T17701 &amp; R20101'!$A:$F,5,1)</f>
        <v>60.584000000000003</v>
      </c>
      <c r="N221" s="1">
        <f>VLOOKUP(ROUNDUP($C222,1),'T17701 &amp; R20101'!$A:$F,6,1)</f>
        <v>825</v>
      </c>
      <c r="O221" s="1">
        <f t="shared" si="13"/>
        <v>1.6324999999998886</v>
      </c>
      <c r="P221" s="1">
        <f t="shared" si="14"/>
        <v>22.510999999998237</v>
      </c>
      <c r="Q221" s="1">
        <f t="shared" si="15"/>
        <v>59.200000000006298</v>
      </c>
      <c r="R221" s="1">
        <f t="shared" si="16"/>
        <v>825</v>
      </c>
    </row>
    <row r="222" spans="1:18" x14ac:dyDescent="0.25">
      <c r="A222" s="1">
        <v>3</v>
      </c>
      <c r="B222" s="1" t="s">
        <v>24</v>
      </c>
      <c r="C222" s="1">
        <v>3889.75</v>
      </c>
      <c r="D222" s="3">
        <v>21.9</v>
      </c>
      <c r="E222" s="1">
        <v>2.63</v>
      </c>
      <c r="F222" s="3">
        <v>132</v>
      </c>
      <c r="G222" s="1">
        <f>VLOOKUP(ROUNDDOWN($C222,1),'T17701 &amp; R20101'!$A:$F,3,0)</f>
        <v>1.6080000000000001</v>
      </c>
      <c r="H222" s="1">
        <f>VLOOKUP(ROUNDDOWN(C222,1),'T17701 &amp; R20101'!A:F,4,0)</f>
        <v>22.123000000000001</v>
      </c>
      <c r="I222" s="1">
        <f>VLOOKUP(ROUNDDOWN($C222,1),'T17701 &amp; R20101'!$A:$F,5,0)</f>
        <v>60.584000000000003</v>
      </c>
      <c r="J222" s="1">
        <f>VLOOKUP(ROUNDDOWN($C222,1),'T17701 &amp; R20101'!$A:$F,6,0)</f>
        <v>825</v>
      </c>
      <c r="K222" s="1">
        <f>VLOOKUP(ROUNDUP($C223,1),'T17701 &amp; R20101'!$A:$F,3,1)</f>
        <v>1.6479999999999999</v>
      </c>
      <c r="L222" s="1">
        <f>VLOOKUP(ROUNDUP($C223,1),'T17701 &amp; R20101'!$A:$F,4,1)</f>
        <v>19.146999999999998</v>
      </c>
      <c r="M222" s="1">
        <f>VLOOKUP(ROUNDUP($C223,1),'T17701 &amp; R20101'!$A:$F,5,1)</f>
        <v>65.504999999999995</v>
      </c>
      <c r="N222" s="1">
        <f>VLOOKUP(ROUNDUP($C223,1),'T17701 &amp; R20101'!$A:$F,6,1)</f>
        <v>825</v>
      </c>
      <c r="O222" s="1">
        <f t="shared" si="13"/>
        <v>1.6280000000000909</v>
      </c>
      <c r="P222" s="1">
        <f t="shared" si="14"/>
        <v>20.634999999993234</v>
      </c>
      <c r="Q222" s="1">
        <f t="shared" si="15"/>
        <v>63.04450000001119</v>
      </c>
      <c r="R222" s="1">
        <f t="shared" si="16"/>
        <v>825</v>
      </c>
    </row>
    <row r="223" spans="1:18" x14ac:dyDescent="0.25">
      <c r="A223" s="1">
        <v>3</v>
      </c>
      <c r="B223" s="1" t="s">
        <v>24</v>
      </c>
      <c r="C223" s="1">
        <v>3889.92</v>
      </c>
      <c r="D223" s="3" t="s">
        <v>5</v>
      </c>
      <c r="E223" s="1" t="s">
        <v>5</v>
      </c>
      <c r="F223" s="3" t="s">
        <v>5</v>
      </c>
      <c r="G223" s="1">
        <f>VLOOKUP(ROUNDDOWN($C223,1),'T17701 &amp; R20101'!$A:$F,3,0)</f>
        <v>1.6479999999999999</v>
      </c>
      <c r="H223" s="1">
        <f>VLOOKUP(ROUNDDOWN(C223,1),'T17701 &amp; R20101'!A:F,4,0)</f>
        <v>21.088000000000001</v>
      </c>
      <c r="I223" s="1">
        <f>VLOOKUP(ROUNDDOWN($C223,1),'T17701 &amp; R20101'!$A:$F,5,0)</f>
        <v>60.276000000000003</v>
      </c>
      <c r="J223" s="1">
        <f>VLOOKUP(ROUNDDOWN($C223,1),'T17701 &amp; R20101'!$A:$F,6,0)</f>
        <v>825</v>
      </c>
      <c r="K223" s="1">
        <f>VLOOKUP(ROUNDUP($C224,1),'T17701 &amp; R20101'!$A:$F,3,1)</f>
        <v>1.6479999999999999</v>
      </c>
      <c r="L223" s="1">
        <f>VLOOKUP(ROUNDUP($C224,1),'T17701 &amp; R20101'!$A:$F,4,1)</f>
        <v>19.146999999999998</v>
      </c>
      <c r="M223" s="1">
        <f>VLOOKUP(ROUNDUP($C224,1),'T17701 &amp; R20101'!$A:$F,5,1)</f>
        <v>65.504999999999995</v>
      </c>
      <c r="N223" s="1">
        <f>VLOOKUP(ROUNDUP($C224,1),'T17701 &amp; R20101'!$A:$F,6,1)</f>
        <v>825</v>
      </c>
      <c r="O223" s="1">
        <f t="shared" si="13"/>
        <v>1.6479999999999999</v>
      </c>
      <c r="P223" s="1">
        <f t="shared" si="14"/>
        <v>20.6998</v>
      </c>
      <c r="Q223" s="1">
        <f t="shared" si="15"/>
        <v>61.321800000000003</v>
      </c>
      <c r="R223" s="1">
        <f t="shared" si="16"/>
        <v>825</v>
      </c>
    </row>
    <row r="224" spans="1:18" x14ac:dyDescent="0.25">
      <c r="A224" s="1">
        <v>3</v>
      </c>
      <c r="B224" s="1" t="s">
        <v>24</v>
      </c>
      <c r="C224" s="1">
        <v>3890</v>
      </c>
      <c r="D224" s="3">
        <v>21.4</v>
      </c>
      <c r="E224" s="1">
        <v>2.63</v>
      </c>
      <c r="F224" s="3">
        <v>74.8</v>
      </c>
      <c r="G224" s="1">
        <f>VLOOKUP(ROUNDDOWN($C224,1),'T17701 &amp; R20101'!$A:$F,3,0)</f>
        <v>1.6479999999999999</v>
      </c>
      <c r="H224" s="1">
        <f>VLOOKUP(ROUNDDOWN(C224,1),'T17701 &amp; R20101'!A:F,4,0)</f>
        <v>19.146999999999998</v>
      </c>
      <c r="I224" s="1">
        <f>VLOOKUP(ROUNDDOWN($C224,1),'T17701 &amp; R20101'!$A:$F,5,0)</f>
        <v>65.504999999999995</v>
      </c>
      <c r="J224" s="1">
        <f>VLOOKUP(ROUNDDOWN($C224,1),'T17701 &amp; R20101'!$A:$F,6,0)</f>
        <v>825</v>
      </c>
      <c r="K224" s="1">
        <f>VLOOKUP(ROUNDUP($C225,1),'T17701 &amp; R20101'!$A:$F,3,1)</f>
        <v>1.677</v>
      </c>
      <c r="L224" s="1">
        <f>VLOOKUP(ROUNDUP($C225,1),'T17701 &amp; R20101'!$A:$F,4,1)</f>
        <v>24.84</v>
      </c>
      <c r="M224" s="1">
        <f>VLOOKUP(ROUNDUP($C225,1),'T17701 &amp; R20101'!$A:$F,5,1)</f>
        <v>57.509</v>
      </c>
      <c r="N224" s="1">
        <f>VLOOKUP(ROUNDUP($C225,1),'T17701 &amp; R20101'!$A:$F,6,1)</f>
        <v>825</v>
      </c>
      <c r="O224" s="1">
        <f t="shared" si="13"/>
        <v>1.6479999999999999</v>
      </c>
      <c r="P224" s="1">
        <f t="shared" si="14"/>
        <v>19.146999999999998</v>
      </c>
      <c r="Q224" s="1">
        <f t="shared" si="15"/>
        <v>65.504999999999995</v>
      </c>
      <c r="R224" s="1">
        <f t="shared" si="16"/>
        <v>825</v>
      </c>
    </row>
    <row r="225" spans="1:18" x14ac:dyDescent="0.25">
      <c r="A225" s="1">
        <v>3</v>
      </c>
      <c r="B225" s="1" t="s">
        <v>24</v>
      </c>
      <c r="C225" s="1">
        <v>3890.25</v>
      </c>
      <c r="D225" s="3">
        <v>23.2</v>
      </c>
      <c r="E225" s="1">
        <v>2.63</v>
      </c>
      <c r="F225" s="3">
        <v>199</v>
      </c>
      <c r="G225" s="1">
        <f>VLOOKUP(ROUNDDOWN($C225,1),'T17701 &amp; R20101'!$A:$F,3,0)</f>
        <v>1.677</v>
      </c>
      <c r="H225" s="1">
        <f>VLOOKUP(ROUNDDOWN(C225,1),'T17701 &amp; R20101'!A:F,4,0)</f>
        <v>24.84</v>
      </c>
      <c r="I225" s="1">
        <f>VLOOKUP(ROUNDDOWN($C225,1),'T17701 &amp; R20101'!$A:$F,5,0)</f>
        <v>57.509</v>
      </c>
      <c r="J225" s="1">
        <f>VLOOKUP(ROUNDDOWN($C225,1),'T17701 &amp; R20101'!$A:$F,6,0)</f>
        <v>825</v>
      </c>
      <c r="K225" s="1">
        <f>VLOOKUP(ROUNDUP($C226,1),'T17701 &amp; R20101'!$A:$F,3,1)</f>
        <v>1.589</v>
      </c>
      <c r="L225" s="1">
        <f>VLOOKUP(ROUNDUP($C226,1),'T17701 &amp; R20101'!$A:$F,4,1)</f>
        <v>24.193000000000001</v>
      </c>
      <c r="M225" s="1">
        <f>VLOOKUP(ROUNDUP($C226,1),'T17701 &amp; R20101'!$A:$F,5,1)</f>
        <v>63.966999999999999</v>
      </c>
      <c r="N225" s="1">
        <f>VLOOKUP(ROUNDUP($C226,1),'T17701 &amp; R20101'!$A:$F,6,1)</f>
        <v>825</v>
      </c>
      <c r="O225" s="1">
        <f t="shared" si="13"/>
        <v>1.6329999999997999</v>
      </c>
      <c r="P225" s="1">
        <f t="shared" si="14"/>
        <v>24.51649999999853</v>
      </c>
      <c r="Q225" s="1">
        <f t="shared" si="15"/>
        <v>60.738000000014686</v>
      </c>
      <c r="R225" s="1">
        <f t="shared" si="16"/>
        <v>825</v>
      </c>
    </row>
    <row r="226" spans="1:18" x14ac:dyDescent="0.25">
      <c r="A226" s="1">
        <v>3</v>
      </c>
      <c r="B226" s="1" t="s">
        <v>24</v>
      </c>
      <c r="C226" s="1">
        <v>3890.5</v>
      </c>
      <c r="D226" s="3">
        <v>22.8</v>
      </c>
      <c r="E226" s="1">
        <v>2.63</v>
      </c>
      <c r="F226" s="3">
        <v>161</v>
      </c>
      <c r="G226" s="1">
        <f>VLOOKUP(ROUNDDOWN($C226,1),'T17701 &amp; R20101'!$A:$F,3,0)</f>
        <v>1.589</v>
      </c>
      <c r="H226" s="1">
        <f>VLOOKUP(ROUNDDOWN(C226,1),'T17701 &amp; R20101'!A:F,4,0)</f>
        <v>24.193000000000001</v>
      </c>
      <c r="I226" s="1">
        <f>VLOOKUP(ROUNDDOWN($C226,1),'T17701 &amp; R20101'!$A:$F,5,0)</f>
        <v>63.966999999999999</v>
      </c>
      <c r="J226" s="1">
        <f>VLOOKUP(ROUNDDOWN($C226,1),'T17701 &amp; R20101'!$A:$F,6,0)</f>
        <v>825</v>
      </c>
      <c r="K226" s="1">
        <f>VLOOKUP(ROUNDUP($C227,1),'T17701 &amp; R20101'!$A:$F,3,1)</f>
        <v>1.6180000000000001</v>
      </c>
      <c r="L226" s="1">
        <f>VLOOKUP(ROUNDUP($C227,1),'T17701 &amp; R20101'!$A:$F,4,1)</f>
        <v>23.675000000000001</v>
      </c>
      <c r="M226" s="1">
        <f>VLOOKUP(ROUNDUP($C227,1),'T17701 &amp; R20101'!$A:$F,5,1)</f>
        <v>61.506999999999998</v>
      </c>
      <c r="N226" s="1">
        <f>VLOOKUP(ROUNDUP($C227,1),'T17701 &amp; R20101'!$A:$F,6,1)</f>
        <v>825</v>
      </c>
      <c r="O226" s="1">
        <f t="shared" si="13"/>
        <v>1.589</v>
      </c>
      <c r="P226" s="1">
        <f t="shared" si="14"/>
        <v>24.193000000000001</v>
      </c>
      <c r="Q226" s="1">
        <f t="shared" si="15"/>
        <v>63.966999999999999</v>
      </c>
      <c r="R226" s="1">
        <f t="shared" si="16"/>
        <v>825</v>
      </c>
    </row>
    <row r="227" spans="1:18" x14ac:dyDescent="0.25">
      <c r="A227" s="1">
        <v>3</v>
      </c>
      <c r="B227" s="1" t="s">
        <v>24</v>
      </c>
      <c r="C227" s="1">
        <v>3890.75</v>
      </c>
      <c r="D227" s="3">
        <v>20.2</v>
      </c>
      <c r="E227" s="1">
        <v>2.64</v>
      </c>
      <c r="F227" s="3">
        <v>84</v>
      </c>
      <c r="G227" s="1">
        <f>VLOOKUP(ROUNDDOWN($C227,1),'T17701 &amp; R20101'!$A:$F,3,0)</f>
        <v>1.6180000000000001</v>
      </c>
      <c r="H227" s="1">
        <f>VLOOKUP(ROUNDDOWN(C227,1),'T17701 &amp; R20101'!A:F,4,0)</f>
        <v>23.675000000000001</v>
      </c>
      <c r="I227" s="1">
        <f>VLOOKUP(ROUNDDOWN($C227,1),'T17701 &amp; R20101'!$A:$F,5,0)</f>
        <v>61.506999999999998</v>
      </c>
      <c r="J227" s="1">
        <f>VLOOKUP(ROUNDDOWN($C227,1),'T17701 &amp; R20101'!$A:$F,6,0)</f>
        <v>825</v>
      </c>
      <c r="K227" s="1">
        <f>VLOOKUP(ROUNDUP($C228,1),'T17701 &amp; R20101'!$A:$F,3,1)</f>
        <v>1.9810000000000001</v>
      </c>
      <c r="L227" s="1">
        <f>VLOOKUP(ROUNDUP($C228,1),'T17701 &amp; R20101'!$A:$F,4,1)</f>
        <v>22.385000000000002</v>
      </c>
      <c r="M227" s="1">
        <f>VLOOKUP(ROUNDUP($C228,1),'T17701 &amp; R20101'!$A:$F,5,1)</f>
        <v>68.590999999999994</v>
      </c>
      <c r="N227" s="1">
        <f>VLOOKUP(ROUNDUP($C228,1),'T17701 &amp; R20101'!$A:$F,6,1)</f>
        <v>825</v>
      </c>
      <c r="O227" s="1">
        <f t="shared" si="13"/>
        <v>1.7995000000008254</v>
      </c>
      <c r="P227" s="1">
        <f t="shared" si="14"/>
        <v>23.029999999997067</v>
      </c>
      <c r="Q227" s="1">
        <f t="shared" si="15"/>
        <v>65.049000000016107</v>
      </c>
      <c r="R227" s="1">
        <f t="shared" si="16"/>
        <v>825</v>
      </c>
    </row>
    <row r="228" spans="1:18" x14ac:dyDescent="0.25">
      <c r="A228" s="1">
        <v>3</v>
      </c>
      <c r="B228" s="1" t="s">
        <v>24</v>
      </c>
      <c r="C228" s="1">
        <v>3891</v>
      </c>
      <c r="D228" s="3">
        <v>15.1</v>
      </c>
      <c r="E228" s="1">
        <v>2.65</v>
      </c>
      <c r="F228" s="3">
        <v>1.34</v>
      </c>
      <c r="G228" s="1">
        <f>VLOOKUP(ROUNDDOWN($C228,1),'T17701 &amp; R20101'!$A:$F,3,0)</f>
        <v>1.9810000000000001</v>
      </c>
      <c r="H228" s="1">
        <f>VLOOKUP(ROUNDDOWN(C228,1),'T17701 &amp; R20101'!A:F,4,0)</f>
        <v>22.385000000000002</v>
      </c>
      <c r="I228" s="1">
        <f>VLOOKUP(ROUNDDOWN($C228,1),'T17701 &amp; R20101'!$A:$F,5,0)</f>
        <v>68.590999999999994</v>
      </c>
      <c r="J228" s="1">
        <f>VLOOKUP(ROUNDDOWN($C228,1),'T17701 &amp; R20101'!$A:$F,6,0)</f>
        <v>825</v>
      </c>
      <c r="K228" s="1">
        <f>VLOOKUP(ROUNDUP($C229,1),'T17701 &amp; R20101'!$A:$F,3,1)</f>
        <v>1.7849999999999999</v>
      </c>
      <c r="L228" s="1">
        <f>VLOOKUP(ROUNDUP($C229,1),'T17701 &amp; R20101'!$A:$F,4,1)</f>
        <v>27.302</v>
      </c>
      <c r="M228" s="1">
        <f>VLOOKUP(ROUNDUP($C229,1),'T17701 &amp; R20101'!$A:$F,5,1)</f>
        <v>55.365000000000002</v>
      </c>
      <c r="N228" s="1">
        <f>VLOOKUP(ROUNDUP($C229,1),'T17701 &amp; R20101'!$A:$F,6,1)</f>
        <v>825</v>
      </c>
      <c r="O228" s="1">
        <f t="shared" si="13"/>
        <v>1.9810000000000001</v>
      </c>
      <c r="P228" s="1">
        <f t="shared" si="14"/>
        <v>22.385000000000002</v>
      </c>
      <c r="Q228" s="1">
        <f t="shared" si="15"/>
        <v>68.590999999999994</v>
      </c>
      <c r="R228" s="1">
        <f t="shared" si="16"/>
        <v>825</v>
      </c>
    </row>
    <row r="229" spans="1:18" x14ac:dyDescent="0.25">
      <c r="A229" s="1">
        <v>3</v>
      </c>
      <c r="B229" s="1" t="s">
        <v>24</v>
      </c>
      <c r="C229" s="1">
        <v>3891.25</v>
      </c>
      <c r="D229" s="3">
        <v>18.8</v>
      </c>
      <c r="E229" s="1">
        <v>2.64</v>
      </c>
      <c r="F229" s="3">
        <v>10.8</v>
      </c>
      <c r="G229" s="1">
        <f>VLOOKUP(ROUNDDOWN($C229,1),'T17701 &amp; R20101'!$A:$F,3,0)</f>
        <v>1.7849999999999999</v>
      </c>
      <c r="H229" s="1">
        <f>VLOOKUP(ROUNDDOWN(C229,1),'T17701 &amp; R20101'!A:F,4,0)</f>
        <v>27.302</v>
      </c>
      <c r="I229" s="1">
        <f>VLOOKUP(ROUNDDOWN($C229,1),'T17701 &amp; R20101'!$A:$F,5,0)</f>
        <v>55.365000000000002</v>
      </c>
      <c r="J229" s="1">
        <f>VLOOKUP(ROUNDDOWN($C229,1),'T17701 &amp; R20101'!$A:$F,6,0)</f>
        <v>825</v>
      </c>
      <c r="K229" s="1">
        <f>VLOOKUP(ROUNDUP($C230,1),'T17701 &amp; R20101'!$A:$F,3,1)</f>
        <v>1.677</v>
      </c>
      <c r="L229" s="1">
        <f>VLOOKUP(ROUNDUP($C230,1),'T17701 &amp; R20101'!$A:$F,4,1)</f>
        <v>22.77</v>
      </c>
      <c r="M229" s="1">
        <f>VLOOKUP(ROUNDUP($C230,1),'T17701 &amp; R20101'!$A:$F,5,1)</f>
        <v>57.816000000000003</v>
      </c>
      <c r="N229" s="1">
        <f>VLOOKUP(ROUNDUP($C230,1),'T17701 &amp; R20101'!$A:$F,6,1)</f>
        <v>825</v>
      </c>
      <c r="O229" s="1">
        <f t="shared" si="13"/>
        <v>1.7309999999997545</v>
      </c>
      <c r="P229" s="1">
        <f t="shared" si="14"/>
        <v>25.035999999989695</v>
      </c>
      <c r="Q229" s="1">
        <f t="shared" si="15"/>
        <v>56.590500000005576</v>
      </c>
      <c r="R229" s="1">
        <f t="shared" si="16"/>
        <v>825</v>
      </c>
    </row>
    <row r="230" spans="1:18" x14ac:dyDescent="0.25">
      <c r="A230" s="1">
        <v>3</v>
      </c>
      <c r="B230" s="1" t="s">
        <v>24</v>
      </c>
      <c r="C230" s="1">
        <v>3891.55</v>
      </c>
      <c r="D230" s="3">
        <v>14.4</v>
      </c>
      <c r="E230" s="1">
        <v>2.65</v>
      </c>
      <c r="F230" s="3">
        <v>4.95</v>
      </c>
      <c r="G230" s="1">
        <f>VLOOKUP(ROUNDDOWN($C230,1),'T17701 &amp; R20101'!$A:$F,3,0)</f>
        <v>1.736</v>
      </c>
      <c r="H230" s="1">
        <f>VLOOKUP(ROUNDDOWN(C230,1),'T17701 &amp; R20101'!A:F,4,0)</f>
        <v>24.969000000000001</v>
      </c>
      <c r="I230" s="1">
        <f>VLOOKUP(ROUNDDOWN($C230,1),'T17701 &amp; R20101'!$A:$F,5,0)</f>
        <v>58.430999999999997</v>
      </c>
      <c r="J230" s="1">
        <f>VLOOKUP(ROUNDDOWN($C230,1),'T17701 &amp; R20101'!$A:$F,6,0)</f>
        <v>826</v>
      </c>
      <c r="K230" s="1">
        <f>VLOOKUP(ROUNDUP($C231,1),'T17701 &amp; R20101'!$A:$F,3,1)</f>
        <v>1.579</v>
      </c>
      <c r="L230" s="1">
        <f>VLOOKUP(ROUNDUP($C231,1),'T17701 &amp; R20101'!$A:$F,4,1)</f>
        <v>21.216999999999999</v>
      </c>
      <c r="M230" s="1">
        <f>VLOOKUP(ROUNDUP($C231,1),'T17701 &amp; R20101'!$A:$F,5,1)</f>
        <v>61.506999999999998</v>
      </c>
      <c r="N230" s="1">
        <f>VLOOKUP(ROUNDUP($C231,1),'T17701 &amp; R20101'!$A:$F,6,1)</f>
        <v>825</v>
      </c>
      <c r="O230" s="1">
        <f t="shared" si="13"/>
        <v>1.6574999999996429</v>
      </c>
      <c r="P230" s="1">
        <f t="shared" si="14"/>
        <v>23.09299999999147</v>
      </c>
      <c r="Q230" s="1">
        <f t="shared" si="15"/>
        <v>59.969000000006993</v>
      </c>
      <c r="R230" s="1">
        <f t="shared" si="16"/>
        <v>825.49999999999773</v>
      </c>
    </row>
    <row r="231" spans="1:18" x14ac:dyDescent="0.25">
      <c r="A231" s="1">
        <v>3</v>
      </c>
      <c r="B231" s="1" t="s">
        <v>24</v>
      </c>
      <c r="C231" s="1">
        <v>3891.75</v>
      </c>
      <c r="D231" s="3">
        <v>20.9</v>
      </c>
      <c r="E231" s="1">
        <v>2.64</v>
      </c>
      <c r="F231" s="3">
        <v>77.3</v>
      </c>
      <c r="G231" s="1">
        <f>VLOOKUP(ROUNDDOWN($C231,1),'T17701 &amp; R20101'!$A:$F,3,0)</f>
        <v>1.579</v>
      </c>
      <c r="H231" s="1">
        <f>VLOOKUP(ROUNDDOWN(C231,1),'T17701 &amp; R20101'!A:F,4,0)</f>
        <v>21.216999999999999</v>
      </c>
      <c r="I231" s="1">
        <f>VLOOKUP(ROUNDDOWN($C231,1),'T17701 &amp; R20101'!$A:$F,5,0)</f>
        <v>61.506999999999998</v>
      </c>
      <c r="J231" s="1">
        <f>VLOOKUP(ROUNDDOWN($C231,1),'T17701 &amp; R20101'!$A:$F,6,0)</f>
        <v>825</v>
      </c>
      <c r="K231" s="1">
        <f>VLOOKUP(ROUNDUP($C232,1),'T17701 &amp; R20101'!$A:$F,3,1)</f>
        <v>1.726</v>
      </c>
      <c r="L231" s="1">
        <f>VLOOKUP(ROUNDUP($C232,1),'T17701 &amp; R20101'!$A:$F,4,1)</f>
        <v>19.146999999999998</v>
      </c>
      <c r="M231" s="1">
        <f>VLOOKUP(ROUNDUP($C232,1),'T17701 &amp; R20101'!$A:$F,5,1)</f>
        <v>56.893999999999998</v>
      </c>
      <c r="N231" s="1">
        <f>VLOOKUP(ROUNDUP($C232,1),'T17701 &amp; R20101'!$A:$F,6,1)</f>
        <v>825</v>
      </c>
      <c r="O231" s="1">
        <f t="shared" si="13"/>
        <v>1.6525000000003343</v>
      </c>
      <c r="P231" s="1">
        <f t="shared" si="14"/>
        <v>20.181999999995291</v>
      </c>
      <c r="Q231" s="1">
        <f t="shared" si="15"/>
        <v>59.200499999989511</v>
      </c>
      <c r="R231" s="1">
        <f t="shared" si="16"/>
        <v>825</v>
      </c>
    </row>
    <row r="232" spans="1:18" x14ac:dyDescent="0.25">
      <c r="A232" s="1">
        <v>3</v>
      </c>
      <c r="B232" s="1" t="s">
        <v>24</v>
      </c>
      <c r="C232" s="1">
        <v>3891.91</v>
      </c>
      <c r="D232" s="3" t="s">
        <v>5</v>
      </c>
      <c r="E232" s="1" t="s">
        <v>5</v>
      </c>
      <c r="F232" s="3" t="s">
        <v>5</v>
      </c>
      <c r="G232" s="1">
        <f>VLOOKUP(ROUNDDOWN($C232,1),'T17701 &amp; R20101'!$A:$F,3,0)</f>
        <v>1.6870000000000001</v>
      </c>
      <c r="H232" s="1">
        <f>VLOOKUP(ROUNDDOWN(C232,1),'T17701 &amp; R20101'!A:F,4,0)</f>
        <v>25.875</v>
      </c>
      <c r="I232" s="1">
        <f>VLOOKUP(ROUNDDOWN($C232,1),'T17701 &amp; R20101'!$A:$F,5,0)</f>
        <v>63.043999999999997</v>
      </c>
      <c r="J232" s="1">
        <f>VLOOKUP(ROUNDDOWN($C232,1),'T17701 &amp; R20101'!$A:$F,6,0)</f>
        <v>825</v>
      </c>
      <c r="K232" s="1">
        <f>VLOOKUP(ROUNDUP($C233,1),'T17701 &amp; R20101'!$A:$F,3,1)</f>
        <v>1.726</v>
      </c>
      <c r="L232" s="1">
        <f>VLOOKUP(ROUNDUP($C233,1),'T17701 &amp; R20101'!$A:$F,4,1)</f>
        <v>19.146999999999998</v>
      </c>
      <c r="M232" s="1">
        <f>VLOOKUP(ROUNDUP($C233,1),'T17701 &amp; R20101'!$A:$F,5,1)</f>
        <v>56.893999999999998</v>
      </c>
      <c r="N232" s="1">
        <f>VLOOKUP(ROUNDUP($C233,1),'T17701 &amp; R20101'!$A:$F,6,1)</f>
        <v>825</v>
      </c>
      <c r="O232" s="1">
        <f t="shared" si="13"/>
        <v>1.6908999999999115</v>
      </c>
      <c r="P232" s="1">
        <f t="shared" si="14"/>
        <v>25.202200000015296</v>
      </c>
      <c r="Q232" s="1">
        <f t="shared" si="15"/>
        <v>62.429000000013978</v>
      </c>
      <c r="R232" s="1">
        <f t="shared" si="16"/>
        <v>825</v>
      </c>
    </row>
    <row r="233" spans="1:18" x14ac:dyDescent="0.25">
      <c r="A233" s="1">
        <v>3</v>
      </c>
      <c r="B233" s="1" t="s">
        <v>24</v>
      </c>
      <c r="C233" s="1">
        <v>3892</v>
      </c>
      <c r="D233" s="3">
        <v>16.8</v>
      </c>
      <c r="E233" s="1">
        <v>2.64</v>
      </c>
      <c r="F233" s="3">
        <v>67</v>
      </c>
      <c r="G233" s="1">
        <f>VLOOKUP(ROUNDDOWN($C233,1),'T17701 &amp; R20101'!$A:$F,3,0)</f>
        <v>1.726</v>
      </c>
      <c r="H233" s="1">
        <f>VLOOKUP(ROUNDDOWN(C233,1),'T17701 &amp; R20101'!A:F,4,0)</f>
        <v>19.146999999999998</v>
      </c>
      <c r="I233" s="1">
        <f>VLOOKUP(ROUNDDOWN($C233,1),'T17701 &amp; R20101'!$A:$F,5,0)</f>
        <v>56.893999999999998</v>
      </c>
      <c r="J233" s="1">
        <f>VLOOKUP(ROUNDDOWN($C233,1),'T17701 &amp; R20101'!$A:$F,6,0)</f>
        <v>825</v>
      </c>
      <c r="K233" s="1">
        <f>VLOOKUP(ROUNDUP($C234,1),'T17701 &amp; R20101'!$A:$F,3,1)</f>
        <v>1.599</v>
      </c>
      <c r="L233" s="1">
        <f>VLOOKUP(ROUNDUP($C234,1),'T17701 &amp; R20101'!$A:$F,4,1)</f>
        <v>22.899000000000001</v>
      </c>
      <c r="M233" s="1">
        <f>VLOOKUP(ROUNDUP($C234,1),'T17701 &amp; R20101'!$A:$F,5,1)</f>
        <v>58.738999999999997</v>
      </c>
      <c r="N233" s="1">
        <f>VLOOKUP(ROUNDUP($C234,1),'T17701 &amp; R20101'!$A:$F,6,1)</f>
        <v>824</v>
      </c>
      <c r="O233" s="1">
        <f t="shared" si="13"/>
        <v>1.726</v>
      </c>
      <c r="P233" s="1">
        <f t="shared" si="14"/>
        <v>19.146999999999998</v>
      </c>
      <c r="Q233" s="1">
        <f t="shared" si="15"/>
        <v>56.893999999999998</v>
      </c>
      <c r="R233" s="1">
        <f t="shared" si="16"/>
        <v>825</v>
      </c>
    </row>
    <row r="234" spans="1:18" x14ac:dyDescent="0.25">
      <c r="A234" s="1">
        <v>3</v>
      </c>
      <c r="B234" s="1" t="s">
        <v>24</v>
      </c>
      <c r="C234" s="1">
        <v>3892.25</v>
      </c>
      <c r="D234" s="3">
        <v>22.2</v>
      </c>
      <c r="E234" s="1">
        <v>2.64</v>
      </c>
      <c r="F234" s="3">
        <v>163</v>
      </c>
      <c r="G234" s="1">
        <f>VLOOKUP(ROUNDDOWN($C234,1),'T17701 &amp; R20101'!$A:$F,3,0)</f>
        <v>1.599</v>
      </c>
      <c r="H234" s="1">
        <f>VLOOKUP(ROUNDDOWN(C234,1),'T17701 &amp; R20101'!A:F,4,0)</f>
        <v>22.899000000000001</v>
      </c>
      <c r="I234" s="1">
        <f>VLOOKUP(ROUNDDOWN($C234,1),'T17701 &amp; R20101'!$A:$F,5,0)</f>
        <v>58.738999999999997</v>
      </c>
      <c r="J234" s="1">
        <f>VLOOKUP(ROUNDDOWN($C234,1),'T17701 &amp; R20101'!$A:$F,6,0)</f>
        <v>824</v>
      </c>
      <c r="K234" s="1">
        <f>VLOOKUP(ROUNDUP($C235,1),'T17701 &amp; R20101'!$A:$F,3,1)</f>
        <v>1.5589999999999999</v>
      </c>
      <c r="L234" s="1">
        <f>VLOOKUP(ROUNDUP($C235,1),'T17701 &amp; R20101'!$A:$F,4,1)</f>
        <v>24.969000000000001</v>
      </c>
      <c r="M234" s="1">
        <f>VLOOKUP(ROUNDUP($C235,1),'T17701 &amp; R20101'!$A:$F,5,1)</f>
        <v>63.351999999999997</v>
      </c>
      <c r="N234" s="1">
        <f>VLOOKUP(ROUNDUP($C235,1),'T17701 &amp; R20101'!$A:$F,6,1)</f>
        <v>825</v>
      </c>
      <c r="O234" s="1">
        <f t="shared" si="13"/>
        <v>1.5789999999999089</v>
      </c>
      <c r="P234" s="1">
        <f t="shared" si="14"/>
        <v>23.934000000004708</v>
      </c>
      <c r="Q234" s="1">
        <f t="shared" si="15"/>
        <v>61.045500000010485</v>
      </c>
      <c r="R234" s="1">
        <f t="shared" si="16"/>
        <v>824.50000000000227</v>
      </c>
    </row>
    <row r="235" spans="1:18" x14ac:dyDescent="0.25">
      <c r="A235" s="1">
        <v>3</v>
      </c>
      <c r="B235" s="1" t="s">
        <v>24</v>
      </c>
      <c r="C235" s="1">
        <v>3892.5</v>
      </c>
      <c r="D235" s="3">
        <v>21.4</v>
      </c>
      <c r="E235" s="1">
        <v>2.64</v>
      </c>
      <c r="F235" s="3">
        <v>106</v>
      </c>
      <c r="G235" s="1">
        <f>VLOOKUP(ROUNDDOWN($C235,1),'T17701 &amp; R20101'!$A:$F,3,0)</f>
        <v>1.5589999999999999</v>
      </c>
      <c r="H235" s="1">
        <f>VLOOKUP(ROUNDDOWN(C235,1),'T17701 &amp; R20101'!A:F,4,0)</f>
        <v>24.969000000000001</v>
      </c>
      <c r="I235" s="1">
        <f>VLOOKUP(ROUNDDOWN($C235,1),'T17701 &amp; R20101'!$A:$F,5,0)</f>
        <v>63.351999999999997</v>
      </c>
      <c r="J235" s="1">
        <f>VLOOKUP(ROUNDDOWN($C235,1),'T17701 &amp; R20101'!$A:$F,6,0)</f>
        <v>825</v>
      </c>
      <c r="K235" s="1">
        <f>VLOOKUP(ROUNDUP($C236,1),'T17701 &amp; R20101'!$A:$F,3,1)</f>
        <v>1.6970000000000001</v>
      </c>
      <c r="L235" s="1">
        <f>VLOOKUP(ROUNDUP($C236,1),'T17701 &amp; R20101'!$A:$F,4,1)</f>
        <v>21.867999999999999</v>
      </c>
      <c r="M235" s="1">
        <f>VLOOKUP(ROUNDUP($C236,1),'T17701 &amp; R20101'!$A:$F,5,1)</f>
        <v>61.517000000000003</v>
      </c>
      <c r="N235" s="1">
        <f>VLOOKUP(ROUNDUP($C236,1),'T17701 &amp; R20101'!$A:$F,6,1)</f>
        <v>826</v>
      </c>
      <c r="O235" s="1">
        <f t="shared" si="13"/>
        <v>1.5589999999999999</v>
      </c>
      <c r="P235" s="1">
        <f t="shared" si="14"/>
        <v>24.969000000000001</v>
      </c>
      <c r="Q235" s="1">
        <f t="shared" si="15"/>
        <v>63.351999999999997</v>
      </c>
      <c r="R235" s="1">
        <f t="shared" si="16"/>
        <v>825</v>
      </c>
    </row>
    <row r="236" spans="1:18" x14ac:dyDescent="0.25">
      <c r="A236" s="1">
        <v>3</v>
      </c>
      <c r="B236" s="1" t="s">
        <v>24</v>
      </c>
      <c r="C236" s="1">
        <v>3892.75</v>
      </c>
      <c r="D236" s="3">
        <v>21.2</v>
      </c>
      <c r="E236" s="1">
        <v>2.65</v>
      </c>
      <c r="F236" s="3">
        <v>167</v>
      </c>
      <c r="G236" s="1">
        <f>VLOOKUP(ROUNDDOWN($C236,1),'T17701 &amp; R20101'!$A:$F,3,0)</f>
        <v>1.6970000000000001</v>
      </c>
      <c r="H236" s="1">
        <f>VLOOKUP(ROUNDDOWN(C236,1),'T17701 &amp; R20101'!A:F,4,0)</f>
        <v>21.867999999999999</v>
      </c>
      <c r="I236" s="1">
        <f>VLOOKUP(ROUNDDOWN($C236,1),'T17701 &amp; R20101'!$A:$F,5,0)</f>
        <v>61.517000000000003</v>
      </c>
      <c r="J236" s="1">
        <f>VLOOKUP(ROUNDDOWN($C236,1),'T17701 &amp; R20101'!$A:$F,6,0)</f>
        <v>826</v>
      </c>
      <c r="K236" s="1">
        <f>VLOOKUP(ROUNDUP($C237,1),'T17701 &amp; R20101'!$A:$F,3,1)</f>
        <v>1.3140000000000001</v>
      </c>
      <c r="L236" s="1">
        <f>VLOOKUP(ROUNDUP($C237,1),'T17701 &amp; R20101'!$A:$F,4,1)</f>
        <v>21.605</v>
      </c>
      <c r="M236" s="1">
        <f>VLOOKUP(ROUNDUP($C237,1),'T17701 &amp; R20101'!$A:$F,5,1)</f>
        <v>67.042000000000002</v>
      </c>
      <c r="N236" s="1">
        <f>VLOOKUP(ROUNDUP($C237,1),'T17701 &amp; R20101'!$A:$F,6,1)</f>
        <v>825</v>
      </c>
      <c r="O236" s="1">
        <f t="shared" si="13"/>
        <v>1.5054999999991292</v>
      </c>
      <c r="P236" s="1">
        <f t="shared" si="14"/>
        <v>21.736499999999403</v>
      </c>
      <c r="Q236" s="1">
        <f t="shared" si="15"/>
        <v>64.279500000012561</v>
      </c>
      <c r="R236" s="1">
        <f t="shared" si="16"/>
        <v>825.49999999999773</v>
      </c>
    </row>
    <row r="237" spans="1:18" x14ac:dyDescent="0.25">
      <c r="A237" s="1">
        <v>3</v>
      </c>
      <c r="B237" s="1" t="s">
        <v>24</v>
      </c>
      <c r="C237" s="1">
        <v>3892.9</v>
      </c>
      <c r="D237" s="3" t="s">
        <v>5</v>
      </c>
      <c r="E237" s="1" t="s">
        <v>5</v>
      </c>
      <c r="F237" s="3" t="s">
        <v>5</v>
      </c>
      <c r="G237" s="1">
        <f>VLOOKUP(ROUNDDOWN($C237,1),'T17701 &amp; R20101'!$A:$F,3,0)</f>
        <v>1.3140000000000001</v>
      </c>
      <c r="H237" s="1">
        <f>VLOOKUP(ROUNDDOWN(C237,1),'T17701 &amp; R20101'!A:F,4,0)</f>
        <v>21.605</v>
      </c>
      <c r="I237" s="1">
        <f>VLOOKUP(ROUNDDOWN($C237,1),'T17701 &amp; R20101'!$A:$F,5,0)</f>
        <v>67.042000000000002</v>
      </c>
      <c r="J237" s="1">
        <f>VLOOKUP(ROUNDDOWN($C237,1),'T17701 &amp; R20101'!$A:$F,6,0)</f>
        <v>825</v>
      </c>
      <c r="K237" s="1">
        <f>VLOOKUP(ROUNDUP($C238,1),'T17701 &amp; R20101'!$A:$F,3,1)</f>
        <v>1.5589999999999999</v>
      </c>
      <c r="L237" s="1">
        <f>VLOOKUP(ROUNDUP($C238,1),'T17701 &amp; R20101'!$A:$F,4,1)</f>
        <v>21.088000000000001</v>
      </c>
      <c r="M237" s="1">
        <f>VLOOKUP(ROUNDUP($C238,1),'T17701 &amp; R20101'!$A:$F,5,1)</f>
        <v>57.509</v>
      </c>
      <c r="N237" s="1">
        <f>VLOOKUP(ROUNDUP($C238,1),'T17701 &amp; R20101'!$A:$F,6,1)</f>
        <v>825</v>
      </c>
      <c r="O237" s="1">
        <f t="shared" si="13"/>
        <v>1.3140000000000001</v>
      </c>
      <c r="P237" s="1">
        <f t="shared" si="14"/>
        <v>21.605</v>
      </c>
      <c r="Q237" s="1">
        <f t="shared" si="15"/>
        <v>67.042000000000002</v>
      </c>
      <c r="R237" s="1">
        <f t="shared" si="16"/>
        <v>825</v>
      </c>
    </row>
    <row r="238" spans="1:18" x14ac:dyDescent="0.25">
      <c r="A238" s="1">
        <v>3</v>
      </c>
      <c r="B238" s="1" t="s">
        <v>24</v>
      </c>
      <c r="C238" s="1">
        <v>3893</v>
      </c>
      <c r="D238" s="3">
        <v>15.3</v>
      </c>
      <c r="E238" s="1">
        <v>2.67</v>
      </c>
      <c r="F238" s="3">
        <v>41.5</v>
      </c>
      <c r="G238" s="1">
        <f>VLOOKUP(ROUNDDOWN($C238,1),'T17701 &amp; R20101'!$A:$F,3,0)</f>
        <v>1.5589999999999999</v>
      </c>
      <c r="H238" s="1">
        <f>VLOOKUP(ROUNDDOWN(C238,1),'T17701 &amp; R20101'!A:F,4,0)</f>
        <v>21.088000000000001</v>
      </c>
      <c r="I238" s="1">
        <f>VLOOKUP(ROUNDDOWN($C238,1),'T17701 &amp; R20101'!$A:$F,5,0)</f>
        <v>57.509</v>
      </c>
      <c r="J238" s="1">
        <f>VLOOKUP(ROUNDDOWN($C238,1),'T17701 &amp; R20101'!$A:$F,6,0)</f>
        <v>825</v>
      </c>
      <c r="K238" s="1">
        <f>VLOOKUP(ROUNDUP($C239,1),'T17701 &amp; R20101'!$A:$F,3,1)</f>
        <v>1.677</v>
      </c>
      <c r="L238" s="1">
        <f>VLOOKUP(ROUNDUP($C239,1),'T17701 &amp; R20101'!$A:$F,4,1)</f>
        <v>21.605</v>
      </c>
      <c r="M238" s="1">
        <f>VLOOKUP(ROUNDUP($C239,1),'T17701 &amp; R20101'!$A:$F,5,1)</f>
        <v>60.584000000000003</v>
      </c>
      <c r="N238" s="1">
        <f>VLOOKUP(ROUNDUP($C239,1),'T17701 &amp; R20101'!$A:$F,6,1)</f>
        <v>825</v>
      </c>
      <c r="O238" s="1">
        <f t="shared" si="13"/>
        <v>1.5589999999999999</v>
      </c>
      <c r="P238" s="1">
        <f t="shared" si="14"/>
        <v>21.088000000000001</v>
      </c>
      <c r="Q238" s="1">
        <f t="shared" si="15"/>
        <v>57.509</v>
      </c>
      <c r="R238" s="1">
        <f t="shared" si="16"/>
        <v>825</v>
      </c>
    </row>
    <row r="239" spans="1:18" x14ac:dyDescent="0.25">
      <c r="A239" s="1">
        <v>3</v>
      </c>
      <c r="B239" s="1" t="s">
        <v>24</v>
      </c>
      <c r="C239" s="1">
        <v>3893.2</v>
      </c>
      <c r="D239" s="3">
        <v>16.2</v>
      </c>
      <c r="E239" s="1">
        <v>2.67</v>
      </c>
      <c r="F239" s="3">
        <v>111</v>
      </c>
      <c r="G239" s="1">
        <f>VLOOKUP(ROUNDDOWN($C239,1),'T17701 &amp; R20101'!$A:$F,3,0)</f>
        <v>1.677</v>
      </c>
      <c r="H239" s="1">
        <f>VLOOKUP(ROUNDDOWN(C239,1),'T17701 &amp; R20101'!A:F,4,0)</f>
        <v>21.605</v>
      </c>
      <c r="I239" s="1">
        <f>VLOOKUP(ROUNDDOWN($C239,1),'T17701 &amp; R20101'!$A:$F,5,0)</f>
        <v>60.584000000000003</v>
      </c>
      <c r="J239" s="1">
        <f>VLOOKUP(ROUNDDOWN($C239,1),'T17701 &amp; R20101'!$A:$F,6,0)</f>
        <v>825</v>
      </c>
      <c r="K239" s="1">
        <f>VLOOKUP(ROUNDUP($C240,1),'T17701 &amp; R20101'!$A:$F,3,1)</f>
        <v>1.825</v>
      </c>
      <c r="L239" s="1">
        <f>VLOOKUP(ROUNDUP($C240,1),'T17701 &amp; R20101'!$A:$F,4,1)</f>
        <v>23.032</v>
      </c>
      <c r="M239" s="1">
        <f>VLOOKUP(ROUNDUP($C240,1),'T17701 &amp; R20101'!$A:$F,5,1)</f>
        <v>65.207999999999998</v>
      </c>
      <c r="N239" s="1">
        <f>VLOOKUP(ROUNDUP($C240,1),'T17701 &amp; R20101'!$A:$F,6,1)</f>
        <v>825</v>
      </c>
      <c r="O239" s="1">
        <f t="shared" si="13"/>
        <v>1.677</v>
      </c>
      <c r="P239" s="1">
        <f t="shared" si="14"/>
        <v>21.605</v>
      </c>
      <c r="Q239" s="1">
        <f t="shared" si="15"/>
        <v>60.584000000000003</v>
      </c>
      <c r="R239" s="1">
        <f t="shared" si="16"/>
        <v>825</v>
      </c>
    </row>
    <row r="240" spans="1:18" x14ac:dyDescent="0.25">
      <c r="A240" s="1">
        <v>3</v>
      </c>
      <c r="B240" s="1" t="s">
        <v>24</v>
      </c>
      <c r="C240" s="1">
        <v>3893.5</v>
      </c>
      <c r="D240" s="3">
        <v>21.8</v>
      </c>
      <c r="E240" s="1">
        <v>2.64</v>
      </c>
      <c r="F240" s="3">
        <v>118</v>
      </c>
      <c r="G240" s="1">
        <f>VLOOKUP(ROUNDDOWN($C240,1),'T17701 &amp; R20101'!$A:$F,3,0)</f>
        <v>1.825</v>
      </c>
      <c r="H240" s="1">
        <f>VLOOKUP(ROUNDDOWN(C240,1),'T17701 &amp; R20101'!A:F,4,0)</f>
        <v>23.032</v>
      </c>
      <c r="I240" s="1">
        <f>VLOOKUP(ROUNDDOWN($C240,1),'T17701 &amp; R20101'!$A:$F,5,0)</f>
        <v>65.207999999999998</v>
      </c>
      <c r="J240" s="1">
        <f>VLOOKUP(ROUNDDOWN($C240,1),'T17701 &amp; R20101'!$A:$F,6,0)</f>
        <v>825</v>
      </c>
      <c r="K240" s="1">
        <f>VLOOKUP(ROUNDUP($C241,1),'T17701 &amp; R20101'!$A:$F,3,1)</f>
        <v>1.677</v>
      </c>
      <c r="L240" s="1">
        <f>VLOOKUP(ROUNDUP($C241,1),'T17701 &amp; R20101'!$A:$F,4,1)</f>
        <v>24.715</v>
      </c>
      <c r="M240" s="1">
        <f>VLOOKUP(ROUNDUP($C241,1),'T17701 &amp; R20101'!$A:$F,5,1)</f>
        <v>63.362000000000002</v>
      </c>
      <c r="N240" s="1">
        <f>VLOOKUP(ROUNDUP($C241,1),'T17701 &amp; R20101'!$A:$F,6,1)</f>
        <v>825</v>
      </c>
      <c r="O240" s="1">
        <f t="shared" si="13"/>
        <v>1.825</v>
      </c>
      <c r="P240" s="1">
        <f t="shared" si="14"/>
        <v>23.032</v>
      </c>
      <c r="Q240" s="1">
        <f t="shared" si="15"/>
        <v>65.207999999999998</v>
      </c>
      <c r="R240" s="1">
        <f t="shared" si="16"/>
        <v>825</v>
      </c>
    </row>
    <row r="241" spans="1:18" x14ac:dyDescent="0.25">
      <c r="A241" s="1">
        <v>3</v>
      </c>
      <c r="B241" s="1" t="s">
        <v>24</v>
      </c>
      <c r="C241" s="1">
        <v>3893.75</v>
      </c>
      <c r="D241" s="3">
        <v>13.3</v>
      </c>
      <c r="E241" s="1">
        <v>2.66</v>
      </c>
      <c r="F241" s="3">
        <v>0.91500000000000004</v>
      </c>
      <c r="G241" s="1">
        <f>VLOOKUP(ROUNDDOWN($C241,1),'T17701 &amp; R20101'!$A:$F,3,0)</f>
        <v>1.677</v>
      </c>
      <c r="H241" s="1">
        <f>VLOOKUP(ROUNDDOWN(C241,1),'T17701 &amp; R20101'!A:F,4,0)</f>
        <v>24.715</v>
      </c>
      <c r="I241" s="1">
        <f>VLOOKUP(ROUNDDOWN($C241,1),'T17701 &amp; R20101'!$A:$F,5,0)</f>
        <v>63.362000000000002</v>
      </c>
      <c r="J241" s="1">
        <f>VLOOKUP(ROUNDDOWN($C241,1),'T17701 &amp; R20101'!$A:$F,6,0)</f>
        <v>825</v>
      </c>
      <c r="K241" s="1">
        <f>VLOOKUP(ROUNDUP($C242,1),'T17701 &amp; R20101'!$A:$F,3,1)</f>
        <v>1.9319999999999999</v>
      </c>
      <c r="L241" s="1">
        <f>VLOOKUP(ROUNDUP($C242,1),'T17701 &amp; R20101'!$A:$F,4,1)</f>
        <v>24.456</v>
      </c>
      <c r="M241" s="1">
        <f>VLOOKUP(ROUNDUP($C242,1),'T17701 &amp; R20101'!$A:$F,5,1)</f>
        <v>69.822000000000003</v>
      </c>
      <c r="N241" s="1">
        <f>VLOOKUP(ROUNDUP($C242,1),'T17701 &amp; R20101'!$A:$F,6,1)</f>
        <v>825</v>
      </c>
      <c r="O241" s="1">
        <f t="shared" si="13"/>
        <v>1.8045000000005798</v>
      </c>
      <c r="P241" s="1">
        <f t="shared" si="14"/>
        <v>24.58549999999941</v>
      </c>
      <c r="Q241" s="1">
        <f t="shared" si="15"/>
        <v>66.592000000014693</v>
      </c>
      <c r="R241" s="1">
        <f t="shared" si="16"/>
        <v>825</v>
      </c>
    </row>
    <row r="242" spans="1:18" x14ac:dyDescent="0.25">
      <c r="A242" s="1">
        <v>3</v>
      </c>
      <c r="B242" s="1" t="s">
        <v>24</v>
      </c>
      <c r="C242" s="1">
        <v>3893.95</v>
      </c>
      <c r="D242" s="3" t="s">
        <v>5</v>
      </c>
      <c r="E242" s="1" t="s">
        <v>5</v>
      </c>
      <c r="F242" s="3" t="s">
        <v>5</v>
      </c>
      <c r="G242" s="1">
        <f>VLOOKUP(ROUNDDOWN($C242,1),'T17701 &amp; R20101'!$A:$F,3,0)</f>
        <v>1.893</v>
      </c>
      <c r="H242" s="1">
        <f>VLOOKUP(ROUNDDOWN(C242,1),'T17701 &amp; R20101'!A:F,4,0)</f>
        <v>23.032</v>
      </c>
      <c r="I242" s="1">
        <f>VLOOKUP(ROUNDDOWN($C242,1),'T17701 &amp; R20101'!$A:$F,5,0)</f>
        <v>61.823999999999998</v>
      </c>
      <c r="J242" s="1">
        <f>VLOOKUP(ROUNDDOWN($C242,1),'T17701 &amp; R20101'!$A:$F,6,0)</f>
        <v>826</v>
      </c>
      <c r="K242" s="1">
        <f>VLOOKUP(ROUNDUP($C243,1),'T17701 &amp; R20101'!$A:$F,3,1)</f>
        <v>1.9319999999999999</v>
      </c>
      <c r="L242" s="1">
        <f>VLOOKUP(ROUNDUP($C243,1),'T17701 &amp; R20101'!$A:$F,4,1)</f>
        <v>24.456</v>
      </c>
      <c r="M242" s="1">
        <f>VLOOKUP(ROUNDUP($C243,1),'T17701 &amp; R20101'!$A:$F,5,1)</f>
        <v>69.822000000000003</v>
      </c>
      <c r="N242" s="1">
        <f>VLOOKUP(ROUNDUP($C243,1),'T17701 &amp; R20101'!$A:$F,6,1)</f>
        <v>825</v>
      </c>
      <c r="O242" s="1">
        <f t="shared" si="13"/>
        <v>1.9124999999999113</v>
      </c>
      <c r="P242" s="1">
        <f t="shared" si="14"/>
        <v>23.743999999996763</v>
      </c>
      <c r="Q242" s="1">
        <f t="shared" si="15"/>
        <v>65.822999999981818</v>
      </c>
      <c r="R242" s="1">
        <f t="shared" si="16"/>
        <v>825.50000000000227</v>
      </c>
    </row>
    <row r="243" spans="1:18" x14ac:dyDescent="0.25">
      <c r="A243" s="1">
        <v>3</v>
      </c>
      <c r="B243" s="1" t="s">
        <v>24</v>
      </c>
      <c r="C243" s="1">
        <v>3894</v>
      </c>
      <c r="D243" s="3">
        <v>18.8</v>
      </c>
      <c r="E243" s="1">
        <v>2.65</v>
      </c>
      <c r="F243" s="3">
        <v>8.6300000000000008</v>
      </c>
      <c r="G243" s="1">
        <f>VLOOKUP(ROUNDDOWN($C243,1),'T17701 &amp; R20101'!$A:$F,3,0)</f>
        <v>1.9319999999999999</v>
      </c>
      <c r="H243" s="1">
        <f>VLOOKUP(ROUNDDOWN(C243,1),'T17701 &amp; R20101'!A:F,4,0)</f>
        <v>24.456</v>
      </c>
      <c r="I243" s="1">
        <f>VLOOKUP(ROUNDDOWN($C243,1),'T17701 &amp; R20101'!$A:$F,5,0)</f>
        <v>69.822000000000003</v>
      </c>
      <c r="J243" s="1">
        <f>VLOOKUP(ROUNDDOWN($C243,1),'T17701 &amp; R20101'!$A:$F,6,0)</f>
        <v>825</v>
      </c>
      <c r="K243" s="1">
        <f>VLOOKUP(ROUNDUP($C244,1),'T17701 &amp; R20101'!$A:$F,3,1)</f>
        <v>1.5589999999999999</v>
      </c>
      <c r="L243" s="1">
        <f>VLOOKUP(ROUNDUP($C244,1),'T17701 &amp; R20101'!$A:$F,4,1)</f>
        <v>25.616</v>
      </c>
      <c r="M243" s="1">
        <f>VLOOKUP(ROUNDUP($C244,1),'T17701 &amp; R20101'!$A:$F,5,1)</f>
        <v>56.893999999999998</v>
      </c>
      <c r="N243" s="1">
        <f>VLOOKUP(ROUNDUP($C244,1),'T17701 &amp; R20101'!$A:$F,6,1)</f>
        <v>825</v>
      </c>
      <c r="O243" s="1">
        <f t="shared" si="13"/>
        <v>1.9319999999999999</v>
      </c>
      <c r="P243" s="1">
        <f t="shared" si="14"/>
        <v>24.456</v>
      </c>
      <c r="Q243" s="1">
        <f t="shared" si="15"/>
        <v>69.822000000000003</v>
      </c>
      <c r="R243" s="1">
        <f t="shared" si="16"/>
        <v>825</v>
      </c>
    </row>
    <row r="244" spans="1:18" x14ac:dyDescent="0.25">
      <c r="A244" s="1">
        <v>3</v>
      </c>
      <c r="B244" s="1" t="s">
        <v>24</v>
      </c>
      <c r="C244" s="1">
        <v>3894.25</v>
      </c>
      <c r="D244" s="3">
        <v>15</v>
      </c>
      <c r="E244" s="1">
        <v>2.62</v>
      </c>
      <c r="F244" s="3">
        <v>2.2400000000000002</v>
      </c>
      <c r="G244" s="1">
        <f>VLOOKUP(ROUNDDOWN($C244,1),'T17701 &amp; R20101'!$A:$F,3,0)</f>
        <v>1.5589999999999999</v>
      </c>
      <c r="H244" s="1">
        <f>VLOOKUP(ROUNDDOWN(C244,1),'T17701 &amp; R20101'!A:F,4,0)</f>
        <v>25.616</v>
      </c>
      <c r="I244" s="1">
        <f>VLOOKUP(ROUNDDOWN($C244,1),'T17701 &amp; R20101'!$A:$F,5,0)</f>
        <v>56.893999999999998</v>
      </c>
      <c r="J244" s="1">
        <f>VLOOKUP(ROUNDDOWN($C244,1),'T17701 &amp; R20101'!$A:$F,6,0)</f>
        <v>825</v>
      </c>
      <c r="K244" s="1">
        <f>VLOOKUP(ROUNDUP($C245,1),'T17701 &amp; R20101'!$A:$F,3,1)</f>
        <v>1.6180000000000001</v>
      </c>
      <c r="L244" s="1">
        <f>VLOOKUP(ROUNDUP($C245,1),'T17701 &amp; R20101'!$A:$F,4,1)</f>
        <v>24.193000000000001</v>
      </c>
      <c r="M244" s="1">
        <f>VLOOKUP(ROUNDUP($C245,1),'T17701 &amp; R20101'!$A:$F,5,1)</f>
        <v>53.817999999999998</v>
      </c>
      <c r="N244" s="1">
        <f>VLOOKUP(ROUNDUP($C245,1),'T17701 &amp; R20101'!$A:$F,6,1)</f>
        <v>824</v>
      </c>
      <c r="O244" s="1">
        <f t="shared" si="13"/>
        <v>1.5885000000001341</v>
      </c>
      <c r="P244" s="1">
        <f t="shared" si="14"/>
        <v>24.904499999996766</v>
      </c>
      <c r="Q244" s="1">
        <f t="shared" si="15"/>
        <v>55.355999999993003</v>
      </c>
      <c r="R244" s="1">
        <f t="shared" si="16"/>
        <v>824.49999999999773</v>
      </c>
    </row>
    <row r="245" spans="1:18" x14ac:dyDescent="0.25">
      <c r="A245" s="1">
        <v>3</v>
      </c>
      <c r="B245" s="1" t="s">
        <v>24</v>
      </c>
      <c r="C245" s="1">
        <v>3894.5</v>
      </c>
      <c r="D245" s="3">
        <v>23.3</v>
      </c>
      <c r="E245" s="1">
        <v>2.63</v>
      </c>
      <c r="F245" s="3">
        <v>63.2</v>
      </c>
      <c r="G245" s="1">
        <f>VLOOKUP(ROUNDDOWN($C245,1),'T17701 &amp; R20101'!$A:$F,3,0)</f>
        <v>1.6180000000000001</v>
      </c>
      <c r="H245" s="1">
        <f>VLOOKUP(ROUNDDOWN(C245,1),'T17701 &amp; R20101'!A:F,4,0)</f>
        <v>24.193000000000001</v>
      </c>
      <c r="I245" s="1">
        <f>VLOOKUP(ROUNDDOWN($C245,1),'T17701 &amp; R20101'!$A:$F,5,0)</f>
        <v>53.817999999999998</v>
      </c>
      <c r="J245" s="1">
        <f>VLOOKUP(ROUNDDOWN($C245,1),'T17701 &amp; R20101'!$A:$F,6,0)</f>
        <v>824</v>
      </c>
      <c r="K245" s="1">
        <f>VLOOKUP(ROUNDUP($C246,1),'T17701 &amp; R20101'!$A:$F,3,1)</f>
        <v>1.452</v>
      </c>
      <c r="L245" s="1">
        <f>VLOOKUP(ROUNDUP($C246,1),'T17701 &amp; R20101'!$A:$F,4,1)</f>
        <v>23.286999999999999</v>
      </c>
      <c r="M245" s="1">
        <f>VLOOKUP(ROUNDUP($C246,1),'T17701 &amp; R20101'!$A:$F,5,1)</f>
        <v>59.661000000000001</v>
      </c>
      <c r="N245" s="1">
        <f>VLOOKUP(ROUNDUP($C246,1),'T17701 &amp; R20101'!$A:$F,6,1)</f>
        <v>825</v>
      </c>
      <c r="O245" s="1">
        <f t="shared" si="13"/>
        <v>1.6180000000000001</v>
      </c>
      <c r="P245" s="1">
        <f t="shared" si="14"/>
        <v>24.193000000000001</v>
      </c>
      <c r="Q245" s="1">
        <f t="shared" si="15"/>
        <v>53.817999999999998</v>
      </c>
      <c r="R245" s="1">
        <f t="shared" si="16"/>
        <v>824</v>
      </c>
    </row>
    <row r="246" spans="1:18" x14ac:dyDescent="0.25">
      <c r="A246" s="1">
        <v>3</v>
      </c>
      <c r="B246" s="1" t="s">
        <v>24</v>
      </c>
      <c r="C246" s="1">
        <v>3894.75</v>
      </c>
      <c r="D246" s="3">
        <v>23.4</v>
      </c>
      <c r="E246" s="1">
        <v>2.64</v>
      </c>
      <c r="F246" s="3">
        <v>75.7</v>
      </c>
      <c r="G246" s="1">
        <f>VLOOKUP(ROUNDDOWN($C246,1),'T17701 &amp; R20101'!$A:$F,3,0)</f>
        <v>1.452</v>
      </c>
      <c r="H246" s="1">
        <f>VLOOKUP(ROUNDDOWN(C246,1),'T17701 &amp; R20101'!A:F,4,0)</f>
        <v>23.286999999999999</v>
      </c>
      <c r="I246" s="1">
        <f>VLOOKUP(ROUNDDOWN($C246,1),'T17701 &amp; R20101'!$A:$F,5,0)</f>
        <v>59.661000000000001</v>
      </c>
      <c r="J246" s="1">
        <f>VLOOKUP(ROUNDDOWN($C246,1),'T17701 &amp; R20101'!$A:$F,6,0)</f>
        <v>825</v>
      </c>
      <c r="K246" s="1">
        <f>VLOOKUP(ROUNDUP($C247,1),'T17701 &amp; R20101'!$A:$F,3,1)</f>
        <v>1.6679999999999999</v>
      </c>
      <c r="L246" s="1">
        <f>VLOOKUP(ROUNDUP($C247,1),'T17701 &amp; R20101'!$A:$F,4,1)</f>
        <v>24.585000000000001</v>
      </c>
      <c r="M246" s="1">
        <f>VLOOKUP(ROUNDUP($C247,1),'T17701 &amp; R20101'!$A:$F,5,1)</f>
        <v>61.517000000000003</v>
      </c>
      <c r="N246" s="1">
        <f>VLOOKUP(ROUNDUP($C247,1),'T17701 &amp; R20101'!$A:$F,6,1)</f>
        <v>825</v>
      </c>
      <c r="O246" s="1">
        <f t="shared" si="13"/>
        <v>1.560000000000491</v>
      </c>
      <c r="P246" s="1">
        <f t="shared" si="14"/>
        <v>23.936000000002952</v>
      </c>
      <c r="Q246" s="1">
        <f t="shared" si="15"/>
        <v>60.589000000004219</v>
      </c>
      <c r="R246" s="1">
        <f t="shared" si="16"/>
        <v>825</v>
      </c>
    </row>
    <row r="247" spans="1:18" x14ac:dyDescent="0.25">
      <c r="A247" s="1">
        <v>3</v>
      </c>
      <c r="B247" s="1" t="s">
        <v>24</v>
      </c>
      <c r="C247" s="1">
        <v>3894.92</v>
      </c>
      <c r="D247" s="3" t="s">
        <v>5</v>
      </c>
      <c r="E247" s="1" t="s">
        <v>5</v>
      </c>
      <c r="F247" s="3" t="s">
        <v>5</v>
      </c>
      <c r="G247" s="1">
        <f>VLOOKUP(ROUNDDOWN($C247,1),'T17701 &amp; R20101'!$A:$F,3,0)</f>
        <v>1.579</v>
      </c>
      <c r="H247" s="1">
        <f>VLOOKUP(ROUNDDOWN(C247,1),'T17701 &amp; R20101'!A:F,4,0)</f>
        <v>22.515000000000001</v>
      </c>
      <c r="I247" s="1">
        <f>VLOOKUP(ROUNDDOWN($C247,1),'T17701 &amp; R20101'!$A:$F,5,0)</f>
        <v>59.978999999999999</v>
      </c>
      <c r="J247" s="1">
        <f>VLOOKUP(ROUNDDOWN($C247,1),'T17701 &amp; R20101'!$A:$F,6,0)</f>
        <v>826</v>
      </c>
      <c r="K247" s="1">
        <f>VLOOKUP(ROUNDUP($C248,1),'T17701 &amp; R20101'!$A:$F,3,1)</f>
        <v>1.6679999999999999</v>
      </c>
      <c r="L247" s="1">
        <f>VLOOKUP(ROUNDUP($C248,1),'T17701 &amp; R20101'!$A:$F,4,1)</f>
        <v>24.585000000000001</v>
      </c>
      <c r="M247" s="1">
        <f>VLOOKUP(ROUNDUP($C248,1),'T17701 &amp; R20101'!$A:$F,5,1)</f>
        <v>61.517000000000003</v>
      </c>
      <c r="N247" s="1">
        <f>VLOOKUP(ROUNDUP($C248,1),'T17701 &amp; R20101'!$A:$F,6,1)</f>
        <v>825</v>
      </c>
      <c r="O247" s="1">
        <f t="shared" si="13"/>
        <v>1.5968</v>
      </c>
      <c r="P247" s="1">
        <f t="shared" si="14"/>
        <v>22.929000000000002</v>
      </c>
      <c r="Q247" s="1">
        <f t="shared" si="15"/>
        <v>60.2866</v>
      </c>
      <c r="R247" s="1">
        <f t="shared" si="16"/>
        <v>825.8</v>
      </c>
    </row>
    <row r="248" spans="1:18" x14ac:dyDescent="0.25">
      <c r="A248" s="1">
        <v>3</v>
      </c>
      <c r="B248" s="1" t="s">
        <v>24</v>
      </c>
      <c r="C248" s="1">
        <v>3895</v>
      </c>
      <c r="D248" s="3">
        <v>31.3</v>
      </c>
      <c r="E248" s="1">
        <v>2.64</v>
      </c>
      <c r="F248" s="3">
        <v>64.400000000000006</v>
      </c>
      <c r="G248" s="1">
        <f>VLOOKUP(ROUNDDOWN($C248,1),'T17701 &amp; R20101'!$A:$F,3,0)</f>
        <v>1.6679999999999999</v>
      </c>
      <c r="H248" s="1">
        <f>VLOOKUP(ROUNDDOWN(C248,1),'T17701 &amp; R20101'!A:F,4,0)</f>
        <v>24.585000000000001</v>
      </c>
      <c r="I248" s="1">
        <f>VLOOKUP(ROUNDDOWN($C248,1),'T17701 &amp; R20101'!$A:$F,5,0)</f>
        <v>61.517000000000003</v>
      </c>
      <c r="J248" s="1">
        <f>VLOOKUP(ROUNDDOWN($C248,1),'T17701 &amp; R20101'!$A:$F,6,0)</f>
        <v>825</v>
      </c>
      <c r="K248" s="1">
        <f>VLOOKUP(ROUNDUP($C249,1),'T17701 &amp; R20101'!$A:$F,3,1)</f>
        <v>1.7749999999999999</v>
      </c>
      <c r="L248" s="1">
        <f>VLOOKUP(ROUNDUP($C249,1),'T17701 &amp; R20101'!$A:$F,4,1)</f>
        <v>25.616</v>
      </c>
      <c r="M248" s="1">
        <f>VLOOKUP(ROUNDUP($C249,1),'T17701 &amp; R20101'!$A:$F,5,1)</f>
        <v>59.969000000000001</v>
      </c>
      <c r="N248" s="1">
        <f>VLOOKUP(ROUNDUP($C249,1),'T17701 &amp; R20101'!$A:$F,6,1)</f>
        <v>825</v>
      </c>
      <c r="O248" s="1">
        <f t="shared" si="13"/>
        <v>1.6679999999999999</v>
      </c>
      <c r="P248" s="1">
        <f t="shared" si="14"/>
        <v>24.585000000000001</v>
      </c>
      <c r="Q248" s="1">
        <f t="shared" si="15"/>
        <v>61.517000000000003</v>
      </c>
      <c r="R248" s="1">
        <f t="shared" si="16"/>
        <v>825</v>
      </c>
    </row>
    <row r="249" spans="1:18" x14ac:dyDescent="0.25">
      <c r="A249" s="1">
        <v>3</v>
      </c>
      <c r="B249" s="1" t="s">
        <v>24</v>
      </c>
      <c r="C249" s="1">
        <v>3895.25</v>
      </c>
      <c r="D249" s="3">
        <v>23.4</v>
      </c>
      <c r="E249" s="1">
        <v>2.64</v>
      </c>
      <c r="F249" s="3">
        <v>92</v>
      </c>
      <c r="G249" s="1">
        <f>VLOOKUP(ROUNDDOWN($C249,1),'T17701 &amp; R20101'!$A:$F,3,0)</f>
        <v>1.7749999999999999</v>
      </c>
      <c r="H249" s="1">
        <f>VLOOKUP(ROUNDDOWN(C249,1),'T17701 &amp; R20101'!A:F,4,0)</f>
        <v>25.616</v>
      </c>
      <c r="I249" s="1">
        <f>VLOOKUP(ROUNDDOWN($C249,1),'T17701 &amp; R20101'!$A:$F,5,0)</f>
        <v>59.969000000000001</v>
      </c>
      <c r="J249" s="1">
        <f>VLOOKUP(ROUNDDOWN($C249,1),'T17701 &amp; R20101'!$A:$F,6,0)</f>
        <v>825</v>
      </c>
      <c r="K249" s="1">
        <f>VLOOKUP(ROUNDUP($C250,1),'T17701 &amp; R20101'!$A:$F,3,1)</f>
        <v>1.6870000000000001</v>
      </c>
      <c r="L249" s="1">
        <f>VLOOKUP(ROUNDUP($C250,1),'T17701 &amp; R20101'!$A:$F,4,1)</f>
        <v>22.902999999999999</v>
      </c>
      <c r="M249" s="1">
        <f>VLOOKUP(ROUNDUP($C250,1),'T17701 &amp; R20101'!$A:$F,5,1)</f>
        <v>58.441000000000003</v>
      </c>
      <c r="N249" s="1">
        <f>VLOOKUP(ROUNDUP($C250,1),'T17701 &amp; R20101'!$A:$F,6,1)</f>
        <v>825</v>
      </c>
      <c r="O249" s="1">
        <f t="shared" si="13"/>
        <v>1.7309999999997998</v>
      </c>
      <c r="P249" s="1">
        <f t="shared" si="14"/>
        <v>24.259499999993832</v>
      </c>
      <c r="Q249" s="1">
        <f t="shared" si="15"/>
        <v>59.204999999996531</v>
      </c>
      <c r="R249" s="1">
        <f t="shared" si="16"/>
        <v>825</v>
      </c>
    </row>
    <row r="250" spans="1:18" x14ac:dyDescent="0.25">
      <c r="A250" s="1">
        <v>3</v>
      </c>
      <c r="B250" s="1" t="s">
        <v>24</v>
      </c>
      <c r="C250" s="1">
        <v>3895.55</v>
      </c>
      <c r="D250" s="3">
        <v>24.1</v>
      </c>
      <c r="E250" s="1">
        <v>2.65</v>
      </c>
      <c r="F250" s="3">
        <v>86.3</v>
      </c>
      <c r="G250" s="1">
        <f>VLOOKUP(ROUNDDOWN($C250,1),'T17701 &amp; R20101'!$A:$F,3,0)</f>
        <v>1.55</v>
      </c>
      <c r="H250" s="1">
        <f>VLOOKUP(ROUNDDOWN(C250,1),'T17701 &amp; R20101'!A:F,4,0)</f>
        <v>25.745000000000001</v>
      </c>
      <c r="I250" s="1">
        <f>VLOOKUP(ROUNDDOWN($C250,1),'T17701 &amp; R20101'!$A:$F,5,0)</f>
        <v>59.045999999999999</v>
      </c>
      <c r="J250" s="1">
        <f>VLOOKUP(ROUNDDOWN($C250,1),'T17701 &amp; R20101'!$A:$F,6,0)</f>
        <v>825</v>
      </c>
      <c r="K250" s="1">
        <f>VLOOKUP(ROUNDUP($C251,1),'T17701 &amp; R20101'!$A:$F,3,1)</f>
        <v>1.6379999999999999</v>
      </c>
      <c r="L250" s="1">
        <f>VLOOKUP(ROUNDUP($C251,1),'T17701 &amp; R20101'!$A:$F,4,1)</f>
        <v>25.356999999999999</v>
      </c>
      <c r="M250" s="1">
        <f>VLOOKUP(ROUNDUP($C251,1),'T17701 &amp; R20101'!$A:$F,5,1)</f>
        <v>64.581999999999994</v>
      </c>
      <c r="N250" s="1">
        <f>VLOOKUP(ROUNDUP($C251,1),'T17701 &amp; R20101'!$A:$F,6,1)</f>
        <v>825</v>
      </c>
      <c r="O250" s="1">
        <f t="shared" si="13"/>
        <v>1.5940000000002001</v>
      </c>
      <c r="P250" s="1">
        <f t="shared" si="14"/>
        <v>25.550999999999117</v>
      </c>
      <c r="Q250" s="1">
        <f t="shared" si="15"/>
        <v>61.814000000012584</v>
      </c>
      <c r="R250" s="1">
        <f t="shared" si="16"/>
        <v>825</v>
      </c>
    </row>
    <row r="251" spans="1:18" x14ac:dyDescent="0.25">
      <c r="A251" s="1">
        <v>3</v>
      </c>
      <c r="B251" s="1" t="s">
        <v>24</v>
      </c>
      <c r="C251" s="1">
        <v>3895.75</v>
      </c>
      <c r="D251" s="3">
        <v>23.4</v>
      </c>
      <c r="E251" s="1">
        <v>2.64</v>
      </c>
      <c r="F251" s="3">
        <v>95.5</v>
      </c>
      <c r="G251" s="1">
        <f>VLOOKUP(ROUNDDOWN($C251,1),'T17701 &amp; R20101'!$A:$F,3,0)</f>
        <v>1.6379999999999999</v>
      </c>
      <c r="H251" s="1">
        <f>VLOOKUP(ROUNDDOWN(C251,1),'T17701 &amp; R20101'!A:F,4,0)</f>
        <v>25.356999999999999</v>
      </c>
      <c r="I251" s="1">
        <f>VLOOKUP(ROUNDDOWN($C251,1),'T17701 &amp; R20101'!$A:$F,5,0)</f>
        <v>64.581999999999994</v>
      </c>
      <c r="J251" s="1">
        <f>VLOOKUP(ROUNDDOWN($C251,1),'T17701 &amp; R20101'!$A:$F,6,0)</f>
        <v>825</v>
      </c>
      <c r="K251" s="1">
        <f>VLOOKUP(ROUNDUP($C252,1),'T17701 &amp; R20101'!$A:$F,3,1)</f>
        <v>1.7070000000000001</v>
      </c>
      <c r="L251" s="1">
        <f>VLOOKUP(ROUNDUP($C252,1),'T17701 &amp; R20101'!$A:$F,4,1)</f>
        <v>22.123000000000001</v>
      </c>
      <c r="M251" s="1">
        <f>VLOOKUP(ROUNDUP($C252,1),'T17701 &amp; R20101'!$A:$F,5,1)</f>
        <v>53.817999999999998</v>
      </c>
      <c r="N251" s="1">
        <f>VLOOKUP(ROUNDUP($C252,1),'T17701 &amp; R20101'!$A:$F,6,1)</f>
        <v>825</v>
      </c>
      <c r="O251" s="1">
        <f t="shared" si="13"/>
        <v>1.6725000000001569</v>
      </c>
      <c r="P251" s="1">
        <f t="shared" si="14"/>
        <v>23.739999999992648</v>
      </c>
      <c r="Q251" s="1">
        <f t="shared" si="15"/>
        <v>59.199999999975518</v>
      </c>
      <c r="R251" s="1">
        <f t="shared" si="16"/>
        <v>825</v>
      </c>
    </row>
    <row r="252" spans="1:18" x14ac:dyDescent="0.25">
      <c r="A252" s="1">
        <v>3</v>
      </c>
      <c r="B252" s="1" t="s">
        <v>24</v>
      </c>
      <c r="C252" s="1">
        <v>3895.92</v>
      </c>
      <c r="D252" s="3" t="s">
        <v>5</v>
      </c>
      <c r="E252" s="1" t="s">
        <v>5</v>
      </c>
      <c r="F252" s="3" t="s">
        <v>5</v>
      </c>
      <c r="G252" s="1">
        <f>VLOOKUP(ROUNDDOWN($C252,1),'T17701 &amp; R20101'!$A:$F,3,0)</f>
        <v>1.736</v>
      </c>
      <c r="H252" s="1">
        <f>VLOOKUP(ROUNDDOWN(C252,1),'T17701 &amp; R20101'!A:F,4,0)</f>
        <v>21.475999999999999</v>
      </c>
      <c r="I252" s="1">
        <f>VLOOKUP(ROUNDDOWN($C252,1),'T17701 &amp; R20101'!$A:$F,5,0)</f>
        <v>51.972999999999999</v>
      </c>
      <c r="J252" s="1">
        <f>VLOOKUP(ROUNDDOWN($C252,1),'T17701 &amp; R20101'!$A:$F,6,0)</f>
        <v>825</v>
      </c>
      <c r="K252" s="1">
        <f>VLOOKUP(ROUNDUP($C253,1),'T17701 &amp; R20101'!$A:$F,3,1)</f>
        <v>1.7070000000000001</v>
      </c>
      <c r="L252" s="1">
        <f>VLOOKUP(ROUNDUP($C253,1),'T17701 &amp; R20101'!$A:$F,4,1)</f>
        <v>22.123000000000001</v>
      </c>
      <c r="M252" s="1">
        <f>VLOOKUP(ROUNDUP($C253,1),'T17701 &amp; R20101'!$A:$F,5,1)</f>
        <v>53.817999999999998</v>
      </c>
      <c r="N252" s="1">
        <f>VLOOKUP(ROUNDUP($C253,1),'T17701 &amp; R20101'!$A:$F,6,1)</f>
        <v>825</v>
      </c>
      <c r="O252" s="1">
        <f t="shared" si="13"/>
        <v>1.7302</v>
      </c>
      <c r="P252" s="1">
        <f t="shared" si="14"/>
        <v>21.605399999999999</v>
      </c>
      <c r="Q252" s="1">
        <f t="shared" si="15"/>
        <v>52.341999999999999</v>
      </c>
      <c r="R252" s="1">
        <f t="shared" si="16"/>
        <v>825</v>
      </c>
    </row>
    <row r="253" spans="1:18" x14ac:dyDescent="0.25">
      <c r="A253" s="1">
        <v>3</v>
      </c>
      <c r="B253" s="1" t="s">
        <v>24</v>
      </c>
      <c r="C253" s="1">
        <v>3896</v>
      </c>
      <c r="D253" s="3">
        <v>21.7</v>
      </c>
      <c r="E253" s="1">
        <v>2.64</v>
      </c>
      <c r="F253" s="3">
        <v>34.6</v>
      </c>
      <c r="G253" s="1">
        <f>VLOOKUP(ROUNDDOWN($C253,1),'T17701 &amp; R20101'!$A:$F,3,0)</f>
        <v>1.7070000000000001</v>
      </c>
      <c r="H253" s="1">
        <f>VLOOKUP(ROUNDDOWN(C253,1),'T17701 &amp; R20101'!A:F,4,0)</f>
        <v>22.123000000000001</v>
      </c>
      <c r="I253" s="1">
        <f>VLOOKUP(ROUNDDOWN($C253,1),'T17701 &amp; R20101'!$A:$F,5,0)</f>
        <v>53.817999999999998</v>
      </c>
      <c r="J253" s="1">
        <f>VLOOKUP(ROUNDDOWN($C253,1),'T17701 &amp; R20101'!$A:$F,6,0)</f>
        <v>825</v>
      </c>
      <c r="K253" s="1">
        <f>VLOOKUP(ROUNDUP($C254,1),'T17701 &amp; R20101'!$A:$F,3,1)</f>
        <v>1.6080000000000001</v>
      </c>
      <c r="L253" s="1">
        <f>VLOOKUP(ROUNDUP($C254,1),'T17701 &amp; R20101'!$A:$F,4,1)</f>
        <v>25.486999999999998</v>
      </c>
      <c r="M253" s="1">
        <f>VLOOKUP(ROUNDUP($C254,1),'T17701 &amp; R20101'!$A:$F,5,1)</f>
        <v>61.814</v>
      </c>
      <c r="N253" s="1">
        <f>VLOOKUP(ROUNDUP($C254,1),'T17701 &amp; R20101'!$A:$F,6,1)</f>
        <v>825</v>
      </c>
      <c r="O253" s="1">
        <f t="shared" si="13"/>
        <v>1.7070000000000001</v>
      </c>
      <c r="P253" s="1">
        <f t="shared" si="14"/>
        <v>22.123000000000001</v>
      </c>
      <c r="Q253" s="1">
        <f t="shared" si="15"/>
        <v>53.817999999999998</v>
      </c>
      <c r="R253" s="1">
        <f t="shared" si="16"/>
        <v>825</v>
      </c>
    </row>
    <row r="254" spans="1:18" x14ac:dyDescent="0.25">
      <c r="A254" s="1">
        <v>3</v>
      </c>
      <c r="B254" s="1" t="s">
        <v>24</v>
      </c>
      <c r="C254" s="1">
        <v>3896.25</v>
      </c>
      <c r="D254" s="3">
        <v>23</v>
      </c>
      <c r="E254" s="1">
        <v>2.64</v>
      </c>
      <c r="F254" s="3">
        <v>93.2</v>
      </c>
      <c r="G254" s="1">
        <f>VLOOKUP(ROUNDDOWN($C254,1),'T17701 &amp; R20101'!$A:$F,3,0)</f>
        <v>1.6080000000000001</v>
      </c>
      <c r="H254" s="1">
        <f>VLOOKUP(ROUNDDOWN(C254,1),'T17701 &amp; R20101'!A:F,4,0)</f>
        <v>25.486999999999998</v>
      </c>
      <c r="I254" s="1">
        <f>VLOOKUP(ROUNDDOWN($C254,1),'T17701 &amp; R20101'!$A:$F,5,0)</f>
        <v>61.814</v>
      </c>
      <c r="J254" s="1">
        <f>VLOOKUP(ROUNDDOWN($C254,1),'T17701 &amp; R20101'!$A:$F,6,0)</f>
        <v>825</v>
      </c>
      <c r="K254" s="1">
        <f>VLOOKUP(ROUNDUP($C255,1),'T17701 &amp; R20101'!$A:$F,3,1)</f>
        <v>1.8049999999999999</v>
      </c>
      <c r="L254" s="1">
        <f>VLOOKUP(ROUNDUP($C255,1),'T17701 &amp; R20101'!$A:$F,4,1)</f>
        <v>24.064</v>
      </c>
      <c r="M254" s="1">
        <f>VLOOKUP(ROUNDUP($C255,1),'T17701 &amp; R20101'!$A:$F,5,1)</f>
        <v>58.738999999999997</v>
      </c>
      <c r="N254" s="1">
        <f>VLOOKUP(ROUNDUP($C255,1),'T17701 &amp; R20101'!$A:$F,6,1)</f>
        <v>826</v>
      </c>
      <c r="O254" s="1">
        <f t="shared" si="13"/>
        <v>1.706500000000448</v>
      </c>
      <c r="P254" s="1">
        <f t="shared" si="14"/>
        <v>24.775499999996764</v>
      </c>
      <c r="Q254" s="1">
        <f t="shared" si="15"/>
        <v>60.276499999993007</v>
      </c>
      <c r="R254" s="1">
        <f t="shared" si="16"/>
        <v>825.50000000000227</v>
      </c>
    </row>
    <row r="255" spans="1:18" x14ac:dyDescent="0.25">
      <c r="A255" s="1">
        <v>3</v>
      </c>
      <c r="B255" s="1" t="s">
        <v>24</v>
      </c>
      <c r="C255" s="1">
        <v>3896.5</v>
      </c>
      <c r="D255" s="3">
        <v>22.5</v>
      </c>
      <c r="E255" s="1">
        <v>2.64</v>
      </c>
      <c r="F255" s="3">
        <v>90.5</v>
      </c>
      <c r="G255" s="1">
        <f>VLOOKUP(ROUNDDOWN($C255,1),'T17701 &amp; R20101'!$A:$F,3,0)</f>
        <v>1.8049999999999999</v>
      </c>
      <c r="H255" s="1">
        <f>VLOOKUP(ROUNDDOWN(C255,1),'T17701 &amp; R20101'!A:F,4,0)</f>
        <v>24.064</v>
      </c>
      <c r="I255" s="1">
        <f>VLOOKUP(ROUNDDOWN($C255,1),'T17701 &amp; R20101'!$A:$F,5,0)</f>
        <v>58.738999999999997</v>
      </c>
      <c r="J255" s="1">
        <f>VLOOKUP(ROUNDDOWN($C255,1),'T17701 &amp; R20101'!$A:$F,6,0)</f>
        <v>826</v>
      </c>
      <c r="K255" s="1">
        <f>VLOOKUP(ROUNDUP($C256,1),'T17701 &amp; R20101'!$A:$F,3,1)</f>
        <v>1.9219999999999999</v>
      </c>
      <c r="L255" s="1">
        <f>VLOOKUP(ROUNDUP($C256,1),'T17701 &amp; R20101'!$A:$F,4,1)</f>
        <v>23.417000000000002</v>
      </c>
      <c r="M255" s="1">
        <f>VLOOKUP(ROUNDUP($C256,1),'T17701 &amp; R20101'!$A:$F,5,1)</f>
        <v>59.969000000000001</v>
      </c>
      <c r="N255" s="1">
        <f>VLOOKUP(ROUNDUP($C256,1),'T17701 &amp; R20101'!$A:$F,6,1)</f>
        <v>825</v>
      </c>
      <c r="O255" s="1">
        <f t="shared" si="13"/>
        <v>1.8049999999999999</v>
      </c>
      <c r="P255" s="1">
        <f t="shared" si="14"/>
        <v>24.064</v>
      </c>
      <c r="Q255" s="1">
        <f t="shared" si="15"/>
        <v>58.738999999999997</v>
      </c>
      <c r="R255" s="1">
        <f t="shared" si="16"/>
        <v>826</v>
      </c>
    </row>
    <row r="256" spans="1:18" x14ac:dyDescent="0.25">
      <c r="A256" s="1">
        <v>3</v>
      </c>
      <c r="B256" s="1" t="s">
        <v>24</v>
      </c>
      <c r="C256" s="1">
        <v>3896.75</v>
      </c>
      <c r="D256" s="3">
        <v>21.7</v>
      </c>
      <c r="E256" s="1">
        <v>2.64</v>
      </c>
      <c r="F256" s="3">
        <v>58.8</v>
      </c>
      <c r="G256" s="1">
        <f>VLOOKUP(ROUNDDOWN($C256,1),'T17701 &amp; R20101'!$A:$F,3,0)</f>
        <v>1.9219999999999999</v>
      </c>
      <c r="H256" s="1">
        <f>VLOOKUP(ROUNDDOWN(C256,1),'T17701 &amp; R20101'!A:F,4,0)</f>
        <v>23.417000000000002</v>
      </c>
      <c r="I256" s="1">
        <f>VLOOKUP(ROUNDDOWN($C256,1),'T17701 &amp; R20101'!$A:$F,5,0)</f>
        <v>59.969000000000001</v>
      </c>
      <c r="J256" s="1">
        <f>VLOOKUP(ROUNDDOWN($C256,1),'T17701 &amp; R20101'!$A:$F,6,0)</f>
        <v>825</v>
      </c>
      <c r="K256" s="1">
        <f>VLOOKUP(ROUNDUP($C257,1),'T17701 &amp; R20101'!$A:$F,3,1)</f>
        <v>1.52</v>
      </c>
      <c r="L256" s="1">
        <f>VLOOKUP(ROUNDUP($C257,1),'T17701 &amp; R20101'!$A:$F,4,1)</f>
        <v>19.535</v>
      </c>
      <c r="M256" s="1">
        <f>VLOOKUP(ROUNDUP($C257,1),'T17701 &amp; R20101'!$A:$F,5,1)</f>
        <v>59.353999999999999</v>
      </c>
      <c r="N256" s="1">
        <f>VLOOKUP(ROUNDUP($C257,1),'T17701 &amp; R20101'!$A:$F,6,1)</f>
        <v>808</v>
      </c>
      <c r="O256" s="1">
        <f t="shared" si="13"/>
        <v>1.7209999999990859</v>
      </c>
      <c r="P256" s="1">
        <f t="shared" si="14"/>
        <v>21.475999999991174</v>
      </c>
      <c r="Q256" s="1">
        <f t="shared" si="15"/>
        <v>59.661499999998604</v>
      </c>
      <c r="R256" s="1">
        <f t="shared" si="16"/>
        <v>816.49999999996135</v>
      </c>
    </row>
    <row r="257" spans="1:18" x14ac:dyDescent="0.25">
      <c r="A257" s="1">
        <v>3</v>
      </c>
      <c r="B257" s="1" t="s">
        <v>24</v>
      </c>
      <c r="C257" s="1">
        <v>3896.93</v>
      </c>
      <c r="D257" s="3" t="s">
        <v>5</v>
      </c>
      <c r="E257" s="1" t="s">
        <v>5</v>
      </c>
      <c r="F257" s="3" t="s">
        <v>5</v>
      </c>
      <c r="G257" s="1">
        <f>VLOOKUP(ROUNDDOWN($C257,1),'T17701 &amp; R20101'!$A:$F,3,0)</f>
        <v>1.6080000000000001</v>
      </c>
      <c r="H257" s="1">
        <f>VLOOKUP(ROUNDDOWN(C257,1),'T17701 &amp; R20101'!A:F,4,0)</f>
        <v>20.959</v>
      </c>
      <c r="I257" s="1">
        <f>VLOOKUP(ROUNDDOWN($C257,1),'T17701 &amp; R20101'!$A:$F,5,0)</f>
        <v>56.893999999999998</v>
      </c>
      <c r="J257" s="1">
        <f>VLOOKUP(ROUNDDOWN($C257,1),'T17701 &amp; R20101'!$A:$F,6,0)</f>
        <v>825</v>
      </c>
      <c r="K257" s="1">
        <f>VLOOKUP(ROUNDUP($C258,1),'T17701 &amp; R20101'!$A:$F,3,1)</f>
        <v>1.52</v>
      </c>
      <c r="L257" s="1">
        <f>VLOOKUP(ROUNDUP($C258,1),'T17701 &amp; R20101'!$A:$F,4,1)</f>
        <v>19.535</v>
      </c>
      <c r="M257" s="1">
        <f>VLOOKUP(ROUNDUP($C258,1),'T17701 &amp; R20101'!$A:$F,5,1)</f>
        <v>59.353999999999999</v>
      </c>
      <c r="N257" s="1">
        <f>VLOOKUP(ROUNDUP($C258,1),'T17701 &amp; R20101'!$A:$F,6,1)</f>
        <v>808</v>
      </c>
      <c r="O257" s="1">
        <f t="shared" si="13"/>
        <v>1.5816000000002002</v>
      </c>
      <c r="P257" s="1">
        <f t="shared" si="14"/>
        <v>20.531800000003237</v>
      </c>
      <c r="Q257" s="1">
        <f t="shared" si="15"/>
        <v>57.631999999994406</v>
      </c>
      <c r="R257" s="1">
        <f t="shared" si="16"/>
        <v>819.90000000003863</v>
      </c>
    </row>
    <row r="258" spans="1:18" x14ac:dyDescent="0.25">
      <c r="A258" s="1">
        <v>3</v>
      </c>
      <c r="B258" s="1" t="s">
        <v>24</v>
      </c>
      <c r="C258" s="1">
        <v>3897</v>
      </c>
      <c r="D258" s="3">
        <v>21.6</v>
      </c>
      <c r="E258" s="1">
        <v>2.65</v>
      </c>
      <c r="F258" s="3">
        <v>54.1</v>
      </c>
      <c r="G258" s="1">
        <f>VLOOKUP(ROUNDDOWN($C258,1),'T17701 &amp; R20101'!$A:$F,3,0)</f>
        <v>1.52</v>
      </c>
      <c r="H258" s="1">
        <f>VLOOKUP(ROUNDDOWN(C258,1),'T17701 &amp; R20101'!A:F,4,0)</f>
        <v>19.535</v>
      </c>
      <c r="I258" s="1">
        <f>VLOOKUP(ROUNDDOWN($C258,1),'T17701 &amp; R20101'!$A:$F,5,0)</f>
        <v>59.353999999999999</v>
      </c>
      <c r="J258" s="1">
        <f>VLOOKUP(ROUNDDOWN($C258,1),'T17701 &amp; R20101'!$A:$F,6,0)</f>
        <v>808</v>
      </c>
      <c r="K258" s="1">
        <f>VLOOKUP(ROUNDUP($C259,1),'T17701 &amp; R20101'!$A:$F,3,1)</f>
        <v>1.55</v>
      </c>
      <c r="L258" s="1">
        <f>VLOOKUP(ROUNDUP($C259,1),'T17701 &amp; R20101'!$A:$F,4,1)</f>
        <v>21.475999999999999</v>
      </c>
      <c r="M258" s="1">
        <f>VLOOKUP(ROUNDUP($C259,1),'T17701 &amp; R20101'!$A:$F,5,1)</f>
        <v>59.045999999999999</v>
      </c>
      <c r="N258" s="1">
        <f>VLOOKUP(ROUNDUP($C259,1),'T17701 &amp; R20101'!$A:$F,6,1)</f>
        <v>813</v>
      </c>
      <c r="O258" s="1">
        <f t="shared" si="13"/>
        <v>1.52</v>
      </c>
      <c r="P258" s="1">
        <f t="shared" si="14"/>
        <v>19.535</v>
      </c>
      <c r="Q258" s="1">
        <f t="shared" si="15"/>
        <v>59.353999999999999</v>
      </c>
      <c r="R258" s="1">
        <f t="shared" si="16"/>
        <v>808</v>
      </c>
    </row>
    <row r="259" spans="1:18" x14ac:dyDescent="0.25">
      <c r="A259" s="1">
        <v>3</v>
      </c>
      <c r="B259" s="1" t="s">
        <v>24</v>
      </c>
      <c r="C259" s="1">
        <v>3897.25</v>
      </c>
      <c r="D259" s="3">
        <v>21.1</v>
      </c>
      <c r="E259" s="1">
        <v>2.64</v>
      </c>
      <c r="F259" s="3">
        <v>74.900000000000006</v>
      </c>
      <c r="G259" s="1">
        <f>VLOOKUP(ROUNDDOWN($C259,1),'T17701 &amp; R20101'!$A:$F,3,0)</f>
        <v>1.55</v>
      </c>
      <c r="H259" s="1">
        <f>VLOOKUP(ROUNDDOWN(C259,1),'T17701 &amp; R20101'!A:F,4,0)</f>
        <v>21.475999999999999</v>
      </c>
      <c r="I259" s="1">
        <f>VLOOKUP(ROUNDDOWN($C259,1),'T17701 &amp; R20101'!$A:$F,5,0)</f>
        <v>59.045999999999999</v>
      </c>
      <c r="J259" s="1">
        <f>VLOOKUP(ROUNDDOWN($C259,1),'T17701 &amp; R20101'!$A:$F,6,0)</f>
        <v>813</v>
      </c>
      <c r="K259" s="1">
        <f>VLOOKUP(ROUNDUP($C260,1),'T17701 &amp; R20101'!$A:$F,3,1)</f>
        <v>1.6870000000000001</v>
      </c>
      <c r="L259" s="1">
        <f>VLOOKUP(ROUNDUP($C260,1),'T17701 &amp; R20101'!$A:$F,4,1)</f>
        <v>20.829000000000001</v>
      </c>
      <c r="M259" s="1">
        <f>VLOOKUP(ROUNDUP($C260,1),'T17701 &amp; R20101'!$A:$F,5,1)</f>
        <v>61.506999999999998</v>
      </c>
      <c r="N259" s="1">
        <f>VLOOKUP(ROUNDUP($C260,1),'T17701 &amp; R20101'!$A:$F,6,1)</f>
        <v>822</v>
      </c>
      <c r="O259" s="1">
        <f t="shared" ref="O259:O322" si="17">IFERROR((((K259-G259)*($C259-ROUNDDOWN($C259,1)))/(ROUNDUP($C259,1)-ROUNDDOWN($C259,1))+G259),G259)</f>
        <v>1.6185000000003116</v>
      </c>
      <c r="P259" s="1">
        <f t="shared" ref="P259:P322" si="18">IFERROR((((L259-H259)*($C259-ROUNDDOWN($C259,1)))/(ROUNDUP($C259,1)-ROUNDDOWN($C259,1))+H259),H259)</f>
        <v>21.152499999998529</v>
      </c>
      <c r="Q259" s="1">
        <f t="shared" ref="Q259:Q322" si="19">IFERROR((((M259-I259)*($C259-ROUNDDOWN($C259,1)))/(ROUNDUP($C259,1)-ROUNDDOWN($C259,1))+I259),I259)</f>
        <v>60.276500000005598</v>
      </c>
      <c r="R259" s="1">
        <f t="shared" ref="R259:R322" si="20">IFERROR((((N259-J259)*($C259-ROUNDDOWN($C259,1)))/(ROUNDUP($C259,1)-ROUNDDOWN($C259,1))+J259),J259)</f>
        <v>817.50000000002046</v>
      </c>
    </row>
    <row r="260" spans="1:18" x14ac:dyDescent="0.25">
      <c r="A260" s="1">
        <v>3</v>
      </c>
      <c r="B260" s="1" t="s">
        <v>24</v>
      </c>
      <c r="C260" s="1">
        <v>3897.55</v>
      </c>
      <c r="D260" s="3">
        <v>19.7</v>
      </c>
      <c r="E260" s="1">
        <v>2.65</v>
      </c>
      <c r="F260" s="3">
        <v>54.4</v>
      </c>
      <c r="G260" s="1">
        <f>VLOOKUP(ROUNDDOWN($C260,1),'T17701 &amp; R20101'!$A:$F,3,0)</f>
        <v>1.7649999999999999</v>
      </c>
      <c r="H260" s="1">
        <f>VLOOKUP(ROUNDDOWN(C260,1),'T17701 &amp; R20101'!A:F,4,0)</f>
        <v>20.829000000000001</v>
      </c>
      <c r="I260" s="1">
        <f>VLOOKUP(ROUNDDOWN($C260,1),'T17701 &amp; R20101'!$A:$F,5,0)</f>
        <v>71.040000000000006</v>
      </c>
      <c r="J260" s="1">
        <f>VLOOKUP(ROUNDDOWN($C260,1),'T17701 &amp; R20101'!$A:$F,6,0)</f>
        <v>820</v>
      </c>
      <c r="K260" s="1">
        <f>VLOOKUP(ROUNDUP($C261,1),'T17701 &amp; R20101'!$A:$F,3,1)</f>
        <v>1.5009999999999999</v>
      </c>
      <c r="L260" s="1">
        <f>VLOOKUP(ROUNDUP($C261,1),'T17701 &amp; R20101'!$A:$F,4,1)</f>
        <v>22.899000000000001</v>
      </c>
      <c r="M260" s="1">
        <f>VLOOKUP(ROUNDUP($C261,1),'T17701 &amp; R20101'!$A:$F,5,1)</f>
        <v>67.042000000000002</v>
      </c>
      <c r="N260" s="1">
        <f>VLOOKUP(ROUNDUP($C261,1),'T17701 &amp; R20101'!$A:$F,6,1)</f>
        <v>822</v>
      </c>
      <c r="O260" s="1">
        <f t="shared" si="17"/>
        <v>1.6329999999993996</v>
      </c>
      <c r="P260" s="1">
        <f t="shared" si="18"/>
        <v>21.864000000004708</v>
      </c>
      <c r="Q260" s="1">
        <f t="shared" si="19"/>
        <v>69.040999999990916</v>
      </c>
      <c r="R260" s="1">
        <f t="shared" si="20"/>
        <v>821.00000000000455</v>
      </c>
    </row>
    <row r="261" spans="1:18" x14ac:dyDescent="0.25">
      <c r="A261" s="1">
        <v>3</v>
      </c>
      <c r="B261" s="1" t="s">
        <v>24</v>
      </c>
      <c r="C261" s="1">
        <v>3897.75</v>
      </c>
      <c r="D261" s="3">
        <v>17.399999999999999</v>
      </c>
      <c r="E261" s="1">
        <v>2.68</v>
      </c>
      <c r="F261" s="3">
        <v>64.099999999999994</v>
      </c>
      <c r="G261" s="1">
        <f>VLOOKUP(ROUNDDOWN($C261,1),'T17701 &amp; R20101'!$A:$F,3,0)</f>
        <v>1.5009999999999999</v>
      </c>
      <c r="H261" s="1">
        <f>VLOOKUP(ROUNDDOWN(C261,1),'T17701 &amp; R20101'!A:F,4,0)</f>
        <v>22.899000000000001</v>
      </c>
      <c r="I261" s="1">
        <f>VLOOKUP(ROUNDDOWN($C261,1),'T17701 &amp; R20101'!$A:$F,5,0)</f>
        <v>67.042000000000002</v>
      </c>
      <c r="J261" s="1">
        <f>VLOOKUP(ROUNDDOWN($C261,1),'T17701 &amp; R20101'!$A:$F,6,0)</f>
        <v>822</v>
      </c>
      <c r="K261" s="1">
        <f>VLOOKUP(ROUNDUP($C262,1),'T17701 &amp; R20101'!$A:$F,3,1)</f>
        <v>1.569</v>
      </c>
      <c r="L261" s="1">
        <f>VLOOKUP(ROUNDUP($C262,1),'T17701 &amp; R20101'!$A:$F,4,1)</f>
        <v>24.193000000000001</v>
      </c>
      <c r="M261" s="1">
        <f>VLOOKUP(ROUNDUP($C262,1),'T17701 &amp; R20101'!$A:$F,5,1)</f>
        <v>63.966999999999999</v>
      </c>
      <c r="N261" s="1">
        <f>VLOOKUP(ROUNDUP($C262,1),'T17701 &amp; R20101'!$A:$F,6,1)</f>
        <v>827</v>
      </c>
      <c r="O261" s="1">
        <f t="shared" si="17"/>
        <v>1.5350000000001545</v>
      </c>
      <c r="P261" s="1">
        <f t="shared" si="18"/>
        <v>23.546000000002945</v>
      </c>
      <c r="Q261" s="1">
        <f t="shared" si="19"/>
        <v>65.504499999993001</v>
      </c>
      <c r="R261" s="1">
        <f t="shared" si="20"/>
        <v>824.50000000001137</v>
      </c>
    </row>
    <row r="262" spans="1:18" x14ac:dyDescent="0.25">
      <c r="A262" s="1">
        <v>3</v>
      </c>
      <c r="B262" s="1" t="s">
        <v>24</v>
      </c>
      <c r="C262" s="1">
        <v>3897.94</v>
      </c>
      <c r="D262" s="3" t="s">
        <v>5</v>
      </c>
      <c r="E262" s="1" t="s">
        <v>5</v>
      </c>
      <c r="F262" s="3" t="s">
        <v>5</v>
      </c>
      <c r="G262" s="1">
        <f>VLOOKUP(ROUNDDOWN($C262,1),'T17701 &amp; R20101'!$A:$F,3,0)</f>
        <v>1.6279999999999999</v>
      </c>
      <c r="H262" s="1">
        <f>VLOOKUP(ROUNDDOWN(C262,1),'T17701 &amp; R20101'!A:F,4,0)</f>
        <v>21.864000000000001</v>
      </c>
      <c r="I262" s="1">
        <f>VLOOKUP(ROUNDDOWN($C262,1),'T17701 &amp; R20101'!$A:$F,5,0)</f>
        <v>58.738999999999997</v>
      </c>
      <c r="J262" s="1">
        <f>VLOOKUP(ROUNDDOWN($C262,1),'T17701 &amp; R20101'!$A:$F,6,0)</f>
        <v>826</v>
      </c>
      <c r="K262" s="1">
        <f>VLOOKUP(ROUNDUP($C263,1),'T17701 &amp; R20101'!$A:$F,3,1)</f>
        <v>1.569</v>
      </c>
      <c r="L262" s="1">
        <f>VLOOKUP(ROUNDUP($C263,1),'T17701 &amp; R20101'!$A:$F,4,1)</f>
        <v>24.193000000000001</v>
      </c>
      <c r="M262" s="1">
        <f>VLOOKUP(ROUNDUP($C263,1),'T17701 &amp; R20101'!$A:$F,5,1)</f>
        <v>63.966999999999999</v>
      </c>
      <c r="N262" s="1">
        <f>VLOOKUP(ROUNDUP($C263,1),'T17701 &amp; R20101'!$A:$F,6,1)</f>
        <v>827</v>
      </c>
      <c r="O262" s="1">
        <f t="shared" si="17"/>
        <v>1.6043999999999998</v>
      </c>
      <c r="P262" s="1">
        <f t="shared" si="18"/>
        <v>22.7956</v>
      </c>
      <c r="Q262" s="1">
        <f t="shared" si="19"/>
        <v>60.830199999999998</v>
      </c>
      <c r="R262" s="1">
        <f t="shared" si="20"/>
        <v>826.4</v>
      </c>
    </row>
    <row r="263" spans="1:18" x14ac:dyDescent="0.25">
      <c r="A263" s="1">
        <v>3</v>
      </c>
      <c r="B263" s="1" t="s">
        <v>24</v>
      </c>
      <c r="C263" s="1">
        <v>3898</v>
      </c>
      <c r="D263" s="3">
        <v>17.5</v>
      </c>
      <c r="E263" s="1">
        <v>2.66</v>
      </c>
      <c r="F263" s="3">
        <v>42.5</v>
      </c>
      <c r="G263" s="1">
        <f>VLOOKUP(ROUNDDOWN($C263,1),'T17701 &amp; R20101'!$A:$F,3,0)</f>
        <v>1.569</v>
      </c>
      <c r="H263" s="1">
        <f>VLOOKUP(ROUNDDOWN(C263,1),'T17701 &amp; R20101'!A:F,4,0)</f>
        <v>24.193000000000001</v>
      </c>
      <c r="I263" s="1">
        <f>VLOOKUP(ROUNDDOWN($C263,1),'T17701 &amp; R20101'!$A:$F,5,0)</f>
        <v>63.966999999999999</v>
      </c>
      <c r="J263" s="1">
        <f>VLOOKUP(ROUNDDOWN($C263,1),'T17701 &amp; R20101'!$A:$F,6,0)</f>
        <v>827</v>
      </c>
      <c r="K263" s="1">
        <f>VLOOKUP(ROUNDUP($C264,1),'T17701 &amp; R20101'!$A:$F,3,1)</f>
        <v>1.4610000000000001</v>
      </c>
      <c r="L263" s="1">
        <f>VLOOKUP(ROUNDUP($C264,1),'T17701 &amp; R20101'!$A:$F,4,1)</f>
        <v>19.405999999999999</v>
      </c>
      <c r="M263" s="1">
        <f>VLOOKUP(ROUNDUP($C264,1),'T17701 &amp; R20101'!$A:$F,5,1)</f>
        <v>53.511000000000003</v>
      </c>
      <c r="N263" s="1">
        <f>VLOOKUP(ROUNDUP($C264,1),'T17701 &amp; R20101'!$A:$F,6,1)</f>
        <v>828</v>
      </c>
      <c r="O263" s="1">
        <f t="shared" si="17"/>
        <v>1.569</v>
      </c>
      <c r="P263" s="1">
        <f t="shared" si="18"/>
        <v>24.193000000000001</v>
      </c>
      <c r="Q263" s="1">
        <f t="shared" si="19"/>
        <v>63.966999999999999</v>
      </c>
      <c r="R263" s="1">
        <f t="shared" si="20"/>
        <v>827</v>
      </c>
    </row>
    <row r="264" spans="1:18" x14ac:dyDescent="0.25">
      <c r="A264" s="1">
        <v>3</v>
      </c>
      <c r="B264" s="1" t="s">
        <v>24</v>
      </c>
      <c r="C264" s="1">
        <v>3898.25</v>
      </c>
      <c r="D264" s="3">
        <v>18.100000000000001</v>
      </c>
      <c r="E264" s="1">
        <v>2.64</v>
      </c>
      <c r="F264" s="3">
        <v>147</v>
      </c>
      <c r="G264" s="1">
        <f>VLOOKUP(ROUNDDOWN($C264,1),'T17701 &amp; R20101'!$A:$F,3,0)</f>
        <v>1.4610000000000001</v>
      </c>
      <c r="H264" s="1">
        <f>VLOOKUP(ROUNDDOWN(C264,1),'T17701 &amp; R20101'!A:F,4,0)</f>
        <v>19.405999999999999</v>
      </c>
      <c r="I264" s="1">
        <f>VLOOKUP(ROUNDDOWN($C264,1),'T17701 &amp; R20101'!$A:$F,5,0)</f>
        <v>53.511000000000003</v>
      </c>
      <c r="J264" s="1">
        <f>VLOOKUP(ROUNDDOWN($C264,1),'T17701 &amp; R20101'!$A:$F,6,0)</f>
        <v>828</v>
      </c>
      <c r="K264" s="1">
        <f>VLOOKUP(ROUNDUP($C265,1),'T17701 &amp; R20101'!$A:$F,3,1)</f>
        <v>1.4910000000000001</v>
      </c>
      <c r="L264" s="1">
        <f>VLOOKUP(ROUNDUP($C265,1),'T17701 &amp; R20101'!$A:$F,4,1)</f>
        <v>20.312000000000001</v>
      </c>
      <c r="M264" s="1">
        <f>VLOOKUP(ROUNDUP($C265,1),'T17701 &amp; R20101'!$A:$F,5,1)</f>
        <v>61.198999999999998</v>
      </c>
      <c r="N264" s="1">
        <f>VLOOKUP(ROUNDUP($C265,1),'T17701 &amp; R20101'!$A:$F,6,1)</f>
        <v>829</v>
      </c>
      <c r="O264" s="1">
        <f t="shared" si="17"/>
        <v>1.4760000000000684</v>
      </c>
      <c r="P264" s="1">
        <f t="shared" si="18"/>
        <v>19.859000000002059</v>
      </c>
      <c r="Q264" s="1">
        <f t="shared" si="19"/>
        <v>57.355000000017483</v>
      </c>
      <c r="R264" s="1">
        <f t="shared" si="20"/>
        <v>828.50000000000227</v>
      </c>
    </row>
    <row r="265" spans="1:18" x14ac:dyDescent="0.25">
      <c r="A265" s="1">
        <v>3</v>
      </c>
      <c r="B265" s="1" t="s">
        <v>24</v>
      </c>
      <c r="C265" s="1">
        <v>3898.55</v>
      </c>
      <c r="D265" s="3">
        <v>17.3</v>
      </c>
      <c r="E265" s="1">
        <v>2.67</v>
      </c>
      <c r="F265" s="3">
        <v>81.8</v>
      </c>
      <c r="G265" s="1">
        <f>VLOOKUP(ROUNDDOWN($C265,1),'T17701 &amp; R20101'!$A:$F,3,0)</f>
        <v>1.569</v>
      </c>
      <c r="H265" s="1">
        <f>VLOOKUP(ROUNDDOWN(C265,1),'T17701 &amp; R20101'!A:F,4,0)</f>
        <v>18.242000000000001</v>
      </c>
      <c r="I265" s="1">
        <f>VLOOKUP(ROUNDDOWN($C265,1),'T17701 &amp; R20101'!$A:$F,5,0)</f>
        <v>62.122</v>
      </c>
      <c r="J265" s="1">
        <f>VLOOKUP(ROUNDDOWN($C265,1),'T17701 &amp; R20101'!$A:$F,6,0)</f>
        <v>830</v>
      </c>
      <c r="K265" s="1">
        <f>VLOOKUP(ROUNDUP($C266,1),'T17701 &amp; R20101'!$A:$F,3,1)</f>
        <v>1.6279999999999999</v>
      </c>
      <c r="L265" s="1">
        <f>VLOOKUP(ROUNDUP($C266,1),'T17701 &amp; R20101'!$A:$F,4,1)</f>
        <v>17.335999999999999</v>
      </c>
      <c r="M265" s="1">
        <f>VLOOKUP(ROUNDUP($C266,1),'T17701 &amp; R20101'!$A:$F,5,1)</f>
        <v>63.043999999999997</v>
      </c>
      <c r="N265" s="1">
        <f>VLOOKUP(ROUNDUP($C266,1),'T17701 &amp; R20101'!$A:$F,6,1)</f>
        <v>830</v>
      </c>
      <c r="O265" s="1">
        <f t="shared" si="17"/>
        <v>1.5985000000001341</v>
      </c>
      <c r="P265" s="1">
        <f t="shared" si="18"/>
        <v>17.788999999997941</v>
      </c>
      <c r="Q265" s="1">
        <f t="shared" si="19"/>
        <v>62.583000000002095</v>
      </c>
      <c r="R265" s="1">
        <f t="shared" si="20"/>
        <v>830</v>
      </c>
    </row>
    <row r="266" spans="1:18" x14ac:dyDescent="0.25">
      <c r="A266" s="1">
        <v>3</v>
      </c>
      <c r="B266" s="1" t="s">
        <v>24</v>
      </c>
      <c r="C266" s="1">
        <v>3899</v>
      </c>
      <c r="D266" s="3">
        <v>21</v>
      </c>
      <c r="E266" s="1">
        <v>2.63</v>
      </c>
      <c r="F266" s="3">
        <v>1520</v>
      </c>
      <c r="G266" s="1">
        <f>VLOOKUP(ROUNDDOWN($C266,1),'T17701 &amp; R20101'!$A:$F,3,0)</f>
        <v>1.6279999999999999</v>
      </c>
      <c r="H266" s="1">
        <f>VLOOKUP(ROUNDDOWN(C266,1),'T17701 &amp; R20101'!A:F,4,0)</f>
        <v>17.335999999999999</v>
      </c>
      <c r="I266" s="1">
        <f>VLOOKUP(ROUNDDOWN($C266,1),'T17701 &amp; R20101'!$A:$F,5,0)</f>
        <v>63.043999999999997</v>
      </c>
      <c r="J266" s="1">
        <f>VLOOKUP(ROUNDDOWN($C266,1),'T17701 &amp; R20101'!$A:$F,6,0)</f>
        <v>830</v>
      </c>
      <c r="K266" s="1">
        <f>VLOOKUP(ROUNDUP($C267,1),'T17701 &amp; R20101'!$A:$F,3,1)</f>
        <v>1.2749999999999999</v>
      </c>
      <c r="L266" s="1">
        <f>VLOOKUP(ROUNDUP($C267,1),'T17701 &amp; R20101'!$A:$F,4,1)</f>
        <v>16.300999999999998</v>
      </c>
      <c r="M266" s="1">
        <f>VLOOKUP(ROUNDUP($C267,1),'T17701 &amp; R20101'!$A:$F,5,1)</f>
        <v>54.741</v>
      </c>
      <c r="N266" s="1">
        <f>VLOOKUP(ROUNDUP($C267,1),'T17701 &amp; R20101'!$A:$F,6,1)</f>
        <v>829</v>
      </c>
      <c r="O266" s="1">
        <f t="shared" si="17"/>
        <v>1.6279999999999999</v>
      </c>
      <c r="P266" s="1">
        <f t="shared" si="18"/>
        <v>17.335999999999999</v>
      </c>
      <c r="Q266" s="1">
        <f t="shared" si="19"/>
        <v>63.043999999999997</v>
      </c>
      <c r="R266" s="1">
        <f t="shared" si="20"/>
        <v>830</v>
      </c>
    </row>
    <row r="267" spans="1:18" x14ac:dyDescent="0.25">
      <c r="A267" s="1">
        <v>3</v>
      </c>
      <c r="B267" s="1" t="s">
        <v>24</v>
      </c>
      <c r="C267" s="1">
        <v>3899.25</v>
      </c>
      <c r="D267" s="3">
        <v>20.9</v>
      </c>
      <c r="E267" s="1">
        <v>2.63</v>
      </c>
      <c r="F267" s="3">
        <v>1510</v>
      </c>
      <c r="G267" s="1">
        <f>VLOOKUP(ROUNDDOWN($C267,1),'T17701 &amp; R20101'!$A:$F,3,0)</f>
        <v>1.2749999999999999</v>
      </c>
      <c r="H267" s="1">
        <f>VLOOKUP(ROUNDDOWN(C267,1),'T17701 &amp; R20101'!A:F,4,0)</f>
        <v>16.300999999999998</v>
      </c>
      <c r="I267" s="1">
        <f>VLOOKUP(ROUNDDOWN($C267,1),'T17701 &amp; R20101'!$A:$F,5,0)</f>
        <v>54.741</v>
      </c>
      <c r="J267" s="1">
        <f>VLOOKUP(ROUNDDOWN($C267,1),'T17701 &amp; R20101'!$A:$F,6,0)</f>
        <v>829</v>
      </c>
      <c r="K267" s="1">
        <f>VLOOKUP(ROUNDUP($C268,1),'T17701 &amp; R20101'!$A:$F,3,1)</f>
        <v>1.55</v>
      </c>
      <c r="L267" s="1">
        <f>VLOOKUP(ROUNDUP($C268,1),'T17701 &amp; R20101'!$A:$F,4,1)</f>
        <v>16.818999999999999</v>
      </c>
      <c r="M267" s="1">
        <f>VLOOKUP(ROUNDUP($C268,1),'T17701 &amp; R20101'!$A:$F,5,1)</f>
        <v>61.198999999999998</v>
      </c>
      <c r="N267" s="1">
        <f>VLOOKUP(ROUNDUP($C268,1),'T17701 &amp; R20101'!$A:$F,6,1)</f>
        <v>828</v>
      </c>
      <c r="O267" s="1">
        <f t="shared" si="17"/>
        <v>1.4125000000006254</v>
      </c>
      <c r="P267" s="1">
        <f t="shared" si="18"/>
        <v>16.560000000001178</v>
      </c>
      <c r="Q267" s="1">
        <f t="shared" si="19"/>
        <v>57.970000000014686</v>
      </c>
      <c r="R267" s="1">
        <f t="shared" si="20"/>
        <v>828.49999999999773</v>
      </c>
    </row>
    <row r="268" spans="1:18" x14ac:dyDescent="0.25">
      <c r="A268" s="1">
        <v>3</v>
      </c>
      <c r="B268" s="1" t="s">
        <v>24</v>
      </c>
      <c r="C268" s="1">
        <v>3899.55</v>
      </c>
      <c r="D268" s="3">
        <v>21.8</v>
      </c>
      <c r="E268" s="1">
        <v>2.63</v>
      </c>
      <c r="F268" s="3">
        <v>1500</v>
      </c>
      <c r="G268" s="1">
        <f>VLOOKUP(ROUNDDOWN($C268,1),'T17701 &amp; R20101'!$A:$F,3,0)</f>
        <v>1.4019999999999999</v>
      </c>
      <c r="H268" s="1">
        <f>VLOOKUP(ROUNDDOWN(C268,1),'T17701 &amp; R20101'!A:F,4,0)</f>
        <v>22.510999999999999</v>
      </c>
      <c r="I268" s="1">
        <f>VLOOKUP(ROUNDDOWN($C268,1),'T17701 &amp; R20101'!$A:$F,5,0)</f>
        <v>59.661000000000001</v>
      </c>
      <c r="J268" s="1">
        <f>VLOOKUP(ROUNDDOWN($C268,1),'T17701 &amp; R20101'!$A:$F,6,0)</f>
        <v>828</v>
      </c>
      <c r="K268" s="1">
        <f>VLOOKUP(ROUNDUP($C269,1),'T17701 &amp; R20101'!$A:$F,3,1)</f>
        <v>1.746</v>
      </c>
      <c r="L268" s="1">
        <f>VLOOKUP(ROUNDUP($C269,1),'T17701 &amp; R20101'!$A:$F,4,1)</f>
        <v>17.335999999999999</v>
      </c>
      <c r="M268" s="1">
        <f>VLOOKUP(ROUNDUP($C269,1),'T17701 &amp; R20101'!$A:$F,5,1)</f>
        <v>59.045999999999999</v>
      </c>
      <c r="N268" s="1">
        <f>VLOOKUP(ROUNDUP($C269,1),'T17701 &amp; R20101'!$A:$F,6,1)</f>
        <v>827</v>
      </c>
      <c r="O268" s="1">
        <f t="shared" si="17"/>
        <v>1.5740000000007821</v>
      </c>
      <c r="P268" s="1">
        <f t="shared" si="18"/>
        <v>19.923499999988234</v>
      </c>
      <c r="Q268" s="1">
        <f t="shared" si="19"/>
        <v>59.353499999998604</v>
      </c>
      <c r="R268" s="1">
        <f t="shared" si="20"/>
        <v>827.49999999999773</v>
      </c>
    </row>
    <row r="269" spans="1:18" x14ac:dyDescent="0.25">
      <c r="A269" s="1">
        <v>3</v>
      </c>
      <c r="B269" s="1" t="s">
        <v>24</v>
      </c>
      <c r="C269" s="1">
        <v>3899.75</v>
      </c>
      <c r="D269" s="3">
        <v>22.8</v>
      </c>
      <c r="E269" s="1">
        <v>2.63</v>
      </c>
      <c r="F269" s="3">
        <v>2570</v>
      </c>
      <c r="G269" s="1">
        <f>VLOOKUP(ROUNDDOWN($C269,1),'T17701 &amp; R20101'!$A:$F,3,0)</f>
        <v>1.746</v>
      </c>
      <c r="H269" s="1">
        <f>VLOOKUP(ROUNDDOWN(C269,1),'T17701 &amp; R20101'!A:F,4,0)</f>
        <v>17.335999999999999</v>
      </c>
      <c r="I269" s="1">
        <f>VLOOKUP(ROUNDDOWN($C269,1),'T17701 &amp; R20101'!$A:$F,5,0)</f>
        <v>59.045999999999999</v>
      </c>
      <c r="J269" s="1">
        <f>VLOOKUP(ROUNDDOWN($C269,1),'T17701 &amp; R20101'!$A:$F,6,0)</f>
        <v>827</v>
      </c>
      <c r="K269" s="1">
        <f>VLOOKUP(ROUNDUP($C270,1),'T17701 &amp; R20101'!$A:$F,3,1)</f>
        <v>1.7849999999999999</v>
      </c>
      <c r="L269" s="1">
        <f>VLOOKUP(ROUNDUP($C270,1),'T17701 &amp; R20101'!$A:$F,4,1)</f>
        <v>21.088000000000001</v>
      </c>
      <c r="M269" s="1">
        <f>VLOOKUP(ROUNDUP($C270,1),'T17701 &amp; R20101'!$A:$F,5,1)</f>
        <v>58.738999999999997</v>
      </c>
      <c r="N269" s="1">
        <f>VLOOKUP(ROUNDUP($C270,1),'T17701 &amp; R20101'!$A:$F,6,1)</f>
        <v>827</v>
      </c>
      <c r="O269" s="1">
        <f t="shared" si="17"/>
        <v>1.7655000000000887</v>
      </c>
      <c r="P269" s="1">
        <f t="shared" si="18"/>
        <v>19.21200000000853</v>
      </c>
      <c r="Q269" s="1">
        <f t="shared" si="19"/>
        <v>58.892499999999302</v>
      </c>
      <c r="R269" s="1">
        <f t="shared" si="20"/>
        <v>827</v>
      </c>
    </row>
    <row r="270" spans="1:18" x14ac:dyDescent="0.25">
      <c r="A270" s="1">
        <v>3</v>
      </c>
      <c r="B270" s="1" t="s">
        <v>24</v>
      </c>
      <c r="C270" s="1">
        <v>3900</v>
      </c>
      <c r="D270" s="3">
        <v>21.2</v>
      </c>
      <c r="E270" s="1">
        <v>2.62</v>
      </c>
      <c r="F270" s="3">
        <v>1570</v>
      </c>
      <c r="G270" s="1">
        <f>VLOOKUP(ROUNDDOWN($C270,1),'T17701 &amp; R20101'!$A:$F,3,0)</f>
        <v>1.7849999999999999</v>
      </c>
      <c r="H270" s="1">
        <f>VLOOKUP(ROUNDDOWN(C270,1),'T17701 &amp; R20101'!A:F,4,0)</f>
        <v>21.088000000000001</v>
      </c>
      <c r="I270" s="1">
        <f>VLOOKUP(ROUNDDOWN($C270,1),'T17701 &amp; R20101'!$A:$F,5,0)</f>
        <v>58.738999999999997</v>
      </c>
      <c r="J270" s="1">
        <f>VLOOKUP(ROUNDDOWN($C270,1),'T17701 &amp; R20101'!$A:$F,6,0)</f>
        <v>827</v>
      </c>
      <c r="K270" s="1">
        <f>VLOOKUP(ROUNDUP($C271,1),'T17701 &amp; R20101'!$A:$F,3,1)</f>
        <v>1.4219999999999999</v>
      </c>
      <c r="L270" s="1">
        <f>VLOOKUP(ROUNDUP($C271,1),'T17701 &amp; R20101'!$A:$F,4,1)</f>
        <v>21.734999999999999</v>
      </c>
      <c r="M270" s="1">
        <f>VLOOKUP(ROUNDUP($C271,1),'T17701 &amp; R20101'!$A:$F,5,1)</f>
        <v>70.424999999999997</v>
      </c>
      <c r="N270" s="1">
        <f>VLOOKUP(ROUNDUP($C271,1),'T17701 &amp; R20101'!$A:$F,6,1)</f>
        <v>826</v>
      </c>
      <c r="O270" s="1">
        <f t="shared" si="17"/>
        <v>1.7849999999999999</v>
      </c>
      <c r="P270" s="1">
        <f t="shared" si="18"/>
        <v>21.088000000000001</v>
      </c>
      <c r="Q270" s="1">
        <f t="shared" si="19"/>
        <v>58.738999999999997</v>
      </c>
      <c r="R270" s="1">
        <f t="shared" si="20"/>
        <v>827</v>
      </c>
    </row>
    <row r="271" spans="1:18" x14ac:dyDescent="0.25">
      <c r="A271" s="1">
        <v>3</v>
      </c>
      <c r="B271" s="1" t="s">
        <v>24</v>
      </c>
      <c r="C271" s="1">
        <v>3900.25</v>
      </c>
      <c r="D271" s="3">
        <v>19.7</v>
      </c>
      <c r="E271" s="1">
        <v>2.6</v>
      </c>
      <c r="F271" s="3">
        <v>1070</v>
      </c>
      <c r="G271" s="1">
        <f>VLOOKUP(ROUNDDOWN($C271,1),'T17701 &amp; R20101'!$A:$F,3,0)</f>
        <v>1.4219999999999999</v>
      </c>
      <c r="H271" s="1">
        <f>VLOOKUP(ROUNDDOWN(C271,1),'T17701 &amp; R20101'!A:F,4,0)</f>
        <v>21.734999999999999</v>
      </c>
      <c r="I271" s="1">
        <f>VLOOKUP(ROUNDDOWN($C271,1),'T17701 &amp; R20101'!$A:$F,5,0)</f>
        <v>70.424999999999997</v>
      </c>
      <c r="J271" s="1">
        <f>VLOOKUP(ROUNDDOWN($C271,1),'T17701 &amp; R20101'!$A:$F,6,0)</f>
        <v>826</v>
      </c>
      <c r="K271" s="1">
        <f>VLOOKUP(ROUNDUP($C272,1),'T17701 &amp; R20101'!$A:$F,3,1)</f>
        <v>1.4810000000000001</v>
      </c>
      <c r="L271" s="1">
        <f>VLOOKUP(ROUNDUP($C272,1),'T17701 &amp; R20101'!$A:$F,4,1)</f>
        <v>16.43</v>
      </c>
      <c r="M271" s="1">
        <f>VLOOKUP(ROUNDUP($C272,1),'T17701 &amp; R20101'!$A:$F,5,1)</f>
        <v>54.741</v>
      </c>
      <c r="N271" s="1">
        <f>VLOOKUP(ROUNDUP($C272,1),'T17701 &amp; R20101'!$A:$F,6,1)</f>
        <v>825</v>
      </c>
      <c r="O271" s="1">
        <f t="shared" si="17"/>
        <v>1.4515000000001341</v>
      </c>
      <c r="P271" s="1">
        <f t="shared" si="18"/>
        <v>19.082499999987938</v>
      </c>
      <c r="Q271" s="1">
        <f t="shared" si="19"/>
        <v>62.582999999964336</v>
      </c>
      <c r="R271" s="1">
        <f t="shared" si="20"/>
        <v>825.49999999999773</v>
      </c>
    </row>
    <row r="272" spans="1:18" x14ac:dyDescent="0.25">
      <c r="A272" s="1">
        <v>3</v>
      </c>
      <c r="B272" s="1" t="s">
        <v>24</v>
      </c>
      <c r="C272" s="1">
        <v>3900.5</v>
      </c>
      <c r="D272" s="3">
        <v>29.9</v>
      </c>
      <c r="E272" s="1">
        <v>2.63</v>
      </c>
      <c r="F272" s="3">
        <v>1160</v>
      </c>
      <c r="G272" s="1">
        <f>VLOOKUP(ROUNDDOWN($C272,1),'T17701 &amp; R20101'!$A:$F,3,0)</f>
        <v>1.4810000000000001</v>
      </c>
      <c r="H272" s="1">
        <f>VLOOKUP(ROUNDDOWN(C272,1),'T17701 &amp; R20101'!A:F,4,0)</f>
        <v>16.43</v>
      </c>
      <c r="I272" s="1">
        <f>VLOOKUP(ROUNDDOWN($C272,1),'T17701 &amp; R20101'!$A:$F,5,0)</f>
        <v>54.741</v>
      </c>
      <c r="J272" s="1">
        <f>VLOOKUP(ROUNDDOWN($C272,1),'T17701 &amp; R20101'!$A:$F,6,0)</f>
        <v>825</v>
      </c>
      <c r="K272" s="1">
        <f>VLOOKUP(ROUNDUP($C273,1),'T17701 &amp; R20101'!$A:$F,3,1)</f>
        <v>1.589</v>
      </c>
      <c r="L272" s="1">
        <f>VLOOKUP(ROUNDUP($C273,1),'T17701 &amp; R20101'!$A:$F,4,1)</f>
        <v>16.818999999999999</v>
      </c>
      <c r="M272" s="1">
        <f>VLOOKUP(ROUNDUP($C273,1),'T17701 &amp; R20101'!$A:$F,5,1)</f>
        <v>60.892000000000003</v>
      </c>
      <c r="N272" s="1">
        <f>VLOOKUP(ROUNDUP($C273,1),'T17701 &amp; R20101'!$A:$F,6,1)</f>
        <v>826</v>
      </c>
      <c r="O272" s="1">
        <f t="shared" si="17"/>
        <v>1.4810000000000001</v>
      </c>
      <c r="P272" s="1">
        <f t="shared" si="18"/>
        <v>16.43</v>
      </c>
      <c r="Q272" s="1">
        <f t="shared" si="19"/>
        <v>54.741</v>
      </c>
      <c r="R272" s="1">
        <f t="shared" si="20"/>
        <v>825</v>
      </c>
    </row>
    <row r="273" spans="1:18" x14ac:dyDescent="0.25">
      <c r="A273" s="1">
        <v>3</v>
      </c>
      <c r="B273" s="1" t="s">
        <v>24</v>
      </c>
      <c r="C273" s="1">
        <v>3900.75</v>
      </c>
      <c r="D273" s="3">
        <v>20.6</v>
      </c>
      <c r="E273" s="1">
        <v>2.63</v>
      </c>
      <c r="F273" s="3">
        <v>2690</v>
      </c>
      <c r="G273" s="1">
        <f>VLOOKUP(ROUNDDOWN($C273,1),'T17701 &amp; R20101'!$A:$F,3,0)</f>
        <v>1.589</v>
      </c>
      <c r="H273" s="1">
        <f>VLOOKUP(ROUNDDOWN(C273,1),'T17701 &amp; R20101'!A:F,4,0)</f>
        <v>16.818999999999999</v>
      </c>
      <c r="I273" s="1">
        <f>VLOOKUP(ROUNDDOWN($C273,1),'T17701 &amp; R20101'!$A:$F,5,0)</f>
        <v>60.892000000000003</v>
      </c>
      <c r="J273" s="1">
        <f>VLOOKUP(ROUNDDOWN($C273,1),'T17701 &amp; R20101'!$A:$F,6,0)</f>
        <v>826</v>
      </c>
      <c r="K273" s="1">
        <f>VLOOKUP(ROUNDUP($C274,1),'T17701 &amp; R20101'!$A:$F,3,1)</f>
        <v>1.452</v>
      </c>
      <c r="L273" s="1">
        <f>VLOOKUP(ROUNDUP($C274,1),'T17701 &amp; R20101'!$A:$F,4,1)</f>
        <v>17.724</v>
      </c>
      <c r="M273" s="1">
        <f>VLOOKUP(ROUNDUP($C274,1),'T17701 &amp; R20101'!$A:$F,5,1)</f>
        <v>49.512999999999998</v>
      </c>
      <c r="N273" s="1">
        <f>VLOOKUP(ROUNDUP($C274,1),'T17701 &amp; R20101'!$A:$F,6,1)</f>
        <v>826</v>
      </c>
      <c r="O273" s="1">
        <f t="shared" si="17"/>
        <v>1.5204999999996884</v>
      </c>
      <c r="P273" s="1">
        <f t="shared" si="18"/>
        <v>17.271500000002057</v>
      </c>
      <c r="Q273" s="1">
        <f t="shared" si="19"/>
        <v>55.20249999997413</v>
      </c>
      <c r="R273" s="1">
        <f t="shared" si="20"/>
        <v>826</v>
      </c>
    </row>
    <row r="274" spans="1:18" x14ac:dyDescent="0.25">
      <c r="A274" s="1">
        <v>3</v>
      </c>
      <c r="B274" s="1" t="s">
        <v>24</v>
      </c>
      <c r="C274" s="1">
        <v>3900.9</v>
      </c>
      <c r="D274" s="3" t="s">
        <v>5</v>
      </c>
      <c r="E274" s="1" t="s">
        <v>5</v>
      </c>
      <c r="F274" s="3" t="s">
        <v>5</v>
      </c>
      <c r="G274" s="1">
        <f>VLOOKUP(ROUNDDOWN($C274,1),'T17701 &amp; R20101'!$A:$F,3,0)</f>
        <v>1.452</v>
      </c>
      <c r="H274" s="1">
        <f>VLOOKUP(ROUNDDOWN(C274,1),'T17701 &amp; R20101'!A:F,4,0)</f>
        <v>17.724</v>
      </c>
      <c r="I274" s="1">
        <f>VLOOKUP(ROUNDDOWN($C274,1),'T17701 &amp; R20101'!$A:$F,5,0)</f>
        <v>49.512999999999998</v>
      </c>
      <c r="J274" s="1">
        <f>VLOOKUP(ROUNDDOWN($C274,1),'T17701 &amp; R20101'!$A:$F,6,0)</f>
        <v>826</v>
      </c>
      <c r="K274" s="1">
        <f>VLOOKUP(ROUNDUP($C275,1),'T17701 &amp; R20101'!$A:$F,3,1)</f>
        <v>1.2749999999999999</v>
      </c>
      <c r="L274" s="1">
        <f>VLOOKUP(ROUNDUP($C275,1),'T17701 &amp; R20101'!$A:$F,4,1)</f>
        <v>22.123000000000001</v>
      </c>
      <c r="M274" s="1">
        <f>VLOOKUP(ROUNDUP($C275,1),'T17701 &amp; R20101'!$A:$F,5,1)</f>
        <v>57.201000000000001</v>
      </c>
      <c r="N274" s="1">
        <f>VLOOKUP(ROUNDUP($C275,1),'T17701 &amp; R20101'!$A:$F,6,1)</f>
        <v>826</v>
      </c>
      <c r="O274" s="1">
        <f t="shared" si="17"/>
        <v>1.452</v>
      </c>
      <c r="P274" s="1">
        <f t="shared" si="18"/>
        <v>17.724</v>
      </c>
      <c r="Q274" s="1">
        <f t="shared" si="19"/>
        <v>49.512999999999998</v>
      </c>
      <c r="R274" s="1">
        <f t="shared" si="20"/>
        <v>826</v>
      </c>
    </row>
    <row r="275" spans="1:18" x14ac:dyDescent="0.25">
      <c r="A275" s="1">
        <v>3</v>
      </c>
      <c r="B275" s="1" t="s">
        <v>24</v>
      </c>
      <c r="C275" s="1">
        <v>3901</v>
      </c>
      <c r="D275" s="3">
        <v>19.7</v>
      </c>
      <c r="E275" s="1">
        <v>2.65</v>
      </c>
      <c r="F275" s="3">
        <v>1220</v>
      </c>
      <c r="G275" s="1">
        <f>VLOOKUP(ROUNDDOWN($C275,1),'T17701 &amp; R20101'!$A:$F,3,0)</f>
        <v>1.2749999999999999</v>
      </c>
      <c r="H275" s="1">
        <f>VLOOKUP(ROUNDDOWN(C275,1),'T17701 &amp; R20101'!A:F,4,0)</f>
        <v>22.123000000000001</v>
      </c>
      <c r="I275" s="1">
        <f>VLOOKUP(ROUNDDOWN($C275,1),'T17701 &amp; R20101'!$A:$F,5,0)</f>
        <v>57.201000000000001</v>
      </c>
      <c r="J275" s="1">
        <f>VLOOKUP(ROUNDDOWN($C275,1),'T17701 &amp; R20101'!$A:$F,6,0)</f>
        <v>826</v>
      </c>
      <c r="K275" s="1">
        <f>VLOOKUP(ROUNDUP($C276,1),'T17701 &amp; R20101'!$A:$F,3,1)</f>
        <v>1.4319999999999999</v>
      </c>
      <c r="L275" s="1">
        <f>VLOOKUP(ROUNDUP($C276,1),'T17701 &amp; R20101'!$A:$F,4,1)</f>
        <v>22.382000000000001</v>
      </c>
      <c r="M275" s="1">
        <f>VLOOKUP(ROUNDUP($C276,1),'T17701 &amp; R20101'!$A:$F,5,1)</f>
        <v>64.274000000000001</v>
      </c>
      <c r="N275" s="1">
        <f>VLOOKUP(ROUNDUP($C276,1),'T17701 &amp; R20101'!$A:$F,6,1)</f>
        <v>825</v>
      </c>
      <c r="O275" s="1">
        <f t="shared" si="17"/>
        <v>1.2749999999999999</v>
      </c>
      <c r="P275" s="1">
        <f t="shared" si="18"/>
        <v>22.123000000000001</v>
      </c>
      <c r="Q275" s="1">
        <f t="shared" si="19"/>
        <v>57.201000000000001</v>
      </c>
      <c r="R275" s="1">
        <f t="shared" si="20"/>
        <v>826</v>
      </c>
    </row>
    <row r="276" spans="1:18" x14ac:dyDescent="0.25">
      <c r="A276" s="1">
        <v>3</v>
      </c>
      <c r="B276" s="1" t="s">
        <v>24</v>
      </c>
      <c r="C276" s="1">
        <v>3901.25</v>
      </c>
      <c r="D276" s="3">
        <v>18.2</v>
      </c>
      <c r="E276" s="1">
        <v>2.61</v>
      </c>
      <c r="F276" s="3">
        <v>442</v>
      </c>
      <c r="G276" s="1">
        <f>VLOOKUP(ROUNDDOWN($C276,1),'T17701 &amp; R20101'!$A:$F,3,0)</f>
        <v>1.4319999999999999</v>
      </c>
      <c r="H276" s="1">
        <f>VLOOKUP(ROUNDDOWN(C276,1),'T17701 &amp; R20101'!A:F,4,0)</f>
        <v>22.382000000000001</v>
      </c>
      <c r="I276" s="1">
        <f>VLOOKUP(ROUNDDOWN($C276,1),'T17701 &amp; R20101'!$A:$F,5,0)</f>
        <v>64.274000000000001</v>
      </c>
      <c r="J276" s="1">
        <f>VLOOKUP(ROUNDDOWN($C276,1),'T17701 &amp; R20101'!$A:$F,6,0)</f>
        <v>825</v>
      </c>
      <c r="K276" s="1">
        <f>VLOOKUP(ROUNDUP($C277,1),'T17701 &amp; R20101'!$A:$F,3,1)</f>
        <v>1.4219999999999999</v>
      </c>
      <c r="L276" s="1">
        <f>VLOOKUP(ROUNDUP($C277,1),'T17701 &amp; R20101'!$A:$F,4,1)</f>
        <v>20.829000000000001</v>
      </c>
      <c r="M276" s="1">
        <f>VLOOKUP(ROUNDUP($C277,1),'T17701 &amp; R20101'!$A:$F,5,1)</f>
        <v>60.892000000000003</v>
      </c>
      <c r="N276" s="1">
        <f>VLOOKUP(ROUNDUP($C277,1),'T17701 &amp; R20101'!$A:$F,6,1)</f>
        <v>824</v>
      </c>
      <c r="O276" s="1">
        <f t="shared" si="17"/>
        <v>1.4269999999999772</v>
      </c>
      <c r="P276" s="1">
        <f t="shared" si="18"/>
        <v>21.605499999996471</v>
      </c>
      <c r="Q276" s="1">
        <f t="shared" si="19"/>
        <v>62.58299999999231</v>
      </c>
      <c r="R276" s="1">
        <f t="shared" si="20"/>
        <v>824.49999999999773</v>
      </c>
    </row>
    <row r="277" spans="1:18" x14ac:dyDescent="0.25">
      <c r="A277" s="1">
        <v>3</v>
      </c>
      <c r="B277" s="1" t="s">
        <v>24</v>
      </c>
      <c r="C277" s="1">
        <v>3901.55</v>
      </c>
      <c r="D277" s="3">
        <v>20.3</v>
      </c>
      <c r="E277" s="1">
        <v>2.63</v>
      </c>
      <c r="F277" s="3">
        <v>1280</v>
      </c>
      <c r="G277" s="1">
        <f>VLOOKUP(ROUNDDOWN($C277,1),'T17701 &amp; R20101'!$A:$F,3,0)</f>
        <v>1.6279999999999999</v>
      </c>
      <c r="H277" s="1">
        <f>VLOOKUP(ROUNDDOWN(C277,1),'T17701 &amp; R20101'!A:F,4,0)</f>
        <v>19.535</v>
      </c>
      <c r="I277" s="1">
        <f>VLOOKUP(ROUNDDOWN($C277,1),'T17701 &amp; R20101'!$A:$F,5,0)</f>
        <v>63.966999999999999</v>
      </c>
      <c r="J277" s="1">
        <f>VLOOKUP(ROUNDDOWN($C277,1),'T17701 &amp; R20101'!$A:$F,6,0)</f>
        <v>825</v>
      </c>
      <c r="K277" s="1">
        <f>VLOOKUP(ROUNDUP($C278,1),'T17701 &amp; R20101'!$A:$F,3,1)</f>
        <v>1.373</v>
      </c>
      <c r="L277" s="1">
        <f>VLOOKUP(ROUNDUP($C278,1),'T17701 &amp; R20101'!$A:$F,4,1)</f>
        <v>20.181999999999999</v>
      </c>
      <c r="M277" s="1">
        <f>VLOOKUP(ROUNDUP($C278,1),'T17701 &amp; R20101'!$A:$F,5,1)</f>
        <v>61.506999999999998</v>
      </c>
      <c r="N277" s="1">
        <f>VLOOKUP(ROUNDUP($C278,1),'T17701 &amp; R20101'!$A:$F,6,1)</f>
        <v>825</v>
      </c>
      <c r="O277" s="1">
        <f t="shared" si="17"/>
        <v>1.5004999999994202</v>
      </c>
      <c r="P277" s="1">
        <f t="shared" si="18"/>
        <v>19.85850000000147</v>
      </c>
      <c r="Q277" s="1">
        <f t="shared" si="19"/>
        <v>62.736999999994403</v>
      </c>
      <c r="R277" s="1">
        <f t="shared" si="20"/>
        <v>825</v>
      </c>
    </row>
    <row r="278" spans="1:18" x14ac:dyDescent="0.25">
      <c r="A278" s="1">
        <v>3</v>
      </c>
      <c r="B278" s="1" t="s">
        <v>24</v>
      </c>
      <c r="C278" s="1">
        <v>3901.75</v>
      </c>
      <c r="D278" s="3">
        <v>20.9</v>
      </c>
      <c r="E278" s="1">
        <v>2.62</v>
      </c>
      <c r="F278" s="3">
        <v>1440</v>
      </c>
      <c r="G278" s="1">
        <f>VLOOKUP(ROUNDDOWN($C278,1),'T17701 &amp; R20101'!$A:$F,3,0)</f>
        <v>1.373</v>
      </c>
      <c r="H278" s="1">
        <f>VLOOKUP(ROUNDDOWN(C278,1),'T17701 &amp; R20101'!A:F,4,0)</f>
        <v>20.181999999999999</v>
      </c>
      <c r="I278" s="1">
        <f>VLOOKUP(ROUNDDOWN($C278,1),'T17701 &amp; R20101'!$A:$F,5,0)</f>
        <v>61.506999999999998</v>
      </c>
      <c r="J278" s="1">
        <f>VLOOKUP(ROUNDDOWN($C278,1),'T17701 &amp; R20101'!$A:$F,6,0)</f>
        <v>825</v>
      </c>
      <c r="K278" s="1">
        <f>VLOOKUP(ROUNDUP($C279,1),'T17701 &amp; R20101'!$A:$F,3,1)</f>
        <v>1.6180000000000001</v>
      </c>
      <c r="L278" s="1">
        <f>VLOOKUP(ROUNDUP($C279,1),'T17701 &amp; R20101'!$A:$F,4,1)</f>
        <v>19.535</v>
      </c>
      <c r="M278" s="1">
        <f>VLOOKUP(ROUNDUP($C279,1),'T17701 &amp; R20101'!$A:$F,5,1)</f>
        <v>62.122</v>
      </c>
      <c r="N278" s="1">
        <f>VLOOKUP(ROUNDUP($C279,1),'T17701 &amp; R20101'!$A:$F,6,1)</f>
        <v>825</v>
      </c>
      <c r="O278" s="1">
        <f t="shared" si="17"/>
        <v>1.4955000000005572</v>
      </c>
      <c r="P278" s="1">
        <f t="shared" si="18"/>
        <v>19.858499999998529</v>
      </c>
      <c r="Q278" s="1">
        <f t="shared" si="19"/>
        <v>61.814500000001395</v>
      </c>
      <c r="R278" s="1">
        <f t="shared" si="20"/>
        <v>825</v>
      </c>
    </row>
    <row r="279" spans="1:18" x14ac:dyDescent="0.25">
      <c r="A279" s="1">
        <v>3</v>
      </c>
      <c r="B279" s="1" t="s">
        <v>24</v>
      </c>
      <c r="C279" s="1">
        <v>3901.93</v>
      </c>
      <c r="D279" s="3" t="s">
        <v>5</v>
      </c>
      <c r="E279" s="1" t="s">
        <v>5</v>
      </c>
      <c r="F279" s="3" t="s">
        <v>5</v>
      </c>
      <c r="G279" s="1">
        <f>VLOOKUP(ROUNDDOWN($C279,1),'T17701 &amp; R20101'!$A:$F,3,0)</f>
        <v>1.4810000000000001</v>
      </c>
      <c r="H279" s="1">
        <f>VLOOKUP(ROUNDDOWN(C279,1),'T17701 &amp; R20101'!A:F,4,0)</f>
        <v>20.440999999999999</v>
      </c>
      <c r="I279" s="1">
        <f>VLOOKUP(ROUNDDOWN($C279,1),'T17701 &amp; R20101'!$A:$F,5,0)</f>
        <v>56.279000000000003</v>
      </c>
      <c r="J279" s="1">
        <f>VLOOKUP(ROUNDDOWN($C279,1),'T17701 &amp; R20101'!$A:$F,6,0)</f>
        <v>825</v>
      </c>
      <c r="K279" s="1">
        <f>VLOOKUP(ROUNDUP($C280,1),'T17701 &amp; R20101'!$A:$F,3,1)</f>
        <v>1.6180000000000001</v>
      </c>
      <c r="L279" s="1">
        <f>VLOOKUP(ROUNDUP($C280,1),'T17701 &amp; R20101'!$A:$F,4,1)</f>
        <v>19.535</v>
      </c>
      <c r="M279" s="1">
        <f>VLOOKUP(ROUNDUP($C280,1),'T17701 &amp; R20101'!$A:$F,5,1)</f>
        <v>62.122</v>
      </c>
      <c r="N279" s="1">
        <f>VLOOKUP(ROUNDUP($C280,1),'T17701 &amp; R20101'!$A:$F,6,1)</f>
        <v>825</v>
      </c>
      <c r="O279" s="1">
        <f t="shared" si="17"/>
        <v>1.5220999999996887</v>
      </c>
      <c r="P279" s="1">
        <f t="shared" si="18"/>
        <v>20.169200000002061</v>
      </c>
      <c r="Q279" s="1">
        <f t="shared" si="19"/>
        <v>58.03189999998672</v>
      </c>
      <c r="R279" s="1">
        <f t="shared" si="20"/>
        <v>825</v>
      </c>
    </row>
    <row r="280" spans="1:18" x14ac:dyDescent="0.25">
      <c r="A280" s="1">
        <v>3</v>
      </c>
      <c r="B280" s="1" t="s">
        <v>24</v>
      </c>
      <c r="C280" s="1">
        <v>3902</v>
      </c>
      <c r="D280" s="3">
        <v>20.2</v>
      </c>
      <c r="E280" s="1">
        <v>2.66</v>
      </c>
      <c r="F280" s="3">
        <v>433</v>
      </c>
      <c r="G280" s="1">
        <f>VLOOKUP(ROUNDDOWN($C280,1),'T17701 &amp; R20101'!$A:$F,3,0)</f>
        <v>1.6180000000000001</v>
      </c>
      <c r="H280" s="1">
        <f>VLOOKUP(ROUNDDOWN(C280,1),'T17701 &amp; R20101'!A:F,4,0)</f>
        <v>19.535</v>
      </c>
      <c r="I280" s="1">
        <f>VLOOKUP(ROUNDDOWN($C280,1),'T17701 &amp; R20101'!$A:$F,5,0)</f>
        <v>62.122</v>
      </c>
      <c r="J280" s="1">
        <f>VLOOKUP(ROUNDDOWN($C280,1),'T17701 &amp; R20101'!$A:$F,6,0)</f>
        <v>825</v>
      </c>
      <c r="K280" s="1">
        <f>VLOOKUP(ROUNDUP($C281,1),'T17701 &amp; R20101'!$A:$F,3,1)</f>
        <v>1.4419999999999999</v>
      </c>
      <c r="L280" s="1">
        <f>VLOOKUP(ROUNDUP($C281,1),'T17701 &amp; R20101'!$A:$F,4,1)</f>
        <v>21.605</v>
      </c>
      <c r="M280" s="1">
        <f>VLOOKUP(ROUNDUP($C281,1),'T17701 &amp; R20101'!$A:$F,5,1)</f>
        <v>59.045999999999999</v>
      </c>
      <c r="N280" s="1">
        <f>VLOOKUP(ROUNDUP($C281,1),'T17701 &amp; R20101'!$A:$F,6,1)</f>
        <v>824</v>
      </c>
      <c r="O280" s="1">
        <f t="shared" si="17"/>
        <v>1.6180000000000001</v>
      </c>
      <c r="P280" s="1">
        <f t="shared" si="18"/>
        <v>19.535</v>
      </c>
      <c r="Q280" s="1">
        <f t="shared" si="19"/>
        <v>62.122</v>
      </c>
      <c r="R280" s="1">
        <f t="shared" si="20"/>
        <v>825</v>
      </c>
    </row>
    <row r="281" spans="1:18" x14ac:dyDescent="0.25">
      <c r="A281" s="1">
        <v>3</v>
      </c>
      <c r="B281" s="1" t="s">
        <v>24</v>
      </c>
      <c r="C281" s="1">
        <v>3902.25</v>
      </c>
      <c r="D281" s="3">
        <v>19.600000000000001</v>
      </c>
      <c r="E281" s="1">
        <v>2.62</v>
      </c>
      <c r="F281" s="3">
        <v>282</v>
      </c>
      <c r="G281" s="1">
        <f>VLOOKUP(ROUNDDOWN($C281,1),'T17701 &amp; R20101'!$A:$F,3,0)</f>
        <v>1.4419999999999999</v>
      </c>
      <c r="H281" s="1">
        <f>VLOOKUP(ROUNDDOWN(C281,1),'T17701 &amp; R20101'!A:F,4,0)</f>
        <v>21.605</v>
      </c>
      <c r="I281" s="1">
        <f>VLOOKUP(ROUNDDOWN($C281,1),'T17701 &amp; R20101'!$A:$F,5,0)</f>
        <v>59.045999999999999</v>
      </c>
      <c r="J281" s="1">
        <f>VLOOKUP(ROUNDDOWN($C281,1),'T17701 &amp; R20101'!$A:$F,6,0)</f>
        <v>824</v>
      </c>
      <c r="K281" s="1">
        <f>VLOOKUP(ROUNDUP($C282,1),'T17701 &amp; R20101'!$A:$F,3,1)</f>
        <v>1.393</v>
      </c>
      <c r="L281" s="1">
        <f>VLOOKUP(ROUNDUP($C282,1),'T17701 &amp; R20101'!$A:$F,4,1)</f>
        <v>22.899000000000001</v>
      </c>
      <c r="M281" s="1">
        <f>VLOOKUP(ROUNDUP($C282,1),'T17701 &amp; R20101'!$A:$F,5,1)</f>
        <v>59.969000000000001</v>
      </c>
      <c r="N281" s="1">
        <f>VLOOKUP(ROUNDUP($C282,1),'T17701 &amp; R20101'!$A:$F,6,1)</f>
        <v>825</v>
      </c>
      <c r="O281" s="1">
        <f t="shared" si="17"/>
        <v>1.4174999999998885</v>
      </c>
      <c r="P281" s="1">
        <f t="shared" si="18"/>
        <v>22.252000000002944</v>
      </c>
      <c r="Q281" s="1">
        <f t="shared" si="19"/>
        <v>59.507500000002096</v>
      </c>
      <c r="R281" s="1">
        <f t="shared" si="20"/>
        <v>824.50000000000227</v>
      </c>
    </row>
    <row r="282" spans="1:18" x14ac:dyDescent="0.25">
      <c r="A282" s="1">
        <v>3</v>
      </c>
      <c r="B282" s="1" t="s">
        <v>24</v>
      </c>
      <c r="C282" s="1">
        <v>3902.5</v>
      </c>
      <c r="D282" s="3">
        <v>26.3</v>
      </c>
      <c r="E282" s="1">
        <v>2.64</v>
      </c>
      <c r="F282" s="3">
        <v>219</v>
      </c>
      <c r="G282" s="1">
        <f>VLOOKUP(ROUNDDOWN($C282,1),'T17701 &amp; R20101'!$A:$F,3,0)</f>
        <v>1.393</v>
      </c>
      <c r="H282" s="1">
        <f>VLOOKUP(ROUNDDOWN(C282,1),'T17701 &amp; R20101'!A:F,4,0)</f>
        <v>22.899000000000001</v>
      </c>
      <c r="I282" s="1">
        <f>VLOOKUP(ROUNDDOWN($C282,1),'T17701 &amp; R20101'!$A:$F,5,0)</f>
        <v>59.969000000000001</v>
      </c>
      <c r="J282" s="1">
        <f>VLOOKUP(ROUNDDOWN($C282,1),'T17701 &amp; R20101'!$A:$F,6,0)</f>
        <v>825</v>
      </c>
      <c r="K282" s="1">
        <f>VLOOKUP(ROUNDUP($C283,1),'T17701 &amp; R20101'!$A:$F,3,1)</f>
        <v>1.579</v>
      </c>
      <c r="L282" s="1">
        <f>VLOOKUP(ROUNDUP($C283,1),'T17701 &amp; R20101'!$A:$F,4,1)</f>
        <v>21.347000000000001</v>
      </c>
      <c r="M282" s="1">
        <f>VLOOKUP(ROUNDUP($C283,1),'T17701 &amp; R20101'!$A:$F,5,1)</f>
        <v>64.274000000000001</v>
      </c>
      <c r="N282" s="1">
        <f>VLOOKUP(ROUNDUP($C283,1),'T17701 &amp; R20101'!$A:$F,6,1)</f>
        <v>824</v>
      </c>
      <c r="O282" s="1">
        <f t="shared" si="17"/>
        <v>1.393</v>
      </c>
      <c r="P282" s="1">
        <f t="shared" si="18"/>
        <v>22.899000000000001</v>
      </c>
      <c r="Q282" s="1">
        <f t="shared" si="19"/>
        <v>59.969000000000001</v>
      </c>
      <c r="R282" s="1">
        <f t="shared" si="20"/>
        <v>825</v>
      </c>
    </row>
    <row r="283" spans="1:18" x14ac:dyDescent="0.25">
      <c r="A283" s="1">
        <v>3</v>
      </c>
      <c r="B283" s="1" t="s">
        <v>24</v>
      </c>
      <c r="C283" s="1">
        <v>3902.75</v>
      </c>
      <c r="D283" s="3">
        <v>19.899999999999999</v>
      </c>
      <c r="E283" s="1">
        <v>2.63</v>
      </c>
      <c r="F283" s="3">
        <v>251</v>
      </c>
      <c r="G283" s="1">
        <f>VLOOKUP(ROUNDDOWN($C283,1),'T17701 &amp; R20101'!$A:$F,3,0)</f>
        <v>1.579</v>
      </c>
      <c r="H283" s="1">
        <f>VLOOKUP(ROUNDDOWN(C283,1),'T17701 &amp; R20101'!A:F,4,0)</f>
        <v>21.347000000000001</v>
      </c>
      <c r="I283" s="1">
        <f>VLOOKUP(ROUNDDOWN($C283,1),'T17701 &amp; R20101'!$A:$F,5,0)</f>
        <v>64.274000000000001</v>
      </c>
      <c r="J283" s="1">
        <f>VLOOKUP(ROUNDDOWN($C283,1),'T17701 &amp; R20101'!$A:$F,6,0)</f>
        <v>824</v>
      </c>
      <c r="K283" s="1">
        <f>VLOOKUP(ROUNDUP($C284,1),'T17701 &amp; R20101'!$A:$F,3,1)</f>
        <v>1.6870000000000001</v>
      </c>
      <c r="L283" s="1">
        <f>VLOOKUP(ROUNDUP($C284,1),'T17701 &amp; R20101'!$A:$F,4,1)</f>
        <v>19.794</v>
      </c>
      <c r="M283" s="1">
        <f>VLOOKUP(ROUNDUP($C284,1),'T17701 &amp; R20101'!$A:$F,5,1)</f>
        <v>59.969000000000001</v>
      </c>
      <c r="N283" s="1">
        <f>VLOOKUP(ROUNDUP($C284,1),'T17701 &amp; R20101'!$A:$F,6,1)</f>
        <v>825</v>
      </c>
      <c r="O283" s="1">
        <f t="shared" si="17"/>
        <v>1.6330000000002456</v>
      </c>
      <c r="P283" s="1">
        <f t="shared" si="18"/>
        <v>20.570499999996471</v>
      </c>
      <c r="Q283" s="1">
        <f t="shared" si="19"/>
        <v>62.121499999990213</v>
      </c>
      <c r="R283" s="1">
        <f t="shared" si="20"/>
        <v>824.50000000000227</v>
      </c>
    </row>
    <row r="284" spans="1:18" x14ac:dyDescent="0.25">
      <c r="A284" s="1">
        <v>3</v>
      </c>
      <c r="B284" s="1" t="s">
        <v>24</v>
      </c>
      <c r="C284" s="1">
        <v>3902.92</v>
      </c>
      <c r="D284" s="3" t="s">
        <v>5</v>
      </c>
      <c r="E284" s="1" t="s">
        <v>5</v>
      </c>
      <c r="F284" s="3" t="s">
        <v>5</v>
      </c>
      <c r="G284" s="1">
        <f>VLOOKUP(ROUNDDOWN($C284,1),'T17701 &amp; R20101'!$A:$F,3,0)</f>
        <v>1.54</v>
      </c>
      <c r="H284" s="1">
        <f>VLOOKUP(ROUNDDOWN(C284,1),'T17701 &amp; R20101'!A:F,4,0)</f>
        <v>19.923999999999999</v>
      </c>
      <c r="I284" s="1">
        <f>VLOOKUP(ROUNDDOWN($C284,1),'T17701 &amp; R20101'!$A:$F,5,0)</f>
        <v>59.353999999999999</v>
      </c>
      <c r="J284" s="1">
        <f>VLOOKUP(ROUNDDOWN($C284,1),'T17701 &amp; R20101'!$A:$F,6,0)</f>
        <v>825</v>
      </c>
      <c r="K284" s="1">
        <f>VLOOKUP(ROUNDUP($C285,1),'T17701 &amp; R20101'!$A:$F,3,1)</f>
        <v>1.6870000000000001</v>
      </c>
      <c r="L284" s="1">
        <f>VLOOKUP(ROUNDUP($C285,1),'T17701 &amp; R20101'!$A:$F,4,1)</f>
        <v>19.794</v>
      </c>
      <c r="M284" s="1">
        <f>VLOOKUP(ROUNDUP($C285,1),'T17701 &amp; R20101'!$A:$F,5,1)</f>
        <v>59.969000000000001</v>
      </c>
      <c r="N284" s="1">
        <f>VLOOKUP(ROUNDUP($C285,1),'T17701 &amp; R20101'!$A:$F,6,1)</f>
        <v>825</v>
      </c>
      <c r="O284" s="1">
        <f t="shared" si="17"/>
        <v>1.5694000000000001</v>
      </c>
      <c r="P284" s="1">
        <f t="shared" si="18"/>
        <v>19.898</v>
      </c>
      <c r="Q284" s="1">
        <f t="shared" si="19"/>
        <v>59.476999999999997</v>
      </c>
      <c r="R284" s="1">
        <f t="shared" si="20"/>
        <v>825</v>
      </c>
    </row>
    <row r="285" spans="1:18" x14ac:dyDescent="0.25">
      <c r="A285" s="1">
        <v>3</v>
      </c>
      <c r="B285" s="1" t="s">
        <v>24</v>
      </c>
      <c r="C285" s="1">
        <v>3903</v>
      </c>
      <c r="D285" s="3">
        <v>18.3</v>
      </c>
      <c r="E285" s="1">
        <v>2.63</v>
      </c>
      <c r="F285" s="3">
        <v>683</v>
      </c>
      <c r="G285" s="1">
        <f>VLOOKUP(ROUNDDOWN($C285,1),'T17701 &amp; R20101'!$A:$F,3,0)</f>
        <v>1.6870000000000001</v>
      </c>
      <c r="H285" s="1">
        <f>VLOOKUP(ROUNDDOWN(C285,1),'T17701 &amp; R20101'!A:F,4,0)</f>
        <v>19.794</v>
      </c>
      <c r="I285" s="1">
        <f>VLOOKUP(ROUNDDOWN($C285,1),'T17701 &amp; R20101'!$A:$F,5,0)</f>
        <v>59.969000000000001</v>
      </c>
      <c r="J285" s="1">
        <f>VLOOKUP(ROUNDDOWN($C285,1),'T17701 &amp; R20101'!$A:$F,6,0)</f>
        <v>825</v>
      </c>
      <c r="K285" s="1">
        <f>VLOOKUP(ROUNDUP($C286,1),'T17701 &amp; R20101'!$A:$F,3,1)</f>
        <v>1.6970000000000001</v>
      </c>
      <c r="L285" s="1">
        <f>VLOOKUP(ROUNDUP($C286,1),'T17701 &amp; R20101'!$A:$F,4,1)</f>
        <v>18.759</v>
      </c>
      <c r="M285" s="1">
        <f>VLOOKUP(ROUNDUP($C286,1),'T17701 &amp; R20101'!$A:$F,5,1)</f>
        <v>58.430999999999997</v>
      </c>
      <c r="N285" s="1">
        <f>VLOOKUP(ROUNDUP($C286,1),'T17701 &amp; R20101'!$A:$F,6,1)</f>
        <v>825</v>
      </c>
      <c r="O285" s="1">
        <f t="shared" si="17"/>
        <v>1.6870000000000001</v>
      </c>
      <c r="P285" s="1">
        <f t="shared" si="18"/>
        <v>19.794</v>
      </c>
      <c r="Q285" s="1">
        <f t="shared" si="19"/>
        <v>59.969000000000001</v>
      </c>
      <c r="R285" s="1">
        <f t="shared" si="20"/>
        <v>825</v>
      </c>
    </row>
    <row r="286" spans="1:18" x14ac:dyDescent="0.25">
      <c r="A286" s="1">
        <v>3</v>
      </c>
      <c r="B286" s="1" t="s">
        <v>24</v>
      </c>
      <c r="C286" s="1">
        <v>3903.25</v>
      </c>
      <c r="D286" s="3">
        <v>18.399999999999999</v>
      </c>
      <c r="E286" s="1">
        <v>2.63</v>
      </c>
      <c r="F286" s="3">
        <v>223</v>
      </c>
      <c r="G286" s="1">
        <f>VLOOKUP(ROUNDDOWN($C286,1),'T17701 &amp; R20101'!$A:$F,3,0)</f>
        <v>1.6970000000000001</v>
      </c>
      <c r="H286" s="1">
        <f>VLOOKUP(ROUNDDOWN(C286,1),'T17701 &amp; R20101'!A:F,4,0)</f>
        <v>18.759</v>
      </c>
      <c r="I286" s="1">
        <f>VLOOKUP(ROUNDDOWN($C286,1),'T17701 &amp; R20101'!$A:$F,5,0)</f>
        <v>58.430999999999997</v>
      </c>
      <c r="J286" s="1">
        <f>VLOOKUP(ROUNDDOWN($C286,1),'T17701 &amp; R20101'!$A:$F,6,0)</f>
        <v>825</v>
      </c>
      <c r="K286" s="1">
        <f>VLOOKUP(ROUNDUP($C287,1),'T17701 &amp; R20101'!$A:$F,3,1)</f>
        <v>1.4910000000000001</v>
      </c>
      <c r="L286" s="1">
        <f>VLOOKUP(ROUNDUP($C287,1),'T17701 &amp; R20101'!$A:$F,4,1)</f>
        <v>19.664999999999999</v>
      </c>
      <c r="M286" s="1">
        <f>VLOOKUP(ROUNDUP($C287,1),'T17701 &amp; R20101'!$A:$F,5,1)</f>
        <v>54.125999999999998</v>
      </c>
      <c r="N286" s="1">
        <f>VLOOKUP(ROUNDUP($C287,1),'T17701 &amp; R20101'!$A:$F,6,1)</f>
        <v>825</v>
      </c>
      <c r="O286" s="1">
        <f t="shared" si="17"/>
        <v>1.5939999999995318</v>
      </c>
      <c r="P286" s="1">
        <f t="shared" si="18"/>
        <v>19.21200000000206</v>
      </c>
      <c r="Q286" s="1">
        <f t="shared" si="19"/>
        <v>56.27849999999021</v>
      </c>
      <c r="R286" s="1">
        <f t="shared" si="20"/>
        <v>825</v>
      </c>
    </row>
    <row r="287" spans="1:18" x14ac:dyDescent="0.25">
      <c r="A287" s="1">
        <v>3</v>
      </c>
      <c r="B287" s="1" t="s">
        <v>24</v>
      </c>
      <c r="C287" s="1">
        <v>3903.55</v>
      </c>
      <c r="D287" s="3">
        <v>19.5</v>
      </c>
      <c r="E287" s="1">
        <v>2.63</v>
      </c>
      <c r="F287" s="3">
        <v>473</v>
      </c>
      <c r="G287" s="1">
        <f>VLOOKUP(ROUNDDOWN($C287,1),'T17701 &amp; R20101'!$A:$F,3,0)</f>
        <v>1.51</v>
      </c>
      <c r="H287" s="1">
        <f>VLOOKUP(ROUNDDOWN(C287,1),'T17701 &amp; R20101'!A:F,4,0)</f>
        <v>20.181999999999999</v>
      </c>
      <c r="I287" s="1">
        <f>VLOOKUP(ROUNDDOWN($C287,1),'T17701 &amp; R20101'!$A:$F,5,0)</f>
        <v>66.12</v>
      </c>
      <c r="J287" s="1">
        <f>VLOOKUP(ROUNDDOWN($C287,1),'T17701 &amp; R20101'!$A:$F,6,0)</f>
        <v>825</v>
      </c>
      <c r="K287" s="1">
        <f>VLOOKUP(ROUNDUP($C288,1),'T17701 &amp; R20101'!$A:$F,3,1)</f>
        <v>1.667</v>
      </c>
      <c r="L287" s="1">
        <f>VLOOKUP(ROUNDUP($C288,1),'T17701 &amp; R20101'!$A:$F,4,1)</f>
        <v>21.734999999999999</v>
      </c>
      <c r="M287" s="1">
        <f>VLOOKUP(ROUNDUP($C288,1),'T17701 &amp; R20101'!$A:$F,5,1)</f>
        <v>64.581999999999994</v>
      </c>
      <c r="N287" s="1">
        <f>VLOOKUP(ROUNDUP($C288,1),'T17701 &amp; R20101'!$A:$F,6,1)</f>
        <v>825</v>
      </c>
      <c r="O287" s="1">
        <f t="shared" si="17"/>
        <v>1.5885000000003571</v>
      </c>
      <c r="P287" s="1">
        <f t="shared" si="18"/>
        <v>20.958500000003529</v>
      </c>
      <c r="Q287" s="1">
        <f t="shared" si="19"/>
        <v>65.350999999996503</v>
      </c>
      <c r="R287" s="1">
        <f t="shared" si="20"/>
        <v>825</v>
      </c>
    </row>
    <row r="288" spans="1:18" x14ac:dyDescent="0.25">
      <c r="A288" s="1">
        <v>3</v>
      </c>
      <c r="B288" s="1" t="s">
        <v>24</v>
      </c>
      <c r="C288" s="1">
        <v>3903.75</v>
      </c>
      <c r="D288" s="3">
        <v>19.3</v>
      </c>
      <c r="E288" s="1">
        <v>2.63</v>
      </c>
      <c r="F288" s="3">
        <v>491</v>
      </c>
      <c r="G288" s="1">
        <f>VLOOKUP(ROUNDDOWN($C288,1),'T17701 &amp; R20101'!$A:$F,3,0)</f>
        <v>1.667</v>
      </c>
      <c r="H288" s="1">
        <f>VLOOKUP(ROUNDDOWN(C288,1),'T17701 &amp; R20101'!A:F,4,0)</f>
        <v>21.734999999999999</v>
      </c>
      <c r="I288" s="1">
        <f>VLOOKUP(ROUNDDOWN($C288,1),'T17701 &amp; R20101'!$A:$F,5,0)</f>
        <v>64.581999999999994</v>
      </c>
      <c r="J288" s="1">
        <f>VLOOKUP(ROUNDDOWN($C288,1),'T17701 &amp; R20101'!$A:$F,6,0)</f>
        <v>825</v>
      </c>
      <c r="K288" s="1">
        <f>VLOOKUP(ROUNDUP($C289,1),'T17701 &amp; R20101'!$A:$F,3,1)</f>
        <v>1.6180000000000001</v>
      </c>
      <c r="L288" s="1">
        <f>VLOOKUP(ROUNDUP($C289,1),'T17701 &amp; R20101'!$A:$F,4,1)</f>
        <v>23.158000000000001</v>
      </c>
      <c r="M288" s="1">
        <f>VLOOKUP(ROUNDUP($C289,1),'T17701 &amp; R20101'!$A:$F,5,1)</f>
        <v>60.892000000000003</v>
      </c>
      <c r="N288" s="1">
        <f>VLOOKUP(ROUNDUP($C289,1),'T17701 &amp; R20101'!$A:$F,6,1)</f>
        <v>825</v>
      </c>
      <c r="O288" s="1">
        <f t="shared" si="17"/>
        <v>1.6424999999998886</v>
      </c>
      <c r="P288" s="1">
        <f t="shared" si="18"/>
        <v>22.446500000003237</v>
      </c>
      <c r="Q288" s="1">
        <f t="shared" si="19"/>
        <v>62.73699999999161</v>
      </c>
      <c r="R288" s="1">
        <f t="shared" si="20"/>
        <v>825</v>
      </c>
    </row>
    <row r="289" spans="1:18" x14ac:dyDescent="0.25">
      <c r="A289" s="1">
        <v>3</v>
      </c>
      <c r="B289" s="1" t="s">
        <v>24</v>
      </c>
      <c r="C289" s="1">
        <v>3903.93</v>
      </c>
      <c r="D289" s="3" t="s">
        <v>5</v>
      </c>
      <c r="E289" s="1" t="s">
        <v>5</v>
      </c>
      <c r="F289" s="3" t="s">
        <v>5</v>
      </c>
      <c r="G289" s="1">
        <f>VLOOKUP(ROUNDDOWN($C289,1),'T17701 &amp; R20101'!$A:$F,3,0)</f>
        <v>1.4219999999999999</v>
      </c>
      <c r="H289" s="1">
        <f>VLOOKUP(ROUNDDOWN(C289,1),'T17701 &amp; R20101'!A:F,4,0)</f>
        <v>19.146999999999998</v>
      </c>
      <c r="I289" s="1">
        <f>VLOOKUP(ROUNDDOWN($C289,1),'T17701 &amp; R20101'!$A:$F,5,0)</f>
        <v>61.814</v>
      </c>
      <c r="J289" s="1">
        <f>VLOOKUP(ROUNDDOWN($C289,1),'T17701 &amp; R20101'!$A:$F,6,0)</f>
        <v>825</v>
      </c>
      <c r="K289" s="1">
        <f>VLOOKUP(ROUNDUP($C290,1),'T17701 &amp; R20101'!$A:$F,3,1)</f>
        <v>1.6180000000000001</v>
      </c>
      <c r="L289" s="1">
        <f>VLOOKUP(ROUNDUP($C290,1),'T17701 &amp; R20101'!$A:$F,4,1)</f>
        <v>23.158000000000001</v>
      </c>
      <c r="M289" s="1">
        <f>VLOOKUP(ROUNDUP($C290,1),'T17701 &amp; R20101'!$A:$F,5,1)</f>
        <v>60.892000000000003</v>
      </c>
      <c r="N289" s="1">
        <f>VLOOKUP(ROUNDUP($C290,1),'T17701 &amp; R20101'!$A:$F,6,1)</f>
        <v>825</v>
      </c>
      <c r="O289" s="1">
        <f t="shared" si="17"/>
        <v>1.4807999999995543</v>
      </c>
      <c r="P289" s="1">
        <f t="shared" si="18"/>
        <v>20.350299999990881</v>
      </c>
      <c r="Q289" s="1">
        <f t="shared" si="19"/>
        <v>61.537400000002094</v>
      </c>
      <c r="R289" s="1">
        <f t="shared" si="20"/>
        <v>825</v>
      </c>
    </row>
    <row r="290" spans="1:18" x14ac:dyDescent="0.25">
      <c r="A290" s="1">
        <v>3</v>
      </c>
      <c r="B290" s="1" t="s">
        <v>24</v>
      </c>
      <c r="C290" s="1">
        <v>3904</v>
      </c>
      <c r="D290" s="3">
        <v>19.5</v>
      </c>
      <c r="E290" s="1">
        <v>2.65</v>
      </c>
      <c r="F290" s="3">
        <v>320</v>
      </c>
      <c r="G290" s="1">
        <f>VLOOKUP(ROUNDDOWN($C290,1),'T17701 &amp; R20101'!$A:$F,3,0)</f>
        <v>1.6180000000000001</v>
      </c>
      <c r="H290" s="1">
        <f>VLOOKUP(ROUNDDOWN(C290,1),'T17701 &amp; R20101'!A:F,4,0)</f>
        <v>23.158000000000001</v>
      </c>
      <c r="I290" s="1">
        <f>VLOOKUP(ROUNDDOWN($C290,1),'T17701 &amp; R20101'!$A:$F,5,0)</f>
        <v>60.892000000000003</v>
      </c>
      <c r="J290" s="1">
        <f>VLOOKUP(ROUNDDOWN($C290,1),'T17701 &amp; R20101'!$A:$F,6,0)</f>
        <v>825</v>
      </c>
      <c r="K290" s="1">
        <f>VLOOKUP(ROUNDUP($C291,1),'T17701 &amp; R20101'!$A:$F,3,1)</f>
        <v>1.657</v>
      </c>
      <c r="L290" s="1">
        <f>VLOOKUP(ROUNDUP($C291,1),'T17701 &amp; R20101'!$A:$F,4,1)</f>
        <v>21.734999999999999</v>
      </c>
      <c r="M290" s="1">
        <f>VLOOKUP(ROUNDUP($C291,1),'T17701 &amp; R20101'!$A:$F,5,1)</f>
        <v>52.280999999999999</v>
      </c>
      <c r="N290" s="1">
        <f>VLOOKUP(ROUNDUP($C291,1),'T17701 &amp; R20101'!$A:$F,6,1)</f>
        <v>825</v>
      </c>
      <c r="O290" s="1">
        <f t="shared" si="17"/>
        <v>1.6180000000000001</v>
      </c>
      <c r="P290" s="1">
        <f t="shared" si="18"/>
        <v>23.158000000000001</v>
      </c>
      <c r="Q290" s="1">
        <f t="shared" si="19"/>
        <v>60.892000000000003</v>
      </c>
      <c r="R290" s="1">
        <f t="shared" si="20"/>
        <v>825</v>
      </c>
    </row>
    <row r="291" spans="1:18" x14ac:dyDescent="0.25">
      <c r="A291" s="1">
        <v>3</v>
      </c>
      <c r="B291" s="1" t="s">
        <v>24</v>
      </c>
      <c r="C291" s="1">
        <v>3904.25</v>
      </c>
      <c r="D291" s="3">
        <v>20.100000000000001</v>
      </c>
      <c r="E291" s="1">
        <v>2.63</v>
      </c>
      <c r="F291" s="3">
        <v>1140</v>
      </c>
      <c r="G291" s="1">
        <f>VLOOKUP(ROUNDDOWN($C291,1),'T17701 &amp; R20101'!$A:$F,3,0)</f>
        <v>1.657</v>
      </c>
      <c r="H291" s="1">
        <f>VLOOKUP(ROUNDDOWN(C291,1),'T17701 &amp; R20101'!A:F,4,0)</f>
        <v>21.734999999999999</v>
      </c>
      <c r="I291" s="1">
        <f>VLOOKUP(ROUNDDOWN($C291,1),'T17701 &amp; R20101'!$A:$F,5,0)</f>
        <v>52.280999999999999</v>
      </c>
      <c r="J291" s="1">
        <f>VLOOKUP(ROUNDDOWN($C291,1),'T17701 &amp; R20101'!$A:$F,6,0)</f>
        <v>825</v>
      </c>
      <c r="K291" s="1">
        <f>VLOOKUP(ROUNDUP($C292,1),'T17701 &amp; R20101'!$A:$F,3,1)</f>
        <v>1.4810000000000001</v>
      </c>
      <c r="L291" s="1">
        <f>VLOOKUP(ROUNDUP($C292,1),'T17701 &amp; R20101'!$A:$F,4,1)</f>
        <v>20.312000000000001</v>
      </c>
      <c r="M291" s="1">
        <f>VLOOKUP(ROUNDUP($C292,1),'T17701 &amp; R20101'!$A:$F,5,1)</f>
        <v>61.506999999999998</v>
      </c>
      <c r="N291" s="1">
        <f>VLOOKUP(ROUNDUP($C292,1),'T17701 &amp; R20101'!$A:$F,6,1)</f>
        <v>825</v>
      </c>
      <c r="O291" s="1">
        <f t="shared" si="17"/>
        <v>1.5689999999995998</v>
      </c>
      <c r="P291" s="1">
        <f t="shared" si="18"/>
        <v>21.023499999996766</v>
      </c>
      <c r="Q291" s="1">
        <f t="shared" si="19"/>
        <v>56.894000000020974</v>
      </c>
      <c r="R291" s="1">
        <f t="shared" si="20"/>
        <v>825</v>
      </c>
    </row>
    <row r="292" spans="1:18" x14ac:dyDescent="0.25">
      <c r="A292" s="1">
        <v>3</v>
      </c>
      <c r="B292" s="1" t="s">
        <v>24</v>
      </c>
      <c r="C292" s="1">
        <v>3904.5</v>
      </c>
      <c r="D292" s="3">
        <v>19.600000000000001</v>
      </c>
      <c r="E292" s="1">
        <v>2.63</v>
      </c>
      <c r="F292" s="3">
        <v>702</v>
      </c>
      <c r="G292" s="1">
        <f>VLOOKUP(ROUNDDOWN($C292,1),'T17701 &amp; R20101'!$A:$F,3,0)</f>
        <v>1.4810000000000001</v>
      </c>
      <c r="H292" s="1">
        <f>VLOOKUP(ROUNDDOWN(C292,1),'T17701 &amp; R20101'!A:F,4,0)</f>
        <v>20.312000000000001</v>
      </c>
      <c r="I292" s="1">
        <f>VLOOKUP(ROUNDDOWN($C292,1),'T17701 &amp; R20101'!$A:$F,5,0)</f>
        <v>61.506999999999998</v>
      </c>
      <c r="J292" s="1">
        <f>VLOOKUP(ROUNDDOWN($C292,1),'T17701 &amp; R20101'!$A:$F,6,0)</f>
        <v>825</v>
      </c>
      <c r="K292" s="1">
        <f>VLOOKUP(ROUNDUP($C293,1),'T17701 &amp; R20101'!$A:$F,3,1)</f>
        <v>1.51</v>
      </c>
      <c r="L292" s="1">
        <f>VLOOKUP(ROUNDUP($C293,1),'T17701 &amp; R20101'!$A:$F,4,1)</f>
        <v>21.605</v>
      </c>
      <c r="M292" s="1">
        <f>VLOOKUP(ROUNDUP($C293,1),'T17701 &amp; R20101'!$A:$F,5,1)</f>
        <v>54.433</v>
      </c>
      <c r="N292" s="1">
        <f>VLOOKUP(ROUNDUP($C293,1),'T17701 &amp; R20101'!$A:$F,6,1)</f>
        <v>825</v>
      </c>
      <c r="O292" s="1">
        <f t="shared" si="17"/>
        <v>1.4810000000000001</v>
      </c>
      <c r="P292" s="1">
        <f t="shared" si="18"/>
        <v>20.312000000000001</v>
      </c>
      <c r="Q292" s="1">
        <f t="shared" si="19"/>
        <v>61.506999999999998</v>
      </c>
      <c r="R292" s="1">
        <f t="shared" si="20"/>
        <v>825</v>
      </c>
    </row>
    <row r="293" spans="1:18" x14ac:dyDescent="0.25">
      <c r="A293" s="1">
        <v>3</v>
      </c>
      <c r="B293" s="1" t="s">
        <v>24</v>
      </c>
      <c r="C293" s="1">
        <v>3904.75</v>
      </c>
      <c r="D293" s="3">
        <v>19.2</v>
      </c>
      <c r="E293" s="1">
        <v>2.62</v>
      </c>
      <c r="F293" s="3">
        <v>1070</v>
      </c>
      <c r="G293" s="1">
        <f>VLOOKUP(ROUNDDOWN($C293,1),'T17701 &amp; R20101'!$A:$F,3,0)</f>
        <v>1.51</v>
      </c>
      <c r="H293" s="1">
        <f>VLOOKUP(ROUNDDOWN(C293,1),'T17701 &amp; R20101'!A:F,4,0)</f>
        <v>21.605</v>
      </c>
      <c r="I293" s="1">
        <f>VLOOKUP(ROUNDDOWN($C293,1),'T17701 &amp; R20101'!$A:$F,5,0)</f>
        <v>54.433</v>
      </c>
      <c r="J293" s="1">
        <f>VLOOKUP(ROUNDDOWN($C293,1),'T17701 &amp; R20101'!$A:$F,6,0)</f>
        <v>825</v>
      </c>
      <c r="K293" s="1">
        <f>VLOOKUP(ROUNDUP($C294,1),'T17701 &amp; R20101'!$A:$F,3,1)</f>
        <v>1.8049999999999999</v>
      </c>
      <c r="L293" s="1">
        <f>VLOOKUP(ROUNDUP($C294,1),'T17701 &amp; R20101'!$A:$F,4,1)</f>
        <v>20.181999999999999</v>
      </c>
      <c r="M293" s="1">
        <f>VLOOKUP(ROUNDUP($C294,1),'T17701 &amp; R20101'!$A:$F,5,1)</f>
        <v>64.581999999999994</v>
      </c>
      <c r="N293" s="1">
        <f>VLOOKUP(ROUNDUP($C294,1),'T17701 &amp; R20101'!$A:$F,6,1)</f>
        <v>825</v>
      </c>
      <c r="O293" s="1">
        <f t="shared" si="17"/>
        <v>1.6575000000006708</v>
      </c>
      <c r="P293" s="1">
        <f t="shared" si="18"/>
        <v>20.893499999996763</v>
      </c>
      <c r="Q293" s="1">
        <f t="shared" si="19"/>
        <v>59.507500000023072</v>
      </c>
      <c r="R293" s="1">
        <f t="shared" si="20"/>
        <v>825</v>
      </c>
    </row>
    <row r="294" spans="1:18" x14ac:dyDescent="0.25">
      <c r="A294" s="1">
        <v>3</v>
      </c>
      <c r="B294" s="1" t="s">
        <v>24</v>
      </c>
      <c r="C294" s="1">
        <v>3904.93</v>
      </c>
      <c r="D294" s="3" t="s">
        <v>5</v>
      </c>
      <c r="E294" s="1" t="s">
        <v>5</v>
      </c>
      <c r="F294" s="3" t="s">
        <v>5</v>
      </c>
      <c r="G294" s="1">
        <f>VLOOKUP(ROUNDDOWN($C294,1),'T17701 &amp; R20101'!$A:$F,3,0)</f>
        <v>1.4019999999999999</v>
      </c>
      <c r="H294" s="1">
        <f>VLOOKUP(ROUNDDOWN(C294,1),'T17701 &amp; R20101'!A:F,4,0)</f>
        <v>21.994</v>
      </c>
      <c r="I294" s="1">
        <f>VLOOKUP(ROUNDDOWN($C294,1),'T17701 &amp; R20101'!$A:$F,5,0)</f>
        <v>59.353999999999999</v>
      </c>
      <c r="J294" s="1">
        <f>VLOOKUP(ROUNDDOWN($C294,1),'T17701 &amp; R20101'!$A:$F,6,0)</f>
        <v>825</v>
      </c>
      <c r="K294" s="1">
        <f>VLOOKUP(ROUNDUP($C295,1),'T17701 &amp; R20101'!$A:$F,3,1)</f>
        <v>1.8049999999999999</v>
      </c>
      <c r="L294" s="1">
        <f>VLOOKUP(ROUNDUP($C295,1),'T17701 &amp; R20101'!$A:$F,4,1)</f>
        <v>20.181999999999999</v>
      </c>
      <c r="M294" s="1">
        <f>VLOOKUP(ROUNDUP($C295,1),'T17701 &amp; R20101'!$A:$F,5,1)</f>
        <v>64.581999999999994</v>
      </c>
      <c r="N294" s="1">
        <f>VLOOKUP(ROUNDUP($C295,1),'T17701 &amp; R20101'!$A:$F,6,1)</f>
        <v>825</v>
      </c>
      <c r="O294" s="1">
        <f t="shared" si="17"/>
        <v>1.5228999999990835</v>
      </c>
      <c r="P294" s="1">
        <f t="shared" si="18"/>
        <v>21.45040000000412</v>
      </c>
      <c r="Q294" s="1">
        <f t="shared" si="19"/>
        <v>60.922399999988109</v>
      </c>
      <c r="R294" s="1">
        <f t="shared" si="20"/>
        <v>825</v>
      </c>
    </row>
    <row r="295" spans="1:18" x14ac:dyDescent="0.25">
      <c r="A295" s="1">
        <v>3</v>
      </c>
      <c r="B295" s="1" t="s">
        <v>24</v>
      </c>
      <c r="C295" s="1">
        <v>3905</v>
      </c>
      <c r="D295" s="3">
        <v>17.8</v>
      </c>
      <c r="E295" s="1">
        <v>2.64</v>
      </c>
      <c r="F295" s="3">
        <v>154</v>
      </c>
      <c r="G295" s="1">
        <f>VLOOKUP(ROUNDDOWN($C295,1),'T17701 &amp; R20101'!$A:$F,3,0)</f>
        <v>1.8049999999999999</v>
      </c>
      <c r="H295" s="1">
        <f>VLOOKUP(ROUNDDOWN(C295,1),'T17701 &amp; R20101'!A:F,4,0)</f>
        <v>20.181999999999999</v>
      </c>
      <c r="I295" s="1">
        <f>VLOOKUP(ROUNDDOWN($C295,1),'T17701 &amp; R20101'!$A:$F,5,0)</f>
        <v>64.581999999999994</v>
      </c>
      <c r="J295" s="1">
        <f>VLOOKUP(ROUNDDOWN($C295,1),'T17701 &amp; R20101'!$A:$F,6,0)</f>
        <v>825</v>
      </c>
      <c r="K295" s="1">
        <f>VLOOKUP(ROUNDUP($C296,1),'T17701 &amp; R20101'!$A:$F,3,1)</f>
        <v>1.6379999999999999</v>
      </c>
      <c r="L295" s="1">
        <f>VLOOKUP(ROUNDUP($C296,1),'T17701 &amp; R20101'!$A:$F,4,1)</f>
        <v>20.312000000000001</v>
      </c>
      <c r="M295" s="1">
        <f>VLOOKUP(ROUNDUP($C296,1),'T17701 &amp; R20101'!$A:$F,5,1)</f>
        <v>57.201000000000001</v>
      </c>
      <c r="N295" s="1">
        <f>VLOOKUP(ROUNDUP($C296,1),'T17701 &amp; R20101'!$A:$F,6,1)</f>
        <v>826</v>
      </c>
      <c r="O295" s="1">
        <f t="shared" si="17"/>
        <v>1.8049999999999999</v>
      </c>
      <c r="P295" s="1">
        <f t="shared" si="18"/>
        <v>20.181999999999999</v>
      </c>
      <c r="Q295" s="1">
        <f t="shared" si="19"/>
        <v>64.581999999999994</v>
      </c>
      <c r="R295" s="1">
        <f t="shared" si="20"/>
        <v>825</v>
      </c>
    </row>
    <row r="296" spans="1:18" x14ac:dyDescent="0.25">
      <c r="A296" s="1">
        <v>3</v>
      </c>
      <c r="B296" s="1" t="s">
        <v>24</v>
      </c>
      <c r="C296" s="1">
        <v>3905.25</v>
      </c>
      <c r="D296" s="3">
        <v>18.100000000000001</v>
      </c>
      <c r="E296" s="1">
        <v>2.62</v>
      </c>
      <c r="F296" s="3">
        <v>196</v>
      </c>
      <c r="G296" s="1">
        <f>VLOOKUP(ROUNDDOWN($C296,1),'T17701 &amp; R20101'!$A:$F,3,0)</f>
        <v>1.6379999999999999</v>
      </c>
      <c r="H296" s="1">
        <f>VLOOKUP(ROUNDDOWN(C296,1),'T17701 &amp; R20101'!A:F,4,0)</f>
        <v>20.312000000000001</v>
      </c>
      <c r="I296" s="1">
        <f>VLOOKUP(ROUNDDOWN($C296,1),'T17701 &amp; R20101'!$A:$F,5,0)</f>
        <v>57.201000000000001</v>
      </c>
      <c r="J296" s="1">
        <f>VLOOKUP(ROUNDDOWN($C296,1),'T17701 &amp; R20101'!$A:$F,6,0)</f>
        <v>826</v>
      </c>
      <c r="K296" s="1">
        <f>VLOOKUP(ROUNDUP($C297,1),'T17701 &amp; R20101'!$A:$F,3,1)</f>
        <v>1.589</v>
      </c>
      <c r="L296" s="1">
        <f>VLOOKUP(ROUNDUP($C297,1),'T17701 &amp; R20101'!$A:$F,4,1)</f>
        <v>23.675000000000001</v>
      </c>
      <c r="M296" s="1">
        <f>VLOOKUP(ROUNDUP($C297,1),'T17701 &amp; R20101'!$A:$F,5,1)</f>
        <v>65.504999999999995</v>
      </c>
      <c r="N296" s="1">
        <f>VLOOKUP(ROUNDUP($C297,1),'T17701 &amp; R20101'!$A:$F,6,1)</f>
        <v>825</v>
      </c>
      <c r="O296" s="1">
        <f t="shared" si="17"/>
        <v>1.6134999999998885</v>
      </c>
      <c r="P296" s="1">
        <f t="shared" si="18"/>
        <v>21.993500000007646</v>
      </c>
      <c r="Q296" s="1">
        <f t="shared" si="19"/>
        <v>61.353000000018881</v>
      </c>
      <c r="R296" s="1">
        <f t="shared" si="20"/>
        <v>825.49999999999773</v>
      </c>
    </row>
    <row r="297" spans="1:18" x14ac:dyDescent="0.25">
      <c r="A297" s="1">
        <v>3</v>
      </c>
      <c r="B297" s="1" t="s">
        <v>24</v>
      </c>
      <c r="C297" s="1">
        <v>3905.55</v>
      </c>
      <c r="D297" s="3">
        <v>18.899999999999999</v>
      </c>
      <c r="E297" s="1">
        <v>2.62</v>
      </c>
      <c r="F297" s="3">
        <v>232</v>
      </c>
      <c r="G297" s="1">
        <f>VLOOKUP(ROUNDDOWN($C297,1),'T17701 &amp; R20101'!$A:$F,3,0)</f>
        <v>1.5589999999999999</v>
      </c>
      <c r="H297" s="1">
        <f>VLOOKUP(ROUNDDOWN(C297,1),'T17701 &amp; R20101'!A:F,4,0)</f>
        <v>21.994</v>
      </c>
      <c r="I297" s="1">
        <f>VLOOKUP(ROUNDDOWN($C297,1),'T17701 &amp; R20101'!$A:$F,5,0)</f>
        <v>72.885000000000005</v>
      </c>
      <c r="J297" s="1">
        <f>VLOOKUP(ROUNDDOWN($C297,1),'T17701 &amp; R20101'!$A:$F,6,0)</f>
        <v>826</v>
      </c>
      <c r="K297" s="1">
        <f>VLOOKUP(ROUNDUP($C298,1),'T17701 &amp; R20101'!$A:$F,3,1)</f>
        <v>1.4910000000000001</v>
      </c>
      <c r="L297" s="1">
        <f>VLOOKUP(ROUNDUP($C298,1),'T17701 &amp; R20101'!$A:$F,4,1)</f>
        <v>17.594999999999999</v>
      </c>
      <c r="M297" s="1">
        <f>VLOOKUP(ROUNDUP($C298,1),'T17701 &amp; R20101'!$A:$F,5,1)</f>
        <v>63.966999999999999</v>
      </c>
      <c r="N297" s="1">
        <f>VLOOKUP(ROUNDUP($C298,1),'T17701 &amp; R20101'!$A:$F,6,1)</f>
        <v>825</v>
      </c>
      <c r="O297" s="1">
        <f t="shared" si="17"/>
        <v>1.5249999999998454</v>
      </c>
      <c r="P297" s="1">
        <f t="shared" si="18"/>
        <v>19.794499999989998</v>
      </c>
      <c r="Q297" s="1">
        <f t="shared" si="19"/>
        <v>68.425999999979723</v>
      </c>
      <c r="R297" s="1">
        <f t="shared" si="20"/>
        <v>825.49999999999773</v>
      </c>
    </row>
    <row r="298" spans="1:18" x14ac:dyDescent="0.25">
      <c r="A298" s="1">
        <v>3</v>
      </c>
      <c r="B298" s="1" t="s">
        <v>24</v>
      </c>
      <c r="C298" s="1">
        <v>3905.75</v>
      </c>
      <c r="D298" s="3">
        <v>19.3</v>
      </c>
      <c r="E298" s="1">
        <v>2.62</v>
      </c>
      <c r="F298" s="3">
        <v>610</v>
      </c>
      <c r="G298" s="1">
        <f>VLOOKUP(ROUNDDOWN($C298,1),'T17701 &amp; R20101'!$A:$F,3,0)</f>
        <v>1.4910000000000001</v>
      </c>
      <c r="H298" s="1">
        <f>VLOOKUP(ROUNDDOWN(C298,1),'T17701 &amp; R20101'!A:F,4,0)</f>
        <v>17.594999999999999</v>
      </c>
      <c r="I298" s="1">
        <f>VLOOKUP(ROUNDDOWN($C298,1),'T17701 &amp; R20101'!$A:$F,5,0)</f>
        <v>63.966999999999999</v>
      </c>
      <c r="J298" s="1">
        <f>VLOOKUP(ROUNDDOWN($C298,1),'T17701 &amp; R20101'!$A:$F,6,0)</f>
        <v>825</v>
      </c>
      <c r="K298" s="1">
        <f>VLOOKUP(ROUNDUP($C299,1),'T17701 &amp; R20101'!$A:$F,3,1)</f>
        <v>1.53</v>
      </c>
      <c r="L298" s="1">
        <f>VLOOKUP(ROUNDUP($C299,1),'T17701 &amp; R20101'!$A:$F,4,1)</f>
        <v>23.545999999999999</v>
      </c>
      <c r="M298" s="1">
        <f>VLOOKUP(ROUNDUP($C299,1),'T17701 &amp; R20101'!$A:$F,5,1)</f>
        <v>60.276000000000003</v>
      </c>
      <c r="N298" s="1">
        <f>VLOOKUP(ROUNDUP($C299,1),'T17701 &amp; R20101'!$A:$F,6,1)</f>
        <v>825</v>
      </c>
      <c r="O298" s="1">
        <f t="shared" si="17"/>
        <v>1.5105000000000888</v>
      </c>
      <c r="P298" s="1">
        <f t="shared" si="18"/>
        <v>20.570500000013531</v>
      </c>
      <c r="Q298" s="1">
        <f t="shared" si="19"/>
        <v>62.121499999991606</v>
      </c>
      <c r="R298" s="1">
        <f t="shared" si="20"/>
        <v>825</v>
      </c>
    </row>
    <row r="299" spans="1:18" x14ac:dyDescent="0.25">
      <c r="A299" s="1">
        <v>3</v>
      </c>
      <c r="B299" s="1" t="s">
        <v>24</v>
      </c>
      <c r="C299" s="1">
        <v>3905.92</v>
      </c>
      <c r="D299" s="3" t="s">
        <v>5</v>
      </c>
      <c r="E299" s="1" t="s">
        <v>5</v>
      </c>
      <c r="F299" s="3" t="s">
        <v>5</v>
      </c>
      <c r="G299" s="1">
        <f>VLOOKUP(ROUNDDOWN($C299,1),'T17701 &amp; R20101'!$A:$F,3,0)</f>
        <v>1.6970000000000001</v>
      </c>
      <c r="H299" s="1">
        <f>VLOOKUP(ROUNDDOWN(C299,1),'T17701 &amp; R20101'!A:F,4,0)</f>
        <v>23.805</v>
      </c>
      <c r="I299" s="1">
        <f>VLOOKUP(ROUNDDOWN($C299,1),'T17701 &amp; R20101'!$A:$F,5,0)</f>
        <v>65.811999999999998</v>
      </c>
      <c r="J299" s="1">
        <f>VLOOKUP(ROUNDDOWN($C299,1),'T17701 &amp; R20101'!$A:$F,6,0)</f>
        <v>824</v>
      </c>
      <c r="K299" s="1">
        <f>VLOOKUP(ROUNDUP($C300,1),'T17701 &amp; R20101'!$A:$F,3,1)</f>
        <v>1.53</v>
      </c>
      <c r="L299" s="1">
        <f>VLOOKUP(ROUNDUP($C300,1),'T17701 &amp; R20101'!$A:$F,4,1)</f>
        <v>23.545999999999999</v>
      </c>
      <c r="M299" s="1">
        <f>VLOOKUP(ROUNDUP($C300,1),'T17701 &amp; R20101'!$A:$F,5,1)</f>
        <v>60.276000000000003</v>
      </c>
      <c r="N299" s="1">
        <f>VLOOKUP(ROUNDUP($C300,1),'T17701 &amp; R20101'!$A:$F,6,1)</f>
        <v>825</v>
      </c>
      <c r="O299" s="1">
        <f t="shared" si="17"/>
        <v>1.6636</v>
      </c>
      <c r="P299" s="1">
        <f t="shared" si="18"/>
        <v>23.7532</v>
      </c>
      <c r="Q299" s="1">
        <f t="shared" si="19"/>
        <v>64.704800000000006</v>
      </c>
      <c r="R299" s="1">
        <f t="shared" si="20"/>
        <v>824.2</v>
      </c>
    </row>
    <row r="300" spans="1:18" x14ac:dyDescent="0.25">
      <c r="A300" s="1">
        <v>3</v>
      </c>
      <c r="B300" s="1" t="s">
        <v>24</v>
      </c>
      <c r="C300" s="1">
        <v>3906</v>
      </c>
      <c r="D300" s="3">
        <v>19.7</v>
      </c>
      <c r="E300" s="1">
        <v>2.65</v>
      </c>
      <c r="F300" s="3">
        <v>143</v>
      </c>
      <c r="G300" s="1">
        <f>VLOOKUP(ROUNDDOWN($C300,1),'T17701 &amp; R20101'!$A:$F,3,0)</f>
        <v>1.53</v>
      </c>
      <c r="H300" s="1">
        <f>VLOOKUP(ROUNDDOWN(C300,1),'T17701 &amp; R20101'!A:F,4,0)</f>
        <v>23.545999999999999</v>
      </c>
      <c r="I300" s="1">
        <f>VLOOKUP(ROUNDDOWN($C300,1),'T17701 &amp; R20101'!$A:$F,5,0)</f>
        <v>60.276000000000003</v>
      </c>
      <c r="J300" s="1">
        <f>VLOOKUP(ROUNDDOWN($C300,1),'T17701 &amp; R20101'!$A:$F,6,0)</f>
        <v>825</v>
      </c>
      <c r="K300" s="1">
        <f>VLOOKUP(ROUNDUP($C301,1),'T17701 &amp; R20101'!$A:$F,3,1)</f>
        <v>1.54</v>
      </c>
      <c r="L300" s="1">
        <f>VLOOKUP(ROUNDUP($C301,1),'T17701 &amp; R20101'!$A:$F,4,1)</f>
        <v>21.088000000000001</v>
      </c>
      <c r="M300" s="1">
        <f>VLOOKUP(ROUNDUP($C301,1),'T17701 &amp; R20101'!$A:$F,5,1)</f>
        <v>55.048000000000002</v>
      </c>
      <c r="N300" s="1">
        <f>VLOOKUP(ROUNDUP($C301,1),'T17701 &amp; R20101'!$A:$F,6,1)</f>
        <v>825</v>
      </c>
      <c r="O300" s="1">
        <f t="shared" si="17"/>
        <v>1.53</v>
      </c>
      <c r="P300" s="1">
        <f t="shared" si="18"/>
        <v>23.545999999999999</v>
      </c>
      <c r="Q300" s="1">
        <f t="shared" si="19"/>
        <v>60.276000000000003</v>
      </c>
      <c r="R300" s="1">
        <f t="shared" si="20"/>
        <v>825</v>
      </c>
    </row>
    <row r="301" spans="1:18" x14ac:dyDescent="0.25">
      <c r="A301" s="1">
        <v>3</v>
      </c>
      <c r="B301" s="1" t="s">
        <v>24</v>
      </c>
      <c r="C301" s="1">
        <v>3906.2</v>
      </c>
      <c r="D301" s="3">
        <v>15.7</v>
      </c>
      <c r="E301" s="1">
        <v>2.62</v>
      </c>
      <c r="F301" s="3" t="s">
        <v>6</v>
      </c>
      <c r="G301" s="1">
        <f>VLOOKUP(ROUNDDOWN($C301,1),'T17701 &amp; R20101'!$A:$F,3,0)</f>
        <v>1.54</v>
      </c>
      <c r="H301" s="1">
        <f>VLOOKUP(ROUNDDOWN(C301,1),'T17701 &amp; R20101'!A:F,4,0)</f>
        <v>21.088000000000001</v>
      </c>
      <c r="I301" s="1">
        <f>VLOOKUP(ROUNDDOWN($C301,1),'T17701 &amp; R20101'!$A:$F,5,0)</f>
        <v>55.048000000000002</v>
      </c>
      <c r="J301" s="1">
        <f>VLOOKUP(ROUNDDOWN($C301,1),'T17701 &amp; R20101'!$A:$F,6,0)</f>
        <v>825</v>
      </c>
      <c r="K301" s="1">
        <f>VLOOKUP(ROUNDUP($C302,1),'T17701 &amp; R20101'!$A:$F,3,1)</f>
        <v>1.54</v>
      </c>
      <c r="L301" s="1">
        <f>VLOOKUP(ROUNDUP($C302,1),'T17701 &amp; R20101'!$A:$F,4,1)</f>
        <v>20.959</v>
      </c>
      <c r="M301" s="1">
        <f>VLOOKUP(ROUNDUP($C302,1),'T17701 &amp; R20101'!$A:$F,5,1)</f>
        <v>58.124000000000002</v>
      </c>
      <c r="N301" s="1">
        <f>VLOOKUP(ROUNDUP($C302,1),'T17701 &amp; R20101'!$A:$F,6,1)</f>
        <v>825</v>
      </c>
      <c r="O301" s="1">
        <f t="shared" si="17"/>
        <v>1.54</v>
      </c>
      <c r="P301" s="1">
        <f t="shared" si="18"/>
        <v>21.088000000000001</v>
      </c>
      <c r="Q301" s="1">
        <f t="shared" si="19"/>
        <v>55.048000000000002</v>
      </c>
      <c r="R301" s="1">
        <f t="shared" si="20"/>
        <v>825</v>
      </c>
    </row>
    <row r="302" spans="1:18" x14ac:dyDescent="0.25">
      <c r="A302" s="1">
        <v>3</v>
      </c>
      <c r="B302" s="1" t="s">
        <v>24</v>
      </c>
      <c r="C302" s="1">
        <v>3906.5</v>
      </c>
      <c r="D302" s="3">
        <v>18.600000000000001</v>
      </c>
      <c r="E302" s="1">
        <v>2.64</v>
      </c>
      <c r="F302" s="3">
        <v>61.4</v>
      </c>
      <c r="G302" s="1">
        <f>VLOOKUP(ROUNDDOWN($C302,1),'T17701 &amp; R20101'!$A:$F,3,0)</f>
        <v>1.54</v>
      </c>
      <c r="H302" s="1">
        <f>VLOOKUP(ROUNDDOWN(C302,1),'T17701 &amp; R20101'!A:F,4,0)</f>
        <v>20.959</v>
      </c>
      <c r="I302" s="1">
        <f>VLOOKUP(ROUNDDOWN($C302,1),'T17701 &amp; R20101'!$A:$F,5,0)</f>
        <v>58.124000000000002</v>
      </c>
      <c r="J302" s="1">
        <f>VLOOKUP(ROUNDDOWN($C302,1),'T17701 &amp; R20101'!$A:$F,6,0)</f>
        <v>825</v>
      </c>
      <c r="K302" s="1">
        <f>VLOOKUP(ROUNDUP($C303,1),'T17701 &amp; R20101'!$A:$F,3,1)</f>
        <v>1.53</v>
      </c>
      <c r="L302" s="1">
        <f>VLOOKUP(ROUNDUP($C303,1),'T17701 &amp; R20101'!$A:$F,4,1)</f>
        <v>17.465</v>
      </c>
      <c r="M302" s="1">
        <f>VLOOKUP(ROUNDUP($C303,1),'T17701 &amp; R20101'!$A:$F,5,1)</f>
        <v>63.966999999999999</v>
      </c>
      <c r="N302" s="1">
        <f>VLOOKUP(ROUNDUP($C303,1),'T17701 &amp; R20101'!$A:$F,6,1)</f>
        <v>825</v>
      </c>
      <c r="O302" s="1">
        <f t="shared" si="17"/>
        <v>1.54</v>
      </c>
      <c r="P302" s="1">
        <f t="shared" si="18"/>
        <v>20.959</v>
      </c>
      <c r="Q302" s="1">
        <f t="shared" si="19"/>
        <v>58.124000000000002</v>
      </c>
      <c r="R302" s="1">
        <f t="shared" si="20"/>
        <v>825</v>
      </c>
    </row>
    <row r="303" spans="1:18" x14ac:dyDescent="0.25">
      <c r="A303" s="1">
        <v>3</v>
      </c>
      <c r="B303" s="1" t="s">
        <v>24</v>
      </c>
      <c r="C303" s="1">
        <v>3906.75</v>
      </c>
      <c r="D303" s="3">
        <v>27.7</v>
      </c>
      <c r="E303" s="1">
        <v>2.64</v>
      </c>
      <c r="F303" s="3">
        <v>365</v>
      </c>
      <c r="G303" s="1">
        <f>VLOOKUP(ROUNDDOWN($C303,1),'T17701 &amp; R20101'!$A:$F,3,0)</f>
        <v>1.53</v>
      </c>
      <c r="H303" s="1">
        <f>VLOOKUP(ROUNDDOWN(C303,1),'T17701 &amp; R20101'!A:F,4,0)</f>
        <v>17.465</v>
      </c>
      <c r="I303" s="1">
        <f>VLOOKUP(ROUNDDOWN($C303,1),'T17701 &amp; R20101'!$A:$F,5,0)</f>
        <v>63.966999999999999</v>
      </c>
      <c r="J303" s="1">
        <f>VLOOKUP(ROUNDDOWN($C303,1),'T17701 &amp; R20101'!$A:$F,6,0)</f>
        <v>825</v>
      </c>
      <c r="K303" s="1">
        <f>VLOOKUP(ROUNDUP($C304,1),'T17701 &amp; R20101'!$A:$F,3,1)</f>
        <v>1.6379999999999999</v>
      </c>
      <c r="L303" s="1">
        <f>VLOOKUP(ROUNDUP($C304,1),'T17701 &amp; R20101'!$A:$F,4,1)</f>
        <v>21.347000000000001</v>
      </c>
      <c r="M303" s="1">
        <f>VLOOKUP(ROUNDUP($C304,1),'T17701 &amp; R20101'!$A:$F,5,1)</f>
        <v>64.888999999999996</v>
      </c>
      <c r="N303" s="1">
        <f>VLOOKUP(ROUNDUP($C304,1),'T17701 &amp; R20101'!$A:$F,6,1)</f>
        <v>825</v>
      </c>
      <c r="O303" s="1">
        <f t="shared" si="17"/>
        <v>1.5840000000002454</v>
      </c>
      <c r="P303" s="1">
        <f t="shared" si="18"/>
        <v>19.406000000008827</v>
      </c>
      <c r="Q303" s="1">
        <f t="shared" si="19"/>
        <v>64.4280000000021</v>
      </c>
      <c r="R303" s="1">
        <f t="shared" si="20"/>
        <v>825</v>
      </c>
    </row>
    <row r="304" spans="1:18" x14ac:dyDescent="0.25">
      <c r="A304" s="1">
        <v>3</v>
      </c>
      <c r="B304" s="1" t="s">
        <v>24</v>
      </c>
      <c r="C304" s="1">
        <v>3907.25</v>
      </c>
      <c r="D304" s="3">
        <v>19.899999999999999</v>
      </c>
      <c r="E304" s="1">
        <v>2.64</v>
      </c>
      <c r="F304" s="3">
        <v>1970</v>
      </c>
      <c r="G304" s="1">
        <f>VLOOKUP(ROUNDDOWN($C304,1),'T17701 &amp; R20101'!$A:$F,3,0)</f>
        <v>1.6379999999999999</v>
      </c>
      <c r="H304" s="1">
        <f>VLOOKUP(ROUNDDOWN(C304,1),'T17701 &amp; R20101'!A:F,4,0)</f>
        <v>21.347000000000001</v>
      </c>
      <c r="I304" s="1">
        <f>VLOOKUP(ROUNDDOWN($C304,1),'T17701 &amp; R20101'!$A:$F,5,0)</f>
        <v>64.888999999999996</v>
      </c>
      <c r="J304" s="1">
        <f>VLOOKUP(ROUNDDOWN($C304,1),'T17701 &amp; R20101'!$A:$F,6,0)</f>
        <v>825</v>
      </c>
      <c r="K304" s="1">
        <f>VLOOKUP(ROUNDUP($C305,1),'T17701 &amp; R20101'!$A:$F,3,1)</f>
        <v>2.06</v>
      </c>
      <c r="L304" s="1">
        <f>VLOOKUP(ROUNDUP($C305,1),'T17701 &amp; R20101'!$A:$F,4,1)</f>
        <v>24.972999999999999</v>
      </c>
      <c r="M304" s="1">
        <f>VLOOKUP(ROUNDUP($C305,1),'T17701 &amp; R20101'!$A:$F,5,1)</f>
        <v>58.133000000000003</v>
      </c>
      <c r="N304" s="1">
        <f>VLOOKUP(ROUNDUP($C305,1),'T17701 &amp; R20101'!$A:$F,6,1)</f>
        <v>825</v>
      </c>
      <c r="O304" s="1">
        <f t="shared" si="17"/>
        <v>1.8490000000009594</v>
      </c>
      <c r="P304" s="1">
        <f t="shared" si="18"/>
        <v>23.160000000008246</v>
      </c>
      <c r="Q304" s="1">
        <f t="shared" si="19"/>
        <v>61.510999999984641</v>
      </c>
      <c r="R304" s="1">
        <f t="shared" si="20"/>
        <v>825</v>
      </c>
    </row>
    <row r="305" spans="1:18" x14ac:dyDescent="0.25">
      <c r="A305" s="1">
        <v>3</v>
      </c>
      <c r="B305" s="1" t="s">
        <v>24</v>
      </c>
      <c r="C305" s="1">
        <v>3907.5</v>
      </c>
      <c r="D305" s="3">
        <v>11.4</v>
      </c>
      <c r="E305" s="1">
        <v>2.69</v>
      </c>
      <c r="F305" s="3">
        <v>0.623</v>
      </c>
      <c r="G305" s="1">
        <f>VLOOKUP(ROUNDDOWN($C305,1),'T17701 &amp; R20101'!$A:$F,3,0)</f>
        <v>2.06</v>
      </c>
      <c r="H305" s="1">
        <f>VLOOKUP(ROUNDDOWN(C305,1),'T17701 &amp; R20101'!A:F,4,0)</f>
        <v>24.972999999999999</v>
      </c>
      <c r="I305" s="1">
        <f>VLOOKUP(ROUNDDOWN($C305,1),'T17701 &amp; R20101'!$A:$F,5,0)</f>
        <v>58.133000000000003</v>
      </c>
      <c r="J305" s="1">
        <f>VLOOKUP(ROUNDDOWN($C305,1),'T17701 &amp; R20101'!$A:$F,6,0)</f>
        <v>825</v>
      </c>
      <c r="K305" s="1">
        <f>VLOOKUP(ROUNDUP($C306,1),'T17701 &amp; R20101'!$A:$F,3,1)</f>
        <v>1.903</v>
      </c>
      <c r="L305" s="1">
        <f>VLOOKUP(ROUNDUP($C306,1),'T17701 &amp; R20101'!$A:$F,4,1)</f>
        <v>23.805</v>
      </c>
      <c r="M305" s="1">
        <f>VLOOKUP(ROUNDUP($C306,1),'T17701 &amp; R20101'!$A:$F,5,1)</f>
        <v>57.509</v>
      </c>
      <c r="N305" s="1">
        <f>VLOOKUP(ROUNDUP($C306,1),'T17701 &amp; R20101'!$A:$F,6,1)</f>
        <v>825</v>
      </c>
      <c r="O305" s="1">
        <f t="shared" si="17"/>
        <v>2.06</v>
      </c>
      <c r="P305" s="1">
        <f t="shared" si="18"/>
        <v>24.972999999999999</v>
      </c>
      <c r="Q305" s="1">
        <f t="shared" si="19"/>
        <v>58.133000000000003</v>
      </c>
      <c r="R305" s="1">
        <f t="shared" si="20"/>
        <v>825</v>
      </c>
    </row>
    <row r="306" spans="1:18" x14ac:dyDescent="0.25">
      <c r="A306" s="1">
        <v>3</v>
      </c>
      <c r="B306" s="1" t="s">
        <v>24</v>
      </c>
      <c r="C306" s="1">
        <v>3907.9</v>
      </c>
      <c r="D306" s="3">
        <v>15.5</v>
      </c>
      <c r="E306" s="1">
        <v>2.64</v>
      </c>
      <c r="F306" s="3" t="s">
        <v>6</v>
      </c>
      <c r="G306" s="1">
        <f>VLOOKUP(ROUNDDOWN($C306,1),'T17701 &amp; R20101'!$A:$F,3,0)</f>
        <v>1.903</v>
      </c>
      <c r="H306" s="1">
        <f>VLOOKUP(ROUNDDOWN(C306,1),'T17701 &amp; R20101'!A:F,4,0)</f>
        <v>23.805</v>
      </c>
      <c r="I306" s="1">
        <f>VLOOKUP(ROUNDDOWN($C306,1),'T17701 &amp; R20101'!$A:$F,5,0)</f>
        <v>57.509</v>
      </c>
      <c r="J306" s="1">
        <f>VLOOKUP(ROUNDDOWN($C306,1),'T17701 &amp; R20101'!$A:$F,6,0)</f>
        <v>825</v>
      </c>
      <c r="K306" s="1">
        <f>VLOOKUP(ROUNDUP($C307,1),'T17701 &amp; R20101'!$A:$F,3,1)</f>
        <v>1.736</v>
      </c>
      <c r="L306" s="1">
        <f>VLOOKUP(ROUNDUP($C307,1),'T17701 &amp; R20101'!$A:$F,4,1)</f>
        <v>22.774000000000001</v>
      </c>
      <c r="M306" s="1">
        <f>VLOOKUP(ROUNDUP($C307,1),'T17701 &amp; R20101'!$A:$F,5,1)</f>
        <v>53.52</v>
      </c>
      <c r="N306" s="1">
        <f>VLOOKUP(ROUNDUP($C307,1),'T17701 &amp; R20101'!$A:$F,6,1)</f>
        <v>826</v>
      </c>
      <c r="O306" s="1">
        <f t="shared" si="17"/>
        <v>1.903</v>
      </c>
      <c r="P306" s="1">
        <f t="shared" si="18"/>
        <v>23.805</v>
      </c>
      <c r="Q306" s="1">
        <f t="shared" si="19"/>
        <v>57.509</v>
      </c>
      <c r="R306" s="1">
        <f t="shared" si="20"/>
        <v>825</v>
      </c>
    </row>
    <row r="307" spans="1:18" x14ac:dyDescent="0.25">
      <c r="A307" s="1">
        <v>3</v>
      </c>
      <c r="B307" s="1" t="s">
        <v>24</v>
      </c>
      <c r="C307" s="1">
        <v>3908.25</v>
      </c>
      <c r="D307" s="3">
        <v>22.5</v>
      </c>
      <c r="E307" s="1">
        <v>2.63</v>
      </c>
      <c r="F307" s="3">
        <v>45.9</v>
      </c>
      <c r="G307" s="1">
        <f>VLOOKUP(ROUNDDOWN($C307,1),'T17701 &amp; R20101'!$A:$F,3,0)</f>
        <v>1.736</v>
      </c>
      <c r="H307" s="1">
        <f>VLOOKUP(ROUNDDOWN(C307,1),'T17701 &amp; R20101'!A:F,4,0)</f>
        <v>22.774000000000001</v>
      </c>
      <c r="I307" s="1">
        <f>VLOOKUP(ROUNDDOWN($C307,1),'T17701 &amp; R20101'!$A:$F,5,0)</f>
        <v>53.52</v>
      </c>
      <c r="J307" s="1">
        <f>VLOOKUP(ROUNDDOWN($C307,1),'T17701 &amp; R20101'!$A:$F,6,0)</f>
        <v>826</v>
      </c>
      <c r="K307" s="1">
        <f>VLOOKUP(ROUNDUP($C308,1),'T17701 &amp; R20101'!$A:$F,3,1)</f>
        <v>1.4419999999999999</v>
      </c>
      <c r="L307" s="1">
        <f>VLOOKUP(ROUNDUP($C308,1),'T17701 &amp; R20101'!$A:$F,4,1)</f>
        <v>19.018000000000001</v>
      </c>
      <c r="M307" s="1">
        <f>VLOOKUP(ROUNDUP($C308,1),'T17701 &amp; R20101'!$A:$F,5,1)</f>
        <v>54.433</v>
      </c>
      <c r="N307" s="1">
        <f>VLOOKUP(ROUNDUP($C308,1),'T17701 &amp; R20101'!$A:$F,6,1)</f>
        <v>816</v>
      </c>
      <c r="O307" s="1">
        <f t="shared" si="17"/>
        <v>1.5889999999993314</v>
      </c>
      <c r="P307" s="1">
        <f t="shared" si="18"/>
        <v>20.89599999999146</v>
      </c>
      <c r="Q307" s="1">
        <f t="shared" si="19"/>
        <v>53.976500000002076</v>
      </c>
      <c r="R307" s="1">
        <f t="shared" si="20"/>
        <v>820.99999999997726</v>
      </c>
    </row>
    <row r="308" spans="1:18" x14ac:dyDescent="0.25">
      <c r="A308" s="1">
        <v>4</v>
      </c>
      <c r="B308" s="1" t="s">
        <v>24</v>
      </c>
      <c r="C308" s="1">
        <v>3908.5</v>
      </c>
      <c r="D308" s="3">
        <v>24.4</v>
      </c>
      <c r="E308" s="1">
        <v>2.65</v>
      </c>
      <c r="F308" s="3">
        <v>201</v>
      </c>
      <c r="G308" s="1">
        <f>VLOOKUP(ROUNDDOWN($C308,1),'T17701 &amp; R20101'!$A:$F,3,0)</f>
        <v>1.4419999999999999</v>
      </c>
      <c r="H308" s="1">
        <f>VLOOKUP(ROUNDDOWN(C308,1),'T17701 &amp; R20101'!A:F,4,0)</f>
        <v>19.018000000000001</v>
      </c>
      <c r="I308" s="1">
        <f>VLOOKUP(ROUNDDOWN($C308,1),'T17701 &amp; R20101'!$A:$F,5,0)</f>
        <v>54.433</v>
      </c>
      <c r="J308" s="1">
        <f>VLOOKUP(ROUNDDOWN($C308,1),'T17701 &amp; R20101'!$A:$F,6,0)</f>
        <v>816</v>
      </c>
      <c r="K308" s="1">
        <f>VLOOKUP(ROUNDUP($C309,1),'T17701 &amp; R20101'!$A:$F,3,1)</f>
        <v>1.5589999999999999</v>
      </c>
      <c r="L308" s="1">
        <f>VLOOKUP(ROUNDUP($C309,1),'T17701 &amp; R20101'!$A:$F,4,1)</f>
        <v>18.63</v>
      </c>
      <c r="M308" s="1">
        <f>VLOOKUP(ROUNDUP($C309,1),'T17701 &amp; R20101'!$A:$F,5,1)</f>
        <v>62.429000000000002</v>
      </c>
      <c r="N308" s="1">
        <f>VLOOKUP(ROUNDUP($C309,1),'T17701 &amp; R20101'!$A:$F,6,1)</f>
        <v>817</v>
      </c>
      <c r="O308" s="1">
        <f t="shared" si="17"/>
        <v>1.4419999999999999</v>
      </c>
      <c r="P308" s="1">
        <f t="shared" si="18"/>
        <v>19.018000000000001</v>
      </c>
      <c r="Q308" s="1">
        <f t="shared" si="19"/>
        <v>54.433</v>
      </c>
      <c r="R308" s="1">
        <f t="shared" si="20"/>
        <v>816</v>
      </c>
    </row>
    <row r="309" spans="1:18" x14ac:dyDescent="0.25">
      <c r="A309" s="1">
        <v>4</v>
      </c>
      <c r="B309" s="1" t="s">
        <v>24</v>
      </c>
      <c r="C309" s="1">
        <v>3908.57</v>
      </c>
      <c r="D309" s="3" t="s">
        <v>5</v>
      </c>
      <c r="E309" s="1" t="s">
        <v>5</v>
      </c>
      <c r="F309" s="3" t="s">
        <v>5</v>
      </c>
      <c r="G309" s="1">
        <f>VLOOKUP(ROUNDDOWN($C309,1),'T17701 &amp; R20101'!$A:$F,3,0)</f>
        <v>1.4419999999999999</v>
      </c>
      <c r="H309" s="1">
        <f>VLOOKUP(ROUNDDOWN(C309,1),'T17701 &amp; R20101'!A:F,4,0)</f>
        <v>19.018000000000001</v>
      </c>
      <c r="I309" s="1">
        <f>VLOOKUP(ROUNDDOWN($C309,1),'T17701 &amp; R20101'!$A:$F,5,0)</f>
        <v>54.433</v>
      </c>
      <c r="J309" s="1">
        <f>VLOOKUP(ROUNDDOWN($C309,1),'T17701 &amp; R20101'!$A:$F,6,0)</f>
        <v>816</v>
      </c>
      <c r="K309" s="1">
        <f>VLOOKUP(ROUNDUP($C310,1),'T17701 &amp; R20101'!$A:$F,3,1)</f>
        <v>1.667</v>
      </c>
      <c r="L309" s="1">
        <f>VLOOKUP(ROUNDUP($C310,1),'T17701 &amp; R20101'!$A:$F,4,1)</f>
        <v>20.053000000000001</v>
      </c>
      <c r="M309" s="1">
        <f>VLOOKUP(ROUNDUP($C310,1),'T17701 &amp; R20101'!$A:$F,5,1)</f>
        <v>67.656999999999996</v>
      </c>
      <c r="N309" s="1">
        <f>VLOOKUP(ROUNDUP($C310,1),'T17701 &amp; R20101'!$A:$F,6,1)</f>
        <v>822</v>
      </c>
      <c r="O309" s="1">
        <f t="shared" si="17"/>
        <v>1.5995000000005115</v>
      </c>
      <c r="P309" s="1">
        <f t="shared" si="18"/>
        <v>19.742500000002355</v>
      </c>
      <c r="Q309" s="1">
        <f t="shared" si="19"/>
        <v>63.689800000030061</v>
      </c>
      <c r="R309" s="1">
        <f t="shared" si="20"/>
        <v>820.20000000001369</v>
      </c>
    </row>
    <row r="310" spans="1:18" x14ac:dyDescent="0.25">
      <c r="A310" s="1">
        <v>4</v>
      </c>
      <c r="B310" s="1" t="s">
        <v>24</v>
      </c>
      <c r="C310" s="1">
        <v>3909</v>
      </c>
      <c r="D310" s="3">
        <v>24</v>
      </c>
      <c r="E310" s="1">
        <v>2.64</v>
      </c>
      <c r="F310" s="3">
        <v>163</v>
      </c>
      <c r="G310" s="1">
        <f>VLOOKUP(ROUNDDOWN($C310,1),'T17701 &amp; R20101'!$A:$F,3,0)</f>
        <v>1.667</v>
      </c>
      <c r="H310" s="1">
        <f>VLOOKUP(ROUNDDOWN(C310,1),'T17701 &amp; R20101'!A:F,4,0)</f>
        <v>20.053000000000001</v>
      </c>
      <c r="I310" s="1">
        <f>VLOOKUP(ROUNDDOWN($C310,1),'T17701 &amp; R20101'!$A:$F,5,0)</f>
        <v>67.656999999999996</v>
      </c>
      <c r="J310" s="1">
        <f>VLOOKUP(ROUNDDOWN($C310,1),'T17701 &amp; R20101'!$A:$F,6,0)</f>
        <v>822</v>
      </c>
      <c r="K310" s="1">
        <f>VLOOKUP(ROUNDUP($C311,1),'T17701 &amp; R20101'!$A:$F,3,1)</f>
        <v>1.746</v>
      </c>
      <c r="L310" s="1">
        <f>VLOOKUP(ROUNDUP($C311,1),'T17701 &amp; R20101'!$A:$F,4,1)</f>
        <v>21.864000000000001</v>
      </c>
      <c r="M310" s="1">
        <f>VLOOKUP(ROUNDUP($C311,1),'T17701 &amp; R20101'!$A:$F,5,1)</f>
        <v>67.965000000000003</v>
      </c>
      <c r="N310" s="1">
        <f>VLOOKUP(ROUNDUP($C311,1),'T17701 &amp; R20101'!$A:$F,6,1)</f>
        <v>824</v>
      </c>
      <c r="O310" s="1">
        <f t="shared" si="17"/>
        <v>1.667</v>
      </c>
      <c r="P310" s="1">
        <f t="shared" si="18"/>
        <v>20.053000000000001</v>
      </c>
      <c r="Q310" s="1">
        <f t="shared" si="19"/>
        <v>67.656999999999996</v>
      </c>
      <c r="R310" s="1">
        <f t="shared" si="20"/>
        <v>822</v>
      </c>
    </row>
    <row r="311" spans="1:18" x14ac:dyDescent="0.25">
      <c r="A311" s="1">
        <v>4</v>
      </c>
      <c r="B311" s="1" t="s">
        <v>24</v>
      </c>
      <c r="C311" s="1">
        <v>3909.25</v>
      </c>
      <c r="D311" s="3">
        <v>23.5</v>
      </c>
      <c r="E311" s="1">
        <v>2.63</v>
      </c>
      <c r="F311" s="3">
        <v>148</v>
      </c>
      <c r="G311" s="1">
        <f>VLOOKUP(ROUNDDOWN($C311,1),'T17701 &amp; R20101'!$A:$F,3,0)</f>
        <v>1.746</v>
      </c>
      <c r="H311" s="1">
        <f>VLOOKUP(ROUNDDOWN(C311,1),'T17701 &amp; R20101'!A:F,4,0)</f>
        <v>21.864000000000001</v>
      </c>
      <c r="I311" s="1">
        <f>VLOOKUP(ROUNDDOWN($C311,1),'T17701 &amp; R20101'!$A:$F,5,0)</f>
        <v>67.965000000000003</v>
      </c>
      <c r="J311" s="1">
        <f>VLOOKUP(ROUNDDOWN($C311,1),'T17701 &amp; R20101'!$A:$F,6,0)</f>
        <v>824</v>
      </c>
      <c r="K311" s="1">
        <f>VLOOKUP(ROUNDUP($C312,1),'T17701 &amp; R20101'!$A:$F,3,1)</f>
        <v>1.6279999999999999</v>
      </c>
      <c r="L311" s="1">
        <f>VLOOKUP(ROUNDUP($C312,1),'T17701 &amp; R20101'!$A:$F,4,1)</f>
        <v>21.35</v>
      </c>
      <c r="M311" s="1">
        <f>VLOOKUP(ROUNDUP($C312,1),'T17701 &amp; R20101'!$A:$F,5,1)</f>
        <v>57.210999999999999</v>
      </c>
      <c r="N311" s="1">
        <f>VLOOKUP(ROUNDUP($C312,1),'T17701 &amp; R20101'!$A:$F,6,1)</f>
        <v>827</v>
      </c>
      <c r="O311" s="1">
        <f t="shared" si="17"/>
        <v>1.6869999999997316</v>
      </c>
      <c r="P311" s="1">
        <f t="shared" si="18"/>
        <v>21.606999999998834</v>
      </c>
      <c r="Q311" s="1">
        <f t="shared" si="19"/>
        <v>62.587999999975551</v>
      </c>
      <c r="R311" s="1">
        <f t="shared" si="20"/>
        <v>825.50000000000682</v>
      </c>
    </row>
    <row r="312" spans="1:18" x14ac:dyDescent="0.25">
      <c r="A312" s="1">
        <v>4</v>
      </c>
      <c r="B312" s="1" t="s">
        <v>24</v>
      </c>
      <c r="C312" s="1">
        <v>3909.55</v>
      </c>
      <c r="D312" s="3">
        <v>23.5</v>
      </c>
      <c r="E312" s="1">
        <v>2.63</v>
      </c>
      <c r="F312" s="3">
        <v>159</v>
      </c>
      <c r="G312" s="1">
        <f>VLOOKUP(ROUNDDOWN($C312,1),'T17701 &amp; R20101'!$A:$F,3,0)</f>
        <v>1.677</v>
      </c>
      <c r="H312" s="1">
        <f>VLOOKUP(ROUNDDOWN(C312,1),'T17701 &amp; R20101'!A:F,4,0)</f>
        <v>24.581</v>
      </c>
      <c r="I312" s="1">
        <f>VLOOKUP(ROUNDDOWN($C312,1),'T17701 &amp; R20101'!$A:$F,5,0)</f>
        <v>59.661000000000001</v>
      </c>
      <c r="J312" s="1">
        <f>VLOOKUP(ROUNDDOWN($C312,1),'T17701 &amp; R20101'!$A:$F,6,0)</f>
        <v>826</v>
      </c>
      <c r="K312" s="1">
        <f>VLOOKUP(ROUNDUP($C313,1),'T17701 &amp; R20101'!$A:$F,3,1)</f>
        <v>1.589</v>
      </c>
      <c r="L312" s="1">
        <f>VLOOKUP(ROUNDUP($C313,1),'T17701 &amp; R20101'!$A:$F,4,1)</f>
        <v>21.994</v>
      </c>
      <c r="M312" s="1">
        <f>VLOOKUP(ROUNDUP($C313,1),'T17701 &amp; R20101'!$A:$F,5,1)</f>
        <v>56.893999999999998</v>
      </c>
      <c r="N312" s="1">
        <f>VLOOKUP(ROUNDUP($C313,1),'T17701 &amp; R20101'!$A:$F,6,1)</f>
        <v>828</v>
      </c>
      <c r="O312" s="1">
        <f t="shared" si="17"/>
        <v>1.6329999999997999</v>
      </c>
      <c r="P312" s="1">
        <f t="shared" si="18"/>
        <v>23.287499999994118</v>
      </c>
      <c r="Q312" s="1">
        <f t="shared" si="19"/>
        <v>58.277499999993708</v>
      </c>
      <c r="R312" s="1">
        <f t="shared" si="20"/>
        <v>827.00000000000455</v>
      </c>
    </row>
    <row r="313" spans="1:18" x14ac:dyDescent="0.25">
      <c r="A313" s="1">
        <v>4</v>
      </c>
      <c r="B313" s="1" t="s">
        <v>24</v>
      </c>
      <c r="C313" s="1">
        <v>3909.75</v>
      </c>
      <c r="D313" s="3">
        <v>23.2</v>
      </c>
      <c r="E313" s="1">
        <v>2.63</v>
      </c>
      <c r="F313" s="3">
        <v>143</v>
      </c>
      <c r="G313" s="1">
        <f>VLOOKUP(ROUNDDOWN($C313,1),'T17701 &amp; R20101'!$A:$F,3,0)</f>
        <v>1.589</v>
      </c>
      <c r="H313" s="1">
        <f>VLOOKUP(ROUNDDOWN(C313,1),'T17701 &amp; R20101'!A:F,4,0)</f>
        <v>21.994</v>
      </c>
      <c r="I313" s="1">
        <f>VLOOKUP(ROUNDDOWN($C313,1),'T17701 &amp; R20101'!$A:$F,5,0)</f>
        <v>56.893999999999998</v>
      </c>
      <c r="J313" s="1">
        <f>VLOOKUP(ROUNDDOWN($C313,1),'T17701 &amp; R20101'!$A:$F,6,0)</f>
        <v>828</v>
      </c>
      <c r="K313" s="1">
        <f>VLOOKUP(ROUNDUP($C314,1),'T17701 &amp; R20101'!$A:$F,3,1)</f>
        <v>1.7849999999999999</v>
      </c>
      <c r="L313" s="1">
        <f>VLOOKUP(ROUNDUP($C314,1),'T17701 &amp; R20101'!$A:$F,4,1)</f>
        <v>21.994</v>
      </c>
      <c r="M313" s="1">
        <f>VLOOKUP(ROUNDUP($C314,1),'T17701 &amp; R20101'!$A:$F,5,1)</f>
        <v>57.201000000000001</v>
      </c>
      <c r="N313" s="1">
        <f>VLOOKUP(ROUNDUP($C314,1),'T17701 &amp; R20101'!$A:$F,6,1)</f>
        <v>827</v>
      </c>
      <c r="O313" s="1">
        <f t="shared" si="17"/>
        <v>1.6870000000004457</v>
      </c>
      <c r="P313" s="1">
        <f t="shared" si="18"/>
        <v>21.994</v>
      </c>
      <c r="Q313" s="1">
        <f t="shared" si="19"/>
        <v>57.047500000000696</v>
      </c>
      <c r="R313" s="1">
        <f t="shared" si="20"/>
        <v>827.49999999999773</v>
      </c>
    </row>
    <row r="314" spans="1:18" x14ac:dyDescent="0.25">
      <c r="A314" s="1">
        <v>4</v>
      </c>
      <c r="B314" s="1" t="s">
        <v>24</v>
      </c>
      <c r="C314" s="1">
        <v>3909.92</v>
      </c>
      <c r="D314" s="3" t="s">
        <v>5</v>
      </c>
      <c r="E314" s="1" t="s">
        <v>5</v>
      </c>
      <c r="F314" s="3" t="s">
        <v>5</v>
      </c>
      <c r="G314" s="1">
        <f>VLOOKUP(ROUNDDOWN($C314,1),'T17701 &amp; R20101'!$A:$F,3,0)</f>
        <v>1.5009999999999999</v>
      </c>
      <c r="H314" s="1">
        <f>VLOOKUP(ROUNDDOWN(C314,1),'T17701 &amp; R20101'!A:F,4,0)</f>
        <v>21.994</v>
      </c>
      <c r="I314" s="1">
        <f>VLOOKUP(ROUNDDOWN($C314,1),'T17701 &amp; R20101'!$A:$F,5,0)</f>
        <v>51.972999999999999</v>
      </c>
      <c r="J314" s="1">
        <f>VLOOKUP(ROUNDDOWN($C314,1),'T17701 &amp; R20101'!$A:$F,6,0)</f>
        <v>827</v>
      </c>
      <c r="K314" s="1">
        <f>VLOOKUP(ROUNDUP($C315,1),'T17701 &amp; R20101'!$A:$F,3,1)</f>
        <v>1.7849999999999999</v>
      </c>
      <c r="L314" s="1">
        <f>VLOOKUP(ROUNDUP($C315,1),'T17701 &amp; R20101'!$A:$F,4,1)</f>
        <v>21.994</v>
      </c>
      <c r="M314" s="1">
        <f>VLOOKUP(ROUNDUP($C315,1),'T17701 &amp; R20101'!$A:$F,5,1)</f>
        <v>57.201000000000001</v>
      </c>
      <c r="N314" s="1">
        <f>VLOOKUP(ROUNDUP($C315,1),'T17701 &amp; R20101'!$A:$F,6,1)</f>
        <v>827</v>
      </c>
      <c r="O314" s="1">
        <f t="shared" si="17"/>
        <v>1.5577999999999999</v>
      </c>
      <c r="P314" s="1">
        <f t="shared" si="18"/>
        <v>21.994</v>
      </c>
      <c r="Q314" s="1">
        <f t="shared" si="19"/>
        <v>53.018599999999999</v>
      </c>
      <c r="R314" s="1">
        <f t="shared" si="20"/>
        <v>827</v>
      </c>
    </row>
    <row r="315" spans="1:18" x14ac:dyDescent="0.25">
      <c r="A315" s="1">
        <v>4</v>
      </c>
      <c r="B315" s="1" t="s">
        <v>24</v>
      </c>
      <c r="C315" s="1">
        <v>3910</v>
      </c>
      <c r="D315" s="3">
        <v>24.5</v>
      </c>
      <c r="E315" s="1">
        <v>2.64</v>
      </c>
      <c r="F315" s="3">
        <v>194</v>
      </c>
      <c r="G315" s="1">
        <f>VLOOKUP(ROUNDDOWN($C315,1),'T17701 &amp; R20101'!$A:$F,3,0)</f>
        <v>1.7849999999999999</v>
      </c>
      <c r="H315" s="1">
        <f>VLOOKUP(ROUNDDOWN(C315,1),'T17701 &amp; R20101'!A:F,4,0)</f>
        <v>21.994</v>
      </c>
      <c r="I315" s="1">
        <f>VLOOKUP(ROUNDDOWN($C315,1),'T17701 &amp; R20101'!$A:$F,5,0)</f>
        <v>57.201000000000001</v>
      </c>
      <c r="J315" s="1">
        <f>VLOOKUP(ROUNDDOWN($C315,1),'T17701 &amp; R20101'!$A:$F,6,0)</f>
        <v>827</v>
      </c>
      <c r="K315" s="1">
        <f>VLOOKUP(ROUNDUP($C316,1),'T17701 &amp; R20101'!$A:$F,3,1)</f>
        <v>1.5009999999999999</v>
      </c>
      <c r="L315" s="1">
        <f>VLOOKUP(ROUNDUP($C316,1),'T17701 &amp; R20101'!$A:$F,4,1)</f>
        <v>21.347000000000001</v>
      </c>
      <c r="M315" s="1">
        <f>VLOOKUP(ROUNDUP($C316,1),'T17701 &amp; R20101'!$A:$F,5,1)</f>
        <v>58.738999999999997</v>
      </c>
      <c r="N315" s="1">
        <f>VLOOKUP(ROUNDUP($C316,1),'T17701 &amp; R20101'!$A:$F,6,1)</f>
        <v>828</v>
      </c>
      <c r="O315" s="1">
        <f t="shared" si="17"/>
        <v>1.7849999999999999</v>
      </c>
      <c r="P315" s="1">
        <f t="shared" si="18"/>
        <v>21.994</v>
      </c>
      <c r="Q315" s="1">
        <f t="shared" si="19"/>
        <v>57.201000000000001</v>
      </c>
      <c r="R315" s="1">
        <f t="shared" si="20"/>
        <v>827</v>
      </c>
    </row>
    <row r="316" spans="1:18" x14ac:dyDescent="0.25">
      <c r="A316" s="1">
        <v>4</v>
      </c>
      <c r="B316" s="1" t="s">
        <v>24</v>
      </c>
      <c r="C316" s="1">
        <v>3910.25</v>
      </c>
      <c r="D316" s="3">
        <v>23.8</v>
      </c>
      <c r="E316" s="1">
        <v>2.63</v>
      </c>
      <c r="F316" s="3">
        <v>208</v>
      </c>
      <c r="G316" s="1">
        <f>VLOOKUP(ROUNDDOWN($C316,1),'T17701 &amp; R20101'!$A:$F,3,0)</f>
        <v>1.5009999999999999</v>
      </c>
      <c r="H316" s="1">
        <f>VLOOKUP(ROUNDDOWN(C316,1),'T17701 &amp; R20101'!A:F,4,0)</f>
        <v>21.347000000000001</v>
      </c>
      <c r="I316" s="1">
        <f>VLOOKUP(ROUNDDOWN($C316,1),'T17701 &amp; R20101'!$A:$F,5,0)</f>
        <v>58.738999999999997</v>
      </c>
      <c r="J316" s="1">
        <f>VLOOKUP(ROUNDDOWN($C316,1),'T17701 &amp; R20101'!$A:$F,6,0)</f>
        <v>828</v>
      </c>
      <c r="K316" s="1">
        <f>VLOOKUP(ROUNDUP($C317,1),'T17701 &amp; R20101'!$A:$F,3,1)</f>
        <v>1.6080000000000001</v>
      </c>
      <c r="L316" s="1">
        <f>VLOOKUP(ROUNDUP($C317,1),'T17701 &amp; R20101'!$A:$F,4,1)</f>
        <v>23.545999999999999</v>
      </c>
      <c r="M316" s="1">
        <f>VLOOKUP(ROUNDUP($C317,1),'T17701 &amp; R20101'!$A:$F,5,1)</f>
        <v>62.429000000000002</v>
      </c>
      <c r="N316" s="1">
        <f>VLOOKUP(ROUNDUP($C317,1),'T17701 &amp; R20101'!$A:$F,6,1)</f>
        <v>828</v>
      </c>
      <c r="O316" s="1">
        <f t="shared" si="17"/>
        <v>1.5545000000002434</v>
      </c>
      <c r="P316" s="1">
        <f t="shared" si="18"/>
        <v>22.446500000004999</v>
      </c>
      <c r="Q316" s="1">
        <f t="shared" si="19"/>
        <v>60.584000000008388</v>
      </c>
      <c r="R316" s="1">
        <f t="shared" si="20"/>
        <v>828</v>
      </c>
    </row>
    <row r="317" spans="1:18" x14ac:dyDescent="0.25">
      <c r="A317" s="1">
        <v>4</v>
      </c>
      <c r="B317" s="1" t="s">
        <v>24</v>
      </c>
      <c r="C317" s="1">
        <v>3910.5</v>
      </c>
      <c r="D317" s="3">
        <v>24.4</v>
      </c>
      <c r="E317" s="1">
        <v>2.64</v>
      </c>
      <c r="F317" s="3">
        <v>239</v>
      </c>
      <c r="G317" s="1">
        <f>VLOOKUP(ROUNDDOWN($C317,1),'T17701 &amp; R20101'!$A:$F,3,0)</f>
        <v>1.6080000000000001</v>
      </c>
      <c r="H317" s="1">
        <f>VLOOKUP(ROUNDDOWN(C317,1),'T17701 &amp; R20101'!A:F,4,0)</f>
        <v>23.545999999999999</v>
      </c>
      <c r="I317" s="1">
        <f>VLOOKUP(ROUNDDOWN($C317,1),'T17701 &amp; R20101'!$A:$F,5,0)</f>
        <v>62.429000000000002</v>
      </c>
      <c r="J317" s="1">
        <f>VLOOKUP(ROUNDDOWN($C317,1),'T17701 &amp; R20101'!$A:$F,6,0)</f>
        <v>828</v>
      </c>
      <c r="K317" s="1">
        <f>VLOOKUP(ROUNDUP($C318,1),'T17701 &amp; R20101'!$A:$F,3,1)</f>
        <v>1.677</v>
      </c>
      <c r="L317" s="1">
        <f>VLOOKUP(ROUNDUP($C318,1),'T17701 &amp; R20101'!$A:$F,4,1)</f>
        <v>26.391999999999999</v>
      </c>
      <c r="M317" s="1">
        <f>VLOOKUP(ROUNDUP($C318,1),'T17701 &amp; R20101'!$A:$F,5,1)</f>
        <v>57.201000000000001</v>
      </c>
      <c r="N317" s="1">
        <f>VLOOKUP(ROUNDUP($C318,1),'T17701 &amp; R20101'!$A:$F,6,1)</f>
        <v>827</v>
      </c>
      <c r="O317" s="1">
        <f t="shared" si="17"/>
        <v>1.6080000000000001</v>
      </c>
      <c r="P317" s="1">
        <f t="shared" si="18"/>
        <v>23.545999999999999</v>
      </c>
      <c r="Q317" s="1">
        <f t="shared" si="19"/>
        <v>62.429000000000002</v>
      </c>
      <c r="R317" s="1">
        <f t="shared" si="20"/>
        <v>828</v>
      </c>
    </row>
    <row r="318" spans="1:18" x14ac:dyDescent="0.25">
      <c r="A318" s="1">
        <v>4</v>
      </c>
      <c r="B318" s="1" t="s">
        <v>24</v>
      </c>
      <c r="C318" s="1">
        <v>3910.75</v>
      </c>
      <c r="D318" s="3">
        <v>24.1</v>
      </c>
      <c r="E318" s="1">
        <v>2.64</v>
      </c>
      <c r="F318" s="3">
        <v>200</v>
      </c>
      <c r="G318" s="1">
        <f>VLOOKUP(ROUNDDOWN($C318,1),'T17701 &amp; R20101'!$A:$F,3,0)</f>
        <v>1.677</v>
      </c>
      <c r="H318" s="1">
        <f>VLOOKUP(ROUNDDOWN(C318,1),'T17701 &amp; R20101'!A:F,4,0)</f>
        <v>26.391999999999999</v>
      </c>
      <c r="I318" s="1">
        <f>VLOOKUP(ROUNDDOWN($C318,1),'T17701 &amp; R20101'!$A:$F,5,0)</f>
        <v>57.201000000000001</v>
      </c>
      <c r="J318" s="1">
        <f>VLOOKUP(ROUNDDOWN($C318,1),'T17701 &amp; R20101'!$A:$F,6,0)</f>
        <v>827</v>
      </c>
      <c r="K318" s="1">
        <f>VLOOKUP(ROUNDUP($C319,1),'T17701 &amp; R20101'!$A:$F,3,1)</f>
        <v>1.883</v>
      </c>
      <c r="L318" s="1">
        <f>VLOOKUP(ROUNDUP($C319,1),'T17701 &amp; R20101'!$A:$F,4,1)</f>
        <v>21.997</v>
      </c>
      <c r="M318" s="1">
        <f>VLOOKUP(ROUNDUP($C319,1),'T17701 &amp; R20101'!$A:$F,5,1)</f>
        <v>64.284999999999997</v>
      </c>
      <c r="N318" s="1">
        <f>VLOOKUP(ROUNDUP($C319,1),'T17701 &amp; R20101'!$A:$F,6,1)</f>
        <v>827</v>
      </c>
      <c r="O318" s="1">
        <f t="shared" si="17"/>
        <v>1.7800000000004683</v>
      </c>
      <c r="P318" s="1">
        <f t="shared" si="18"/>
        <v>24.194499999990008</v>
      </c>
      <c r="Q318" s="1">
        <f t="shared" si="19"/>
        <v>60.743000000016103</v>
      </c>
      <c r="R318" s="1">
        <f t="shared" si="20"/>
        <v>827</v>
      </c>
    </row>
    <row r="319" spans="1:18" x14ac:dyDescent="0.25">
      <c r="A319" s="1">
        <v>4</v>
      </c>
      <c r="B319" s="1" t="s">
        <v>24</v>
      </c>
      <c r="C319" s="1">
        <v>3910.91</v>
      </c>
      <c r="D319" s="3" t="s">
        <v>5</v>
      </c>
      <c r="E319" s="1" t="s">
        <v>5</v>
      </c>
      <c r="F319" s="3" t="s">
        <v>5</v>
      </c>
      <c r="G319" s="1">
        <f>VLOOKUP(ROUNDDOWN($C319,1),'T17701 &amp; R20101'!$A:$F,3,0)</f>
        <v>1.4610000000000001</v>
      </c>
      <c r="H319" s="1">
        <f>VLOOKUP(ROUNDDOWN(C319,1),'T17701 &amp; R20101'!A:F,4,0)</f>
        <v>23.934000000000001</v>
      </c>
      <c r="I319" s="1">
        <f>VLOOKUP(ROUNDDOWN($C319,1),'T17701 &amp; R20101'!$A:$F,5,0)</f>
        <v>59.045999999999999</v>
      </c>
      <c r="J319" s="1">
        <f>VLOOKUP(ROUNDDOWN($C319,1),'T17701 &amp; R20101'!$A:$F,6,0)</f>
        <v>827</v>
      </c>
      <c r="K319" s="1">
        <f>VLOOKUP(ROUNDUP($C320,1),'T17701 &amp; R20101'!$A:$F,3,1)</f>
        <v>1.883</v>
      </c>
      <c r="L319" s="1">
        <f>VLOOKUP(ROUNDUP($C320,1),'T17701 &amp; R20101'!$A:$F,4,1)</f>
        <v>21.997</v>
      </c>
      <c r="M319" s="1">
        <f>VLOOKUP(ROUNDUP($C320,1),'T17701 &amp; R20101'!$A:$F,5,1)</f>
        <v>64.284999999999997</v>
      </c>
      <c r="N319" s="1">
        <f>VLOOKUP(ROUNDUP($C320,1),'T17701 &amp; R20101'!$A:$F,6,1)</f>
        <v>827</v>
      </c>
      <c r="O319" s="1">
        <f t="shared" si="17"/>
        <v>1.5031999999990406</v>
      </c>
      <c r="P319" s="1">
        <f t="shared" si="18"/>
        <v>23.740300000004407</v>
      </c>
      <c r="Q319" s="1">
        <f t="shared" si="19"/>
        <v>59.569899999988088</v>
      </c>
      <c r="R319" s="1">
        <f t="shared" si="20"/>
        <v>827</v>
      </c>
    </row>
    <row r="320" spans="1:18" x14ac:dyDescent="0.25">
      <c r="A320" s="1">
        <v>4</v>
      </c>
      <c r="B320" s="1" t="s">
        <v>24</v>
      </c>
      <c r="C320" s="1">
        <v>3911</v>
      </c>
      <c r="D320" s="3">
        <v>24.9</v>
      </c>
      <c r="E320" s="1">
        <v>2.64</v>
      </c>
      <c r="F320" s="3">
        <v>223</v>
      </c>
      <c r="G320" s="1">
        <f>VLOOKUP(ROUNDDOWN($C320,1),'T17701 &amp; R20101'!$A:$F,3,0)</f>
        <v>1.883</v>
      </c>
      <c r="H320" s="1">
        <f>VLOOKUP(ROUNDDOWN(C320,1),'T17701 &amp; R20101'!A:F,4,0)</f>
        <v>21.997</v>
      </c>
      <c r="I320" s="1">
        <f>VLOOKUP(ROUNDDOWN($C320,1),'T17701 &amp; R20101'!$A:$F,5,0)</f>
        <v>64.284999999999997</v>
      </c>
      <c r="J320" s="1">
        <f>VLOOKUP(ROUNDDOWN($C320,1),'T17701 &amp; R20101'!$A:$F,6,0)</f>
        <v>827</v>
      </c>
      <c r="K320" s="1">
        <f>VLOOKUP(ROUNDUP($C321,1),'T17701 &amp; R20101'!$A:$F,3,1)</f>
        <v>1.726</v>
      </c>
      <c r="L320" s="1">
        <f>VLOOKUP(ROUNDUP($C321,1),'T17701 &amp; R20101'!$A:$F,4,1)</f>
        <v>20.053000000000001</v>
      </c>
      <c r="M320" s="1">
        <f>VLOOKUP(ROUNDUP($C321,1),'T17701 &amp; R20101'!$A:$F,5,1)</f>
        <v>56.279000000000003</v>
      </c>
      <c r="N320" s="1">
        <f>VLOOKUP(ROUNDUP($C321,1),'T17701 &amp; R20101'!$A:$F,6,1)</f>
        <v>827</v>
      </c>
      <c r="O320" s="1">
        <f t="shared" si="17"/>
        <v>1.883</v>
      </c>
      <c r="P320" s="1">
        <f t="shared" si="18"/>
        <v>21.997</v>
      </c>
      <c r="Q320" s="1">
        <f t="shared" si="19"/>
        <v>64.284999999999997</v>
      </c>
      <c r="R320" s="1">
        <f t="shared" si="20"/>
        <v>827</v>
      </c>
    </row>
    <row r="321" spans="1:18" x14ac:dyDescent="0.25">
      <c r="A321" s="1">
        <v>4</v>
      </c>
      <c r="B321" s="1" t="s">
        <v>24</v>
      </c>
      <c r="C321" s="1">
        <v>3911.25</v>
      </c>
      <c r="D321" s="3">
        <v>22.2</v>
      </c>
      <c r="E321" s="1">
        <v>2.64</v>
      </c>
      <c r="F321" s="3">
        <v>89.1</v>
      </c>
      <c r="G321" s="1">
        <f>VLOOKUP(ROUNDDOWN($C321,1),'T17701 &amp; R20101'!$A:$F,3,0)</f>
        <v>1.726</v>
      </c>
      <c r="H321" s="1">
        <f>VLOOKUP(ROUNDDOWN(C321,1),'T17701 &amp; R20101'!A:F,4,0)</f>
        <v>20.053000000000001</v>
      </c>
      <c r="I321" s="1">
        <f>VLOOKUP(ROUNDDOWN($C321,1),'T17701 &amp; R20101'!$A:$F,5,0)</f>
        <v>56.279000000000003</v>
      </c>
      <c r="J321" s="1">
        <f>VLOOKUP(ROUNDDOWN($C321,1),'T17701 &amp; R20101'!$A:$F,6,0)</f>
        <v>827</v>
      </c>
      <c r="K321" s="1">
        <f>VLOOKUP(ROUNDUP($C322,1),'T17701 &amp; R20101'!$A:$F,3,1)</f>
        <v>1.599</v>
      </c>
      <c r="L321" s="1">
        <f>VLOOKUP(ROUNDUP($C322,1),'T17701 &amp; R20101'!$A:$F,4,1)</f>
        <v>19.535</v>
      </c>
      <c r="M321" s="1">
        <f>VLOOKUP(ROUNDUP($C322,1),'T17701 &amp; R20101'!$A:$F,5,1)</f>
        <v>72.885000000000005</v>
      </c>
      <c r="N321" s="1">
        <f>VLOOKUP(ROUNDUP($C322,1),'T17701 &amp; R20101'!$A:$F,6,1)</f>
        <v>826</v>
      </c>
      <c r="O321" s="1">
        <f t="shared" si="17"/>
        <v>1.6624999999997112</v>
      </c>
      <c r="P321" s="1">
        <f t="shared" si="18"/>
        <v>19.793999999998821</v>
      </c>
      <c r="Q321" s="1">
        <f t="shared" si="19"/>
        <v>64.582000000037766</v>
      </c>
      <c r="R321" s="1">
        <f t="shared" si="20"/>
        <v>826.49999999999773</v>
      </c>
    </row>
    <row r="322" spans="1:18" x14ac:dyDescent="0.25">
      <c r="A322" s="1">
        <v>4</v>
      </c>
      <c r="B322" s="1" t="s">
        <v>24</v>
      </c>
      <c r="C322" s="1">
        <v>3911.55</v>
      </c>
      <c r="D322" s="3">
        <v>22</v>
      </c>
      <c r="E322" s="1">
        <v>2.64</v>
      </c>
      <c r="F322" s="3">
        <v>81.2</v>
      </c>
      <c r="G322" s="1">
        <f>VLOOKUP(ROUNDDOWN($C322,1),'T17701 &amp; R20101'!$A:$F,3,0)</f>
        <v>1.56</v>
      </c>
      <c r="H322" s="1">
        <f>VLOOKUP(ROUNDDOWN(C322,1),'T17701 &amp; R20101'!A:F,4,0)</f>
        <v>26.266999999999999</v>
      </c>
      <c r="I322" s="1">
        <f>VLOOKUP(ROUNDDOWN($C322,1),'T17701 &amp; R20101'!$A:$F,5,0)</f>
        <v>53.212000000000003</v>
      </c>
      <c r="J322" s="1">
        <f>VLOOKUP(ROUNDDOWN($C322,1),'T17701 &amp; R20101'!$A:$F,6,0)</f>
        <v>826</v>
      </c>
      <c r="K322" s="1">
        <f>VLOOKUP(ROUNDUP($C323,1),'T17701 &amp; R20101'!$A:$F,3,1)</f>
        <v>1.6579999999999999</v>
      </c>
      <c r="L322" s="1">
        <f>VLOOKUP(ROUNDUP($C323,1),'T17701 &amp; R20101'!$A:$F,4,1)</f>
        <v>23.032</v>
      </c>
      <c r="M322" s="1">
        <f>VLOOKUP(ROUNDUP($C323,1),'T17701 &amp; R20101'!$A:$F,5,1)</f>
        <v>63.978000000000002</v>
      </c>
      <c r="N322" s="1">
        <f>VLOOKUP(ROUNDUP($C323,1),'T17701 &amp; R20101'!$A:$F,6,1)</f>
        <v>824</v>
      </c>
      <c r="O322" s="1">
        <f t="shared" si="17"/>
        <v>1.6090000000002229</v>
      </c>
      <c r="P322" s="1">
        <f t="shared" si="18"/>
        <v>24.649499999992646</v>
      </c>
      <c r="Q322" s="1">
        <f t="shared" si="19"/>
        <v>58.595000000024484</v>
      </c>
      <c r="R322" s="1">
        <f t="shared" si="20"/>
        <v>824.99999999999545</v>
      </c>
    </row>
    <row r="323" spans="1:18" x14ac:dyDescent="0.25">
      <c r="A323" s="1">
        <v>4</v>
      </c>
      <c r="B323" s="1" t="s">
        <v>24</v>
      </c>
      <c r="C323" s="1">
        <v>3911.75</v>
      </c>
      <c r="D323" s="3">
        <v>24.3</v>
      </c>
      <c r="E323" s="1">
        <v>2.65</v>
      </c>
      <c r="F323" s="3">
        <v>252</v>
      </c>
      <c r="G323" s="1">
        <f>VLOOKUP(ROUNDDOWN($C323,1),'T17701 &amp; R20101'!$A:$F,3,0)</f>
        <v>1.6579999999999999</v>
      </c>
      <c r="H323" s="1">
        <f>VLOOKUP(ROUNDDOWN(C323,1),'T17701 &amp; R20101'!A:F,4,0)</f>
        <v>23.032</v>
      </c>
      <c r="I323" s="1">
        <f>VLOOKUP(ROUNDDOWN($C323,1),'T17701 &amp; R20101'!$A:$F,5,0)</f>
        <v>63.978000000000002</v>
      </c>
      <c r="J323" s="1">
        <f>VLOOKUP(ROUNDDOWN($C323,1),'T17701 &amp; R20101'!$A:$F,6,0)</f>
        <v>824</v>
      </c>
      <c r="K323" s="1">
        <f>VLOOKUP(ROUNDUP($C324,1),'T17701 &amp; R20101'!$A:$F,3,1)</f>
        <v>1.5009999999999999</v>
      </c>
      <c r="L323" s="1">
        <f>VLOOKUP(ROUNDUP($C324,1),'T17701 &amp; R20101'!$A:$F,4,1)</f>
        <v>21.864000000000001</v>
      </c>
      <c r="M323" s="1">
        <f>VLOOKUP(ROUNDUP($C324,1),'T17701 &amp; R20101'!$A:$F,5,1)</f>
        <v>59.045999999999999</v>
      </c>
      <c r="N323" s="1">
        <f>VLOOKUP(ROUNDUP($C324,1),'T17701 &amp; R20101'!$A:$F,6,1)</f>
        <v>826</v>
      </c>
      <c r="O323" s="1">
        <f t="shared" ref="O323:O386" si="21">IFERROR((((K323-G323)*($C323-ROUNDDOWN($C323,1)))/(ROUNDUP($C323,1)-ROUNDDOWN($C323,1))+G323),G323)</f>
        <v>1.5794999999996429</v>
      </c>
      <c r="P323" s="1">
        <f t="shared" ref="P323:P386" si="22">IFERROR((((L323-H323)*($C323-ROUNDDOWN($C323,1)))/(ROUNDUP($C323,1)-ROUNDDOWN($C323,1))+H323),H323)</f>
        <v>22.447999999997343</v>
      </c>
      <c r="Q323" s="1">
        <f t="shared" ref="Q323:Q386" si="23">IFERROR((((M323-I323)*($C323-ROUNDDOWN($C323,1)))/(ROUNDUP($C323,1)-ROUNDDOWN($C323,1))+I323),I323)</f>
        <v>61.511999999988788</v>
      </c>
      <c r="R323" s="1">
        <f t="shared" ref="R323:R386" si="24">IFERROR((((N323-J323)*($C323-ROUNDDOWN($C323,1)))/(ROUNDUP($C323,1)-ROUNDDOWN($C323,1))+J323),J323)</f>
        <v>825.00000000000455</v>
      </c>
    </row>
    <row r="324" spans="1:18" x14ac:dyDescent="0.25">
      <c r="A324" s="1">
        <v>4</v>
      </c>
      <c r="B324" s="1" t="s">
        <v>24</v>
      </c>
      <c r="C324" s="1">
        <v>3911.92</v>
      </c>
      <c r="D324" s="3" t="s">
        <v>5</v>
      </c>
      <c r="E324" s="1" t="s">
        <v>5</v>
      </c>
      <c r="F324" s="3" t="s">
        <v>5</v>
      </c>
      <c r="G324" s="1">
        <f>VLOOKUP(ROUNDDOWN($C324,1),'T17701 &amp; R20101'!$A:$F,3,0)</f>
        <v>1.55</v>
      </c>
      <c r="H324" s="1">
        <f>VLOOKUP(ROUNDDOWN(C324,1),'T17701 &amp; R20101'!A:F,4,0)</f>
        <v>21.864000000000001</v>
      </c>
      <c r="I324" s="1">
        <f>VLOOKUP(ROUNDDOWN($C324,1),'T17701 &amp; R20101'!$A:$F,5,0)</f>
        <v>61.198999999999998</v>
      </c>
      <c r="J324" s="1">
        <f>VLOOKUP(ROUNDDOWN($C324,1),'T17701 &amp; R20101'!$A:$F,6,0)</f>
        <v>825</v>
      </c>
      <c r="K324" s="1">
        <f>VLOOKUP(ROUNDUP($C325,1),'T17701 &amp; R20101'!$A:$F,3,1)</f>
        <v>1.5009999999999999</v>
      </c>
      <c r="L324" s="1">
        <f>VLOOKUP(ROUNDUP($C325,1),'T17701 &amp; R20101'!$A:$F,4,1)</f>
        <v>21.864000000000001</v>
      </c>
      <c r="M324" s="1">
        <f>VLOOKUP(ROUNDUP($C325,1),'T17701 &amp; R20101'!$A:$F,5,1)</f>
        <v>59.045999999999999</v>
      </c>
      <c r="N324" s="1">
        <f>VLOOKUP(ROUNDUP($C325,1),'T17701 &amp; R20101'!$A:$F,6,1)</f>
        <v>826</v>
      </c>
      <c r="O324" s="1">
        <f t="shared" si="21"/>
        <v>1.5402</v>
      </c>
      <c r="P324" s="1">
        <f t="shared" si="22"/>
        <v>21.864000000000001</v>
      </c>
      <c r="Q324" s="1">
        <f t="shared" si="23"/>
        <v>60.7684</v>
      </c>
      <c r="R324" s="1">
        <f t="shared" si="24"/>
        <v>825.2</v>
      </c>
    </row>
    <row r="325" spans="1:18" x14ac:dyDescent="0.25">
      <c r="A325" s="1">
        <v>4</v>
      </c>
      <c r="B325" s="1" t="s">
        <v>24</v>
      </c>
      <c r="C325" s="1">
        <v>3912</v>
      </c>
      <c r="D325" s="3">
        <v>24</v>
      </c>
      <c r="E325" s="1">
        <v>2.64</v>
      </c>
      <c r="F325" s="3">
        <v>241</v>
      </c>
      <c r="G325" s="1">
        <f>VLOOKUP(ROUNDDOWN($C325,1),'T17701 &amp; R20101'!$A:$F,3,0)</f>
        <v>1.5009999999999999</v>
      </c>
      <c r="H325" s="1">
        <f>VLOOKUP(ROUNDDOWN(C325,1),'T17701 &amp; R20101'!A:F,4,0)</f>
        <v>21.864000000000001</v>
      </c>
      <c r="I325" s="1">
        <f>VLOOKUP(ROUNDDOWN($C325,1),'T17701 &amp; R20101'!$A:$F,5,0)</f>
        <v>59.045999999999999</v>
      </c>
      <c r="J325" s="1">
        <f>VLOOKUP(ROUNDDOWN($C325,1),'T17701 &amp; R20101'!$A:$F,6,0)</f>
        <v>826</v>
      </c>
      <c r="K325" s="1">
        <f>VLOOKUP(ROUNDUP($C326,1),'T17701 &amp; R20101'!$A:$F,3,1)</f>
        <v>1.6180000000000001</v>
      </c>
      <c r="L325" s="1">
        <f>VLOOKUP(ROUNDUP($C326,1),'T17701 &amp; R20101'!$A:$F,4,1)</f>
        <v>22.77</v>
      </c>
      <c r="M325" s="1">
        <f>VLOOKUP(ROUNDUP($C326,1),'T17701 &amp; R20101'!$A:$F,5,1)</f>
        <v>59.661000000000001</v>
      </c>
      <c r="N325" s="1">
        <f>VLOOKUP(ROUNDUP($C326,1),'T17701 &amp; R20101'!$A:$F,6,1)</f>
        <v>826</v>
      </c>
      <c r="O325" s="1">
        <f t="shared" si="21"/>
        <v>1.5009999999999999</v>
      </c>
      <c r="P325" s="1">
        <f t="shared" si="22"/>
        <v>21.864000000000001</v>
      </c>
      <c r="Q325" s="1">
        <f t="shared" si="23"/>
        <v>59.045999999999999</v>
      </c>
      <c r="R325" s="1">
        <f t="shared" si="24"/>
        <v>826</v>
      </c>
    </row>
    <row r="326" spans="1:18" x14ac:dyDescent="0.25">
      <c r="A326" s="1">
        <v>4</v>
      </c>
      <c r="B326" s="1" t="s">
        <v>24</v>
      </c>
      <c r="C326" s="1">
        <v>3912.25</v>
      </c>
      <c r="D326" s="3">
        <v>24.7</v>
      </c>
      <c r="E326" s="1">
        <v>2.66</v>
      </c>
      <c r="F326" s="3">
        <v>299</v>
      </c>
      <c r="G326" s="1">
        <f>VLOOKUP(ROUNDDOWN($C326,1),'T17701 &amp; R20101'!$A:$F,3,0)</f>
        <v>1.6180000000000001</v>
      </c>
      <c r="H326" s="1">
        <f>VLOOKUP(ROUNDDOWN(C326,1),'T17701 &amp; R20101'!A:F,4,0)</f>
        <v>22.77</v>
      </c>
      <c r="I326" s="1">
        <f>VLOOKUP(ROUNDDOWN($C326,1),'T17701 &amp; R20101'!$A:$F,5,0)</f>
        <v>59.661000000000001</v>
      </c>
      <c r="J326" s="1">
        <f>VLOOKUP(ROUNDDOWN($C326,1),'T17701 &amp; R20101'!$A:$F,6,0)</f>
        <v>826</v>
      </c>
      <c r="K326" s="1">
        <f>VLOOKUP(ROUNDUP($C327,1),'T17701 &amp; R20101'!$A:$F,3,1)</f>
        <v>1.726</v>
      </c>
      <c r="L326" s="1">
        <f>VLOOKUP(ROUNDUP($C327,1),'T17701 &amp; R20101'!$A:$F,4,1)</f>
        <v>22.899000000000001</v>
      </c>
      <c r="M326" s="1">
        <f>VLOOKUP(ROUNDUP($C327,1),'T17701 &amp; R20101'!$A:$F,5,1)</f>
        <v>75.037999999999997</v>
      </c>
      <c r="N326" s="1">
        <f>VLOOKUP(ROUNDUP($C327,1),'T17701 &amp; R20101'!$A:$F,6,1)</f>
        <v>826</v>
      </c>
      <c r="O326" s="1">
        <f t="shared" si="21"/>
        <v>1.6720000000002455</v>
      </c>
      <c r="P326" s="1">
        <f t="shared" si="22"/>
        <v>22.834500000000293</v>
      </c>
      <c r="Q326" s="1">
        <f t="shared" si="23"/>
        <v>67.349500000034965</v>
      </c>
      <c r="R326" s="1">
        <f t="shared" si="24"/>
        <v>826</v>
      </c>
    </row>
    <row r="327" spans="1:18" x14ac:dyDescent="0.25">
      <c r="A327" s="1">
        <v>4</v>
      </c>
      <c r="B327" s="1" t="s">
        <v>24</v>
      </c>
      <c r="C327" s="1">
        <v>3912.5</v>
      </c>
      <c r="D327" s="3">
        <v>22.8</v>
      </c>
      <c r="E327" s="1">
        <v>2.68</v>
      </c>
      <c r="F327" s="3">
        <v>244</v>
      </c>
      <c r="G327" s="1">
        <f>VLOOKUP(ROUNDDOWN($C327,1),'T17701 &amp; R20101'!$A:$F,3,0)</f>
        <v>1.726</v>
      </c>
      <c r="H327" s="1">
        <f>VLOOKUP(ROUNDDOWN(C327,1),'T17701 &amp; R20101'!A:F,4,0)</f>
        <v>22.899000000000001</v>
      </c>
      <c r="I327" s="1">
        <f>VLOOKUP(ROUNDDOWN($C327,1),'T17701 &amp; R20101'!$A:$F,5,0)</f>
        <v>75.037999999999997</v>
      </c>
      <c r="J327" s="1">
        <f>VLOOKUP(ROUNDDOWN($C327,1),'T17701 &amp; R20101'!$A:$F,6,0)</f>
        <v>826</v>
      </c>
      <c r="K327" s="1">
        <f>VLOOKUP(ROUNDUP($C328,1),'T17701 &amp; R20101'!$A:$F,3,1)</f>
        <v>1.3440000000000001</v>
      </c>
      <c r="L327" s="1">
        <f>VLOOKUP(ROUNDUP($C328,1),'T17701 &amp; R20101'!$A:$F,4,1)</f>
        <v>23.158000000000001</v>
      </c>
      <c r="M327" s="1">
        <f>VLOOKUP(ROUNDUP($C328,1),'T17701 &amp; R20101'!$A:$F,5,1)</f>
        <v>65.504999999999995</v>
      </c>
      <c r="N327" s="1">
        <f>VLOOKUP(ROUNDUP($C328,1),'T17701 &amp; R20101'!$A:$F,6,1)</f>
        <v>825</v>
      </c>
      <c r="O327" s="1">
        <f t="shared" si="21"/>
        <v>1.726</v>
      </c>
      <c r="P327" s="1">
        <f t="shared" si="22"/>
        <v>22.899000000000001</v>
      </c>
      <c r="Q327" s="1">
        <f t="shared" si="23"/>
        <v>75.037999999999997</v>
      </c>
      <c r="R327" s="1">
        <f t="shared" si="24"/>
        <v>826</v>
      </c>
    </row>
    <row r="328" spans="1:18" x14ac:dyDescent="0.25">
      <c r="A328" s="1">
        <v>4</v>
      </c>
      <c r="B328" s="1" t="s">
        <v>24</v>
      </c>
      <c r="C328" s="1">
        <v>3912.75</v>
      </c>
      <c r="D328" s="3">
        <v>21.4</v>
      </c>
      <c r="E328" s="1">
        <v>2.68</v>
      </c>
      <c r="F328" s="3">
        <v>199</v>
      </c>
      <c r="G328" s="1">
        <f>VLOOKUP(ROUNDDOWN($C328,1),'T17701 &amp; R20101'!$A:$F,3,0)</f>
        <v>1.3440000000000001</v>
      </c>
      <c r="H328" s="1">
        <f>VLOOKUP(ROUNDDOWN(C328,1),'T17701 &amp; R20101'!A:F,4,0)</f>
        <v>23.158000000000001</v>
      </c>
      <c r="I328" s="1">
        <f>VLOOKUP(ROUNDDOWN($C328,1),'T17701 &amp; R20101'!$A:$F,5,0)</f>
        <v>65.504999999999995</v>
      </c>
      <c r="J328" s="1">
        <f>VLOOKUP(ROUNDDOWN($C328,1),'T17701 &amp; R20101'!$A:$F,6,0)</f>
        <v>825</v>
      </c>
      <c r="K328" s="1">
        <f>VLOOKUP(ROUNDUP($C329,1),'T17701 &amp; R20101'!$A:$F,3,1)</f>
        <v>1.4610000000000001</v>
      </c>
      <c r="L328" s="1">
        <f>VLOOKUP(ROUNDUP($C329,1),'T17701 &amp; R20101'!$A:$F,4,1)</f>
        <v>20.57</v>
      </c>
      <c r="M328" s="1">
        <f>VLOOKUP(ROUNDUP($C329,1),'T17701 &amp; R20101'!$A:$F,5,1)</f>
        <v>57.201000000000001</v>
      </c>
      <c r="N328" s="1">
        <f>VLOOKUP(ROUNDUP($C329,1),'T17701 &amp; R20101'!$A:$F,6,1)</f>
        <v>824</v>
      </c>
      <c r="O328" s="1">
        <f t="shared" si="21"/>
        <v>1.4025000000002661</v>
      </c>
      <c r="P328" s="1">
        <f t="shared" si="22"/>
        <v>21.863999999994117</v>
      </c>
      <c r="Q328" s="1">
        <f t="shared" si="23"/>
        <v>61.352999999981115</v>
      </c>
      <c r="R328" s="1">
        <f t="shared" si="24"/>
        <v>824.49999999999773</v>
      </c>
    </row>
    <row r="329" spans="1:18" x14ac:dyDescent="0.25">
      <c r="A329" s="1">
        <v>4</v>
      </c>
      <c r="B329" s="1" t="s">
        <v>24</v>
      </c>
      <c r="C329" s="1">
        <v>3912.93</v>
      </c>
      <c r="D329" s="3" t="s">
        <v>5</v>
      </c>
      <c r="E329" s="1" t="s">
        <v>5</v>
      </c>
      <c r="F329" s="3" t="s">
        <v>5</v>
      </c>
      <c r="G329" s="1">
        <f>VLOOKUP(ROUNDDOWN($C329,1),'T17701 &amp; R20101'!$A:$F,3,0)</f>
        <v>1.6379999999999999</v>
      </c>
      <c r="H329" s="1">
        <f>VLOOKUP(ROUNDDOWN(C329,1),'T17701 &amp; R20101'!A:F,4,0)</f>
        <v>20.959</v>
      </c>
      <c r="I329" s="1">
        <f>VLOOKUP(ROUNDDOWN($C329,1),'T17701 &amp; R20101'!$A:$F,5,0)</f>
        <v>59.353999999999999</v>
      </c>
      <c r="J329" s="1">
        <f>VLOOKUP(ROUNDDOWN($C329,1),'T17701 &amp; R20101'!$A:$F,6,0)</f>
        <v>826</v>
      </c>
      <c r="K329" s="1">
        <f>VLOOKUP(ROUNDUP($C330,1),'T17701 &amp; R20101'!$A:$F,3,1)</f>
        <v>1.4610000000000001</v>
      </c>
      <c r="L329" s="1">
        <f>VLOOKUP(ROUNDUP($C330,1),'T17701 &amp; R20101'!$A:$F,4,1)</f>
        <v>20.57</v>
      </c>
      <c r="M329" s="1">
        <f>VLOOKUP(ROUNDUP($C330,1),'T17701 &amp; R20101'!$A:$F,5,1)</f>
        <v>57.201000000000001</v>
      </c>
      <c r="N329" s="1">
        <f>VLOOKUP(ROUNDUP($C330,1),'T17701 &amp; R20101'!$A:$F,6,1)</f>
        <v>824</v>
      </c>
      <c r="O329" s="1">
        <f t="shared" si="21"/>
        <v>1.5849000000004023</v>
      </c>
      <c r="P329" s="1">
        <f t="shared" si="22"/>
        <v>20.842300000000883</v>
      </c>
      <c r="Q329" s="1">
        <f t="shared" si="23"/>
        <v>58.708100000004897</v>
      </c>
      <c r="R329" s="1">
        <f t="shared" si="24"/>
        <v>825.40000000000452</v>
      </c>
    </row>
    <row r="330" spans="1:18" x14ac:dyDescent="0.25">
      <c r="A330" s="1">
        <v>4</v>
      </c>
      <c r="B330" s="1" t="s">
        <v>24</v>
      </c>
      <c r="C330" s="1">
        <v>3913</v>
      </c>
      <c r="D330" s="3">
        <v>21</v>
      </c>
      <c r="E330" s="1">
        <v>2.66</v>
      </c>
      <c r="F330" s="3">
        <v>202</v>
      </c>
      <c r="G330" s="1">
        <f>VLOOKUP(ROUNDDOWN($C330,1),'T17701 &amp; R20101'!$A:$F,3,0)</f>
        <v>1.4610000000000001</v>
      </c>
      <c r="H330" s="1">
        <f>VLOOKUP(ROUNDDOWN(C330,1),'T17701 &amp; R20101'!A:F,4,0)</f>
        <v>20.57</v>
      </c>
      <c r="I330" s="1">
        <f>VLOOKUP(ROUNDDOWN($C330,1),'T17701 &amp; R20101'!$A:$F,5,0)</f>
        <v>57.201000000000001</v>
      </c>
      <c r="J330" s="1">
        <f>VLOOKUP(ROUNDDOWN($C330,1),'T17701 &amp; R20101'!$A:$F,6,0)</f>
        <v>824</v>
      </c>
      <c r="K330" s="1">
        <f>VLOOKUP(ROUNDUP($C331,1),'T17701 &amp; R20101'!$A:$F,3,1)</f>
        <v>1.7749999999999999</v>
      </c>
      <c r="L330" s="1">
        <f>VLOOKUP(ROUNDUP($C331,1),'T17701 &amp; R20101'!$A:$F,4,1)</f>
        <v>21.347000000000001</v>
      </c>
      <c r="M330" s="1">
        <f>VLOOKUP(ROUNDUP($C331,1),'T17701 &amp; R20101'!$A:$F,5,1)</f>
        <v>58.738999999999997</v>
      </c>
      <c r="N330" s="1">
        <f>VLOOKUP(ROUNDUP($C331,1),'T17701 &amp; R20101'!$A:$F,6,1)</f>
        <v>825</v>
      </c>
      <c r="O330" s="1">
        <f t="shared" si="21"/>
        <v>1.4610000000000001</v>
      </c>
      <c r="P330" s="1">
        <f t="shared" si="22"/>
        <v>20.57</v>
      </c>
      <c r="Q330" s="1">
        <f t="shared" si="23"/>
        <v>57.201000000000001</v>
      </c>
      <c r="R330" s="1">
        <f t="shared" si="24"/>
        <v>824</v>
      </c>
    </row>
    <row r="331" spans="1:18" x14ac:dyDescent="0.25">
      <c r="A331" s="1">
        <v>4</v>
      </c>
      <c r="B331" s="1" t="s">
        <v>24</v>
      </c>
      <c r="C331" s="1">
        <v>3913.25</v>
      </c>
      <c r="D331" s="3">
        <v>21.7</v>
      </c>
      <c r="E331" s="1">
        <v>2.66</v>
      </c>
      <c r="F331" s="3">
        <v>240</v>
      </c>
      <c r="G331" s="1">
        <f>VLOOKUP(ROUNDDOWN($C331,1),'T17701 &amp; R20101'!$A:$F,3,0)</f>
        <v>1.7749999999999999</v>
      </c>
      <c r="H331" s="1">
        <f>VLOOKUP(ROUNDDOWN(C331,1),'T17701 &amp; R20101'!A:F,4,0)</f>
        <v>21.347000000000001</v>
      </c>
      <c r="I331" s="1">
        <f>VLOOKUP(ROUNDDOWN($C331,1),'T17701 &amp; R20101'!$A:$F,5,0)</f>
        <v>58.738999999999997</v>
      </c>
      <c r="J331" s="1">
        <f>VLOOKUP(ROUNDDOWN($C331,1),'T17701 &amp; R20101'!$A:$F,6,0)</f>
        <v>825</v>
      </c>
      <c r="K331" s="1">
        <f>VLOOKUP(ROUNDUP($C332,1),'T17701 &amp; R20101'!$A:$F,3,1)</f>
        <v>1.8049999999999999</v>
      </c>
      <c r="L331" s="1">
        <f>VLOOKUP(ROUNDUP($C332,1),'T17701 &amp; R20101'!$A:$F,4,1)</f>
        <v>18.63</v>
      </c>
      <c r="M331" s="1">
        <f>VLOOKUP(ROUNDUP($C332,1),'T17701 &amp; R20101'!$A:$F,5,1)</f>
        <v>52.588000000000001</v>
      </c>
      <c r="N331" s="1">
        <f>VLOOKUP(ROUNDUP($C332,1),'T17701 &amp; R20101'!$A:$F,6,1)</f>
        <v>825</v>
      </c>
      <c r="O331" s="1">
        <f t="shared" si="21"/>
        <v>1.7900000000000682</v>
      </c>
      <c r="P331" s="1">
        <f t="shared" si="22"/>
        <v>19.988499999993824</v>
      </c>
      <c r="Q331" s="1">
        <f t="shared" si="23"/>
        <v>55.663499999986016</v>
      </c>
      <c r="R331" s="1">
        <f t="shared" si="24"/>
        <v>825</v>
      </c>
    </row>
    <row r="332" spans="1:18" x14ac:dyDescent="0.25">
      <c r="A332" s="1">
        <v>4</v>
      </c>
      <c r="B332" s="1" t="s">
        <v>24</v>
      </c>
      <c r="C332" s="1">
        <v>3913.6</v>
      </c>
      <c r="D332" s="3">
        <v>20.399999999999999</v>
      </c>
      <c r="E332" s="1">
        <v>2.67</v>
      </c>
      <c r="F332" s="3">
        <v>67.900000000000006</v>
      </c>
      <c r="G332" s="1">
        <f>VLOOKUP(ROUNDDOWN($C332,1),'T17701 &amp; R20101'!$A:$F,3,0)</f>
        <v>1.8049999999999999</v>
      </c>
      <c r="H332" s="1">
        <f>VLOOKUP(ROUNDDOWN(C332,1),'T17701 &amp; R20101'!A:F,4,0)</f>
        <v>18.63</v>
      </c>
      <c r="I332" s="1">
        <f>VLOOKUP(ROUNDDOWN($C332,1),'T17701 &amp; R20101'!$A:$F,5,0)</f>
        <v>52.588000000000001</v>
      </c>
      <c r="J332" s="1">
        <f>VLOOKUP(ROUNDDOWN($C332,1),'T17701 &amp; R20101'!$A:$F,6,0)</f>
        <v>825</v>
      </c>
      <c r="K332" s="1">
        <f>VLOOKUP(ROUNDUP($C333,1),'T17701 &amp; R20101'!$A:$F,3,1)</f>
        <v>1.756</v>
      </c>
      <c r="L332" s="1">
        <f>VLOOKUP(ROUNDUP($C333,1),'T17701 &amp; R20101'!$A:$F,4,1)</f>
        <v>21.216999999999999</v>
      </c>
      <c r="M332" s="1">
        <f>VLOOKUP(ROUNDUP($C333,1),'T17701 &amp; R20101'!$A:$F,5,1)</f>
        <v>66.12</v>
      </c>
      <c r="N332" s="1">
        <f>VLOOKUP(ROUNDUP($C333,1),'T17701 &amp; R20101'!$A:$F,6,1)</f>
        <v>825</v>
      </c>
      <c r="O332" s="1">
        <f t="shared" si="21"/>
        <v>1.8049999999999999</v>
      </c>
      <c r="P332" s="1">
        <f t="shared" si="22"/>
        <v>18.63</v>
      </c>
      <c r="Q332" s="1">
        <f t="shared" si="23"/>
        <v>52.588000000000001</v>
      </c>
      <c r="R332" s="1">
        <f t="shared" si="24"/>
        <v>825</v>
      </c>
    </row>
    <row r="333" spans="1:18" x14ac:dyDescent="0.25">
      <c r="A333" s="1">
        <v>4</v>
      </c>
      <c r="B333" s="1" t="s">
        <v>24</v>
      </c>
      <c r="C333" s="1">
        <v>3913.8</v>
      </c>
      <c r="D333" s="3">
        <v>20.399999999999999</v>
      </c>
      <c r="E333" s="1">
        <v>2.67</v>
      </c>
      <c r="F333" s="3">
        <v>55.7</v>
      </c>
      <c r="G333" s="1">
        <f>VLOOKUP(ROUNDDOWN($C333,1),'T17701 &amp; R20101'!$A:$F,3,0)</f>
        <v>1.756</v>
      </c>
      <c r="H333" s="1">
        <f>VLOOKUP(ROUNDDOWN(C333,1),'T17701 &amp; R20101'!A:F,4,0)</f>
        <v>21.216999999999999</v>
      </c>
      <c r="I333" s="1">
        <f>VLOOKUP(ROUNDDOWN($C333,1),'T17701 &amp; R20101'!$A:$F,5,0)</f>
        <v>66.12</v>
      </c>
      <c r="J333" s="1">
        <f>VLOOKUP(ROUNDDOWN($C333,1),'T17701 &amp; R20101'!$A:$F,6,0)</f>
        <v>825</v>
      </c>
      <c r="K333" s="1">
        <f>VLOOKUP(ROUNDUP($C334,1),'T17701 &amp; R20101'!$A:$F,3,1)</f>
        <v>1.569</v>
      </c>
      <c r="L333" s="1">
        <f>VLOOKUP(ROUNDUP($C334,1),'T17701 &amp; R20101'!$A:$F,4,1)</f>
        <v>20.959</v>
      </c>
      <c r="M333" s="1">
        <f>VLOOKUP(ROUNDUP($C334,1),'T17701 &amp; R20101'!$A:$F,5,1)</f>
        <v>57.201000000000001</v>
      </c>
      <c r="N333" s="1">
        <f>VLOOKUP(ROUNDUP($C334,1),'T17701 &amp; R20101'!$A:$F,6,1)</f>
        <v>825</v>
      </c>
      <c r="O333" s="1">
        <f t="shared" si="21"/>
        <v>1.756</v>
      </c>
      <c r="P333" s="1">
        <f t="shared" si="22"/>
        <v>21.216999999999999</v>
      </c>
      <c r="Q333" s="1">
        <f t="shared" si="23"/>
        <v>66.12</v>
      </c>
      <c r="R333" s="1">
        <f t="shared" si="24"/>
        <v>825</v>
      </c>
    </row>
    <row r="334" spans="1:18" x14ac:dyDescent="0.25">
      <c r="A334" s="1">
        <v>4</v>
      </c>
      <c r="B334" s="1" t="s">
        <v>24</v>
      </c>
      <c r="C334" s="1">
        <v>3913.9</v>
      </c>
      <c r="D334" s="3" t="s">
        <v>5</v>
      </c>
      <c r="E334" s="1" t="s">
        <v>5</v>
      </c>
      <c r="F334" s="3" t="s">
        <v>5</v>
      </c>
      <c r="G334" s="1">
        <f>VLOOKUP(ROUNDDOWN($C334,1),'T17701 &amp; R20101'!$A:$F,3,0)</f>
        <v>1.569</v>
      </c>
      <c r="H334" s="1">
        <f>VLOOKUP(ROUNDDOWN(C334,1),'T17701 &amp; R20101'!A:F,4,0)</f>
        <v>20.959</v>
      </c>
      <c r="I334" s="1">
        <f>VLOOKUP(ROUNDDOWN($C334,1),'T17701 &amp; R20101'!$A:$F,5,0)</f>
        <v>57.201000000000001</v>
      </c>
      <c r="J334" s="1">
        <f>VLOOKUP(ROUNDDOWN($C334,1),'T17701 &amp; R20101'!$A:$F,6,0)</f>
        <v>825</v>
      </c>
      <c r="K334" s="1">
        <f>VLOOKUP(ROUNDUP($C335,1),'T17701 &amp; R20101'!$A:$F,3,1)</f>
        <v>1.55</v>
      </c>
      <c r="L334" s="1">
        <f>VLOOKUP(ROUNDUP($C335,1),'T17701 &amp; R20101'!$A:$F,4,1)</f>
        <v>20.7</v>
      </c>
      <c r="M334" s="1">
        <f>VLOOKUP(ROUNDUP($C335,1),'T17701 &amp; R20101'!$A:$F,5,1)</f>
        <v>63.658999999999999</v>
      </c>
      <c r="N334" s="1">
        <f>VLOOKUP(ROUNDUP($C335,1),'T17701 &amp; R20101'!$A:$F,6,1)</f>
        <v>825</v>
      </c>
      <c r="O334" s="1">
        <f t="shared" si="21"/>
        <v>1.569</v>
      </c>
      <c r="P334" s="1">
        <f t="shared" si="22"/>
        <v>20.959</v>
      </c>
      <c r="Q334" s="1">
        <f t="shared" si="23"/>
        <v>57.201000000000001</v>
      </c>
      <c r="R334" s="1">
        <f t="shared" si="24"/>
        <v>825</v>
      </c>
    </row>
    <row r="335" spans="1:18" x14ac:dyDescent="0.25">
      <c r="A335" s="1">
        <v>4</v>
      </c>
      <c r="B335" s="1" t="s">
        <v>24</v>
      </c>
      <c r="C335" s="1">
        <v>3914</v>
      </c>
      <c r="D335" s="3">
        <v>19.399999999999999</v>
      </c>
      <c r="E335" s="1">
        <v>2.66</v>
      </c>
      <c r="F335" s="3">
        <v>36.1</v>
      </c>
      <c r="G335" s="1">
        <f>VLOOKUP(ROUNDDOWN($C335,1),'T17701 &amp; R20101'!$A:$F,3,0)</f>
        <v>1.55</v>
      </c>
      <c r="H335" s="1">
        <f>VLOOKUP(ROUNDDOWN(C335,1),'T17701 &amp; R20101'!A:F,4,0)</f>
        <v>20.7</v>
      </c>
      <c r="I335" s="1">
        <f>VLOOKUP(ROUNDDOWN($C335,1),'T17701 &amp; R20101'!$A:$F,5,0)</f>
        <v>63.658999999999999</v>
      </c>
      <c r="J335" s="1">
        <f>VLOOKUP(ROUNDDOWN($C335,1),'T17701 &amp; R20101'!$A:$F,6,0)</f>
        <v>825</v>
      </c>
      <c r="K335" s="1">
        <f>VLOOKUP(ROUNDUP($C336,1),'T17701 &amp; R20101'!$A:$F,3,1)</f>
        <v>1.6379999999999999</v>
      </c>
      <c r="L335" s="1">
        <f>VLOOKUP(ROUNDUP($C336,1),'T17701 &amp; R20101'!$A:$F,4,1)</f>
        <v>20.443999999999999</v>
      </c>
      <c r="M335" s="1">
        <f>VLOOKUP(ROUNDUP($C336,1),'T17701 &amp; R20101'!$A:$F,5,1)</f>
        <v>62.131999999999998</v>
      </c>
      <c r="N335" s="1">
        <f>VLOOKUP(ROUNDUP($C336,1),'T17701 &amp; R20101'!$A:$F,6,1)</f>
        <v>825</v>
      </c>
      <c r="O335" s="1">
        <f t="shared" si="21"/>
        <v>1.55</v>
      </c>
      <c r="P335" s="1">
        <f t="shared" si="22"/>
        <v>20.7</v>
      </c>
      <c r="Q335" s="1">
        <f t="shared" si="23"/>
        <v>63.658999999999999</v>
      </c>
      <c r="R335" s="1">
        <f t="shared" si="24"/>
        <v>825</v>
      </c>
    </row>
    <row r="336" spans="1:18" x14ac:dyDescent="0.25">
      <c r="A336" s="1">
        <v>4</v>
      </c>
      <c r="B336" s="1" t="s">
        <v>24</v>
      </c>
      <c r="C336" s="1">
        <v>3914.25</v>
      </c>
      <c r="D336" s="3">
        <v>20.8</v>
      </c>
      <c r="E336" s="1">
        <v>2.66</v>
      </c>
      <c r="F336" s="3">
        <v>52.3</v>
      </c>
      <c r="G336" s="1">
        <f>VLOOKUP(ROUNDDOWN($C336,1),'T17701 &amp; R20101'!$A:$F,3,0)</f>
        <v>1.6379999999999999</v>
      </c>
      <c r="H336" s="1">
        <f>VLOOKUP(ROUNDDOWN(C336,1),'T17701 &amp; R20101'!A:F,4,0)</f>
        <v>20.443999999999999</v>
      </c>
      <c r="I336" s="1">
        <f>VLOOKUP(ROUNDDOWN($C336,1),'T17701 &amp; R20101'!$A:$F,5,0)</f>
        <v>62.131999999999998</v>
      </c>
      <c r="J336" s="1">
        <f>VLOOKUP(ROUNDDOWN($C336,1),'T17701 &amp; R20101'!$A:$F,6,0)</f>
        <v>825</v>
      </c>
      <c r="K336" s="1">
        <f>VLOOKUP(ROUNDUP($C337,1),'T17701 &amp; R20101'!$A:$F,3,1)</f>
        <v>1.51</v>
      </c>
      <c r="L336" s="1">
        <f>VLOOKUP(ROUNDUP($C337,1),'T17701 &amp; R20101'!$A:$F,4,1)</f>
        <v>22.123000000000001</v>
      </c>
      <c r="M336" s="1">
        <f>VLOOKUP(ROUNDUP($C337,1),'T17701 &amp; R20101'!$A:$F,5,1)</f>
        <v>60.584000000000003</v>
      </c>
      <c r="N336" s="1">
        <f>VLOOKUP(ROUNDUP($C337,1),'T17701 &amp; R20101'!$A:$F,6,1)</f>
        <v>825</v>
      </c>
      <c r="O336" s="1">
        <f t="shared" si="21"/>
        <v>1.573999999999709</v>
      </c>
      <c r="P336" s="1">
        <f t="shared" si="22"/>
        <v>21.283500000003819</v>
      </c>
      <c r="Q336" s="1">
        <f t="shared" si="23"/>
        <v>61.35799999999648</v>
      </c>
      <c r="R336" s="1">
        <f t="shared" si="24"/>
        <v>825</v>
      </c>
    </row>
    <row r="337" spans="1:18" x14ac:dyDescent="0.25">
      <c r="A337" s="1">
        <v>4</v>
      </c>
      <c r="B337" s="1" t="s">
        <v>24</v>
      </c>
      <c r="C337" s="1">
        <v>3914.55</v>
      </c>
      <c r="D337" s="3">
        <v>21.4</v>
      </c>
      <c r="E337" s="1">
        <v>2.66</v>
      </c>
      <c r="F337" s="3">
        <v>75.3</v>
      </c>
      <c r="G337" s="1">
        <f>VLOOKUP(ROUNDDOWN($C337,1),'T17701 &amp; R20101'!$A:$F,3,0)</f>
        <v>1.677</v>
      </c>
      <c r="H337" s="1">
        <f>VLOOKUP(ROUNDDOWN(C337,1),'T17701 &amp; R20101'!A:F,4,0)</f>
        <v>24.326000000000001</v>
      </c>
      <c r="I337" s="1">
        <f>VLOOKUP(ROUNDDOWN($C337,1),'T17701 &amp; R20101'!$A:$F,5,0)</f>
        <v>64.900000000000006</v>
      </c>
      <c r="J337" s="1">
        <f>VLOOKUP(ROUNDDOWN($C337,1),'T17701 &amp; R20101'!$A:$F,6,0)</f>
        <v>824</v>
      </c>
      <c r="K337" s="1">
        <f>VLOOKUP(ROUNDUP($C338,1),'T17701 &amp; R20101'!$A:$F,3,1)</f>
        <v>1.54</v>
      </c>
      <c r="L337" s="1">
        <f>VLOOKUP(ROUNDUP($C338,1),'T17701 &amp; R20101'!$A:$F,4,1)</f>
        <v>19.664999999999999</v>
      </c>
      <c r="M337" s="1">
        <f>VLOOKUP(ROUNDUP($C338,1),'T17701 &amp; R20101'!$A:$F,5,1)</f>
        <v>66.12</v>
      </c>
      <c r="N337" s="1">
        <f>VLOOKUP(ROUNDUP($C338,1),'T17701 &amp; R20101'!$A:$F,6,1)</f>
        <v>825</v>
      </c>
      <c r="O337" s="1">
        <f t="shared" si="21"/>
        <v>1.6084999999996885</v>
      </c>
      <c r="P337" s="1">
        <f t="shared" si="22"/>
        <v>21.995499999989402</v>
      </c>
      <c r="Q337" s="1">
        <f t="shared" si="23"/>
        <v>65.510000000002776</v>
      </c>
      <c r="R337" s="1">
        <f t="shared" si="24"/>
        <v>824.50000000000227</v>
      </c>
    </row>
    <row r="338" spans="1:18" x14ac:dyDescent="0.25">
      <c r="A338" s="1">
        <v>4</v>
      </c>
      <c r="B338" s="1" t="s">
        <v>24</v>
      </c>
      <c r="C338" s="1">
        <v>3914.75</v>
      </c>
      <c r="D338" s="3">
        <v>22.3</v>
      </c>
      <c r="E338" s="1">
        <v>2.66</v>
      </c>
      <c r="F338" s="3">
        <v>90.3</v>
      </c>
      <c r="G338" s="1">
        <f>VLOOKUP(ROUNDDOWN($C338,1),'T17701 &amp; R20101'!$A:$F,3,0)</f>
        <v>1.54</v>
      </c>
      <c r="H338" s="1">
        <f>VLOOKUP(ROUNDDOWN(C338,1),'T17701 &amp; R20101'!A:F,4,0)</f>
        <v>19.664999999999999</v>
      </c>
      <c r="I338" s="1">
        <f>VLOOKUP(ROUNDDOWN($C338,1),'T17701 &amp; R20101'!$A:$F,5,0)</f>
        <v>66.12</v>
      </c>
      <c r="J338" s="1">
        <f>VLOOKUP(ROUNDDOWN($C338,1),'T17701 &amp; R20101'!$A:$F,6,0)</f>
        <v>825</v>
      </c>
      <c r="K338" s="1">
        <f>VLOOKUP(ROUNDUP($C339,1),'T17701 &amp; R20101'!$A:$F,3,1)</f>
        <v>1.6579999999999999</v>
      </c>
      <c r="L338" s="1">
        <f>VLOOKUP(ROUNDUP($C339,1),'T17701 &amp; R20101'!$A:$F,4,1)</f>
        <v>27.044</v>
      </c>
      <c r="M338" s="1">
        <f>VLOOKUP(ROUNDUP($C339,1),'T17701 &amp; R20101'!$A:$F,5,1)</f>
        <v>55.98</v>
      </c>
      <c r="N338" s="1">
        <f>VLOOKUP(ROUNDUP($C339,1),'T17701 &amp; R20101'!$A:$F,6,1)</f>
        <v>824</v>
      </c>
      <c r="O338" s="1">
        <f t="shared" si="21"/>
        <v>1.5990000000002682</v>
      </c>
      <c r="P338" s="1">
        <f t="shared" si="22"/>
        <v>23.354500000016778</v>
      </c>
      <c r="Q338" s="1">
        <f t="shared" si="23"/>
        <v>61.049999999976947</v>
      </c>
      <c r="R338" s="1">
        <f t="shared" si="24"/>
        <v>824.49999999999773</v>
      </c>
    </row>
    <row r="339" spans="1:18" x14ac:dyDescent="0.25">
      <c r="A339" s="1">
        <v>4</v>
      </c>
      <c r="B339" s="1" t="s">
        <v>24</v>
      </c>
      <c r="C339" s="1">
        <v>3914.91</v>
      </c>
      <c r="D339" s="3" t="s">
        <v>5</v>
      </c>
      <c r="E339" s="1" t="s">
        <v>5</v>
      </c>
      <c r="F339" s="3" t="s">
        <v>5</v>
      </c>
      <c r="G339" s="1">
        <f>VLOOKUP(ROUNDDOWN($C339,1),'T17701 &amp; R20101'!$A:$F,3,0)</f>
        <v>1.667</v>
      </c>
      <c r="H339" s="1">
        <f>VLOOKUP(ROUNDDOWN(C339,1),'T17701 &amp; R20101'!A:F,4,0)</f>
        <v>21.216999999999999</v>
      </c>
      <c r="I339" s="1">
        <f>VLOOKUP(ROUNDDOWN($C339,1),'T17701 &amp; R20101'!$A:$F,5,0)</f>
        <v>50.743000000000002</v>
      </c>
      <c r="J339" s="1">
        <f>VLOOKUP(ROUNDDOWN($C339,1),'T17701 &amp; R20101'!$A:$F,6,0)</f>
        <v>825</v>
      </c>
      <c r="K339" s="1">
        <f>VLOOKUP(ROUNDUP($C340,1),'T17701 &amp; R20101'!$A:$F,3,1)</f>
        <v>1.6579999999999999</v>
      </c>
      <c r="L339" s="1">
        <f>VLOOKUP(ROUNDUP($C340,1),'T17701 &amp; R20101'!$A:$F,4,1)</f>
        <v>27.044</v>
      </c>
      <c r="M339" s="1">
        <f>VLOOKUP(ROUNDUP($C340,1),'T17701 &amp; R20101'!$A:$F,5,1)</f>
        <v>55.98</v>
      </c>
      <c r="N339" s="1">
        <f>VLOOKUP(ROUNDUP($C340,1),'T17701 &amp; R20101'!$A:$F,6,1)</f>
        <v>824</v>
      </c>
      <c r="O339" s="1">
        <f t="shared" si="21"/>
        <v>1.6661000000000206</v>
      </c>
      <c r="P339" s="1">
        <f t="shared" si="22"/>
        <v>21.79969999998675</v>
      </c>
      <c r="Q339" s="1">
        <f t="shared" si="23"/>
        <v>51.266699999988091</v>
      </c>
      <c r="R339" s="1">
        <f t="shared" si="24"/>
        <v>824.90000000000225</v>
      </c>
    </row>
    <row r="340" spans="1:18" x14ac:dyDescent="0.25">
      <c r="A340" s="1">
        <v>4</v>
      </c>
      <c r="B340" s="1" t="s">
        <v>24</v>
      </c>
      <c r="C340" s="1">
        <v>3915</v>
      </c>
      <c r="D340" s="3">
        <v>22.8</v>
      </c>
      <c r="E340" s="1">
        <v>2.65</v>
      </c>
      <c r="F340" s="3">
        <v>116</v>
      </c>
      <c r="G340" s="1">
        <f>VLOOKUP(ROUNDDOWN($C340,1),'T17701 &amp; R20101'!$A:$F,3,0)</f>
        <v>1.6579999999999999</v>
      </c>
      <c r="H340" s="1">
        <f>VLOOKUP(ROUNDDOWN(C340,1),'T17701 &amp; R20101'!A:F,4,0)</f>
        <v>27.044</v>
      </c>
      <c r="I340" s="1">
        <f>VLOOKUP(ROUNDDOWN($C340,1),'T17701 &amp; R20101'!$A:$F,5,0)</f>
        <v>55.98</v>
      </c>
      <c r="J340" s="1">
        <f>VLOOKUP(ROUNDDOWN($C340,1),'T17701 &amp; R20101'!$A:$F,6,0)</f>
        <v>824</v>
      </c>
      <c r="K340" s="1">
        <f>VLOOKUP(ROUNDUP($C341,1),'T17701 &amp; R20101'!$A:$F,3,1)</f>
        <v>1.6870000000000001</v>
      </c>
      <c r="L340" s="1">
        <f>VLOOKUP(ROUNDUP($C341,1),'T17701 &amp; R20101'!$A:$F,4,1)</f>
        <v>22.64</v>
      </c>
      <c r="M340" s="1">
        <f>VLOOKUP(ROUNDUP($C341,1),'T17701 &amp; R20101'!$A:$F,5,1)</f>
        <v>64.274000000000001</v>
      </c>
      <c r="N340" s="1">
        <f>VLOOKUP(ROUNDUP($C341,1),'T17701 &amp; R20101'!$A:$F,6,1)</f>
        <v>824</v>
      </c>
      <c r="O340" s="1">
        <f t="shared" si="21"/>
        <v>1.6579999999999999</v>
      </c>
      <c r="P340" s="1">
        <f t="shared" si="22"/>
        <v>27.044</v>
      </c>
      <c r="Q340" s="1">
        <f t="shared" si="23"/>
        <v>55.98</v>
      </c>
      <c r="R340" s="1">
        <f t="shared" si="24"/>
        <v>824</v>
      </c>
    </row>
    <row r="341" spans="1:18" x14ac:dyDescent="0.25">
      <c r="A341" s="1">
        <v>4</v>
      </c>
      <c r="B341" s="1" t="s">
        <v>24</v>
      </c>
      <c r="C341" s="1">
        <v>3915.45</v>
      </c>
      <c r="D341" s="3">
        <v>19.7</v>
      </c>
      <c r="E341" s="1">
        <v>2.67</v>
      </c>
      <c r="F341" s="3" t="s">
        <v>6</v>
      </c>
      <c r="G341" s="1">
        <f>VLOOKUP(ROUNDDOWN($C341,1),'T17701 &amp; R20101'!$A:$F,3,0)</f>
        <v>1.609</v>
      </c>
      <c r="H341" s="1">
        <f>VLOOKUP(ROUNDDOWN(C341,1),'T17701 &amp; R20101'!A:F,4,0)</f>
        <v>22.515000000000001</v>
      </c>
      <c r="I341" s="1">
        <f>VLOOKUP(ROUNDDOWN($C341,1),'T17701 &amp; R20101'!$A:$F,5,0)</f>
        <v>60.902000000000001</v>
      </c>
      <c r="J341" s="1">
        <f>VLOOKUP(ROUNDDOWN($C341,1),'T17701 &amp; R20101'!$A:$F,6,0)</f>
        <v>825</v>
      </c>
      <c r="K341" s="1">
        <f>VLOOKUP(ROUNDUP($C342,1),'T17701 &amp; R20101'!$A:$F,3,1)</f>
        <v>1.756</v>
      </c>
      <c r="L341" s="1">
        <f>VLOOKUP(ROUNDUP($C342,1),'T17701 &amp; R20101'!$A:$F,4,1)</f>
        <v>19.151</v>
      </c>
      <c r="M341" s="1">
        <f>VLOOKUP(ROUNDUP($C342,1),'T17701 &amp; R20101'!$A:$F,5,1)</f>
        <v>60.594000000000001</v>
      </c>
      <c r="N341" s="1">
        <f>VLOOKUP(ROUNDUP($C342,1),'T17701 &amp; R20101'!$A:$F,6,1)</f>
        <v>825</v>
      </c>
      <c r="O341" s="1">
        <f t="shared" si="21"/>
        <v>1.6824999999996657</v>
      </c>
      <c r="P341" s="1">
        <f t="shared" si="22"/>
        <v>20.833000000007651</v>
      </c>
      <c r="Q341" s="1">
        <f t="shared" si="23"/>
        <v>60.748000000000701</v>
      </c>
      <c r="R341" s="1">
        <f t="shared" si="24"/>
        <v>825</v>
      </c>
    </row>
    <row r="342" spans="1:18" x14ac:dyDescent="0.25">
      <c r="A342" s="1">
        <v>4</v>
      </c>
      <c r="B342" s="1" t="s">
        <v>24</v>
      </c>
      <c r="C342" s="1">
        <v>3915.7</v>
      </c>
      <c r="D342" s="3">
        <v>23.2</v>
      </c>
      <c r="E342" s="1">
        <v>2.66</v>
      </c>
      <c r="F342" s="3">
        <v>125</v>
      </c>
      <c r="G342" s="1">
        <f>VLOOKUP(ROUNDDOWN($C342,1),'T17701 &amp; R20101'!$A:$F,3,0)</f>
        <v>1.756</v>
      </c>
      <c r="H342" s="1">
        <f>VLOOKUP(ROUNDDOWN(C342,1),'T17701 &amp; R20101'!A:F,4,0)</f>
        <v>19.151</v>
      </c>
      <c r="I342" s="1">
        <f>VLOOKUP(ROUNDDOWN($C342,1),'T17701 &amp; R20101'!$A:$F,5,0)</f>
        <v>60.594000000000001</v>
      </c>
      <c r="J342" s="1">
        <f>VLOOKUP(ROUNDDOWN($C342,1),'T17701 &amp; R20101'!$A:$F,6,0)</f>
        <v>825</v>
      </c>
      <c r="K342" s="1">
        <f>VLOOKUP(ROUNDUP($C343,1),'T17701 &amp; R20101'!$A:$F,3,1)</f>
        <v>1.5009999999999999</v>
      </c>
      <c r="L342" s="1">
        <f>VLOOKUP(ROUNDUP($C343,1),'T17701 &amp; R20101'!$A:$F,4,1)</f>
        <v>21.997</v>
      </c>
      <c r="M342" s="1">
        <f>VLOOKUP(ROUNDUP($C343,1),'T17701 &amp; R20101'!$A:$F,5,1)</f>
        <v>56.287999999999997</v>
      </c>
      <c r="N342" s="1">
        <f>VLOOKUP(ROUNDUP($C343,1),'T17701 &amp; R20101'!$A:$F,6,1)</f>
        <v>825</v>
      </c>
      <c r="O342" s="1">
        <f t="shared" si="21"/>
        <v>1.756</v>
      </c>
      <c r="P342" s="1">
        <f t="shared" si="22"/>
        <v>19.151</v>
      </c>
      <c r="Q342" s="1">
        <f t="shared" si="23"/>
        <v>60.594000000000001</v>
      </c>
      <c r="R342" s="1">
        <f t="shared" si="24"/>
        <v>825</v>
      </c>
    </row>
    <row r="343" spans="1:18" x14ac:dyDescent="0.25">
      <c r="A343" s="1">
        <v>4</v>
      </c>
      <c r="B343" s="1" t="s">
        <v>24</v>
      </c>
      <c r="C343" s="1">
        <v>3916</v>
      </c>
      <c r="D343" s="3">
        <v>25.5</v>
      </c>
      <c r="E343" s="1">
        <v>2.69</v>
      </c>
      <c r="F343" s="3">
        <v>282</v>
      </c>
      <c r="G343" s="1">
        <f>VLOOKUP(ROUNDDOWN($C343,1),'T17701 &amp; R20101'!$A:$F,3,0)</f>
        <v>1.5009999999999999</v>
      </c>
      <c r="H343" s="1">
        <f>VLOOKUP(ROUNDDOWN(C343,1),'T17701 &amp; R20101'!A:F,4,0)</f>
        <v>21.997</v>
      </c>
      <c r="I343" s="1">
        <f>VLOOKUP(ROUNDDOWN($C343,1),'T17701 &amp; R20101'!$A:$F,5,0)</f>
        <v>56.287999999999997</v>
      </c>
      <c r="J343" s="1">
        <f>VLOOKUP(ROUNDDOWN($C343,1),'T17701 &amp; R20101'!$A:$F,6,0)</f>
        <v>825</v>
      </c>
      <c r="K343" s="1">
        <f>VLOOKUP(ROUNDUP($C344,1),'T17701 &amp; R20101'!$A:$F,3,1)</f>
        <v>1.569</v>
      </c>
      <c r="L343" s="1">
        <f>VLOOKUP(ROUNDUP($C344,1),'T17701 &amp; R20101'!$A:$F,4,1)</f>
        <v>22.774000000000001</v>
      </c>
      <c r="M343" s="1">
        <f>VLOOKUP(ROUNDUP($C344,1),'T17701 &amp; R20101'!$A:$F,5,1)</f>
        <v>62.131999999999998</v>
      </c>
      <c r="N343" s="1">
        <f>VLOOKUP(ROUNDUP($C344,1),'T17701 &amp; R20101'!$A:$F,6,1)</f>
        <v>826</v>
      </c>
      <c r="O343" s="1">
        <f t="shared" si="21"/>
        <v>1.5009999999999999</v>
      </c>
      <c r="P343" s="1">
        <f t="shared" si="22"/>
        <v>21.997</v>
      </c>
      <c r="Q343" s="1">
        <f t="shared" si="23"/>
        <v>56.287999999999997</v>
      </c>
      <c r="R343" s="1">
        <f t="shared" si="24"/>
        <v>825</v>
      </c>
    </row>
    <row r="344" spans="1:18" x14ac:dyDescent="0.25">
      <c r="A344" s="1">
        <v>4</v>
      </c>
      <c r="B344" s="1" t="s">
        <v>24</v>
      </c>
      <c r="C344" s="1">
        <v>3916.2</v>
      </c>
      <c r="D344" s="3">
        <v>24.4</v>
      </c>
      <c r="E344" s="1">
        <v>2.67</v>
      </c>
      <c r="F344" s="3">
        <v>227</v>
      </c>
      <c r="G344" s="1">
        <f>VLOOKUP(ROUNDDOWN($C344,1),'T17701 &amp; R20101'!$A:$F,3,0)</f>
        <v>1.569</v>
      </c>
      <c r="H344" s="1">
        <f>VLOOKUP(ROUNDDOWN(C344,1),'T17701 &amp; R20101'!A:F,4,0)</f>
        <v>22.774000000000001</v>
      </c>
      <c r="I344" s="1">
        <f>VLOOKUP(ROUNDDOWN($C344,1),'T17701 &amp; R20101'!$A:$F,5,0)</f>
        <v>62.131999999999998</v>
      </c>
      <c r="J344" s="1">
        <f>VLOOKUP(ROUNDDOWN($C344,1),'T17701 &amp; R20101'!$A:$F,6,0)</f>
        <v>826</v>
      </c>
      <c r="K344" s="1">
        <f>VLOOKUP(ROUNDUP($C345,1),'T17701 &amp; R20101'!$A:$F,3,1)</f>
        <v>1.677</v>
      </c>
      <c r="L344" s="1">
        <f>VLOOKUP(ROUNDUP($C345,1),'T17701 &amp; R20101'!$A:$F,4,1)</f>
        <v>21.091000000000001</v>
      </c>
      <c r="M344" s="1">
        <f>VLOOKUP(ROUNDUP($C345,1),'T17701 &amp; R20101'!$A:$F,5,1)</f>
        <v>71.052000000000007</v>
      </c>
      <c r="N344" s="1">
        <f>VLOOKUP(ROUNDUP($C345,1),'T17701 &amp; R20101'!$A:$F,6,1)</f>
        <v>825</v>
      </c>
      <c r="O344" s="1">
        <f t="shared" si="21"/>
        <v>1.569</v>
      </c>
      <c r="P344" s="1">
        <f t="shared" si="22"/>
        <v>22.774000000000001</v>
      </c>
      <c r="Q344" s="1">
        <f t="shared" si="23"/>
        <v>62.131999999999998</v>
      </c>
      <c r="R344" s="1">
        <f t="shared" si="24"/>
        <v>826</v>
      </c>
    </row>
    <row r="345" spans="1:18" x14ac:dyDescent="0.25">
      <c r="A345" s="1">
        <v>4</v>
      </c>
      <c r="B345" s="1" t="s">
        <v>24</v>
      </c>
      <c r="C345" s="1">
        <v>3916.4</v>
      </c>
      <c r="D345" s="3">
        <v>24.2</v>
      </c>
      <c r="E345" s="1">
        <v>2.67</v>
      </c>
      <c r="F345" s="3">
        <v>218</v>
      </c>
      <c r="G345" s="1">
        <f>VLOOKUP(ROUNDDOWN($C345,1),'T17701 &amp; R20101'!$A:$F,3,0)</f>
        <v>1.677</v>
      </c>
      <c r="H345" s="1">
        <f>VLOOKUP(ROUNDDOWN(C345,1),'T17701 &amp; R20101'!A:F,4,0)</f>
        <v>21.091000000000001</v>
      </c>
      <c r="I345" s="1">
        <f>VLOOKUP(ROUNDDOWN($C345,1),'T17701 &amp; R20101'!$A:$F,5,0)</f>
        <v>71.052000000000007</v>
      </c>
      <c r="J345" s="1">
        <f>VLOOKUP(ROUNDDOWN($C345,1),'T17701 &amp; R20101'!$A:$F,6,0)</f>
        <v>825</v>
      </c>
      <c r="K345" s="1">
        <f>VLOOKUP(ROUNDUP($C346,1),'T17701 &amp; R20101'!$A:$F,3,1)</f>
        <v>1.7070000000000001</v>
      </c>
      <c r="L345" s="1">
        <f>VLOOKUP(ROUNDUP($C346,1),'T17701 &amp; R20101'!$A:$F,4,1)</f>
        <v>24.585000000000001</v>
      </c>
      <c r="M345" s="1">
        <f>VLOOKUP(ROUNDUP($C346,1),'T17701 &amp; R20101'!$A:$F,5,1)</f>
        <v>63.362000000000002</v>
      </c>
      <c r="N345" s="1">
        <f>VLOOKUP(ROUNDUP($C346,1),'T17701 &amp; R20101'!$A:$F,6,1)</f>
        <v>825</v>
      </c>
      <c r="O345" s="1">
        <f t="shared" si="21"/>
        <v>1.677</v>
      </c>
      <c r="P345" s="1">
        <f t="shared" si="22"/>
        <v>21.091000000000001</v>
      </c>
      <c r="Q345" s="1">
        <f t="shared" si="23"/>
        <v>71.052000000000007</v>
      </c>
      <c r="R345" s="1">
        <f t="shared" si="24"/>
        <v>825</v>
      </c>
    </row>
    <row r="346" spans="1:18" x14ac:dyDescent="0.25">
      <c r="A346" s="1">
        <v>4</v>
      </c>
      <c r="B346" s="1" t="s">
        <v>24</v>
      </c>
      <c r="C346" s="1">
        <v>3916.75</v>
      </c>
      <c r="D346" s="3">
        <v>24.4</v>
      </c>
      <c r="E346" s="1">
        <v>2.68</v>
      </c>
      <c r="F346" s="3">
        <v>165</v>
      </c>
      <c r="G346" s="1">
        <f>VLOOKUP(ROUNDDOWN($C346,1),'T17701 &amp; R20101'!$A:$F,3,0)</f>
        <v>1.7070000000000001</v>
      </c>
      <c r="H346" s="1">
        <f>VLOOKUP(ROUNDDOWN(C346,1),'T17701 &amp; R20101'!A:F,4,0)</f>
        <v>24.585000000000001</v>
      </c>
      <c r="I346" s="1">
        <f>VLOOKUP(ROUNDDOWN($C346,1),'T17701 &amp; R20101'!$A:$F,5,0)</f>
        <v>63.362000000000002</v>
      </c>
      <c r="J346" s="1">
        <f>VLOOKUP(ROUNDDOWN($C346,1),'T17701 &amp; R20101'!$A:$F,6,0)</f>
        <v>825</v>
      </c>
      <c r="K346" s="1">
        <f>VLOOKUP(ROUNDUP($C347,1),'T17701 &amp; R20101'!$A:$F,3,1)</f>
        <v>1.55</v>
      </c>
      <c r="L346" s="1">
        <f>VLOOKUP(ROUNDUP($C347,1),'T17701 &amp; R20101'!$A:$F,4,1)</f>
        <v>24.064</v>
      </c>
      <c r="M346" s="1">
        <f>VLOOKUP(ROUNDUP($C347,1),'T17701 &amp; R20101'!$A:$F,5,1)</f>
        <v>64.274000000000001</v>
      </c>
      <c r="N346" s="1">
        <f>VLOOKUP(ROUNDUP($C347,1),'T17701 &amp; R20101'!$A:$F,6,1)</f>
        <v>825</v>
      </c>
      <c r="O346" s="1">
        <f t="shared" si="21"/>
        <v>1.628499999999643</v>
      </c>
      <c r="P346" s="1">
        <f t="shared" si="22"/>
        <v>24.324499999998817</v>
      </c>
      <c r="Q346" s="1">
        <f t="shared" si="23"/>
        <v>63.818000000002073</v>
      </c>
      <c r="R346" s="1">
        <f t="shared" si="24"/>
        <v>825</v>
      </c>
    </row>
    <row r="347" spans="1:18" x14ac:dyDescent="0.25">
      <c r="A347" s="1">
        <v>4</v>
      </c>
      <c r="B347" s="1" t="s">
        <v>24</v>
      </c>
      <c r="C347" s="1">
        <v>3916.9</v>
      </c>
      <c r="D347" s="3" t="s">
        <v>5</v>
      </c>
      <c r="E347" s="1" t="s">
        <v>5</v>
      </c>
      <c r="F347" s="3" t="s">
        <v>5</v>
      </c>
      <c r="G347" s="1">
        <f>VLOOKUP(ROUNDDOWN($C347,1),'T17701 &amp; R20101'!$A:$F,3,0)</f>
        <v>1.55</v>
      </c>
      <c r="H347" s="1">
        <f>VLOOKUP(ROUNDDOWN(C347,1),'T17701 &amp; R20101'!A:F,4,0)</f>
        <v>24.064</v>
      </c>
      <c r="I347" s="1">
        <f>VLOOKUP(ROUNDDOWN($C347,1),'T17701 &amp; R20101'!$A:$F,5,0)</f>
        <v>64.274000000000001</v>
      </c>
      <c r="J347" s="1">
        <f>VLOOKUP(ROUNDDOWN($C347,1),'T17701 &amp; R20101'!$A:$F,6,0)</f>
        <v>825</v>
      </c>
      <c r="K347" s="1">
        <f>VLOOKUP(ROUNDUP($C348,1),'T17701 &amp; R20101'!$A:$F,3,1)</f>
        <v>1.55</v>
      </c>
      <c r="L347" s="1">
        <f>VLOOKUP(ROUNDUP($C348,1),'T17701 &amp; R20101'!$A:$F,4,1)</f>
        <v>24.71</v>
      </c>
      <c r="M347" s="1">
        <f>VLOOKUP(ROUNDUP($C348,1),'T17701 &amp; R20101'!$A:$F,5,1)</f>
        <v>64.274000000000001</v>
      </c>
      <c r="N347" s="1">
        <f>VLOOKUP(ROUNDUP($C348,1),'T17701 &amp; R20101'!$A:$F,6,1)</f>
        <v>825</v>
      </c>
      <c r="O347" s="1">
        <f t="shared" si="21"/>
        <v>1.55</v>
      </c>
      <c r="P347" s="1">
        <f t="shared" si="22"/>
        <v>24.064</v>
      </c>
      <c r="Q347" s="1">
        <f t="shared" si="23"/>
        <v>64.274000000000001</v>
      </c>
      <c r="R347" s="1">
        <f t="shared" si="24"/>
        <v>825</v>
      </c>
    </row>
    <row r="348" spans="1:18" x14ac:dyDescent="0.25">
      <c r="A348" s="1">
        <v>4</v>
      </c>
      <c r="B348" s="1" t="s">
        <v>24</v>
      </c>
      <c r="C348" s="1">
        <v>3917</v>
      </c>
      <c r="D348" s="3">
        <v>24</v>
      </c>
      <c r="E348" s="1">
        <v>2.65</v>
      </c>
      <c r="F348" s="3">
        <v>223</v>
      </c>
      <c r="G348" s="1">
        <f>VLOOKUP(ROUNDDOWN($C348,1),'T17701 &amp; R20101'!$A:$F,3,0)</f>
        <v>1.55</v>
      </c>
      <c r="H348" s="1">
        <f>VLOOKUP(ROUNDDOWN(C348,1),'T17701 &amp; R20101'!A:F,4,0)</f>
        <v>24.71</v>
      </c>
      <c r="I348" s="1">
        <f>VLOOKUP(ROUNDDOWN($C348,1),'T17701 &amp; R20101'!$A:$F,5,0)</f>
        <v>64.274000000000001</v>
      </c>
      <c r="J348" s="1">
        <f>VLOOKUP(ROUNDDOWN($C348,1),'T17701 &amp; R20101'!$A:$F,6,0)</f>
        <v>825</v>
      </c>
      <c r="K348" s="1">
        <f>VLOOKUP(ROUNDUP($C349,1),'T17701 &amp; R20101'!$A:$F,3,1)</f>
        <v>1.6479999999999999</v>
      </c>
      <c r="L348" s="1">
        <f>VLOOKUP(ROUNDUP($C349,1),'T17701 &amp; R20101'!$A:$F,4,1)</f>
        <v>22.643999999999998</v>
      </c>
      <c r="M348" s="1">
        <f>VLOOKUP(ROUNDUP($C349,1),'T17701 &amp; R20101'!$A:$F,5,1)</f>
        <v>62.44</v>
      </c>
      <c r="N348" s="1">
        <f>VLOOKUP(ROUNDUP($C349,1),'T17701 &amp; R20101'!$A:$F,6,1)</f>
        <v>825</v>
      </c>
      <c r="O348" s="1">
        <f t="shared" si="21"/>
        <v>1.55</v>
      </c>
      <c r="P348" s="1">
        <f t="shared" si="22"/>
        <v>24.71</v>
      </c>
      <c r="Q348" s="1">
        <f t="shared" si="23"/>
        <v>64.274000000000001</v>
      </c>
      <c r="R348" s="1">
        <f t="shared" si="24"/>
        <v>825</v>
      </c>
    </row>
    <row r="349" spans="1:18" x14ac:dyDescent="0.25">
      <c r="A349" s="1">
        <v>4</v>
      </c>
      <c r="B349" s="1" t="s">
        <v>24</v>
      </c>
      <c r="C349" s="1">
        <v>3917.25</v>
      </c>
      <c r="D349" s="3">
        <v>20.2</v>
      </c>
      <c r="E349" s="1">
        <v>2.66</v>
      </c>
      <c r="F349" s="3">
        <v>43.1</v>
      </c>
      <c r="G349" s="1">
        <f>VLOOKUP(ROUNDDOWN($C349,1),'T17701 &amp; R20101'!$A:$F,3,0)</f>
        <v>1.6479999999999999</v>
      </c>
      <c r="H349" s="1">
        <f>VLOOKUP(ROUNDDOWN(C349,1),'T17701 &amp; R20101'!A:F,4,0)</f>
        <v>22.643999999999998</v>
      </c>
      <c r="I349" s="1">
        <f>VLOOKUP(ROUNDDOWN($C349,1),'T17701 &amp; R20101'!$A:$F,5,0)</f>
        <v>62.44</v>
      </c>
      <c r="J349" s="1">
        <f>VLOOKUP(ROUNDDOWN($C349,1),'T17701 &amp; R20101'!$A:$F,6,0)</f>
        <v>825</v>
      </c>
      <c r="K349" s="1">
        <f>VLOOKUP(ROUNDUP($C350,1),'T17701 &amp; R20101'!$A:$F,3,1)</f>
        <v>1.4910000000000001</v>
      </c>
      <c r="L349" s="1">
        <f>VLOOKUP(ROUNDUP($C350,1),'T17701 &amp; R20101'!$A:$F,4,1)</f>
        <v>25.75</v>
      </c>
      <c r="M349" s="1">
        <f>VLOOKUP(ROUNDUP($C350,1),'T17701 &amp; R20101'!$A:$F,5,1)</f>
        <v>49.829000000000001</v>
      </c>
      <c r="N349" s="1">
        <f>VLOOKUP(ROUNDUP($C350,1),'T17701 &amp; R20101'!$A:$F,6,1)</f>
        <v>825</v>
      </c>
      <c r="O349" s="1">
        <f t="shared" si="21"/>
        <v>1.5694999999996431</v>
      </c>
      <c r="P349" s="1">
        <f t="shared" si="22"/>
        <v>24.197000000007062</v>
      </c>
      <c r="Q349" s="1">
        <f t="shared" si="23"/>
        <v>56.134499999971325</v>
      </c>
      <c r="R349" s="1">
        <f t="shared" si="24"/>
        <v>825</v>
      </c>
    </row>
    <row r="350" spans="1:18" x14ac:dyDescent="0.25">
      <c r="A350" s="1">
        <v>4</v>
      </c>
      <c r="B350" s="1" t="s">
        <v>24</v>
      </c>
      <c r="C350" s="1">
        <v>3917.5</v>
      </c>
      <c r="D350" s="3">
        <v>24.2</v>
      </c>
      <c r="E350" s="1">
        <v>2.65</v>
      </c>
      <c r="F350" s="3">
        <v>34.299999999999997</v>
      </c>
      <c r="G350" s="1">
        <f>VLOOKUP(ROUNDDOWN($C350,1),'T17701 &amp; R20101'!$A:$F,3,0)</f>
        <v>1.4910000000000001</v>
      </c>
      <c r="H350" s="1">
        <f>VLOOKUP(ROUNDDOWN(C350,1),'T17701 &amp; R20101'!A:F,4,0)</f>
        <v>25.75</v>
      </c>
      <c r="I350" s="1">
        <f>VLOOKUP(ROUNDDOWN($C350,1),'T17701 &amp; R20101'!$A:$F,5,0)</f>
        <v>49.829000000000001</v>
      </c>
      <c r="J350" s="1">
        <f>VLOOKUP(ROUNDDOWN($C350,1),'T17701 &amp; R20101'!$A:$F,6,0)</f>
        <v>825</v>
      </c>
      <c r="K350" s="1">
        <f>VLOOKUP(ROUNDUP($C351,1),'T17701 &amp; R20101'!$A:$F,3,1)</f>
        <v>1.599</v>
      </c>
      <c r="L350" s="1">
        <f>VLOOKUP(ROUNDUP($C351,1),'T17701 &amp; R20101'!$A:$F,4,1)</f>
        <v>22.256</v>
      </c>
      <c r="M350" s="1">
        <f>VLOOKUP(ROUNDUP($C351,1),'T17701 &amp; R20101'!$A:$F,5,1)</f>
        <v>59.055999999999997</v>
      </c>
      <c r="N350" s="1">
        <f>VLOOKUP(ROUNDUP($C351,1),'T17701 &amp; R20101'!$A:$F,6,1)</f>
        <v>825</v>
      </c>
      <c r="O350" s="1">
        <f t="shared" si="21"/>
        <v>1.4910000000000001</v>
      </c>
      <c r="P350" s="1">
        <f t="shared" si="22"/>
        <v>25.75</v>
      </c>
      <c r="Q350" s="1">
        <f t="shared" si="23"/>
        <v>49.829000000000001</v>
      </c>
      <c r="R350" s="1">
        <f t="shared" si="24"/>
        <v>825</v>
      </c>
    </row>
    <row r="351" spans="1:18" x14ac:dyDescent="0.25">
      <c r="A351" s="1">
        <v>4</v>
      </c>
      <c r="B351" s="1" t="s">
        <v>24</v>
      </c>
      <c r="C351" s="1">
        <v>3917.75</v>
      </c>
      <c r="D351" s="3">
        <v>21.8</v>
      </c>
      <c r="E351" s="1">
        <v>2.66</v>
      </c>
      <c r="F351" s="3">
        <v>58</v>
      </c>
      <c r="G351" s="1">
        <f>VLOOKUP(ROUNDDOWN($C351,1),'T17701 &amp; R20101'!$A:$F,3,0)</f>
        <v>1.599</v>
      </c>
      <c r="H351" s="1">
        <f>VLOOKUP(ROUNDDOWN(C351,1),'T17701 &amp; R20101'!A:F,4,0)</f>
        <v>22.256</v>
      </c>
      <c r="I351" s="1">
        <f>VLOOKUP(ROUNDDOWN($C351,1),'T17701 &amp; R20101'!$A:$F,5,0)</f>
        <v>59.055999999999997</v>
      </c>
      <c r="J351" s="1">
        <f>VLOOKUP(ROUNDDOWN($C351,1),'T17701 &amp; R20101'!$A:$F,6,0)</f>
        <v>825</v>
      </c>
      <c r="K351" s="1">
        <f>VLOOKUP(ROUNDUP($C352,1),'T17701 &amp; R20101'!$A:$F,3,1)</f>
        <v>1.619</v>
      </c>
      <c r="L351" s="1">
        <f>VLOOKUP(ROUNDUP($C352,1),'T17701 &amp; R20101'!$A:$F,4,1)</f>
        <v>20.702999999999999</v>
      </c>
      <c r="M351" s="1">
        <f>VLOOKUP(ROUNDUP($C352,1),'T17701 &amp; R20101'!$A:$F,5,1)</f>
        <v>61.209000000000003</v>
      </c>
      <c r="N351" s="1">
        <f>VLOOKUP(ROUNDUP($C352,1),'T17701 &amp; R20101'!$A:$F,6,1)</f>
        <v>825</v>
      </c>
      <c r="O351" s="1">
        <f t="shared" si="21"/>
        <v>1.6090000000000455</v>
      </c>
      <c r="P351" s="1">
        <f t="shared" si="22"/>
        <v>21.47949999999647</v>
      </c>
      <c r="Q351" s="1">
        <f t="shared" si="23"/>
        <v>60.132500000004896</v>
      </c>
      <c r="R351" s="1">
        <f t="shared" si="24"/>
        <v>825</v>
      </c>
    </row>
    <row r="352" spans="1:18" x14ac:dyDescent="0.25">
      <c r="A352" s="1">
        <v>4</v>
      </c>
      <c r="B352" s="1" t="s">
        <v>24</v>
      </c>
      <c r="C352" s="1">
        <v>3917.89</v>
      </c>
      <c r="D352" s="3" t="s">
        <v>5</v>
      </c>
      <c r="E352" s="1" t="s">
        <v>5</v>
      </c>
      <c r="F352" s="3" t="s">
        <v>5</v>
      </c>
      <c r="G352" s="1">
        <f>VLOOKUP(ROUNDDOWN($C352,1),'T17701 &amp; R20101'!$A:$F,3,0)</f>
        <v>1.716</v>
      </c>
      <c r="H352" s="1">
        <f>VLOOKUP(ROUNDDOWN(C352,1),'T17701 &amp; R20101'!A:F,4,0)</f>
        <v>20.829000000000001</v>
      </c>
      <c r="I352" s="1">
        <f>VLOOKUP(ROUNDDOWN($C352,1),'T17701 &amp; R20101'!$A:$F,5,0)</f>
        <v>68.58</v>
      </c>
      <c r="J352" s="1">
        <f>VLOOKUP(ROUNDDOWN($C352,1),'T17701 &amp; R20101'!$A:$F,6,0)</f>
        <v>824</v>
      </c>
      <c r="K352" s="1">
        <f>VLOOKUP(ROUNDUP($C353,1),'T17701 &amp; R20101'!$A:$F,3,1)</f>
        <v>1.6379999999999999</v>
      </c>
      <c r="L352" s="1">
        <f>VLOOKUP(ROUNDUP($C353,1),'T17701 &amp; R20101'!$A:$F,4,1)</f>
        <v>24.196999999999999</v>
      </c>
      <c r="M352" s="1">
        <f>VLOOKUP(ROUNDUP($C353,1),'T17701 &amp; R20101'!$A:$F,5,1)</f>
        <v>61.823999999999998</v>
      </c>
      <c r="N352" s="1">
        <f>VLOOKUP(ROUNDUP($C353,1),'T17701 &amp; R20101'!$A:$F,6,1)</f>
        <v>825</v>
      </c>
      <c r="O352" s="1">
        <f t="shared" si="21"/>
        <v>1.6458000000001773</v>
      </c>
      <c r="P352" s="1">
        <f t="shared" si="22"/>
        <v>23.860199999992343</v>
      </c>
      <c r="Q352" s="1">
        <f t="shared" si="23"/>
        <v>62.499600000015363</v>
      </c>
      <c r="R352" s="1">
        <f t="shared" si="24"/>
        <v>824.8999999999977</v>
      </c>
    </row>
    <row r="353" spans="1:18" x14ac:dyDescent="0.25">
      <c r="A353" s="1">
        <v>4</v>
      </c>
      <c r="B353" s="1" t="s">
        <v>24</v>
      </c>
      <c r="C353" s="1">
        <v>3918</v>
      </c>
      <c r="D353" s="3">
        <v>20.8</v>
      </c>
      <c r="E353" s="1">
        <v>2.67</v>
      </c>
      <c r="F353" s="3">
        <v>55.6</v>
      </c>
      <c r="G353" s="1">
        <f>VLOOKUP(ROUNDDOWN($C353,1),'T17701 &amp; R20101'!$A:$F,3,0)</f>
        <v>1.6379999999999999</v>
      </c>
      <c r="H353" s="1">
        <f>VLOOKUP(ROUNDDOWN(C353,1),'T17701 &amp; R20101'!A:F,4,0)</f>
        <v>24.196999999999999</v>
      </c>
      <c r="I353" s="1">
        <f>VLOOKUP(ROUNDDOWN($C353,1),'T17701 &amp; R20101'!$A:$F,5,0)</f>
        <v>61.823999999999998</v>
      </c>
      <c r="J353" s="1">
        <f>VLOOKUP(ROUNDDOWN($C353,1),'T17701 &amp; R20101'!$A:$F,6,0)</f>
        <v>825</v>
      </c>
      <c r="K353" s="1">
        <f>VLOOKUP(ROUNDUP($C354,1),'T17701 &amp; R20101'!$A:$F,3,1)</f>
        <v>1.579</v>
      </c>
      <c r="L353" s="1">
        <f>VLOOKUP(ROUNDUP($C354,1),'T17701 &amp; R20101'!$A:$F,4,1)</f>
        <v>23.158000000000001</v>
      </c>
      <c r="M353" s="1">
        <f>VLOOKUP(ROUNDUP($C354,1),'T17701 &amp; R20101'!$A:$F,5,1)</f>
        <v>61.814</v>
      </c>
      <c r="N353" s="1">
        <f>VLOOKUP(ROUNDUP($C354,1),'T17701 &amp; R20101'!$A:$F,6,1)</f>
        <v>825</v>
      </c>
      <c r="O353" s="1">
        <f t="shared" si="21"/>
        <v>1.6379999999999999</v>
      </c>
      <c r="P353" s="1">
        <f t="shared" si="22"/>
        <v>24.196999999999999</v>
      </c>
      <c r="Q353" s="1">
        <f t="shared" si="23"/>
        <v>61.823999999999998</v>
      </c>
      <c r="R353" s="1">
        <f t="shared" si="24"/>
        <v>825</v>
      </c>
    </row>
    <row r="354" spans="1:18" x14ac:dyDescent="0.25">
      <c r="A354" s="1">
        <v>4</v>
      </c>
      <c r="B354" s="1" t="s">
        <v>24</v>
      </c>
      <c r="C354" s="1">
        <v>3918.25</v>
      </c>
      <c r="D354" s="3">
        <v>17.3</v>
      </c>
      <c r="E354" s="1">
        <v>2.68</v>
      </c>
      <c r="F354" s="3">
        <v>20</v>
      </c>
      <c r="G354" s="1">
        <f>VLOOKUP(ROUNDDOWN($C354,1),'T17701 &amp; R20101'!$A:$F,3,0)</f>
        <v>1.579</v>
      </c>
      <c r="H354" s="1">
        <f>VLOOKUP(ROUNDDOWN(C354,1),'T17701 &amp; R20101'!A:F,4,0)</f>
        <v>23.158000000000001</v>
      </c>
      <c r="I354" s="1">
        <f>VLOOKUP(ROUNDDOWN($C354,1),'T17701 &amp; R20101'!$A:$F,5,0)</f>
        <v>61.814</v>
      </c>
      <c r="J354" s="1">
        <f>VLOOKUP(ROUNDDOWN($C354,1),'T17701 &amp; R20101'!$A:$F,6,0)</f>
        <v>825</v>
      </c>
      <c r="K354" s="1">
        <f>VLOOKUP(ROUNDUP($C355,1),'T17701 &amp; R20101'!$A:$F,3,1)</f>
        <v>1.6379999999999999</v>
      </c>
      <c r="L354" s="1">
        <f>VLOOKUP(ROUNDUP($C355,1),'T17701 &amp; R20101'!$A:$F,4,1)</f>
        <v>20.443999999999999</v>
      </c>
      <c r="M354" s="1">
        <f>VLOOKUP(ROUNDUP($C355,1),'T17701 &amp; R20101'!$A:$F,5,1)</f>
        <v>57.210999999999999</v>
      </c>
      <c r="N354" s="1">
        <f>VLOOKUP(ROUNDUP($C355,1),'T17701 &amp; R20101'!$A:$F,6,1)</f>
        <v>825</v>
      </c>
      <c r="O354" s="1">
        <f t="shared" si="21"/>
        <v>1.6085000000001342</v>
      </c>
      <c r="P354" s="1">
        <f t="shared" si="22"/>
        <v>21.800999999993827</v>
      </c>
      <c r="Q354" s="1">
        <f t="shared" si="23"/>
        <v>59.512499999989537</v>
      </c>
      <c r="R354" s="1">
        <f t="shared" si="24"/>
        <v>825</v>
      </c>
    </row>
    <row r="355" spans="1:18" x14ac:dyDescent="0.25">
      <c r="A355" s="1">
        <v>4</v>
      </c>
      <c r="B355" s="1" t="s">
        <v>24</v>
      </c>
      <c r="C355" s="1">
        <v>3918.5</v>
      </c>
      <c r="D355" s="3">
        <v>21.2</v>
      </c>
      <c r="E355" s="1">
        <v>2.68</v>
      </c>
      <c r="F355" s="3">
        <v>59.2</v>
      </c>
      <c r="G355" s="1">
        <f>VLOOKUP(ROUNDDOWN($C355,1),'T17701 &amp; R20101'!$A:$F,3,0)</f>
        <v>1.6379999999999999</v>
      </c>
      <c r="H355" s="1">
        <f>VLOOKUP(ROUNDDOWN(C355,1),'T17701 &amp; R20101'!A:F,4,0)</f>
        <v>20.443999999999999</v>
      </c>
      <c r="I355" s="1">
        <f>VLOOKUP(ROUNDDOWN($C355,1),'T17701 &amp; R20101'!$A:$F,5,0)</f>
        <v>57.210999999999999</v>
      </c>
      <c r="J355" s="1">
        <f>VLOOKUP(ROUNDDOWN($C355,1),'T17701 &amp; R20101'!$A:$F,6,0)</f>
        <v>825</v>
      </c>
      <c r="K355" s="1">
        <f>VLOOKUP(ROUNDUP($C356,1),'T17701 &amp; R20101'!$A:$F,3,1)</f>
        <v>1.756</v>
      </c>
      <c r="L355" s="1">
        <f>VLOOKUP(ROUNDUP($C356,1),'T17701 &amp; R20101'!$A:$F,4,1)</f>
        <v>22.902999999999999</v>
      </c>
      <c r="M355" s="1">
        <f>VLOOKUP(ROUNDUP($C356,1),'T17701 &amp; R20101'!$A:$F,5,1)</f>
        <v>58.441000000000003</v>
      </c>
      <c r="N355" s="1">
        <f>VLOOKUP(ROUNDUP($C356,1),'T17701 &amp; R20101'!$A:$F,6,1)</f>
        <v>824</v>
      </c>
      <c r="O355" s="1">
        <f t="shared" si="21"/>
        <v>1.6379999999999999</v>
      </c>
      <c r="P355" s="1">
        <f t="shared" si="22"/>
        <v>20.443999999999999</v>
      </c>
      <c r="Q355" s="1">
        <f t="shared" si="23"/>
        <v>57.210999999999999</v>
      </c>
      <c r="R355" s="1">
        <f t="shared" si="24"/>
        <v>825</v>
      </c>
    </row>
    <row r="356" spans="1:18" x14ac:dyDescent="0.25">
      <c r="A356" s="1">
        <v>4</v>
      </c>
      <c r="B356" s="1" t="s">
        <v>24</v>
      </c>
      <c r="C356" s="1">
        <v>3918.75</v>
      </c>
      <c r="D356" s="3">
        <v>15.6</v>
      </c>
      <c r="E356" s="1">
        <v>2.75</v>
      </c>
      <c r="F356" s="3">
        <v>6.63</v>
      </c>
      <c r="G356" s="1">
        <f>VLOOKUP(ROUNDDOWN($C356,1),'T17701 &amp; R20101'!$A:$F,3,0)</f>
        <v>1.756</v>
      </c>
      <c r="H356" s="1">
        <f>VLOOKUP(ROUNDDOWN(C356,1),'T17701 &amp; R20101'!A:F,4,0)</f>
        <v>22.902999999999999</v>
      </c>
      <c r="I356" s="1">
        <f>VLOOKUP(ROUNDDOWN($C356,1),'T17701 &amp; R20101'!$A:$F,5,0)</f>
        <v>58.441000000000003</v>
      </c>
      <c r="J356" s="1">
        <f>VLOOKUP(ROUNDDOWN($C356,1),'T17701 &amp; R20101'!$A:$F,6,0)</f>
        <v>824</v>
      </c>
      <c r="K356" s="1">
        <f>VLOOKUP(ROUNDUP($C357,1),'T17701 &amp; R20101'!$A:$F,3,1)</f>
        <v>1.8049999999999999</v>
      </c>
      <c r="L356" s="1">
        <f>VLOOKUP(ROUNDUP($C357,1),'T17701 &amp; R20101'!$A:$F,4,1)</f>
        <v>20.186</v>
      </c>
      <c r="M356" s="1">
        <f>VLOOKUP(ROUNDUP($C357,1),'T17701 &amp; R20101'!$A:$F,5,1)</f>
        <v>56.595999999999997</v>
      </c>
      <c r="N356" s="1">
        <f>VLOOKUP(ROUNDUP($C357,1),'T17701 &amp; R20101'!$A:$F,6,1)</f>
        <v>825</v>
      </c>
      <c r="O356" s="1">
        <f t="shared" si="21"/>
        <v>1.7805000000001114</v>
      </c>
      <c r="P356" s="1">
        <f t="shared" si="22"/>
        <v>21.544499999993821</v>
      </c>
      <c r="Q356" s="1">
        <f t="shared" si="23"/>
        <v>57.518499999995804</v>
      </c>
      <c r="R356" s="1">
        <f t="shared" si="24"/>
        <v>824.50000000000227</v>
      </c>
    </row>
    <row r="357" spans="1:18" x14ac:dyDescent="0.25">
      <c r="A357" s="1">
        <v>4</v>
      </c>
      <c r="B357" s="1" t="s">
        <v>24</v>
      </c>
      <c r="C357" s="1">
        <v>3918.92</v>
      </c>
      <c r="D357" s="3" t="s">
        <v>5</v>
      </c>
      <c r="E357" s="1" t="s">
        <v>5</v>
      </c>
      <c r="F357" s="3" t="s">
        <v>5</v>
      </c>
      <c r="G357" s="1">
        <f>VLOOKUP(ROUNDDOWN($C357,1),'T17701 &amp; R20101'!$A:$F,3,0)</f>
        <v>1.825</v>
      </c>
      <c r="H357" s="1">
        <f>VLOOKUP(ROUNDDOWN(C357,1),'T17701 &amp; R20101'!A:F,4,0)</f>
        <v>21.997</v>
      </c>
      <c r="I357" s="1">
        <f>VLOOKUP(ROUNDDOWN($C357,1),'T17701 &amp; R20101'!$A:$F,5,0)</f>
        <v>66.745999999999995</v>
      </c>
      <c r="J357" s="1">
        <f>VLOOKUP(ROUNDDOWN($C357,1),'T17701 &amp; R20101'!$A:$F,6,0)</f>
        <v>825</v>
      </c>
      <c r="K357" s="1">
        <f>VLOOKUP(ROUNDUP($C358,1),'T17701 &amp; R20101'!$A:$F,3,1)</f>
        <v>1.736</v>
      </c>
      <c r="L357" s="1">
        <f>VLOOKUP(ROUNDUP($C358,1),'T17701 &amp; R20101'!$A:$F,4,1)</f>
        <v>20.574000000000002</v>
      </c>
      <c r="M357" s="1">
        <f>VLOOKUP(ROUNDUP($C358,1),'T17701 &amp; R20101'!$A:$F,5,1)</f>
        <v>63.978000000000002</v>
      </c>
      <c r="N357" s="1">
        <f>VLOOKUP(ROUNDUP($C358,1),'T17701 &amp; R20101'!$A:$F,6,1)</f>
        <v>825</v>
      </c>
      <c r="O357" s="1">
        <f t="shared" si="21"/>
        <v>1.8071999999999999</v>
      </c>
      <c r="P357" s="1">
        <f t="shared" si="22"/>
        <v>21.712399999999999</v>
      </c>
      <c r="Q357" s="1">
        <f t="shared" si="23"/>
        <v>66.192399999999992</v>
      </c>
      <c r="R357" s="1">
        <f t="shared" si="24"/>
        <v>825</v>
      </c>
    </row>
    <row r="358" spans="1:18" x14ac:dyDescent="0.25">
      <c r="A358" s="1">
        <v>4</v>
      </c>
      <c r="B358" s="1" t="s">
        <v>24</v>
      </c>
      <c r="C358" s="1">
        <v>3919.45</v>
      </c>
      <c r="D358" s="3">
        <v>4.3</v>
      </c>
      <c r="E358" s="1">
        <v>2.58</v>
      </c>
      <c r="F358" s="3">
        <v>1.02</v>
      </c>
      <c r="G358" s="1">
        <f>VLOOKUP(ROUNDDOWN($C358,1),'T17701 &amp; R20101'!$A:$F,3,0)</f>
        <v>1.8049999999999999</v>
      </c>
      <c r="H358" s="1">
        <f>VLOOKUP(ROUNDDOWN(C358,1),'T17701 &amp; R20101'!A:F,4,0)</f>
        <v>21.48</v>
      </c>
      <c r="I358" s="1">
        <f>VLOOKUP(ROUNDDOWN($C358,1),'T17701 &amp; R20101'!$A:$F,5,0)</f>
        <v>65.516000000000005</v>
      </c>
      <c r="J358" s="1">
        <f>VLOOKUP(ROUNDDOWN($C358,1),'T17701 &amp; R20101'!$A:$F,6,0)</f>
        <v>825</v>
      </c>
      <c r="K358" s="1">
        <f>VLOOKUP(ROUNDUP($C359,1),'T17701 &amp; R20101'!$A:$F,3,1)</f>
        <v>2.0009999999999999</v>
      </c>
      <c r="L358" s="1">
        <f>VLOOKUP(ROUNDUP($C359,1),'T17701 &amp; R20101'!$A:$F,4,1)</f>
        <v>23.678999999999998</v>
      </c>
      <c r="M358" s="1">
        <f>VLOOKUP(ROUNDUP($C359,1),'T17701 &amp; R20101'!$A:$F,5,1)</f>
        <v>61.823999999999998</v>
      </c>
      <c r="N358" s="1">
        <f>VLOOKUP(ROUNDUP($C359,1),'T17701 &amp; R20101'!$A:$F,6,1)</f>
        <v>825</v>
      </c>
      <c r="O358" s="1">
        <f t="shared" si="21"/>
        <v>1.9029999999995542</v>
      </c>
      <c r="P358" s="1">
        <f t="shared" si="22"/>
        <v>22.579499999995001</v>
      </c>
      <c r="Q358" s="1">
        <f t="shared" si="23"/>
        <v>63.670000000008393</v>
      </c>
      <c r="R358" s="1">
        <f t="shared" si="24"/>
        <v>825</v>
      </c>
    </row>
    <row r="359" spans="1:18" x14ac:dyDescent="0.25">
      <c r="A359" s="1">
        <v>4</v>
      </c>
      <c r="B359" s="1" t="s">
        <v>24</v>
      </c>
      <c r="C359" s="1">
        <v>3919.7</v>
      </c>
      <c r="D359" s="3">
        <v>3.9</v>
      </c>
      <c r="E359" s="1">
        <v>2.62</v>
      </c>
      <c r="F359" s="3" t="s">
        <v>6</v>
      </c>
      <c r="G359" s="1">
        <f>VLOOKUP(ROUNDDOWN($C359,1),'T17701 &amp; R20101'!$A:$F,3,0)</f>
        <v>2.0009999999999999</v>
      </c>
      <c r="H359" s="1">
        <f>VLOOKUP(ROUNDDOWN(C359,1),'T17701 &amp; R20101'!A:F,4,0)</f>
        <v>23.678999999999998</v>
      </c>
      <c r="I359" s="1">
        <f>VLOOKUP(ROUNDDOWN($C359,1),'T17701 &amp; R20101'!$A:$F,5,0)</f>
        <v>61.823999999999998</v>
      </c>
      <c r="J359" s="1">
        <f>VLOOKUP(ROUNDDOWN($C359,1),'T17701 &amp; R20101'!$A:$F,6,0)</f>
        <v>825</v>
      </c>
      <c r="K359" s="1">
        <f>VLOOKUP(ROUNDUP($C360,1),'T17701 &amp; R20101'!$A:$F,3,1)</f>
        <v>1.52</v>
      </c>
      <c r="L359" s="1">
        <f>VLOOKUP(ROUNDUP($C360,1),'T17701 &amp; R20101'!$A:$F,4,1)</f>
        <v>19.667999999999999</v>
      </c>
      <c r="M359" s="1">
        <f>VLOOKUP(ROUNDUP($C360,1),'T17701 &amp; R20101'!$A:$F,5,1)</f>
        <v>59.055999999999997</v>
      </c>
      <c r="N359" s="1">
        <f>VLOOKUP(ROUNDUP($C360,1),'T17701 &amp; R20101'!$A:$F,6,1)</f>
        <v>825</v>
      </c>
      <c r="O359" s="1">
        <f t="shared" si="21"/>
        <v>2.0009999999999999</v>
      </c>
      <c r="P359" s="1">
        <f t="shared" si="22"/>
        <v>23.678999999999998</v>
      </c>
      <c r="Q359" s="1">
        <f t="shared" si="23"/>
        <v>61.823999999999998</v>
      </c>
      <c r="R359" s="1">
        <f t="shared" si="24"/>
        <v>825</v>
      </c>
    </row>
    <row r="360" spans="1:18" x14ac:dyDescent="0.25">
      <c r="A360" s="1">
        <v>4</v>
      </c>
      <c r="B360" s="1" t="s">
        <v>24</v>
      </c>
      <c r="C360" s="1">
        <v>3920</v>
      </c>
      <c r="D360" s="3">
        <v>5.3</v>
      </c>
      <c r="E360" s="1">
        <v>2.64</v>
      </c>
      <c r="F360" s="3">
        <v>1.33</v>
      </c>
      <c r="G360" s="1">
        <f>VLOOKUP(ROUNDDOWN($C360,1),'T17701 &amp; R20101'!$A:$F,3,0)</f>
        <v>1.52</v>
      </c>
      <c r="H360" s="1">
        <f>VLOOKUP(ROUNDDOWN(C360,1),'T17701 &amp; R20101'!A:F,4,0)</f>
        <v>19.667999999999999</v>
      </c>
      <c r="I360" s="1">
        <f>VLOOKUP(ROUNDDOWN($C360,1),'T17701 &amp; R20101'!$A:$F,5,0)</f>
        <v>59.055999999999997</v>
      </c>
      <c r="J360" s="1">
        <f>VLOOKUP(ROUNDDOWN($C360,1),'T17701 &amp; R20101'!$A:$F,6,0)</f>
        <v>825</v>
      </c>
      <c r="K360" s="1">
        <f>VLOOKUP(ROUNDUP($C361,1),'T17701 &amp; R20101'!$A:$F,3,1)</f>
        <v>1.589</v>
      </c>
      <c r="L360" s="1">
        <f>VLOOKUP(ROUNDUP($C361,1),'T17701 &amp; R20101'!$A:$F,4,1)</f>
        <v>19.797999999999998</v>
      </c>
      <c r="M360" s="1">
        <f>VLOOKUP(ROUNDUP($C361,1),'T17701 &amp; R20101'!$A:$F,5,1)</f>
        <v>59.978999999999999</v>
      </c>
      <c r="N360" s="1">
        <f>VLOOKUP(ROUNDUP($C361,1),'T17701 &amp; R20101'!$A:$F,6,1)</f>
        <v>825</v>
      </c>
      <c r="O360" s="1">
        <f t="shared" si="21"/>
        <v>1.52</v>
      </c>
      <c r="P360" s="1">
        <f t="shared" si="22"/>
        <v>19.667999999999999</v>
      </c>
      <c r="Q360" s="1">
        <f t="shared" si="23"/>
        <v>59.055999999999997</v>
      </c>
      <c r="R360" s="1">
        <f t="shared" si="24"/>
        <v>825</v>
      </c>
    </row>
    <row r="361" spans="1:18" x14ac:dyDescent="0.25">
      <c r="A361" s="1">
        <v>4</v>
      </c>
      <c r="B361" s="1" t="s">
        <v>24</v>
      </c>
      <c r="C361" s="1">
        <v>3920.2</v>
      </c>
      <c r="D361" s="3">
        <v>4.5999999999999996</v>
      </c>
      <c r="E361" s="1">
        <v>2.63</v>
      </c>
      <c r="F361" s="3">
        <v>2.4900000000000002</v>
      </c>
      <c r="G361" s="1">
        <f>VLOOKUP(ROUNDDOWN($C361,1),'T17701 &amp; R20101'!$A:$F,3,0)</f>
        <v>1.589</v>
      </c>
      <c r="H361" s="1">
        <f>VLOOKUP(ROUNDDOWN(C361,1),'T17701 &amp; R20101'!A:F,4,0)</f>
        <v>19.797999999999998</v>
      </c>
      <c r="I361" s="1">
        <f>VLOOKUP(ROUNDDOWN($C361,1),'T17701 &amp; R20101'!$A:$F,5,0)</f>
        <v>59.978999999999999</v>
      </c>
      <c r="J361" s="1">
        <f>VLOOKUP(ROUNDDOWN($C361,1),'T17701 &amp; R20101'!$A:$F,6,0)</f>
        <v>825</v>
      </c>
      <c r="K361" s="1">
        <f>VLOOKUP(ROUNDUP($C362,1),'T17701 &amp; R20101'!$A:$F,3,1)</f>
        <v>1.6279999999999999</v>
      </c>
      <c r="L361" s="1">
        <f>VLOOKUP(ROUNDUP($C362,1),'T17701 &amp; R20101'!$A:$F,4,1)</f>
        <v>21.475999999999999</v>
      </c>
      <c r="M361" s="1">
        <f>VLOOKUP(ROUNDUP($C362,1),'T17701 &amp; R20101'!$A:$F,5,1)</f>
        <v>64.581999999999994</v>
      </c>
      <c r="N361" s="1">
        <f>VLOOKUP(ROUNDUP($C362,1),'T17701 &amp; R20101'!$A:$F,6,1)</f>
        <v>824</v>
      </c>
      <c r="O361" s="1">
        <f t="shared" si="21"/>
        <v>1.589</v>
      </c>
      <c r="P361" s="1">
        <f t="shared" si="22"/>
        <v>19.797999999999998</v>
      </c>
      <c r="Q361" s="1">
        <f t="shared" si="23"/>
        <v>59.978999999999999</v>
      </c>
      <c r="R361" s="1">
        <f t="shared" si="24"/>
        <v>825</v>
      </c>
    </row>
    <row r="362" spans="1:18" x14ac:dyDescent="0.25">
      <c r="A362" s="1">
        <v>4</v>
      </c>
      <c r="B362" s="1" t="s">
        <v>24</v>
      </c>
      <c r="C362" s="1">
        <v>3920.55</v>
      </c>
      <c r="D362" s="3">
        <v>8.6</v>
      </c>
      <c r="E362" s="1">
        <v>2.64</v>
      </c>
      <c r="F362" s="3" t="s">
        <v>6</v>
      </c>
      <c r="G362" s="1">
        <f>VLOOKUP(ROUNDDOWN($C362,1),'T17701 &amp; R20101'!$A:$F,3,0)</f>
        <v>1.7749999999999999</v>
      </c>
      <c r="H362" s="1">
        <f>VLOOKUP(ROUNDDOWN(C362,1),'T17701 &amp; R20101'!A:F,4,0)</f>
        <v>21.864000000000001</v>
      </c>
      <c r="I362" s="1">
        <f>VLOOKUP(ROUNDDOWN($C362,1),'T17701 &amp; R20101'!$A:$F,5,0)</f>
        <v>60.892000000000003</v>
      </c>
      <c r="J362" s="1">
        <f>VLOOKUP(ROUNDDOWN($C362,1),'T17701 &amp; R20101'!$A:$F,6,0)</f>
        <v>825</v>
      </c>
      <c r="K362" s="1">
        <f>VLOOKUP(ROUNDUP($C363,1),'T17701 &amp; R20101'!$A:$F,3,1)</f>
        <v>1.667</v>
      </c>
      <c r="L362" s="1">
        <f>VLOOKUP(ROUNDUP($C363,1),'T17701 &amp; R20101'!$A:$F,4,1)</f>
        <v>20.7</v>
      </c>
      <c r="M362" s="1">
        <f>VLOOKUP(ROUNDUP($C363,1),'T17701 &amp; R20101'!$A:$F,5,1)</f>
        <v>61.198999999999998</v>
      </c>
      <c r="N362" s="1">
        <f>VLOOKUP(ROUNDUP($C363,1),'T17701 &amp; R20101'!$A:$F,6,1)</f>
        <v>825</v>
      </c>
      <c r="O362" s="1">
        <f t="shared" si="21"/>
        <v>1.7209999999997545</v>
      </c>
      <c r="P362" s="1">
        <f t="shared" si="22"/>
        <v>21.281999999997353</v>
      </c>
      <c r="Q362" s="1">
        <f t="shared" si="23"/>
        <v>61.0455000000007</v>
      </c>
      <c r="R362" s="1">
        <f t="shared" si="24"/>
        <v>825</v>
      </c>
    </row>
    <row r="363" spans="1:18" x14ac:dyDescent="0.25">
      <c r="A363" s="1">
        <v>4</v>
      </c>
      <c r="B363" s="1" t="s">
        <v>24</v>
      </c>
      <c r="C363" s="1">
        <v>3920.75</v>
      </c>
      <c r="D363" s="3">
        <v>5.0999999999999996</v>
      </c>
      <c r="E363" s="1">
        <v>2.64</v>
      </c>
      <c r="F363" s="3">
        <v>1.0900000000000001</v>
      </c>
      <c r="G363" s="1">
        <f>VLOOKUP(ROUNDDOWN($C363,1),'T17701 &amp; R20101'!$A:$F,3,0)</f>
        <v>1.667</v>
      </c>
      <c r="H363" s="1">
        <f>VLOOKUP(ROUNDDOWN(C363,1),'T17701 &amp; R20101'!A:F,4,0)</f>
        <v>20.7</v>
      </c>
      <c r="I363" s="1">
        <f>VLOOKUP(ROUNDDOWN($C363,1),'T17701 &amp; R20101'!$A:$F,5,0)</f>
        <v>61.198999999999998</v>
      </c>
      <c r="J363" s="1">
        <f>VLOOKUP(ROUNDDOWN($C363,1),'T17701 &amp; R20101'!$A:$F,6,0)</f>
        <v>825</v>
      </c>
      <c r="K363" s="1">
        <f>VLOOKUP(ROUNDUP($C364,1),'T17701 &amp; R20101'!$A:$F,3,1)</f>
        <v>1.4610000000000001</v>
      </c>
      <c r="L363" s="1">
        <f>VLOOKUP(ROUNDUP($C364,1),'T17701 &amp; R20101'!$A:$F,4,1)</f>
        <v>23.158000000000001</v>
      </c>
      <c r="M363" s="1">
        <f>VLOOKUP(ROUNDUP($C364,1),'T17701 &amp; R20101'!$A:$F,5,1)</f>
        <v>46.744999999999997</v>
      </c>
      <c r="N363" s="1">
        <f>VLOOKUP(ROUNDUP($C364,1),'T17701 &amp; R20101'!$A:$F,6,1)</f>
        <v>825</v>
      </c>
      <c r="O363" s="1">
        <f t="shared" si="21"/>
        <v>1.5639999999995318</v>
      </c>
      <c r="P363" s="1">
        <f t="shared" si="22"/>
        <v>21.92900000000559</v>
      </c>
      <c r="Q363" s="1">
        <f t="shared" si="23"/>
        <v>53.971999999967132</v>
      </c>
      <c r="R363" s="1">
        <f t="shared" si="24"/>
        <v>825</v>
      </c>
    </row>
    <row r="364" spans="1:18" x14ac:dyDescent="0.25">
      <c r="A364" s="1">
        <v>4</v>
      </c>
      <c r="B364" s="1" t="s">
        <v>24</v>
      </c>
      <c r="C364" s="1">
        <v>3920.9</v>
      </c>
      <c r="D364" s="3" t="s">
        <v>5</v>
      </c>
      <c r="E364" s="1" t="s">
        <v>5</v>
      </c>
      <c r="F364" s="3" t="s">
        <v>5</v>
      </c>
      <c r="G364" s="1">
        <f>VLOOKUP(ROUNDDOWN($C364,1),'T17701 &amp; R20101'!$A:$F,3,0)</f>
        <v>1.4610000000000001</v>
      </c>
      <c r="H364" s="1">
        <f>VLOOKUP(ROUNDDOWN(C364,1),'T17701 &amp; R20101'!A:F,4,0)</f>
        <v>23.158000000000001</v>
      </c>
      <c r="I364" s="1">
        <f>VLOOKUP(ROUNDDOWN($C364,1),'T17701 &amp; R20101'!$A:$F,5,0)</f>
        <v>46.744999999999997</v>
      </c>
      <c r="J364" s="1">
        <f>VLOOKUP(ROUNDDOWN($C364,1),'T17701 &amp; R20101'!$A:$F,6,0)</f>
        <v>825</v>
      </c>
      <c r="K364" s="1">
        <f>VLOOKUP(ROUNDUP($C365,1),'T17701 &amp; R20101'!$A:$F,3,1)</f>
        <v>1.716</v>
      </c>
      <c r="L364" s="1">
        <f>VLOOKUP(ROUNDUP($C365,1),'T17701 &amp; R20101'!$A:$F,4,1)</f>
        <v>22.382000000000001</v>
      </c>
      <c r="M364" s="1">
        <f>VLOOKUP(ROUNDUP($C365,1),'T17701 &amp; R20101'!$A:$F,5,1)</f>
        <v>58.124000000000002</v>
      </c>
      <c r="N364" s="1">
        <f>VLOOKUP(ROUNDUP($C365,1),'T17701 &amp; R20101'!$A:$F,6,1)</f>
        <v>825</v>
      </c>
      <c r="O364" s="1">
        <f t="shared" si="21"/>
        <v>1.4610000000000001</v>
      </c>
      <c r="P364" s="1">
        <f t="shared" si="22"/>
        <v>23.158000000000001</v>
      </c>
      <c r="Q364" s="1">
        <f t="shared" si="23"/>
        <v>46.744999999999997</v>
      </c>
      <c r="R364" s="1">
        <f t="shared" si="24"/>
        <v>825</v>
      </c>
    </row>
    <row r="365" spans="1:18" x14ac:dyDescent="0.25">
      <c r="A365" s="1">
        <v>4</v>
      </c>
      <c r="B365" s="1" t="s">
        <v>24</v>
      </c>
      <c r="C365" s="1">
        <v>3921</v>
      </c>
      <c r="D365" s="3">
        <v>4.5999999999999996</v>
      </c>
      <c r="E365" s="1">
        <v>2.66</v>
      </c>
      <c r="F365" s="3">
        <v>0.03</v>
      </c>
      <c r="G365" s="1">
        <f>VLOOKUP(ROUNDDOWN($C365,1),'T17701 &amp; R20101'!$A:$F,3,0)</f>
        <v>1.716</v>
      </c>
      <c r="H365" s="1">
        <f>VLOOKUP(ROUNDDOWN(C365,1),'T17701 &amp; R20101'!A:F,4,0)</f>
        <v>22.382000000000001</v>
      </c>
      <c r="I365" s="1">
        <f>VLOOKUP(ROUNDDOWN($C365,1),'T17701 &amp; R20101'!$A:$F,5,0)</f>
        <v>58.124000000000002</v>
      </c>
      <c r="J365" s="1">
        <f>VLOOKUP(ROUNDDOWN($C365,1),'T17701 &amp; R20101'!$A:$F,6,0)</f>
        <v>825</v>
      </c>
      <c r="K365" s="1">
        <f>VLOOKUP(ROUNDUP($C366,1),'T17701 &amp; R20101'!$A:$F,3,1)</f>
        <v>1.52</v>
      </c>
      <c r="L365" s="1">
        <f>VLOOKUP(ROUNDUP($C366,1),'T17701 &amp; R20101'!$A:$F,4,1)</f>
        <v>18.245000000000001</v>
      </c>
      <c r="M365" s="1">
        <f>VLOOKUP(ROUNDUP($C366,1),'T17701 &amp; R20101'!$A:$F,5,1)</f>
        <v>63.055</v>
      </c>
      <c r="N365" s="1">
        <f>VLOOKUP(ROUNDUP($C366,1),'T17701 &amp; R20101'!$A:$F,6,1)</f>
        <v>825</v>
      </c>
      <c r="O365" s="1">
        <f t="shared" si="21"/>
        <v>1.716</v>
      </c>
      <c r="P365" s="1">
        <f t="shared" si="22"/>
        <v>22.382000000000001</v>
      </c>
      <c r="Q365" s="1">
        <f t="shared" si="23"/>
        <v>58.124000000000002</v>
      </c>
      <c r="R365" s="1">
        <f t="shared" si="24"/>
        <v>825</v>
      </c>
    </row>
    <row r="366" spans="1:18" x14ac:dyDescent="0.25">
      <c r="A366" s="1">
        <v>4</v>
      </c>
      <c r="B366" s="1" t="s">
        <v>24</v>
      </c>
      <c r="C366" s="1">
        <v>3921.25</v>
      </c>
      <c r="D366" s="3">
        <v>3.8</v>
      </c>
      <c r="E366" s="1">
        <v>2.67</v>
      </c>
      <c r="F366" s="3">
        <v>0.73299999999999998</v>
      </c>
      <c r="G366" s="1">
        <f>VLOOKUP(ROUNDDOWN($C366,1),'T17701 &amp; R20101'!$A:$F,3,0)</f>
        <v>1.52</v>
      </c>
      <c r="H366" s="1">
        <f>VLOOKUP(ROUNDDOWN(C366,1),'T17701 &amp; R20101'!A:F,4,0)</f>
        <v>18.245000000000001</v>
      </c>
      <c r="I366" s="1">
        <f>VLOOKUP(ROUNDDOWN($C366,1),'T17701 &amp; R20101'!$A:$F,5,0)</f>
        <v>63.055</v>
      </c>
      <c r="J366" s="1">
        <f>VLOOKUP(ROUNDDOWN($C366,1),'T17701 &amp; R20101'!$A:$F,6,0)</f>
        <v>825</v>
      </c>
      <c r="K366" s="1">
        <f>VLOOKUP(ROUNDUP($C367,1),'T17701 &amp; R20101'!$A:$F,3,1)</f>
        <v>1.6970000000000001</v>
      </c>
      <c r="L366" s="1">
        <f>VLOOKUP(ROUNDUP($C367,1),'T17701 &amp; R20101'!$A:$F,4,1)</f>
        <v>20.57</v>
      </c>
      <c r="M366" s="1">
        <f>VLOOKUP(ROUNDUP($C367,1),'T17701 &amp; R20101'!$A:$F,5,1)</f>
        <v>63.043999999999997</v>
      </c>
      <c r="N366" s="1">
        <f>VLOOKUP(ROUNDUP($C367,1),'T17701 &amp; R20101'!$A:$F,6,1)</f>
        <v>826</v>
      </c>
      <c r="O366" s="1">
        <f t="shared" si="21"/>
        <v>1.6085000000004026</v>
      </c>
      <c r="P366" s="1">
        <f t="shared" si="22"/>
        <v>19.407500000005285</v>
      </c>
      <c r="Q366" s="1">
        <f t="shared" si="23"/>
        <v>63.049499999999973</v>
      </c>
      <c r="R366" s="1">
        <f t="shared" si="24"/>
        <v>825.50000000000227</v>
      </c>
    </row>
    <row r="367" spans="1:18" x14ac:dyDescent="0.25">
      <c r="A367" s="1">
        <v>4</v>
      </c>
      <c r="B367" s="1" t="s">
        <v>24</v>
      </c>
      <c r="C367" s="1">
        <v>3921.5</v>
      </c>
      <c r="D367" s="3">
        <v>4.3</v>
      </c>
      <c r="E367" s="1">
        <v>2.65</v>
      </c>
      <c r="F367" s="3">
        <v>0.84599999999999997</v>
      </c>
      <c r="G367" s="1">
        <f>VLOOKUP(ROUNDDOWN($C367,1),'T17701 &amp; R20101'!$A:$F,3,0)</f>
        <v>1.6970000000000001</v>
      </c>
      <c r="H367" s="1">
        <f>VLOOKUP(ROUNDDOWN(C367,1),'T17701 &amp; R20101'!A:F,4,0)</f>
        <v>20.57</v>
      </c>
      <c r="I367" s="1">
        <f>VLOOKUP(ROUNDDOWN($C367,1),'T17701 &amp; R20101'!$A:$F,5,0)</f>
        <v>63.043999999999997</v>
      </c>
      <c r="J367" s="1">
        <f>VLOOKUP(ROUNDDOWN($C367,1),'T17701 &amp; R20101'!$A:$F,6,0)</f>
        <v>826</v>
      </c>
      <c r="K367" s="1">
        <f>VLOOKUP(ROUNDUP($C368,1),'T17701 &amp; R20101'!$A:$F,3,1)</f>
        <v>1.5009999999999999</v>
      </c>
      <c r="L367" s="1">
        <f>VLOOKUP(ROUNDUP($C368,1),'T17701 &amp; R20101'!$A:$F,4,1)</f>
        <v>16.43</v>
      </c>
      <c r="M367" s="1">
        <f>VLOOKUP(ROUNDUP($C368,1),'T17701 &amp; R20101'!$A:$F,5,1)</f>
        <v>62.737000000000002</v>
      </c>
      <c r="N367" s="1">
        <f>VLOOKUP(ROUNDUP($C368,1),'T17701 &amp; R20101'!$A:$F,6,1)</f>
        <v>825</v>
      </c>
      <c r="O367" s="1">
        <f t="shared" si="21"/>
        <v>1.6970000000000001</v>
      </c>
      <c r="P367" s="1">
        <f t="shared" si="22"/>
        <v>20.57</v>
      </c>
      <c r="Q367" s="1">
        <f t="shared" si="23"/>
        <v>63.043999999999997</v>
      </c>
      <c r="R367" s="1">
        <f t="shared" si="24"/>
        <v>826</v>
      </c>
    </row>
    <row r="368" spans="1:18" x14ac:dyDescent="0.25">
      <c r="A368" s="1">
        <v>4</v>
      </c>
      <c r="B368" s="1" t="s">
        <v>24</v>
      </c>
      <c r="C368" s="1">
        <v>3921.75</v>
      </c>
      <c r="D368" s="3">
        <v>13.2</v>
      </c>
      <c r="E368" s="1">
        <v>2.67</v>
      </c>
      <c r="F368" s="3">
        <v>2.67</v>
      </c>
      <c r="G368" s="1">
        <f>VLOOKUP(ROUNDDOWN($C368,1),'T17701 &amp; R20101'!$A:$F,3,0)</f>
        <v>1.5009999999999999</v>
      </c>
      <c r="H368" s="1">
        <f>VLOOKUP(ROUNDDOWN(C368,1),'T17701 &amp; R20101'!A:F,4,0)</f>
        <v>16.43</v>
      </c>
      <c r="I368" s="1">
        <f>VLOOKUP(ROUNDDOWN($C368,1),'T17701 &amp; R20101'!$A:$F,5,0)</f>
        <v>62.737000000000002</v>
      </c>
      <c r="J368" s="1">
        <f>VLOOKUP(ROUNDDOWN($C368,1),'T17701 &amp; R20101'!$A:$F,6,0)</f>
        <v>825</v>
      </c>
      <c r="K368" s="1">
        <f>VLOOKUP(ROUNDUP($C369,1),'T17701 &amp; R20101'!$A:$F,3,1)</f>
        <v>1.893</v>
      </c>
      <c r="L368" s="1">
        <f>VLOOKUP(ROUNDUP($C369,1),'T17701 &amp; R20101'!$A:$F,4,1)</f>
        <v>19.405999999999999</v>
      </c>
      <c r="M368" s="1">
        <f>VLOOKUP(ROUNDUP($C369,1),'T17701 &amp; R20101'!$A:$F,5,1)</f>
        <v>51.357999999999997</v>
      </c>
      <c r="N368" s="1">
        <f>VLOOKUP(ROUNDUP($C369,1),'T17701 &amp; R20101'!$A:$F,6,1)</f>
        <v>824</v>
      </c>
      <c r="O368" s="1">
        <f t="shared" si="21"/>
        <v>1.6970000000008914</v>
      </c>
      <c r="P368" s="1">
        <f t="shared" si="22"/>
        <v>17.918000000006767</v>
      </c>
      <c r="Q368" s="1">
        <f t="shared" si="23"/>
        <v>57.047499999974129</v>
      </c>
      <c r="R368" s="1">
        <f t="shared" si="24"/>
        <v>824.49999999999773</v>
      </c>
    </row>
    <row r="369" spans="1:18" x14ac:dyDescent="0.25">
      <c r="A369" s="1">
        <v>4</v>
      </c>
      <c r="B369" s="1" t="s">
        <v>24</v>
      </c>
      <c r="C369" s="1">
        <v>3921.89</v>
      </c>
      <c r="D369" s="3" t="s">
        <v>5</v>
      </c>
      <c r="E369" s="1" t="s">
        <v>5</v>
      </c>
      <c r="F369" s="3" t="s">
        <v>5</v>
      </c>
      <c r="G369" s="1">
        <f>VLOOKUP(ROUNDDOWN($C369,1),'T17701 &amp; R20101'!$A:$F,3,0)</f>
        <v>1.53</v>
      </c>
      <c r="H369" s="1">
        <f>VLOOKUP(ROUNDDOWN(C369,1),'T17701 &amp; R20101'!A:F,4,0)</f>
        <v>21.216999999999999</v>
      </c>
      <c r="I369" s="1">
        <f>VLOOKUP(ROUNDDOWN($C369,1),'T17701 &amp; R20101'!$A:$F,5,0)</f>
        <v>58.738999999999997</v>
      </c>
      <c r="J369" s="1">
        <f>VLOOKUP(ROUNDDOWN($C369,1),'T17701 &amp; R20101'!$A:$F,6,0)</f>
        <v>825</v>
      </c>
      <c r="K369" s="1">
        <f>VLOOKUP(ROUNDUP($C370,1),'T17701 &amp; R20101'!$A:$F,3,1)</f>
        <v>1.8440000000000001</v>
      </c>
      <c r="L369" s="1">
        <f>VLOOKUP(ROUNDUP($C370,1),'T17701 &amp; R20101'!$A:$F,4,1)</f>
        <v>22.64</v>
      </c>
      <c r="M369" s="1">
        <f>VLOOKUP(ROUNDUP($C370,1),'T17701 &amp; R20101'!$A:$F,5,1)</f>
        <v>66.12</v>
      </c>
      <c r="N369" s="1">
        <f>VLOOKUP(ROUNDUP($C370,1),'T17701 &amp; R20101'!$A:$F,6,1)</f>
        <v>825</v>
      </c>
      <c r="O369" s="1">
        <f t="shared" si="21"/>
        <v>1.8125999999992861</v>
      </c>
      <c r="P369" s="1">
        <f t="shared" si="22"/>
        <v>22.497699999996765</v>
      </c>
      <c r="Q369" s="1">
        <f t="shared" si="23"/>
        <v>65.381899999983219</v>
      </c>
      <c r="R369" s="1">
        <f t="shared" si="24"/>
        <v>825</v>
      </c>
    </row>
    <row r="370" spans="1:18" x14ac:dyDescent="0.25">
      <c r="A370" s="1">
        <v>4</v>
      </c>
      <c r="B370" s="1" t="s">
        <v>24</v>
      </c>
      <c r="C370" s="1">
        <v>3922</v>
      </c>
      <c r="D370" s="3">
        <v>4.7</v>
      </c>
      <c r="E370" s="1">
        <v>2.63</v>
      </c>
      <c r="F370" s="3">
        <v>1.04</v>
      </c>
      <c r="G370" s="1">
        <f>VLOOKUP(ROUNDDOWN($C370,1),'T17701 &amp; R20101'!$A:$F,3,0)</f>
        <v>1.8440000000000001</v>
      </c>
      <c r="H370" s="1">
        <f>VLOOKUP(ROUNDDOWN(C370,1),'T17701 &amp; R20101'!A:F,4,0)</f>
        <v>22.64</v>
      </c>
      <c r="I370" s="1">
        <f>VLOOKUP(ROUNDDOWN($C370,1),'T17701 &amp; R20101'!$A:$F,5,0)</f>
        <v>66.12</v>
      </c>
      <c r="J370" s="1">
        <f>VLOOKUP(ROUNDDOWN($C370,1),'T17701 &amp; R20101'!$A:$F,6,0)</f>
        <v>825</v>
      </c>
      <c r="K370" s="1">
        <f>VLOOKUP(ROUNDUP($C371,1),'T17701 &amp; R20101'!$A:$F,3,1)</f>
        <v>1.8740000000000001</v>
      </c>
      <c r="L370" s="1">
        <f>VLOOKUP(ROUNDUP($C371,1),'T17701 &amp; R20101'!$A:$F,4,1)</f>
        <v>23.032</v>
      </c>
      <c r="M370" s="1">
        <f>VLOOKUP(ROUNDUP($C371,1),'T17701 &amp; R20101'!$A:$F,5,1)</f>
        <v>59.978999999999999</v>
      </c>
      <c r="N370" s="1">
        <f>VLOOKUP(ROUNDUP($C371,1),'T17701 &amp; R20101'!$A:$F,6,1)</f>
        <v>825</v>
      </c>
      <c r="O370" s="1">
        <f t="shared" si="21"/>
        <v>1.8440000000000001</v>
      </c>
      <c r="P370" s="1">
        <f t="shared" si="22"/>
        <v>22.64</v>
      </c>
      <c r="Q370" s="1">
        <f t="shared" si="23"/>
        <v>66.12</v>
      </c>
      <c r="R370" s="1">
        <f t="shared" si="24"/>
        <v>825</v>
      </c>
    </row>
    <row r="371" spans="1:18" x14ac:dyDescent="0.25">
      <c r="A371" s="1">
        <v>4</v>
      </c>
      <c r="B371" s="1" t="s">
        <v>24</v>
      </c>
      <c r="C371" s="1">
        <v>3922.45</v>
      </c>
      <c r="D371" s="3">
        <v>6.5</v>
      </c>
      <c r="E371" s="1">
        <v>2.64</v>
      </c>
      <c r="F371" s="3" t="s">
        <v>6</v>
      </c>
      <c r="G371" s="1">
        <f>VLOOKUP(ROUNDDOWN($C371,1),'T17701 &amp; R20101'!$A:$F,3,0)</f>
        <v>1.4419999999999999</v>
      </c>
      <c r="H371" s="1">
        <f>VLOOKUP(ROUNDDOWN(C371,1),'T17701 &amp; R20101'!A:F,4,0)</f>
        <v>23.032</v>
      </c>
      <c r="I371" s="1">
        <f>VLOOKUP(ROUNDDOWN($C371,1),'T17701 &amp; R20101'!$A:$F,5,0)</f>
        <v>69.822000000000003</v>
      </c>
      <c r="J371" s="1">
        <f>VLOOKUP(ROUNDDOWN($C371,1),'T17701 &amp; R20101'!$A:$F,6,0)</f>
        <v>825</v>
      </c>
      <c r="K371" s="1">
        <f>VLOOKUP(ROUNDUP($C372,1),'T17701 &amp; R20101'!$A:$F,3,1)</f>
        <v>1.54</v>
      </c>
      <c r="L371" s="1">
        <f>VLOOKUP(ROUNDUP($C372,1),'T17701 &amp; R20101'!$A:$F,4,1)</f>
        <v>21.091000000000001</v>
      </c>
      <c r="M371" s="1">
        <f>VLOOKUP(ROUNDUP($C372,1),'T17701 &amp; R20101'!$A:$F,5,1)</f>
        <v>60.286999999999999</v>
      </c>
      <c r="N371" s="1">
        <f>VLOOKUP(ROUNDUP($C372,1),'T17701 &amp; R20101'!$A:$F,6,1)</f>
        <v>825</v>
      </c>
      <c r="O371" s="1">
        <f t="shared" si="21"/>
        <v>1.4909999999997772</v>
      </c>
      <c r="P371" s="1">
        <f t="shared" si="22"/>
        <v>22.061500000004415</v>
      </c>
      <c r="Q371" s="1">
        <f t="shared" si="23"/>
        <v>65.054500000021676</v>
      </c>
      <c r="R371" s="1">
        <f t="shared" si="24"/>
        <v>825</v>
      </c>
    </row>
    <row r="372" spans="1:18" x14ac:dyDescent="0.25">
      <c r="A372" s="1">
        <v>4</v>
      </c>
      <c r="B372" s="1" t="s">
        <v>24</v>
      </c>
      <c r="C372" s="1">
        <v>3922.7</v>
      </c>
      <c r="D372" s="3">
        <v>5.6</v>
      </c>
      <c r="E372" s="1">
        <v>2.65</v>
      </c>
      <c r="F372" s="3">
        <v>0.24399999999999999</v>
      </c>
      <c r="G372" s="1">
        <f>VLOOKUP(ROUNDDOWN($C372,1),'T17701 &amp; R20101'!$A:$F,3,0)</f>
        <v>1.54</v>
      </c>
      <c r="H372" s="1">
        <f>VLOOKUP(ROUNDDOWN(C372,1),'T17701 &amp; R20101'!A:F,4,0)</f>
        <v>21.091000000000001</v>
      </c>
      <c r="I372" s="1">
        <f>VLOOKUP(ROUNDDOWN($C372,1),'T17701 &amp; R20101'!$A:$F,5,0)</f>
        <v>60.286999999999999</v>
      </c>
      <c r="J372" s="1">
        <f>VLOOKUP(ROUNDDOWN($C372,1),'T17701 &amp; R20101'!$A:$F,6,0)</f>
        <v>825</v>
      </c>
      <c r="K372" s="1">
        <f>VLOOKUP(ROUNDUP($C373,1),'T17701 &amp; R20101'!$A:$F,3,1)</f>
        <v>1.6080000000000001</v>
      </c>
      <c r="L372" s="1">
        <f>VLOOKUP(ROUNDUP($C373,1),'T17701 &amp; R20101'!$A:$F,4,1)</f>
        <v>22.382000000000001</v>
      </c>
      <c r="M372" s="1">
        <f>VLOOKUP(ROUNDUP($C373,1),'T17701 &amp; R20101'!$A:$F,5,1)</f>
        <v>59.661000000000001</v>
      </c>
      <c r="N372" s="1">
        <f>VLOOKUP(ROUNDUP($C373,1),'T17701 &amp; R20101'!$A:$F,6,1)</f>
        <v>825</v>
      </c>
      <c r="O372" s="1">
        <f t="shared" si="21"/>
        <v>1.54</v>
      </c>
      <c r="P372" s="1">
        <f t="shared" si="22"/>
        <v>21.091000000000001</v>
      </c>
      <c r="Q372" s="1">
        <f t="shared" si="23"/>
        <v>60.286999999999999</v>
      </c>
      <c r="R372" s="1">
        <f t="shared" si="24"/>
        <v>825</v>
      </c>
    </row>
    <row r="373" spans="1:18" x14ac:dyDescent="0.25">
      <c r="A373" s="1">
        <v>4</v>
      </c>
      <c r="B373" s="1" t="s">
        <v>24</v>
      </c>
      <c r="C373" s="1">
        <v>3922.87</v>
      </c>
      <c r="D373" s="3" t="s">
        <v>5</v>
      </c>
      <c r="E373" s="1" t="s">
        <v>5</v>
      </c>
      <c r="F373" s="3" t="s">
        <v>5</v>
      </c>
      <c r="G373" s="1">
        <f>VLOOKUP(ROUNDDOWN($C373,1),'T17701 &amp; R20101'!$A:$F,3,0)</f>
        <v>1.6970000000000001</v>
      </c>
      <c r="H373" s="1">
        <f>VLOOKUP(ROUNDDOWN(C373,1),'T17701 &amp; R20101'!A:F,4,0)</f>
        <v>20.962</v>
      </c>
      <c r="I373" s="1">
        <f>VLOOKUP(ROUNDDOWN($C373,1),'T17701 &amp; R20101'!$A:$F,5,0)</f>
        <v>62.44</v>
      </c>
      <c r="J373" s="1">
        <f>VLOOKUP(ROUNDDOWN($C373,1),'T17701 &amp; R20101'!$A:$F,6,0)</f>
        <v>824</v>
      </c>
      <c r="K373" s="1">
        <f>VLOOKUP(ROUNDUP($C374,1),'T17701 &amp; R20101'!$A:$F,3,1)</f>
        <v>1.373</v>
      </c>
      <c r="L373" s="1">
        <f>VLOOKUP(ROUNDUP($C374,1),'T17701 &amp; R20101'!$A:$F,4,1)</f>
        <v>22.382000000000001</v>
      </c>
      <c r="M373" s="1">
        <f>VLOOKUP(ROUNDUP($C374,1),'T17701 &amp; R20101'!$A:$F,5,1)</f>
        <v>66.734999999999999</v>
      </c>
      <c r="N373" s="1">
        <f>VLOOKUP(ROUNDUP($C374,1),'T17701 &amp; R20101'!$A:$F,6,1)</f>
        <v>825</v>
      </c>
      <c r="O373" s="1">
        <f t="shared" si="21"/>
        <v>1.4702000000007367</v>
      </c>
      <c r="P373" s="1">
        <f t="shared" si="22"/>
        <v>21.955999999996774</v>
      </c>
      <c r="Q373" s="1">
        <f t="shared" si="23"/>
        <v>65.446499999990237</v>
      </c>
      <c r="R373" s="1">
        <f t="shared" si="24"/>
        <v>824.69999999999777</v>
      </c>
    </row>
    <row r="374" spans="1:18" x14ac:dyDescent="0.25">
      <c r="A374" s="1">
        <v>4</v>
      </c>
      <c r="B374" s="1" t="s">
        <v>24</v>
      </c>
      <c r="C374" s="1">
        <v>3923</v>
      </c>
      <c r="D374" s="3">
        <v>3.9</v>
      </c>
      <c r="E374" s="1">
        <v>2.64</v>
      </c>
      <c r="F374" s="3">
        <v>5.8999999999999997E-2</v>
      </c>
      <c r="G374" s="1">
        <f>VLOOKUP(ROUNDDOWN($C374,1),'T17701 &amp; R20101'!$A:$F,3,0)</f>
        <v>1.373</v>
      </c>
      <c r="H374" s="1">
        <f>VLOOKUP(ROUNDDOWN(C374,1),'T17701 &amp; R20101'!A:F,4,0)</f>
        <v>22.382000000000001</v>
      </c>
      <c r="I374" s="1">
        <f>VLOOKUP(ROUNDDOWN($C374,1),'T17701 &amp; R20101'!$A:$F,5,0)</f>
        <v>66.734999999999999</v>
      </c>
      <c r="J374" s="1">
        <f>VLOOKUP(ROUNDDOWN($C374,1),'T17701 &amp; R20101'!$A:$F,6,0)</f>
        <v>825</v>
      </c>
      <c r="K374" s="1">
        <f>VLOOKUP(ROUNDUP($C375,1),'T17701 &amp; R20101'!$A:$F,3,1)</f>
        <v>1.2649999999999999</v>
      </c>
      <c r="L374" s="1">
        <f>VLOOKUP(ROUNDUP($C375,1),'T17701 &amp; R20101'!$A:$F,4,1)</f>
        <v>18.759</v>
      </c>
      <c r="M374" s="1">
        <f>VLOOKUP(ROUNDUP($C375,1),'T17701 &amp; R20101'!$A:$F,5,1)</f>
        <v>54.125999999999998</v>
      </c>
      <c r="N374" s="1">
        <f>VLOOKUP(ROUNDUP($C375,1),'T17701 &amp; R20101'!$A:$F,6,1)</f>
        <v>825</v>
      </c>
      <c r="O374" s="1">
        <f t="shared" si="21"/>
        <v>1.373</v>
      </c>
      <c r="P374" s="1">
        <f t="shared" si="22"/>
        <v>22.382000000000001</v>
      </c>
      <c r="Q374" s="1">
        <f t="shared" si="23"/>
        <v>66.734999999999999</v>
      </c>
      <c r="R374" s="1">
        <f t="shared" si="24"/>
        <v>825</v>
      </c>
    </row>
    <row r="375" spans="1:18" x14ac:dyDescent="0.25">
      <c r="A375" s="1">
        <v>4</v>
      </c>
      <c r="B375" s="1" t="s">
        <v>24</v>
      </c>
      <c r="C375" s="1">
        <v>3923.25</v>
      </c>
      <c r="D375" s="3">
        <v>6.7</v>
      </c>
      <c r="E375" s="1">
        <v>2.66</v>
      </c>
      <c r="F375" s="3">
        <v>0.8</v>
      </c>
      <c r="G375" s="1">
        <f>VLOOKUP(ROUNDDOWN($C375,1),'T17701 &amp; R20101'!$A:$F,3,0)</f>
        <v>1.2649999999999999</v>
      </c>
      <c r="H375" s="1">
        <f>VLOOKUP(ROUNDDOWN(C375,1),'T17701 &amp; R20101'!A:F,4,0)</f>
        <v>18.759</v>
      </c>
      <c r="I375" s="1">
        <f>VLOOKUP(ROUNDDOWN($C375,1),'T17701 &amp; R20101'!$A:$F,5,0)</f>
        <v>54.125999999999998</v>
      </c>
      <c r="J375" s="1">
        <f>VLOOKUP(ROUNDDOWN($C375,1),'T17701 &amp; R20101'!$A:$F,6,0)</f>
        <v>825</v>
      </c>
      <c r="K375" s="1">
        <f>VLOOKUP(ROUNDUP($C376,1),'T17701 &amp; R20101'!$A:$F,3,1)</f>
        <v>1.6379999999999999</v>
      </c>
      <c r="L375" s="1">
        <f>VLOOKUP(ROUNDUP($C376,1),'T17701 &amp; R20101'!$A:$F,4,1)</f>
        <v>22.902999999999999</v>
      </c>
      <c r="M375" s="1">
        <f>VLOOKUP(ROUNDUP($C376,1),'T17701 &amp; R20101'!$A:$F,5,1)</f>
        <v>62.747</v>
      </c>
      <c r="N375" s="1">
        <f>VLOOKUP(ROUNDUP($C376,1),'T17701 &amp; R20101'!$A:$F,6,1)</f>
        <v>825</v>
      </c>
      <c r="O375" s="1">
        <f t="shared" si="21"/>
        <v>1.451500000000848</v>
      </c>
      <c r="P375" s="1">
        <f t="shared" si="22"/>
        <v>20.831000000009421</v>
      </c>
      <c r="Q375" s="1">
        <f t="shared" si="23"/>
        <v>58.436500000019599</v>
      </c>
      <c r="R375" s="1">
        <f t="shared" si="24"/>
        <v>825</v>
      </c>
    </row>
    <row r="376" spans="1:18" x14ac:dyDescent="0.25">
      <c r="A376" s="1">
        <v>4</v>
      </c>
      <c r="B376" s="1" t="s">
        <v>24</v>
      </c>
      <c r="C376" s="1">
        <v>3923.5</v>
      </c>
      <c r="D376" s="3">
        <v>6.6</v>
      </c>
      <c r="E376" s="1">
        <v>2.64</v>
      </c>
      <c r="F376" s="3" t="s">
        <v>6</v>
      </c>
      <c r="G376" s="1">
        <f>VLOOKUP(ROUNDDOWN($C376,1),'T17701 &amp; R20101'!$A:$F,3,0)</f>
        <v>1.6379999999999999</v>
      </c>
      <c r="H376" s="1">
        <f>VLOOKUP(ROUNDDOWN(C376,1),'T17701 &amp; R20101'!A:F,4,0)</f>
        <v>22.902999999999999</v>
      </c>
      <c r="I376" s="1">
        <f>VLOOKUP(ROUNDDOWN($C376,1),'T17701 &amp; R20101'!$A:$F,5,0)</f>
        <v>62.747</v>
      </c>
      <c r="J376" s="1">
        <f>VLOOKUP(ROUNDDOWN($C376,1),'T17701 &amp; R20101'!$A:$F,6,0)</f>
        <v>825</v>
      </c>
      <c r="K376" s="1">
        <f>VLOOKUP(ROUNDUP($C377,1),'T17701 &amp; R20101'!$A:$F,3,1)</f>
        <v>1.5589999999999999</v>
      </c>
      <c r="L376" s="1">
        <f>VLOOKUP(ROUNDUP($C377,1),'T17701 &amp; R20101'!$A:$F,4,1)</f>
        <v>18.242000000000001</v>
      </c>
      <c r="M376" s="1">
        <f>VLOOKUP(ROUNDUP($C377,1),'T17701 &amp; R20101'!$A:$F,5,1)</f>
        <v>70.424999999999997</v>
      </c>
      <c r="N376" s="1">
        <f>VLOOKUP(ROUNDUP($C377,1),'T17701 &amp; R20101'!$A:$F,6,1)</f>
        <v>825</v>
      </c>
      <c r="O376" s="1">
        <f t="shared" si="21"/>
        <v>1.6379999999999999</v>
      </c>
      <c r="P376" s="1">
        <f t="shared" si="22"/>
        <v>22.902999999999999</v>
      </c>
      <c r="Q376" s="1">
        <f t="shared" si="23"/>
        <v>62.747</v>
      </c>
      <c r="R376" s="1">
        <f t="shared" si="24"/>
        <v>825</v>
      </c>
    </row>
    <row r="377" spans="1:18" x14ac:dyDescent="0.25">
      <c r="A377" s="1">
        <v>4</v>
      </c>
      <c r="B377" s="1" t="s">
        <v>24</v>
      </c>
      <c r="C377" s="1">
        <v>3923.89</v>
      </c>
      <c r="D377" s="3" t="s">
        <v>5</v>
      </c>
      <c r="E377" s="1" t="s">
        <v>5</v>
      </c>
      <c r="F377" s="3" t="s">
        <v>5</v>
      </c>
      <c r="G377" s="1">
        <f>VLOOKUP(ROUNDDOWN($C377,1),'T17701 &amp; R20101'!$A:$F,3,0)</f>
        <v>1.677</v>
      </c>
      <c r="H377" s="1">
        <f>VLOOKUP(ROUNDDOWN(C377,1),'T17701 &amp; R20101'!A:F,4,0)</f>
        <v>19.535</v>
      </c>
      <c r="I377" s="1">
        <f>VLOOKUP(ROUNDDOWN($C377,1),'T17701 &amp; R20101'!$A:$F,5,0)</f>
        <v>55.356000000000002</v>
      </c>
      <c r="J377" s="1">
        <f>VLOOKUP(ROUNDDOWN($C377,1),'T17701 &amp; R20101'!$A:$F,6,0)</f>
        <v>825</v>
      </c>
      <c r="K377" s="1">
        <f>VLOOKUP(ROUNDUP($C378,1),'T17701 &amp; R20101'!$A:$F,3,1)</f>
        <v>1.5589999999999999</v>
      </c>
      <c r="L377" s="1">
        <f>VLOOKUP(ROUNDUP($C378,1),'T17701 &amp; R20101'!$A:$F,4,1)</f>
        <v>19.405999999999999</v>
      </c>
      <c r="M377" s="1">
        <f>VLOOKUP(ROUNDUP($C378,1),'T17701 &amp; R20101'!$A:$F,5,1)</f>
        <v>68.887</v>
      </c>
      <c r="N377" s="1">
        <f>VLOOKUP(ROUNDUP($C378,1),'T17701 &amp; R20101'!$A:$F,6,1)</f>
        <v>825</v>
      </c>
      <c r="O377" s="1">
        <f t="shared" si="21"/>
        <v>1.5708000000002682</v>
      </c>
      <c r="P377" s="1">
        <f t="shared" si="22"/>
        <v>19.418900000000292</v>
      </c>
      <c r="Q377" s="1">
        <f t="shared" si="23"/>
        <v>67.533899999969236</v>
      </c>
      <c r="R377" s="1">
        <f t="shared" si="24"/>
        <v>825</v>
      </c>
    </row>
    <row r="378" spans="1:18" x14ac:dyDescent="0.25">
      <c r="A378" s="1">
        <v>4</v>
      </c>
      <c r="B378" s="1" t="s">
        <v>24</v>
      </c>
      <c r="C378" s="1">
        <v>3924</v>
      </c>
      <c r="D378" s="3">
        <v>7.8</v>
      </c>
      <c r="E378" s="1">
        <v>2.65</v>
      </c>
      <c r="F378" s="3">
        <v>7.6999999999999999E-2</v>
      </c>
      <c r="G378" s="1">
        <f>VLOOKUP(ROUNDDOWN($C378,1),'T17701 &amp; R20101'!$A:$F,3,0)</f>
        <v>1.5589999999999999</v>
      </c>
      <c r="H378" s="1">
        <f>VLOOKUP(ROUNDDOWN(C378,1),'T17701 &amp; R20101'!A:F,4,0)</f>
        <v>19.405999999999999</v>
      </c>
      <c r="I378" s="1">
        <f>VLOOKUP(ROUNDDOWN($C378,1),'T17701 &amp; R20101'!$A:$F,5,0)</f>
        <v>68.887</v>
      </c>
      <c r="J378" s="1">
        <f>VLOOKUP(ROUNDDOWN($C378,1),'T17701 &amp; R20101'!$A:$F,6,0)</f>
        <v>825</v>
      </c>
      <c r="K378" s="1">
        <f>VLOOKUP(ROUNDUP($C379,1),'T17701 &amp; R20101'!$A:$F,3,1)</f>
        <v>1.2849999999999999</v>
      </c>
      <c r="L378" s="1">
        <f>VLOOKUP(ROUNDUP($C379,1),'T17701 &amp; R20101'!$A:$F,4,1)</f>
        <v>20.7</v>
      </c>
      <c r="M378" s="1">
        <f>VLOOKUP(ROUNDUP($C379,1),'T17701 &amp; R20101'!$A:$F,5,1)</f>
        <v>59.661000000000001</v>
      </c>
      <c r="N378" s="1">
        <f>VLOOKUP(ROUNDUP($C379,1),'T17701 &amp; R20101'!$A:$F,6,1)</f>
        <v>825</v>
      </c>
      <c r="O378" s="1">
        <f t="shared" si="21"/>
        <v>1.5589999999999999</v>
      </c>
      <c r="P378" s="1">
        <f t="shared" si="22"/>
        <v>19.405999999999999</v>
      </c>
      <c r="Q378" s="1">
        <f t="shared" si="23"/>
        <v>68.887</v>
      </c>
      <c r="R378" s="1">
        <f t="shared" si="24"/>
        <v>825</v>
      </c>
    </row>
    <row r="379" spans="1:18" x14ac:dyDescent="0.25">
      <c r="A379" s="1">
        <v>4</v>
      </c>
      <c r="B379" s="1" t="s">
        <v>24</v>
      </c>
      <c r="C379" s="1">
        <v>3924.2</v>
      </c>
      <c r="D379" s="3">
        <v>11.9</v>
      </c>
      <c r="E379" s="1">
        <v>2.65</v>
      </c>
      <c r="F379" s="3">
        <v>0.434</v>
      </c>
      <c r="G379" s="1">
        <f>VLOOKUP(ROUNDDOWN($C379,1),'T17701 &amp; R20101'!$A:$F,3,0)</f>
        <v>1.2849999999999999</v>
      </c>
      <c r="H379" s="1">
        <f>VLOOKUP(ROUNDDOWN(C379,1),'T17701 &amp; R20101'!A:F,4,0)</f>
        <v>20.7</v>
      </c>
      <c r="I379" s="1">
        <f>VLOOKUP(ROUNDDOWN($C379,1),'T17701 &amp; R20101'!$A:$F,5,0)</f>
        <v>59.661000000000001</v>
      </c>
      <c r="J379" s="1">
        <f>VLOOKUP(ROUNDDOWN($C379,1),'T17701 &amp; R20101'!$A:$F,6,0)</f>
        <v>825</v>
      </c>
      <c r="K379" s="1">
        <f>VLOOKUP(ROUNDUP($C380,1),'T17701 &amp; R20101'!$A:$F,3,1)</f>
        <v>1.383</v>
      </c>
      <c r="L379" s="1">
        <f>VLOOKUP(ROUNDUP($C380,1),'T17701 &amp; R20101'!$A:$F,4,1)</f>
        <v>19.405999999999999</v>
      </c>
      <c r="M379" s="1">
        <f>VLOOKUP(ROUNDUP($C380,1),'T17701 &amp; R20101'!$A:$F,5,1)</f>
        <v>63.043999999999997</v>
      </c>
      <c r="N379" s="1">
        <f>VLOOKUP(ROUNDUP($C380,1),'T17701 &amp; R20101'!$A:$F,6,1)</f>
        <v>825</v>
      </c>
      <c r="O379" s="1">
        <f t="shared" si="21"/>
        <v>1.2849999999999999</v>
      </c>
      <c r="P379" s="1">
        <f t="shared" si="22"/>
        <v>20.7</v>
      </c>
      <c r="Q379" s="1">
        <f t="shared" si="23"/>
        <v>59.661000000000001</v>
      </c>
      <c r="R379" s="1">
        <f t="shared" si="24"/>
        <v>825</v>
      </c>
    </row>
    <row r="380" spans="1:18" x14ac:dyDescent="0.25">
      <c r="A380" s="1">
        <v>4</v>
      </c>
      <c r="B380" s="1" t="s">
        <v>24</v>
      </c>
      <c r="C380" s="1">
        <v>3924.4</v>
      </c>
      <c r="D380" s="3">
        <v>14.5</v>
      </c>
      <c r="E380" s="1">
        <v>2.65</v>
      </c>
      <c r="F380" s="3">
        <v>7.22</v>
      </c>
      <c r="G380" s="1">
        <f>VLOOKUP(ROUNDDOWN($C380,1),'T17701 &amp; R20101'!$A:$F,3,0)</f>
        <v>1.383</v>
      </c>
      <c r="H380" s="1">
        <f>VLOOKUP(ROUNDDOWN(C380,1),'T17701 &amp; R20101'!A:F,4,0)</f>
        <v>19.405999999999999</v>
      </c>
      <c r="I380" s="1">
        <f>VLOOKUP(ROUNDDOWN($C380,1),'T17701 &amp; R20101'!$A:$F,5,0)</f>
        <v>63.043999999999997</v>
      </c>
      <c r="J380" s="1">
        <f>VLOOKUP(ROUNDDOWN($C380,1),'T17701 &amp; R20101'!$A:$F,6,0)</f>
        <v>825</v>
      </c>
      <c r="K380" s="1">
        <f>VLOOKUP(ROUNDUP($C381,1),'T17701 &amp; R20101'!$A:$F,3,1)</f>
        <v>1.8149999999999999</v>
      </c>
      <c r="L380" s="1">
        <f>VLOOKUP(ROUNDUP($C381,1),'T17701 &amp; R20101'!$A:$F,4,1)</f>
        <v>22.643999999999998</v>
      </c>
      <c r="M380" s="1">
        <f>VLOOKUP(ROUNDUP($C381,1),'T17701 &amp; R20101'!$A:$F,5,1)</f>
        <v>64.900000000000006</v>
      </c>
      <c r="N380" s="1">
        <f>VLOOKUP(ROUNDUP($C381,1),'T17701 &amp; R20101'!$A:$F,6,1)</f>
        <v>825</v>
      </c>
      <c r="O380" s="1">
        <f t="shared" si="21"/>
        <v>1.383</v>
      </c>
      <c r="P380" s="1">
        <f t="shared" si="22"/>
        <v>19.405999999999999</v>
      </c>
      <c r="Q380" s="1">
        <f t="shared" si="23"/>
        <v>63.043999999999997</v>
      </c>
      <c r="R380" s="1">
        <f t="shared" si="24"/>
        <v>825</v>
      </c>
    </row>
    <row r="381" spans="1:18" x14ac:dyDescent="0.25">
      <c r="A381" s="1">
        <v>4</v>
      </c>
      <c r="B381" s="1" t="s">
        <v>24</v>
      </c>
      <c r="C381" s="1">
        <v>3925.1</v>
      </c>
      <c r="D381" s="3">
        <v>9.1</v>
      </c>
      <c r="E381" s="1">
        <v>2.66</v>
      </c>
      <c r="F381" s="3">
        <v>0.19800000000000001</v>
      </c>
      <c r="G381" s="1">
        <f>VLOOKUP(ROUNDDOWN($C381,1),'T17701 &amp; R20101'!$A:$F,3,0)</f>
        <v>1.8149999999999999</v>
      </c>
      <c r="H381" s="1">
        <f>VLOOKUP(ROUNDDOWN(C381,1),'T17701 &amp; R20101'!A:F,4,0)</f>
        <v>22.643999999999998</v>
      </c>
      <c r="I381" s="1">
        <f>VLOOKUP(ROUNDDOWN($C381,1),'T17701 &amp; R20101'!$A:$F,5,0)</f>
        <v>64.900000000000006</v>
      </c>
      <c r="J381" s="1">
        <f>VLOOKUP(ROUNDDOWN($C381,1),'T17701 &amp; R20101'!$A:$F,6,0)</f>
        <v>825</v>
      </c>
      <c r="K381" s="1">
        <f>VLOOKUP(ROUNDUP($C382,1),'T17701 &amp; R20101'!$A:$F,3,1)</f>
        <v>1.716</v>
      </c>
      <c r="L381" s="1">
        <f>VLOOKUP(ROUNDUP($C382,1),'T17701 &amp; R20101'!$A:$F,4,1)</f>
        <v>22.899000000000001</v>
      </c>
      <c r="M381" s="1">
        <f>VLOOKUP(ROUNDUP($C382,1),'T17701 &amp; R20101'!$A:$F,5,1)</f>
        <v>54.125999999999998</v>
      </c>
      <c r="N381" s="1">
        <f>VLOOKUP(ROUNDUP($C382,1),'T17701 &amp; R20101'!$A:$F,6,1)</f>
        <v>825</v>
      </c>
      <c r="O381" s="1">
        <f t="shared" si="21"/>
        <v>1.8149999999999999</v>
      </c>
      <c r="P381" s="1">
        <f t="shared" si="22"/>
        <v>22.643999999999998</v>
      </c>
      <c r="Q381" s="1">
        <f t="shared" si="23"/>
        <v>64.900000000000006</v>
      </c>
      <c r="R381" s="1">
        <f t="shared" si="24"/>
        <v>825</v>
      </c>
    </row>
    <row r="382" spans="1:18" x14ac:dyDescent="0.25">
      <c r="A382" s="1">
        <v>4</v>
      </c>
      <c r="B382" s="1" t="s">
        <v>24</v>
      </c>
      <c r="C382" s="1">
        <v>3925.3</v>
      </c>
      <c r="D382" s="3">
        <v>4.5999999999999996</v>
      </c>
      <c r="E382" s="1">
        <v>2.64</v>
      </c>
      <c r="F382" s="3" t="s">
        <v>6</v>
      </c>
      <c r="G382" s="1">
        <f>VLOOKUP(ROUNDDOWN($C382,1),'T17701 &amp; R20101'!$A:$F,3,0)</f>
        <v>1.716</v>
      </c>
      <c r="H382" s="1">
        <f>VLOOKUP(ROUNDDOWN(C382,1),'T17701 &amp; R20101'!A:F,4,0)</f>
        <v>22.899000000000001</v>
      </c>
      <c r="I382" s="1">
        <f>VLOOKUP(ROUNDDOWN($C382,1),'T17701 &amp; R20101'!$A:$F,5,0)</f>
        <v>54.125999999999998</v>
      </c>
      <c r="J382" s="1">
        <f>VLOOKUP(ROUNDDOWN($C382,1),'T17701 &amp; R20101'!$A:$F,6,0)</f>
        <v>825</v>
      </c>
      <c r="K382" s="1">
        <f>VLOOKUP(ROUNDUP($C383,1),'T17701 &amp; R20101'!$A:$F,3,1)</f>
        <v>1.53</v>
      </c>
      <c r="L382" s="1">
        <f>VLOOKUP(ROUNDUP($C383,1),'T17701 &amp; R20101'!$A:$F,4,1)</f>
        <v>21.35</v>
      </c>
      <c r="M382" s="1">
        <f>VLOOKUP(ROUNDUP($C383,1),'T17701 &amp; R20101'!$A:$F,5,1)</f>
        <v>62.44</v>
      </c>
      <c r="N382" s="1">
        <f>VLOOKUP(ROUNDUP($C383,1),'T17701 &amp; R20101'!$A:$F,6,1)</f>
        <v>825</v>
      </c>
      <c r="O382" s="1">
        <f t="shared" si="21"/>
        <v>1.716</v>
      </c>
      <c r="P382" s="1">
        <f t="shared" si="22"/>
        <v>22.899000000000001</v>
      </c>
      <c r="Q382" s="1">
        <f t="shared" si="23"/>
        <v>54.125999999999998</v>
      </c>
      <c r="R382" s="1">
        <f t="shared" si="24"/>
        <v>825</v>
      </c>
    </row>
    <row r="383" spans="1:18" x14ac:dyDescent="0.25">
      <c r="A383" s="1">
        <v>4</v>
      </c>
      <c r="B383" s="1" t="s">
        <v>24</v>
      </c>
      <c r="C383" s="1">
        <v>3925.5</v>
      </c>
      <c r="D383" s="3">
        <v>3.6</v>
      </c>
      <c r="E383" s="1">
        <v>2.67</v>
      </c>
      <c r="F383" s="3" t="s">
        <v>6</v>
      </c>
      <c r="G383" s="1">
        <f>VLOOKUP(ROUNDDOWN($C383,1),'T17701 &amp; R20101'!$A:$F,3,0)</f>
        <v>1.53</v>
      </c>
      <c r="H383" s="1">
        <f>VLOOKUP(ROUNDDOWN(C383,1),'T17701 &amp; R20101'!A:F,4,0)</f>
        <v>21.35</v>
      </c>
      <c r="I383" s="1">
        <f>VLOOKUP(ROUNDDOWN($C383,1),'T17701 &amp; R20101'!$A:$F,5,0)</f>
        <v>62.44</v>
      </c>
      <c r="J383" s="1">
        <f>VLOOKUP(ROUNDDOWN($C383,1),'T17701 &amp; R20101'!$A:$F,6,0)</f>
        <v>825</v>
      </c>
      <c r="K383" s="1">
        <f>VLOOKUP(ROUNDUP($C384,1),'T17701 &amp; R20101'!$A:$F,3,1)</f>
        <v>1.7170000000000001</v>
      </c>
      <c r="L383" s="1">
        <f>VLOOKUP(ROUNDUP($C384,1),'T17701 &amp; R20101'!$A:$F,4,1)</f>
        <v>23.420999999999999</v>
      </c>
      <c r="M383" s="1">
        <f>VLOOKUP(ROUNDUP($C384,1),'T17701 &amp; R20101'!$A:$F,5,1)</f>
        <v>58.133000000000003</v>
      </c>
      <c r="N383" s="1">
        <f>VLOOKUP(ROUNDUP($C384,1),'T17701 &amp; R20101'!$A:$F,6,1)</f>
        <v>825</v>
      </c>
      <c r="O383" s="1">
        <f t="shared" si="21"/>
        <v>1.53</v>
      </c>
      <c r="P383" s="1">
        <f t="shared" si="22"/>
        <v>21.35</v>
      </c>
      <c r="Q383" s="1">
        <f t="shared" si="23"/>
        <v>62.44</v>
      </c>
      <c r="R383" s="1">
        <f t="shared" si="24"/>
        <v>825</v>
      </c>
    </row>
    <row r="384" spans="1:18" x14ac:dyDescent="0.25">
      <c r="A384" s="1">
        <v>4</v>
      </c>
      <c r="B384" s="1" t="s">
        <v>24</v>
      </c>
      <c r="C384" s="1">
        <v>3925.75</v>
      </c>
      <c r="D384" s="3">
        <v>3.9</v>
      </c>
      <c r="E384" s="1">
        <v>2.54</v>
      </c>
      <c r="F384" s="3" t="s">
        <v>6</v>
      </c>
      <c r="G384" s="1">
        <f>VLOOKUP(ROUNDDOWN($C384,1),'T17701 &amp; R20101'!$A:$F,3,0)</f>
        <v>1.7170000000000001</v>
      </c>
      <c r="H384" s="1">
        <f>VLOOKUP(ROUNDDOWN(C384,1),'T17701 &amp; R20101'!A:F,4,0)</f>
        <v>23.420999999999999</v>
      </c>
      <c r="I384" s="1">
        <f>VLOOKUP(ROUNDDOWN($C384,1),'T17701 &amp; R20101'!$A:$F,5,0)</f>
        <v>58.133000000000003</v>
      </c>
      <c r="J384" s="1">
        <f>VLOOKUP(ROUNDDOWN($C384,1),'T17701 &amp; R20101'!$A:$F,6,0)</f>
        <v>825</v>
      </c>
      <c r="K384" s="1">
        <f>VLOOKUP(ROUNDUP($C385,1),'T17701 &amp; R20101'!$A:$F,3,1)</f>
        <v>1.55</v>
      </c>
      <c r="L384" s="1">
        <f>VLOOKUP(ROUNDUP($C385,1),'T17701 &amp; R20101'!$A:$F,4,1)</f>
        <v>21.347000000000001</v>
      </c>
      <c r="M384" s="1">
        <f>VLOOKUP(ROUNDUP($C385,1),'T17701 &amp; R20101'!$A:$F,5,1)</f>
        <v>60.584000000000003</v>
      </c>
      <c r="N384" s="1">
        <f>VLOOKUP(ROUNDUP($C385,1),'T17701 &amp; R20101'!$A:$F,6,1)</f>
        <v>825</v>
      </c>
      <c r="O384" s="1">
        <f t="shared" si="21"/>
        <v>1.6334999999996203</v>
      </c>
      <c r="P384" s="1">
        <f t="shared" si="22"/>
        <v>22.383999999995286</v>
      </c>
      <c r="Q384" s="1">
        <f t="shared" si="23"/>
        <v>59.358500000005577</v>
      </c>
      <c r="R384" s="1">
        <f t="shared" si="24"/>
        <v>825</v>
      </c>
    </row>
    <row r="385" spans="1:18" x14ac:dyDescent="0.25">
      <c r="A385" s="1">
        <v>4</v>
      </c>
      <c r="B385" s="1" t="s">
        <v>24</v>
      </c>
      <c r="C385" s="1">
        <v>3925.9</v>
      </c>
      <c r="D385" s="3" t="s">
        <v>5</v>
      </c>
      <c r="E385" s="1" t="s">
        <v>5</v>
      </c>
      <c r="F385" s="3" t="s">
        <v>5</v>
      </c>
      <c r="G385" s="1">
        <f>VLOOKUP(ROUNDDOWN($C385,1),'T17701 &amp; R20101'!$A:$F,3,0)</f>
        <v>1.55</v>
      </c>
      <c r="H385" s="1">
        <f>VLOOKUP(ROUNDDOWN(C385,1),'T17701 &amp; R20101'!A:F,4,0)</f>
        <v>21.347000000000001</v>
      </c>
      <c r="I385" s="1">
        <f>VLOOKUP(ROUNDDOWN($C385,1),'T17701 &amp; R20101'!$A:$F,5,0)</f>
        <v>60.584000000000003</v>
      </c>
      <c r="J385" s="1">
        <f>VLOOKUP(ROUNDDOWN($C385,1),'T17701 &amp; R20101'!$A:$F,6,0)</f>
        <v>825</v>
      </c>
      <c r="K385" s="1">
        <f>VLOOKUP(ROUNDUP($C386,1),'T17701 &amp; R20101'!$A:$F,3,1)</f>
        <v>1.373</v>
      </c>
      <c r="L385" s="1">
        <f>VLOOKUP(ROUNDUP($C386,1),'T17701 &amp; R20101'!$A:$F,4,1)</f>
        <v>18.759</v>
      </c>
      <c r="M385" s="1">
        <f>VLOOKUP(ROUNDUP($C386,1),'T17701 &amp; R20101'!$A:$F,5,1)</f>
        <v>60.276000000000003</v>
      </c>
      <c r="N385" s="1">
        <f>VLOOKUP(ROUNDUP($C386,1),'T17701 &amp; R20101'!$A:$F,6,1)</f>
        <v>825</v>
      </c>
      <c r="O385" s="1">
        <f t="shared" si="21"/>
        <v>1.55</v>
      </c>
      <c r="P385" s="1">
        <f t="shared" si="22"/>
        <v>21.347000000000001</v>
      </c>
      <c r="Q385" s="1">
        <f t="shared" si="23"/>
        <v>60.584000000000003</v>
      </c>
      <c r="R385" s="1">
        <f t="shared" si="24"/>
        <v>825</v>
      </c>
    </row>
    <row r="386" spans="1:18" x14ac:dyDescent="0.25">
      <c r="A386" s="1">
        <v>4</v>
      </c>
      <c r="B386" s="1" t="s">
        <v>24</v>
      </c>
      <c r="C386" s="1">
        <v>3926</v>
      </c>
      <c r="D386" s="3">
        <v>9.6</v>
      </c>
      <c r="E386" s="1">
        <v>2.67</v>
      </c>
      <c r="F386" s="3">
        <v>4.97</v>
      </c>
      <c r="G386" s="1">
        <f>VLOOKUP(ROUNDDOWN($C386,1),'T17701 &amp; R20101'!$A:$F,3,0)</f>
        <v>1.373</v>
      </c>
      <c r="H386" s="1">
        <f>VLOOKUP(ROUNDDOWN(C386,1),'T17701 &amp; R20101'!A:F,4,0)</f>
        <v>18.759</v>
      </c>
      <c r="I386" s="1">
        <f>VLOOKUP(ROUNDDOWN($C386,1),'T17701 &amp; R20101'!$A:$F,5,0)</f>
        <v>60.276000000000003</v>
      </c>
      <c r="J386" s="1">
        <f>VLOOKUP(ROUNDDOWN($C386,1),'T17701 &amp; R20101'!$A:$F,6,0)</f>
        <v>825</v>
      </c>
      <c r="K386" s="1">
        <f>VLOOKUP(ROUNDUP($C387,1),'T17701 &amp; R20101'!$A:$F,3,1)</f>
        <v>1.383</v>
      </c>
      <c r="L386" s="1">
        <f>VLOOKUP(ROUNDUP($C387,1),'T17701 &amp; R20101'!$A:$F,4,1)</f>
        <v>17.721</v>
      </c>
      <c r="M386" s="1">
        <f>VLOOKUP(ROUNDUP($C387,1),'T17701 &amp; R20101'!$A:$F,5,1)</f>
        <v>89.17</v>
      </c>
      <c r="N386" s="1">
        <f>VLOOKUP(ROUNDUP($C387,1),'T17701 &amp; R20101'!$A:$F,6,1)</f>
        <v>0</v>
      </c>
      <c r="O386" s="1">
        <f t="shared" si="21"/>
        <v>1.373</v>
      </c>
      <c r="P386" s="1">
        <f t="shared" si="22"/>
        <v>18.759</v>
      </c>
      <c r="Q386" s="1">
        <f t="shared" si="23"/>
        <v>60.276000000000003</v>
      </c>
      <c r="R386" s="1">
        <f t="shared" si="24"/>
        <v>825</v>
      </c>
    </row>
    <row r="387" spans="1:18" x14ac:dyDescent="0.25">
      <c r="A387" s="1">
        <v>4</v>
      </c>
      <c r="B387" s="1" t="s">
        <v>24</v>
      </c>
      <c r="C387" s="1">
        <v>3926.25</v>
      </c>
      <c r="D387" s="3">
        <v>17</v>
      </c>
      <c r="E387" s="1">
        <v>2.65</v>
      </c>
      <c r="F387" s="3">
        <v>3.7</v>
      </c>
      <c r="G387" s="1">
        <f>VLOOKUP(ROUNDDOWN($C387,1),'T17701 &amp; R20101'!$A:$F,3,0)</f>
        <v>1.383</v>
      </c>
      <c r="H387" s="1">
        <f>VLOOKUP(ROUNDDOWN(C387,1),'T17701 &amp; R20101'!A:F,4,0)</f>
        <v>17.721</v>
      </c>
      <c r="I387" s="1">
        <f>VLOOKUP(ROUNDDOWN($C387,1),'T17701 &amp; R20101'!$A:$F,5,0)</f>
        <v>89.17</v>
      </c>
      <c r="J387" s="1">
        <f>VLOOKUP(ROUNDDOWN($C387,1),'T17701 &amp; R20101'!$A:$F,6,0)</f>
        <v>0</v>
      </c>
      <c r="K387" s="1">
        <f>VLOOKUP(ROUNDUP($C388,1),'T17701 &amp; R20101'!$A:$F,3,1)</f>
        <v>1.726</v>
      </c>
      <c r="L387" s="1">
        <f>VLOOKUP(ROUNDUP($C388,1),'T17701 &amp; R20101'!$A:$F,4,1)</f>
        <v>20.437999999999999</v>
      </c>
      <c r="M387" s="1">
        <f>VLOOKUP(ROUNDUP($C388,1),'T17701 &amp; R20101'!$A:$F,5,1)</f>
        <v>71.643000000000001</v>
      </c>
      <c r="N387" s="1">
        <f>VLOOKUP(ROUNDUP($C388,1),'T17701 &amp; R20101'!$A:$F,6,1)</f>
        <v>0</v>
      </c>
      <c r="O387" s="1">
        <f t="shared" ref="O387:O450" si="25">IFERROR((((K387-G387)*($C387-ROUNDDOWN($C387,1)))/(ROUNDUP($C387,1)-ROUNDDOWN($C387,1))+G387),G387)</f>
        <v>1.5545000000007798</v>
      </c>
      <c r="P387" s="1">
        <f t="shared" ref="P387:P450" si="26">IFERROR((((L387-H387)*($C387-ROUNDDOWN($C387,1)))/(ROUNDUP($C387,1)-ROUNDDOWN($C387,1))+H387),H387)</f>
        <v>19.079500000006178</v>
      </c>
      <c r="Q387" s="1">
        <f t="shared" ref="Q387:Q450" si="27">IFERROR((((M387-I387)*($C387-ROUNDDOWN($C387,1)))/(ROUNDUP($C387,1)-ROUNDDOWN($C387,1))+I387),I387)</f>
        <v>80.406499999960147</v>
      </c>
      <c r="R387" s="1">
        <f t="shared" ref="R387:R450" si="28">IFERROR((((N387-J387)*($C387-ROUNDDOWN($C387,1)))/(ROUNDUP($C387,1)-ROUNDDOWN($C387,1))+J387),J387)</f>
        <v>0</v>
      </c>
    </row>
    <row r="388" spans="1:18" x14ac:dyDescent="0.25">
      <c r="A388" s="1">
        <v>4</v>
      </c>
      <c r="B388" s="1" t="s">
        <v>24</v>
      </c>
      <c r="C388" s="1">
        <v>3926.55</v>
      </c>
      <c r="D388" s="3">
        <v>21.4</v>
      </c>
      <c r="E388" s="1">
        <v>2.64</v>
      </c>
      <c r="F388" s="3">
        <v>39.799999999999997</v>
      </c>
      <c r="G388" s="1">
        <f>VLOOKUP(ROUNDDOWN($C388,1),'T17701 &amp; R20101'!$A:$F,3,0)</f>
        <v>1.569</v>
      </c>
      <c r="H388" s="1">
        <f>VLOOKUP(ROUNDDOWN(C388,1),'T17701 &amp; R20101'!A:F,4,0)</f>
        <v>20.053000000000001</v>
      </c>
      <c r="I388" s="1">
        <f>VLOOKUP(ROUNDDOWN($C388,1),'T17701 &amp; R20101'!$A:$F,5,0)</f>
        <v>78.727999999999994</v>
      </c>
      <c r="J388" s="1">
        <f>VLOOKUP(ROUNDDOWN($C388,1),'T17701 &amp; R20101'!$A:$F,6,0)</f>
        <v>0</v>
      </c>
      <c r="K388" s="1">
        <f>VLOOKUP(ROUNDUP($C389,1),'T17701 &amp; R20101'!$A:$F,3,1)</f>
        <v>1.4710000000000001</v>
      </c>
      <c r="L388" s="1">
        <f>VLOOKUP(ROUNDUP($C389,1),'T17701 &amp; R20101'!$A:$F,4,1)</f>
        <v>18.885000000000002</v>
      </c>
      <c r="M388" s="1">
        <f>VLOOKUP(ROUNDUP($C389,1),'T17701 &amp; R20101'!$A:$F,5,1)</f>
        <v>76.563000000000002</v>
      </c>
      <c r="N388" s="1">
        <f>VLOOKUP(ROUNDUP($C389,1),'T17701 &amp; R20101'!$A:$F,6,1)</f>
        <v>0</v>
      </c>
      <c r="O388" s="1">
        <f t="shared" si="25"/>
        <v>1.5199999999997771</v>
      </c>
      <c r="P388" s="1">
        <f t="shared" si="26"/>
        <v>19.468999999997344</v>
      </c>
      <c r="Q388" s="1">
        <f t="shared" si="27"/>
        <v>77.645499999995081</v>
      </c>
      <c r="R388" s="1">
        <f t="shared" si="28"/>
        <v>0</v>
      </c>
    </row>
    <row r="389" spans="1:18" x14ac:dyDescent="0.25">
      <c r="A389" s="1">
        <v>4</v>
      </c>
      <c r="B389" s="1" t="s">
        <v>24</v>
      </c>
      <c r="C389" s="1">
        <v>3926.75</v>
      </c>
      <c r="D389" s="3">
        <v>15.5</v>
      </c>
      <c r="E389" s="1">
        <v>2.63</v>
      </c>
      <c r="F389" s="3">
        <v>8.82</v>
      </c>
      <c r="G389" s="1">
        <f>VLOOKUP(ROUNDDOWN($C389,1),'T17701 &amp; R20101'!$A:$F,3,0)</f>
        <v>1.4710000000000001</v>
      </c>
      <c r="H389" s="1">
        <f>VLOOKUP(ROUNDDOWN(C389,1),'T17701 &amp; R20101'!A:F,4,0)</f>
        <v>18.885000000000002</v>
      </c>
      <c r="I389" s="1">
        <f>VLOOKUP(ROUNDDOWN($C389,1),'T17701 &amp; R20101'!$A:$F,5,0)</f>
        <v>76.563000000000002</v>
      </c>
      <c r="J389" s="1">
        <f>VLOOKUP(ROUNDDOWN($C389,1),'T17701 &amp; R20101'!$A:$F,6,0)</f>
        <v>0</v>
      </c>
      <c r="K389" s="1">
        <f>VLOOKUP(ROUNDUP($C390,1),'T17701 &amp; R20101'!$A:$F,3,1)</f>
        <v>1.353</v>
      </c>
      <c r="L389" s="1">
        <f>VLOOKUP(ROUNDUP($C390,1),'T17701 &amp; R20101'!$A:$F,4,1)</f>
        <v>17.721</v>
      </c>
      <c r="M389" s="1">
        <f>VLOOKUP(ROUNDUP($C390,1),'T17701 &amp; R20101'!$A:$F,5,1)</f>
        <v>68.567999999999998</v>
      </c>
      <c r="N389" s="1">
        <f>VLOOKUP(ROUNDUP($C390,1),'T17701 &amp; R20101'!$A:$F,6,1)</f>
        <v>0</v>
      </c>
      <c r="O389" s="1">
        <f t="shared" si="25"/>
        <v>1.4119999999997317</v>
      </c>
      <c r="P389" s="1">
        <f t="shared" si="26"/>
        <v>18.302999999997354</v>
      </c>
      <c r="Q389" s="1">
        <f t="shared" si="27"/>
        <v>72.565499999981824</v>
      </c>
      <c r="R389" s="1">
        <f t="shared" si="28"/>
        <v>0</v>
      </c>
    </row>
    <row r="390" spans="1:18" x14ac:dyDescent="0.25">
      <c r="A390" s="1">
        <v>4</v>
      </c>
      <c r="B390" s="1" t="s">
        <v>24</v>
      </c>
      <c r="C390" s="1">
        <v>3926.92</v>
      </c>
      <c r="D390" s="3" t="s">
        <v>5</v>
      </c>
      <c r="E390" s="1" t="s">
        <v>5</v>
      </c>
      <c r="F390" s="3" t="s">
        <v>5</v>
      </c>
      <c r="G390" s="1">
        <f>VLOOKUP(ROUNDDOWN($C390,1),'T17701 &amp; R20101'!$A:$F,3,0)</f>
        <v>1.589</v>
      </c>
      <c r="H390" s="1">
        <f>VLOOKUP(ROUNDDOWN(C390,1),'T17701 &amp; R20101'!A:F,4,0)</f>
        <v>19.273</v>
      </c>
      <c r="I390" s="1">
        <f>VLOOKUP(ROUNDDOWN($C390,1),'T17701 &amp; R20101'!$A:$F,5,0)</f>
        <v>74.411000000000001</v>
      </c>
      <c r="J390" s="1">
        <f>VLOOKUP(ROUNDDOWN($C390,1),'T17701 &amp; R20101'!$A:$F,6,0)</f>
        <v>0</v>
      </c>
      <c r="K390" s="1">
        <f>VLOOKUP(ROUNDUP($C391,1),'T17701 &amp; R20101'!$A:$F,3,1)</f>
        <v>1.353</v>
      </c>
      <c r="L390" s="1">
        <f>VLOOKUP(ROUNDUP($C391,1),'T17701 &amp; R20101'!$A:$F,4,1)</f>
        <v>17.721</v>
      </c>
      <c r="M390" s="1">
        <f>VLOOKUP(ROUNDUP($C391,1),'T17701 &amp; R20101'!$A:$F,5,1)</f>
        <v>68.567999999999998</v>
      </c>
      <c r="N390" s="1">
        <f>VLOOKUP(ROUNDUP($C391,1),'T17701 &amp; R20101'!$A:$F,6,1)</f>
        <v>0</v>
      </c>
      <c r="O390" s="1">
        <f t="shared" si="25"/>
        <v>1.5418000000000001</v>
      </c>
      <c r="P390" s="1">
        <f t="shared" si="26"/>
        <v>18.962599999999998</v>
      </c>
      <c r="Q390" s="1">
        <f t="shared" si="27"/>
        <v>73.242400000000004</v>
      </c>
      <c r="R390" s="1">
        <f t="shared" si="28"/>
        <v>0</v>
      </c>
    </row>
    <row r="391" spans="1:18" x14ac:dyDescent="0.25">
      <c r="A391" s="1">
        <v>4</v>
      </c>
      <c r="B391" s="1" t="s">
        <v>24</v>
      </c>
      <c r="C391" s="1">
        <v>3927</v>
      </c>
      <c r="D391" s="3">
        <v>14.8</v>
      </c>
      <c r="E391" s="1">
        <v>2.65</v>
      </c>
      <c r="F391" s="3">
        <v>14.2</v>
      </c>
      <c r="G391" s="1">
        <f>VLOOKUP(ROUNDDOWN($C391,1),'T17701 &amp; R20101'!$A:$F,3,0)</f>
        <v>1.353</v>
      </c>
      <c r="H391" s="1">
        <f>VLOOKUP(ROUNDDOWN(C391,1),'T17701 &amp; R20101'!A:F,4,0)</f>
        <v>17.721</v>
      </c>
      <c r="I391" s="1">
        <f>VLOOKUP(ROUNDDOWN($C391,1),'T17701 &amp; R20101'!$A:$F,5,0)</f>
        <v>68.567999999999998</v>
      </c>
      <c r="J391" s="1">
        <f>VLOOKUP(ROUNDDOWN($C391,1),'T17701 &amp; R20101'!$A:$F,6,0)</f>
        <v>0</v>
      </c>
      <c r="K391" s="1">
        <f>VLOOKUP(ROUNDUP($C392,1),'T17701 &amp; R20101'!$A:$F,3,1)</f>
        <v>1.4810000000000001</v>
      </c>
      <c r="L391" s="1">
        <f>VLOOKUP(ROUNDUP($C392,1),'T17701 &amp; R20101'!$A:$F,4,1)</f>
        <v>16.815999999999999</v>
      </c>
      <c r="M391" s="1">
        <f>VLOOKUP(ROUNDUP($C392,1),'T17701 &amp; R20101'!$A:$F,5,1)</f>
        <v>74.102999999999994</v>
      </c>
      <c r="N391" s="1">
        <f>VLOOKUP(ROUNDUP($C392,1),'T17701 &amp; R20101'!$A:$F,6,1)</f>
        <v>0</v>
      </c>
      <c r="O391" s="1">
        <f t="shared" si="25"/>
        <v>1.353</v>
      </c>
      <c r="P391" s="1">
        <f t="shared" si="26"/>
        <v>17.721</v>
      </c>
      <c r="Q391" s="1">
        <f t="shared" si="27"/>
        <v>68.567999999999998</v>
      </c>
      <c r="R391" s="1">
        <f t="shared" si="28"/>
        <v>0</v>
      </c>
    </row>
    <row r="392" spans="1:18" x14ac:dyDescent="0.25">
      <c r="A392" s="1">
        <v>4</v>
      </c>
      <c r="B392" s="1" t="s">
        <v>24</v>
      </c>
      <c r="C392" s="1">
        <v>3927.25</v>
      </c>
      <c r="D392" s="3">
        <v>5.0999999999999996</v>
      </c>
      <c r="E392" s="1">
        <v>2.63</v>
      </c>
      <c r="F392" s="3">
        <v>0.17699999999999999</v>
      </c>
      <c r="G392" s="1">
        <f>VLOOKUP(ROUNDDOWN($C392,1),'T17701 &amp; R20101'!$A:$F,3,0)</f>
        <v>1.4810000000000001</v>
      </c>
      <c r="H392" s="1">
        <f>VLOOKUP(ROUNDDOWN(C392,1),'T17701 &amp; R20101'!A:F,4,0)</f>
        <v>16.815999999999999</v>
      </c>
      <c r="I392" s="1">
        <f>VLOOKUP(ROUNDDOWN($C392,1),'T17701 &amp; R20101'!$A:$F,5,0)</f>
        <v>74.102999999999994</v>
      </c>
      <c r="J392" s="1">
        <f>VLOOKUP(ROUNDDOWN($C392,1),'T17701 &amp; R20101'!$A:$F,6,0)</f>
        <v>0</v>
      </c>
      <c r="K392" s="1">
        <f>VLOOKUP(ROUNDUP($C393,1),'T17701 &amp; R20101'!$A:$F,3,1)</f>
        <v>1.4810000000000001</v>
      </c>
      <c r="L392" s="1">
        <f>VLOOKUP(ROUNDUP($C393,1),'T17701 &amp; R20101'!$A:$F,4,1)</f>
        <v>18.885000000000002</v>
      </c>
      <c r="M392" s="1">
        <f>VLOOKUP(ROUNDUP($C393,1),'T17701 &amp; R20101'!$A:$F,5,1)</f>
        <v>72.257999999999996</v>
      </c>
      <c r="N392" s="1">
        <f>VLOOKUP(ROUNDUP($C393,1),'T17701 &amp; R20101'!$A:$F,6,1)</f>
        <v>0</v>
      </c>
      <c r="O392" s="1">
        <f t="shared" si="25"/>
        <v>1.4810000000000001</v>
      </c>
      <c r="P392" s="1">
        <f t="shared" si="26"/>
        <v>17.850500000004704</v>
      </c>
      <c r="Q392" s="1">
        <f t="shared" si="27"/>
        <v>73.180499999995803</v>
      </c>
      <c r="R392" s="1">
        <f t="shared" si="28"/>
        <v>0</v>
      </c>
    </row>
    <row r="393" spans="1:18" x14ac:dyDescent="0.25">
      <c r="A393" s="1">
        <v>4</v>
      </c>
      <c r="B393" s="1" t="s">
        <v>24</v>
      </c>
      <c r="C393" s="1">
        <v>3927.5</v>
      </c>
      <c r="D393" s="3">
        <v>10.5</v>
      </c>
      <c r="E393" s="1">
        <v>2.65</v>
      </c>
      <c r="F393" s="3">
        <v>0.77</v>
      </c>
      <c r="G393" s="1">
        <f>VLOOKUP(ROUNDDOWN($C393,1),'T17701 &amp; R20101'!$A:$F,3,0)</f>
        <v>1.4810000000000001</v>
      </c>
      <c r="H393" s="1">
        <f>VLOOKUP(ROUNDDOWN(C393,1),'T17701 &amp; R20101'!A:F,4,0)</f>
        <v>18.885000000000002</v>
      </c>
      <c r="I393" s="1">
        <f>VLOOKUP(ROUNDDOWN($C393,1),'T17701 &amp; R20101'!$A:$F,5,0)</f>
        <v>72.257999999999996</v>
      </c>
      <c r="J393" s="1">
        <f>VLOOKUP(ROUNDDOWN($C393,1),'T17701 &amp; R20101'!$A:$F,6,0)</f>
        <v>0</v>
      </c>
      <c r="K393" s="1">
        <f>VLOOKUP(ROUNDUP($C394,1),'T17701 &amp; R20101'!$A:$F,3,1)</f>
        <v>1.853</v>
      </c>
      <c r="L393" s="1">
        <f>VLOOKUP(ROUNDUP($C394,1),'T17701 &amp; R20101'!$A:$F,4,1)</f>
        <v>17.204000000000001</v>
      </c>
      <c r="M393" s="1">
        <f>VLOOKUP(ROUNDUP($C394,1),'T17701 &amp; R20101'!$A:$F,5,1)</f>
        <v>72.566000000000003</v>
      </c>
      <c r="N393" s="1">
        <f>VLOOKUP(ROUNDUP($C394,1),'T17701 &amp; R20101'!$A:$F,6,1)</f>
        <v>0</v>
      </c>
      <c r="O393" s="1">
        <f t="shared" si="25"/>
        <v>1.4810000000000001</v>
      </c>
      <c r="P393" s="1">
        <f t="shared" si="26"/>
        <v>18.885000000000002</v>
      </c>
      <c r="Q393" s="1">
        <f t="shared" si="27"/>
        <v>72.257999999999996</v>
      </c>
      <c r="R393" s="1">
        <f t="shared" si="28"/>
        <v>0</v>
      </c>
    </row>
    <row r="394" spans="1:18" x14ac:dyDescent="0.25">
      <c r="A394" s="1">
        <v>4</v>
      </c>
      <c r="B394" s="1" t="s">
        <v>24</v>
      </c>
      <c r="C394" s="1">
        <v>3927.89</v>
      </c>
      <c r="D394" s="3" t="s">
        <v>5</v>
      </c>
      <c r="E394" s="1" t="s">
        <v>5</v>
      </c>
      <c r="F394" s="3" t="s">
        <v>5</v>
      </c>
      <c r="G394" s="1">
        <f>VLOOKUP(ROUNDDOWN($C394,1),'T17701 &amp; R20101'!$A:$F,3,0)</f>
        <v>1.6379999999999999</v>
      </c>
      <c r="H394" s="1">
        <f>VLOOKUP(ROUNDDOWN(C394,1),'T17701 &amp; R20101'!A:F,4,0)</f>
        <v>16.948</v>
      </c>
      <c r="I394" s="1">
        <f>VLOOKUP(ROUNDDOWN($C394,1),'T17701 &amp; R20101'!$A:$F,5,0)</f>
        <v>75.037999999999997</v>
      </c>
      <c r="J394" s="1">
        <f>VLOOKUP(ROUNDDOWN($C394,1),'T17701 &amp; R20101'!$A:$F,6,0)</f>
        <v>0</v>
      </c>
      <c r="K394" s="1">
        <f>VLOOKUP(ROUNDUP($C395,1),'T17701 &amp; R20101'!$A:$F,3,1)</f>
        <v>1.49</v>
      </c>
      <c r="L394" s="1">
        <f>VLOOKUP(ROUNDUP($C395,1),'T17701 &amp; R20101'!$A:$F,4,1)</f>
        <v>20.308</v>
      </c>
      <c r="M394" s="1">
        <f>VLOOKUP(ROUNDUP($C395,1),'T17701 &amp; R20101'!$A:$F,5,1)</f>
        <v>83.02</v>
      </c>
      <c r="N394" s="1">
        <f>VLOOKUP(ROUNDUP($C395,1),'T17701 &amp; R20101'!$A:$F,6,1)</f>
        <v>0</v>
      </c>
      <c r="O394" s="1">
        <f t="shared" si="25"/>
        <v>1.5048000000003365</v>
      </c>
      <c r="P394" s="1">
        <f t="shared" si="26"/>
        <v>19.971999999992359</v>
      </c>
      <c r="Q394" s="1">
        <f t="shared" si="27"/>
        <v>82.22179999998184</v>
      </c>
      <c r="R394" s="1">
        <f t="shared" si="28"/>
        <v>0</v>
      </c>
    </row>
    <row r="395" spans="1:18" x14ac:dyDescent="0.25">
      <c r="A395" s="1">
        <v>4</v>
      </c>
      <c r="B395" s="1" t="s">
        <v>24</v>
      </c>
      <c r="C395" s="1">
        <v>3928</v>
      </c>
      <c r="D395" s="3">
        <v>5.7</v>
      </c>
      <c r="E395" s="1">
        <v>2.65</v>
      </c>
      <c r="F395" s="3">
        <v>0.63100000000000001</v>
      </c>
      <c r="G395" s="1">
        <f>VLOOKUP(ROUNDDOWN($C395,1),'T17701 &amp; R20101'!$A:$F,3,0)</f>
        <v>1.49</v>
      </c>
      <c r="H395" s="1">
        <f>VLOOKUP(ROUNDDOWN(C395,1),'T17701 &amp; R20101'!A:F,4,0)</f>
        <v>20.308</v>
      </c>
      <c r="I395" s="1">
        <f>VLOOKUP(ROUNDDOWN($C395,1),'T17701 &amp; R20101'!$A:$F,5,0)</f>
        <v>83.02</v>
      </c>
      <c r="J395" s="1">
        <f>VLOOKUP(ROUNDDOWN($C395,1),'T17701 &amp; R20101'!$A:$F,6,0)</f>
        <v>0</v>
      </c>
      <c r="K395" s="1">
        <f>VLOOKUP(ROUNDUP($C396,1),'T17701 &amp; R20101'!$A:$F,3,1)</f>
        <v>1.53</v>
      </c>
      <c r="L395" s="1">
        <f>VLOOKUP(ROUNDUP($C396,1),'T17701 &amp; R20101'!$A:$F,4,1)</f>
        <v>18.370999999999999</v>
      </c>
      <c r="M395" s="1">
        <f>VLOOKUP(ROUNDUP($C396,1),'T17701 &amp; R20101'!$A:$F,5,1)</f>
        <v>73.192999999999998</v>
      </c>
      <c r="N395" s="1">
        <f>VLOOKUP(ROUNDUP($C396,1),'T17701 &amp; R20101'!$A:$F,6,1)</f>
        <v>0</v>
      </c>
      <c r="O395" s="1">
        <f t="shared" si="25"/>
        <v>1.49</v>
      </c>
      <c r="P395" s="1">
        <f t="shared" si="26"/>
        <v>20.308</v>
      </c>
      <c r="Q395" s="1">
        <f t="shared" si="27"/>
        <v>83.02</v>
      </c>
      <c r="R395" s="1">
        <f t="shared" si="28"/>
        <v>0</v>
      </c>
    </row>
    <row r="396" spans="1:18" x14ac:dyDescent="0.25">
      <c r="A396" s="1">
        <v>4</v>
      </c>
      <c r="B396" s="1" t="s">
        <v>24</v>
      </c>
      <c r="C396" s="1">
        <v>3928.15</v>
      </c>
      <c r="D396" s="3">
        <v>10.8</v>
      </c>
      <c r="E396" s="1">
        <v>2.67</v>
      </c>
      <c r="F396" s="3" t="s">
        <v>6</v>
      </c>
      <c r="G396" s="1">
        <f>VLOOKUP(ROUNDDOWN($C396,1),'T17701 &amp; R20101'!$A:$F,3,0)</f>
        <v>1.4019999999999999</v>
      </c>
      <c r="H396" s="1">
        <f>VLOOKUP(ROUNDDOWN(C396,1),'T17701 &amp; R20101'!A:F,4,0)</f>
        <v>17.850999999999999</v>
      </c>
      <c r="I396" s="1">
        <f>VLOOKUP(ROUNDDOWN($C396,1),'T17701 &amp; R20101'!$A:$F,5,0)</f>
        <v>67.953000000000003</v>
      </c>
      <c r="J396" s="1">
        <f>VLOOKUP(ROUNDDOWN($C396,1),'T17701 &amp; R20101'!$A:$F,6,0)</f>
        <v>0</v>
      </c>
      <c r="K396" s="1">
        <f>VLOOKUP(ROUNDUP($C397,1),'T17701 &amp; R20101'!$A:$F,3,1)</f>
        <v>1.5489999999999999</v>
      </c>
      <c r="L396" s="1">
        <f>VLOOKUP(ROUNDUP($C397,1),'T17701 &amp; R20101'!$A:$F,4,1)</f>
        <v>19.015000000000001</v>
      </c>
      <c r="M396" s="1">
        <f>VLOOKUP(ROUNDUP($C397,1),'T17701 &amp; R20101'!$A:$F,5,1)</f>
        <v>70.412999999999997</v>
      </c>
      <c r="N396" s="1">
        <f>VLOOKUP(ROUNDUP($C397,1),'T17701 &amp; R20101'!$A:$F,6,1)</f>
        <v>0</v>
      </c>
      <c r="O396" s="1">
        <f t="shared" si="25"/>
        <v>1.4755000000003342</v>
      </c>
      <c r="P396" s="1">
        <f t="shared" si="26"/>
        <v>18.433000000002647</v>
      </c>
      <c r="Q396" s="1">
        <f t="shared" si="27"/>
        <v>69.183000000005592</v>
      </c>
      <c r="R396" s="1">
        <f t="shared" si="28"/>
        <v>0</v>
      </c>
    </row>
    <row r="397" spans="1:18" x14ac:dyDescent="0.25">
      <c r="A397" s="1">
        <v>4</v>
      </c>
      <c r="B397" s="1" t="s">
        <v>24</v>
      </c>
      <c r="C397" s="1">
        <v>3928.55</v>
      </c>
      <c r="D397" s="3">
        <v>10</v>
      </c>
      <c r="E397" s="1">
        <v>2.64</v>
      </c>
      <c r="F397" s="3">
        <v>0.19400000000000001</v>
      </c>
      <c r="G397" s="1">
        <f>VLOOKUP(ROUNDDOWN($C397,1),'T17701 &amp; R20101'!$A:$F,3,0)</f>
        <v>1.5980000000000001</v>
      </c>
      <c r="H397" s="1">
        <f>VLOOKUP(ROUNDDOWN(C397,1),'T17701 &amp; R20101'!A:F,4,0)</f>
        <v>16.556999999999999</v>
      </c>
      <c r="I397" s="1">
        <f>VLOOKUP(ROUNDDOWN($C397,1),'T17701 &amp; R20101'!$A:$F,5,0)</f>
        <v>75.947999999999993</v>
      </c>
      <c r="J397" s="1">
        <f>VLOOKUP(ROUNDDOWN($C397,1),'T17701 &amp; R20101'!$A:$F,6,0)</f>
        <v>0</v>
      </c>
      <c r="K397" s="1">
        <f>VLOOKUP(ROUNDUP($C398,1),'T17701 &amp; R20101'!$A:$F,3,1)</f>
        <v>1.6180000000000001</v>
      </c>
      <c r="L397" s="1">
        <f>VLOOKUP(ROUNDUP($C398,1),'T17701 &amp; R20101'!$A:$F,4,1)</f>
        <v>19.661999999999999</v>
      </c>
      <c r="M397" s="1">
        <f>VLOOKUP(ROUNDUP($C398,1),'T17701 &amp; R20101'!$A:$F,5,1)</f>
        <v>78.099999999999994</v>
      </c>
      <c r="N397" s="1">
        <f>VLOOKUP(ROUNDUP($C398,1),'T17701 &amp; R20101'!$A:$F,6,1)</f>
        <v>0</v>
      </c>
      <c r="O397" s="1">
        <f t="shared" si="25"/>
        <v>1.6080000000000456</v>
      </c>
      <c r="P397" s="1">
        <f t="shared" si="26"/>
        <v>18.10950000000706</v>
      </c>
      <c r="Q397" s="1">
        <f t="shared" si="27"/>
        <v>77.024000000004889</v>
      </c>
      <c r="R397" s="1">
        <f t="shared" si="28"/>
        <v>0</v>
      </c>
    </row>
    <row r="398" spans="1:18" x14ac:dyDescent="0.25">
      <c r="A398" s="1">
        <v>4</v>
      </c>
      <c r="B398" s="1" t="s">
        <v>24</v>
      </c>
      <c r="C398" s="1">
        <v>3928.75</v>
      </c>
      <c r="D398" s="3">
        <v>15.3</v>
      </c>
      <c r="E398" s="1">
        <v>2.64</v>
      </c>
      <c r="F398" s="3">
        <v>2.27</v>
      </c>
      <c r="G398" s="1">
        <f>VLOOKUP(ROUNDDOWN($C398,1),'T17701 &amp; R20101'!$A:$F,3,0)</f>
        <v>1.6180000000000001</v>
      </c>
      <c r="H398" s="1">
        <f>VLOOKUP(ROUNDDOWN(C398,1),'T17701 &amp; R20101'!A:F,4,0)</f>
        <v>19.661999999999999</v>
      </c>
      <c r="I398" s="1">
        <f>VLOOKUP(ROUNDDOWN($C398,1),'T17701 &amp; R20101'!$A:$F,5,0)</f>
        <v>78.099999999999994</v>
      </c>
      <c r="J398" s="1">
        <f>VLOOKUP(ROUNDDOWN($C398,1),'T17701 &amp; R20101'!$A:$F,6,0)</f>
        <v>0</v>
      </c>
      <c r="K398" s="1">
        <f>VLOOKUP(ROUNDUP($C399,1),'T17701 &amp; R20101'!$A:$F,3,1)</f>
        <v>1.5489999999999999</v>
      </c>
      <c r="L398" s="1">
        <f>VLOOKUP(ROUNDUP($C399,1),'T17701 &amp; R20101'!$A:$F,4,1)</f>
        <v>16.297999999999998</v>
      </c>
      <c r="M398" s="1">
        <f>VLOOKUP(ROUNDUP($C399,1),'T17701 &amp; R20101'!$A:$F,5,1)</f>
        <v>75.332999999999998</v>
      </c>
      <c r="N398" s="1">
        <f>VLOOKUP(ROUNDUP($C399,1),'T17701 &amp; R20101'!$A:$F,6,1)</f>
        <v>0</v>
      </c>
      <c r="O398" s="1">
        <f t="shared" si="25"/>
        <v>1.5834999999998431</v>
      </c>
      <c r="P398" s="1">
        <f t="shared" si="26"/>
        <v>17.979999999992351</v>
      </c>
      <c r="Q398" s="1">
        <f t="shared" si="27"/>
        <v>76.716499999993701</v>
      </c>
      <c r="R398" s="1">
        <f t="shared" si="28"/>
        <v>0</v>
      </c>
    </row>
    <row r="399" spans="1:18" x14ac:dyDescent="0.25">
      <c r="A399" s="1">
        <v>4</v>
      </c>
      <c r="B399" s="1" t="s">
        <v>24</v>
      </c>
      <c r="C399" s="1">
        <v>3928.92</v>
      </c>
      <c r="D399" s="3" t="s">
        <v>5</v>
      </c>
      <c r="E399" s="1" t="s">
        <v>5</v>
      </c>
      <c r="F399" s="3" t="s">
        <v>5</v>
      </c>
      <c r="G399" s="1">
        <f>VLOOKUP(ROUNDDOWN($C399,1),'T17701 &amp; R20101'!$A:$F,3,0)</f>
        <v>1.5589999999999999</v>
      </c>
      <c r="H399" s="1">
        <f>VLOOKUP(ROUNDDOWN(C399,1),'T17701 &amp; R20101'!A:F,4,0)</f>
        <v>18.239000000000001</v>
      </c>
      <c r="I399" s="1">
        <f>VLOOKUP(ROUNDDOWN($C399,1),'T17701 &amp; R20101'!$A:$F,5,0)</f>
        <v>78.099999999999994</v>
      </c>
      <c r="J399" s="1">
        <f>VLOOKUP(ROUNDDOWN($C399,1),'T17701 &amp; R20101'!$A:$F,6,0)</f>
        <v>0</v>
      </c>
      <c r="K399" s="1">
        <f>VLOOKUP(ROUNDUP($C400,1),'T17701 &amp; R20101'!$A:$F,3,1)</f>
        <v>1.5489999999999999</v>
      </c>
      <c r="L399" s="1">
        <f>VLOOKUP(ROUNDUP($C400,1),'T17701 &amp; R20101'!$A:$F,4,1)</f>
        <v>16.297999999999998</v>
      </c>
      <c r="M399" s="1">
        <f>VLOOKUP(ROUNDUP($C400,1),'T17701 &amp; R20101'!$A:$F,5,1)</f>
        <v>75.332999999999998</v>
      </c>
      <c r="N399" s="1">
        <f>VLOOKUP(ROUNDUP($C400,1),'T17701 &amp; R20101'!$A:$F,6,1)</f>
        <v>0</v>
      </c>
      <c r="O399" s="1">
        <f t="shared" si="25"/>
        <v>1.5569999999999999</v>
      </c>
      <c r="P399" s="1">
        <f t="shared" si="26"/>
        <v>17.8508</v>
      </c>
      <c r="Q399" s="1">
        <f t="shared" si="27"/>
        <v>77.546599999999998</v>
      </c>
      <c r="R399" s="1">
        <f t="shared" si="28"/>
        <v>0</v>
      </c>
    </row>
    <row r="400" spans="1:18" x14ac:dyDescent="0.25">
      <c r="A400" s="1">
        <v>4</v>
      </c>
      <c r="B400" s="1" t="s">
        <v>24</v>
      </c>
      <c r="C400" s="1">
        <v>3929</v>
      </c>
      <c r="D400" s="3">
        <v>8.9</v>
      </c>
      <c r="E400" s="1">
        <v>2.65</v>
      </c>
      <c r="F400" s="3" t="s">
        <v>6</v>
      </c>
      <c r="G400" s="1">
        <f>VLOOKUP(ROUNDDOWN($C400,1),'T17701 &amp; R20101'!$A:$F,3,0)</f>
        <v>1.5489999999999999</v>
      </c>
      <c r="H400" s="1">
        <f>VLOOKUP(ROUNDDOWN(C400,1),'T17701 &amp; R20101'!A:F,4,0)</f>
        <v>16.297999999999998</v>
      </c>
      <c r="I400" s="1">
        <f>VLOOKUP(ROUNDDOWN($C400,1),'T17701 &amp; R20101'!$A:$F,5,0)</f>
        <v>75.332999999999998</v>
      </c>
      <c r="J400" s="1">
        <f>VLOOKUP(ROUNDDOWN($C400,1),'T17701 &amp; R20101'!$A:$F,6,0)</f>
        <v>0</v>
      </c>
      <c r="K400" s="1">
        <f>VLOOKUP(ROUNDUP($C401,1),'T17701 &amp; R20101'!$A:$F,3,1)</f>
        <v>1.657</v>
      </c>
      <c r="L400" s="1">
        <f>VLOOKUP(ROUNDUP($C401,1),'T17701 &amp; R20101'!$A:$F,4,1)</f>
        <v>17.207000000000001</v>
      </c>
      <c r="M400" s="1">
        <f>VLOOKUP(ROUNDUP($C401,1),'T17701 &amp; R20101'!$A:$F,5,1)</f>
        <v>79.036000000000001</v>
      </c>
      <c r="N400" s="1">
        <f>VLOOKUP(ROUNDUP($C401,1),'T17701 &amp; R20101'!$A:$F,6,1)</f>
        <v>0</v>
      </c>
      <c r="O400" s="1">
        <f t="shared" si="25"/>
        <v>1.5489999999999999</v>
      </c>
      <c r="P400" s="1">
        <f t="shared" si="26"/>
        <v>16.297999999999998</v>
      </c>
      <c r="Q400" s="1">
        <f t="shared" si="27"/>
        <v>75.332999999999998</v>
      </c>
      <c r="R400" s="1">
        <f t="shared" si="28"/>
        <v>0</v>
      </c>
    </row>
    <row r="401" spans="1:18" x14ac:dyDescent="0.25">
      <c r="A401" s="1">
        <v>4</v>
      </c>
      <c r="B401" s="1" t="s">
        <v>24</v>
      </c>
      <c r="C401" s="1">
        <v>3929.25</v>
      </c>
      <c r="D401" s="3">
        <v>4.8</v>
      </c>
      <c r="E401" s="1">
        <v>2.54</v>
      </c>
      <c r="F401" s="3" t="s">
        <v>6</v>
      </c>
      <c r="G401" s="1">
        <f>VLOOKUP(ROUNDDOWN($C401,1),'T17701 &amp; R20101'!$A:$F,3,0)</f>
        <v>1.657</v>
      </c>
      <c r="H401" s="1">
        <f>VLOOKUP(ROUNDDOWN(C401,1),'T17701 &amp; R20101'!A:F,4,0)</f>
        <v>17.207000000000001</v>
      </c>
      <c r="I401" s="1">
        <f>VLOOKUP(ROUNDDOWN($C401,1),'T17701 &amp; R20101'!$A:$F,5,0)</f>
        <v>79.036000000000001</v>
      </c>
      <c r="J401" s="1">
        <f>VLOOKUP(ROUNDDOWN($C401,1),'T17701 &amp; R20101'!$A:$F,6,0)</f>
        <v>0</v>
      </c>
      <c r="K401" s="1">
        <f>VLOOKUP(ROUNDUP($C402,1),'T17701 &amp; R20101'!$A:$F,3,1)</f>
        <v>1.6180000000000001</v>
      </c>
      <c r="L401" s="1">
        <f>VLOOKUP(ROUNDUP($C402,1),'T17701 &amp; R20101'!$A:$F,4,1)</f>
        <v>19.661999999999999</v>
      </c>
      <c r="M401" s="1">
        <f>VLOOKUP(ROUNDUP($C402,1),'T17701 &amp; R20101'!$A:$F,5,1)</f>
        <v>76.87</v>
      </c>
      <c r="N401" s="1">
        <f>VLOOKUP(ROUNDUP($C402,1),'T17701 &amp; R20101'!$A:$F,6,1)</f>
        <v>0</v>
      </c>
      <c r="O401" s="1">
        <f t="shared" si="25"/>
        <v>1.6374999999999114</v>
      </c>
      <c r="P401" s="1">
        <f t="shared" si="26"/>
        <v>18.434500000005581</v>
      </c>
      <c r="Q401" s="1">
        <f t="shared" si="27"/>
        <v>77.952999999995072</v>
      </c>
      <c r="R401" s="1">
        <f t="shared" si="28"/>
        <v>0</v>
      </c>
    </row>
    <row r="402" spans="1:18" x14ac:dyDescent="0.25">
      <c r="A402" s="1">
        <v>4</v>
      </c>
      <c r="B402" s="1" t="s">
        <v>24</v>
      </c>
      <c r="C402" s="1">
        <v>3929.5</v>
      </c>
      <c r="D402" s="3">
        <v>9.5</v>
      </c>
      <c r="E402" s="1">
        <v>2.54</v>
      </c>
      <c r="F402" s="3">
        <v>0.82299999999999995</v>
      </c>
      <c r="G402" s="1">
        <f>VLOOKUP(ROUNDDOWN($C402,1),'T17701 &amp; R20101'!$A:$F,3,0)</f>
        <v>1.6180000000000001</v>
      </c>
      <c r="H402" s="1">
        <f>VLOOKUP(ROUNDDOWN(C402,1),'T17701 &amp; R20101'!A:F,4,0)</f>
        <v>19.661999999999999</v>
      </c>
      <c r="I402" s="1">
        <f>VLOOKUP(ROUNDDOWN($C402,1),'T17701 &amp; R20101'!$A:$F,5,0)</f>
        <v>76.87</v>
      </c>
      <c r="J402" s="1">
        <f>VLOOKUP(ROUNDDOWN($C402,1),'T17701 &amp; R20101'!$A:$F,6,0)</f>
        <v>0</v>
      </c>
      <c r="K402" s="1">
        <f>VLOOKUP(ROUNDUP($C403,1),'T17701 &amp; R20101'!$A:$F,3,1)</f>
        <v>1.6180000000000001</v>
      </c>
      <c r="L402" s="1">
        <f>VLOOKUP(ROUNDUP($C403,1),'T17701 &amp; R20101'!$A:$F,4,1)</f>
        <v>19.532</v>
      </c>
      <c r="M402" s="1">
        <f>VLOOKUP(ROUNDUP($C403,1),'T17701 &amp; R20101'!$A:$F,5,1)</f>
        <v>68.876000000000005</v>
      </c>
      <c r="N402" s="1">
        <f>VLOOKUP(ROUNDUP($C403,1),'T17701 &amp; R20101'!$A:$F,6,1)</f>
        <v>0</v>
      </c>
      <c r="O402" s="1">
        <f t="shared" si="25"/>
        <v>1.6180000000000001</v>
      </c>
      <c r="P402" s="1">
        <f t="shared" si="26"/>
        <v>19.661999999999999</v>
      </c>
      <c r="Q402" s="1">
        <f t="shared" si="27"/>
        <v>76.87</v>
      </c>
      <c r="R402" s="1">
        <f t="shared" si="28"/>
        <v>0</v>
      </c>
    </row>
    <row r="403" spans="1:18" x14ac:dyDescent="0.25">
      <c r="A403" s="1">
        <v>4</v>
      </c>
      <c r="B403" s="1" t="s">
        <v>24</v>
      </c>
      <c r="C403" s="1">
        <v>3929.7</v>
      </c>
      <c r="D403" s="3">
        <v>11</v>
      </c>
      <c r="E403" s="1">
        <v>2.54</v>
      </c>
      <c r="F403" s="3">
        <v>0.74299999999999999</v>
      </c>
      <c r="G403" s="1">
        <f>VLOOKUP(ROUNDDOWN($C403,1),'T17701 &amp; R20101'!$A:$F,3,0)</f>
        <v>1.6180000000000001</v>
      </c>
      <c r="H403" s="1">
        <f>VLOOKUP(ROUNDDOWN(C403,1),'T17701 &amp; R20101'!A:F,4,0)</f>
        <v>19.532</v>
      </c>
      <c r="I403" s="1">
        <f>VLOOKUP(ROUNDDOWN($C403,1),'T17701 &amp; R20101'!$A:$F,5,0)</f>
        <v>68.876000000000005</v>
      </c>
      <c r="J403" s="1">
        <f>VLOOKUP(ROUNDDOWN($C403,1),'T17701 &amp; R20101'!$A:$F,6,0)</f>
        <v>0</v>
      </c>
      <c r="K403" s="1">
        <f>VLOOKUP(ROUNDUP($C404,1),'T17701 &amp; R20101'!$A:$F,3,1)</f>
        <v>1.6379999999999999</v>
      </c>
      <c r="L403" s="1">
        <f>VLOOKUP(ROUNDUP($C404,1),'T17701 &amp; R20101'!$A:$F,4,1)</f>
        <v>21.084</v>
      </c>
      <c r="M403" s="1">
        <f>VLOOKUP(ROUNDUP($C404,1),'T17701 &amp; R20101'!$A:$F,5,1)</f>
        <v>72.873000000000005</v>
      </c>
      <c r="N403" s="1">
        <f>VLOOKUP(ROUNDUP($C404,1),'T17701 &amp; R20101'!$A:$F,6,1)</f>
        <v>0</v>
      </c>
      <c r="O403" s="1">
        <f t="shared" si="25"/>
        <v>1.6180000000000001</v>
      </c>
      <c r="P403" s="1">
        <f t="shared" si="26"/>
        <v>19.532</v>
      </c>
      <c r="Q403" s="1">
        <f t="shared" si="27"/>
        <v>68.876000000000005</v>
      </c>
      <c r="R403" s="1">
        <f t="shared" si="28"/>
        <v>0</v>
      </c>
    </row>
    <row r="404" spans="1:18" x14ac:dyDescent="0.25">
      <c r="A404" s="1">
        <v>4</v>
      </c>
      <c r="B404" s="1" t="s">
        <v>24</v>
      </c>
      <c r="C404" s="1">
        <v>3929.92</v>
      </c>
      <c r="D404" s="3" t="s">
        <v>5</v>
      </c>
      <c r="E404" s="1" t="s">
        <v>5</v>
      </c>
      <c r="F404" s="3" t="s">
        <v>5</v>
      </c>
      <c r="G404" s="1">
        <f>VLOOKUP(ROUNDDOWN($C404,1),'T17701 &amp; R20101'!$A:$F,3,0)</f>
        <v>1.736</v>
      </c>
      <c r="H404" s="1">
        <f>VLOOKUP(ROUNDDOWN(C404,1),'T17701 &amp; R20101'!A:F,4,0)</f>
        <v>17.591999999999999</v>
      </c>
      <c r="I404" s="1">
        <f>VLOOKUP(ROUNDDOWN($C404,1),'T17701 &amp; R20101'!$A:$F,5,0)</f>
        <v>63.956000000000003</v>
      </c>
      <c r="J404" s="1">
        <f>VLOOKUP(ROUNDDOWN($C404,1),'T17701 &amp; R20101'!$A:$F,6,0)</f>
        <v>0</v>
      </c>
      <c r="K404" s="1">
        <f>VLOOKUP(ROUNDUP($C405,1),'T17701 &amp; R20101'!$A:$F,3,1)</f>
        <v>1.6379999999999999</v>
      </c>
      <c r="L404" s="1">
        <f>VLOOKUP(ROUNDUP($C405,1),'T17701 &amp; R20101'!$A:$F,4,1)</f>
        <v>21.084</v>
      </c>
      <c r="M404" s="1">
        <f>VLOOKUP(ROUNDUP($C405,1),'T17701 &amp; R20101'!$A:$F,5,1)</f>
        <v>72.873000000000005</v>
      </c>
      <c r="N404" s="1">
        <f>VLOOKUP(ROUNDUP($C405,1),'T17701 &amp; R20101'!$A:$F,6,1)</f>
        <v>0</v>
      </c>
      <c r="O404" s="1">
        <f t="shared" si="25"/>
        <v>1.7163999999999999</v>
      </c>
      <c r="P404" s="1">
        <f t="shared" si="26"/>
        <v>18.290399999999998</v>
      </c>
      <c r="Q404" s="1">
        <f t="shared" si="27"/>
        <v>65.739400000000003</v>
      </c>
      <c r="R404" s="1">
        <f t="shared" si="28"/>
        <v>0</v>
      </c>
    </row>
    <row r="405" spans="1:18" x14ac:dyDescent="0.25">
      <c r="A405" s="1">
        <v>4</v>
      </c>
      <c r="B405" s="1" t="s">
        <v>24</v>
      </c>
      <c r="C405" s="1">
        <v>3930</v>
      </c>
      <c r="D405" s="3">
        <v>10.4</v>
      </c>
      <c r="E405" s="1">
        <v>2.5299999999999998</v>
      </c>
      <c r="F405" s="3">
        <v>0.25</v>
      </c>
      <c r="G405" s="1">
        <f>VLOOKUP(ROUNDDOWN($C405,1),'T17701 &amp; R20101'!$A:$F,3,0)</f>
        <v>1.6379999999999999</v>
      </c>
      <c r="H405" s="1">
        <f>VLOOKUP(ROUNDDOWN(C405,1),'T17701 &amp; R20101'!A:F,4,0)</f>
        <v>21.084</v>
      </c>
      <c r="I405" s="1">
        <f>VLOOKUP(ROUNDDOWN($C405,1),'T17701 &amp; R20101'!$A:$F,5,0)</f>
        <v>72.873000000000005</v>
      </c>
      <c r="J405" s="1">
        <f>VLOOKUP(ROUNDDOWN($C405,1),'T17701 &amp; R20101'!$A:$F,6,0)</f>
        <v>0</v>
      </c>
      <c r="K405" s="1">
        <f>VLOOKUP(ROUNDUP($C406,1),'T17701 &amp; R20101'!$A:$F,3,1)</f>
        <v>1.53</v>
      </c>
      <c r="L405" s="1">
        <f>VLOOKUP(ROUNDUP($C406,1),'T17701 &amp; R20101'!$A:$F,4,1)</f>
        <v>17.077000000000002</v>
      </c>
      <c r="M405" s="1">
        <f>VLOOKUP(ROUNDUP($C406,1),'T17701 &amp; R20101'!$A:$F,5,1)</f>
        <v>74.730999999999995</v>
      </c>
      <c r="N405" s="1">
        <f>VLOOKUP(ROUNDUP($C406,1),'T17701 &amp; R20101'!$A:$F,6,1)</f>
        <v>0</v>
      </c>
      <c r="O405" s="1">
        <f t="shared" si="25"/>
        <v>1.6379999999999999</v>
      </c>
      <c r="P405" s="1">
        <f t="shared" si="26"/>
        <v>21.084</v>
      </c>
      <c r="Q405" s="1">
        <f t="shared" si="27"/>
        <v>72.873000000000005</v>
      </c>
      <c r="R405" s="1">
        <f t="shared" si="28"/>
        <v>0</v>
      </c>
    </row>
    <row r="406" spans="1:18" x14ac:dyDescent="0.25">
      <c r="A406" s="1">
        <v>4</v>
      </c>
      <c r="B406" s="1" t="s">
        <v>24</v>
      </c>
      <c r="C406" s="1">
        <v>3930.25</v>
      </c>
      <c r="D406" s="3">
        <v>15.6</v>
      </c>
      <c r="E406" s="1">
        <v>2.64</v>
      </c>
      <c r="F406" s="3">
        <v>1.27</v>
      </c>
      <c r="G406" s="1">
        <f>VLOOKUP(ROUNDDOWN($C406,1),'T17701 &amp; R20101'!$A:$F,3,0)</f>
        <v>1.53</v>
      </c>
      <c r="H406" s="1">
        <f>VLOOKUP(ROUNDDOWN(C406,1),'T17701 &amp; R20101'!A:F,4,0)</f>
        <v>17.077000000000002</v>
      </c>
      <c r="I406" s="1">
        <f>VLOOKUP(ROUNDDOWN($C406,1),'T17701 &amp; R20101'!$A:$F,5,0)</f>
        <v>74.730999999999995</v>
      </c>
      <c r="J406" s="1">
        <f>VLOOKUP(ROUNDDOWN($C406,1),'T17701 &amp; R20101'!$A:$F,6,0)</f>
        <v>0</v>
      </c>
      <c r="K406" s="1">
        <f>VLOOKUP(ROUNDUP($C407,1),'T17701 &amp; R20101'!$A:$F,3,1)</f>
        <v>1.49</v>
      </c>
      <c r="L406" s="1">
        <f>VLOOKUP(ROUNDUP($C407,1),'T17701 &amp; R20101'!$A:$F,4,1)</f>
        <v>17.98</v>
      </c>
      <c r="M406" s="1">
        <f>VLOOKUP(ROUNDUP($C407,1),'T17701 &amp; R20101'!$A:$F,5,1)</f>
        <v>76.87</v>
      </c>
      <c r="N406" s="1">
        <f>VLOOKUP(ROUNDUP($C407,1),'T17701 &amp; R20101'!$A:$F,6,1)</f>
        <v>0</v>
      </c>
      <c r="O406" s="1">
        <f t="shared" si="25"/>
        <v>1.509999999999909</v>
      </c>
      <c r="P406" s="1">
        <f t="shared" si="26"/>
        <v>17.528500000002055</v>
      </c>
      <c r="Q406" s="1">
        <f t="shared" si="27"/>
        <v>75.80050000000486</v>
      </c>
      <c r="R406" s="1">
        <f t="shared" si="28"/>
        <v>0</v>
      </c>
    </row>
    <row r="407" spans="1:18" x14ac:dyDescent="0.25">
      <c r="A407" s="1">
        <v>4</v>
      </c>
      <c r="B407" s="1" t="s">
        <v>24</v>
      </c>
      <c r="C407" s="1">
        <v>3930.55</v>
      </c>
      <c r="D407" s="3">
        <v>10</v>
      </c>
      <c r="E407" s="1">
        <v>2.93</v>
      </c>
      <c r="F407" s="3">
        <v>14.4</v>
      </c>
      <c r="G407" s="1">
        <f>VLOOKUP(ROUNDDOWN($C407,1),'T17701 &amp; R20101'!$A:$F,3,0)</f>
        <v>1.3340000000000001</v>
      </c>
      <c r="H407" s="1">
        <f>VLOOKUP(ROUNDDOWN(C407,1),'T17701 &amp; R20101'!A:F,4,0)</f>
        <v>18.63</v>
      </c>
      <c r="I407" s="1">
        <f>VLOOKUP(ROUNDDOWN($C407,1),'T17701 &amp; R20101'!$A:$F,5,0)</f>
        <v>73.808000000000007</v>
      </c>
      <c r="J407" s="1">
        <f>VLOOKUP(ROUNDDOWN($C407,1),'T17701 &amp; R20101'!$A:$F,6,0)</f>
        <v>0</v>
      </c>
      <c r="K407" s="1">
        <f>VLOOKUP(ROUNDUP($C408,1),'T17701 &amp; R20101'!$A:$F,3,1)</f>
        <v>1.6379999999999999</v>
      </c>
      <c r="L407" s="1">
        <f>VLOOKUP(ROUNDUP($C408,1),'T17701 &amp; R20101'!$A:$F,4,1)</f>
        <v>19.146999999999998</v>
      </c>
      <c r="M407" s="1">
        <f>VLOOKUP(ROUNDUP($C408,1),'T17701 &amp; R20101'!$A:$F,5,1)</f>
        <v>75.037999999999997</v>
      </c>
      <c r="N407" s="1">
        <f>VLOOKUP(ROUNDUP($C408,1),'T17701 &amp; R20101'!$A:$F,6,1)</f>
        <v>0</v>
      </c>
      <c r="O407" s="1">
        <f t="shared" si="25"/>
        <v>1.4860000000006912</v>
      </c>
      <c r="P407" s="1">
        <f t="shared" si="26"/>
        <v>18.888500000001173</v>
      </c>
      <c r="Q407" s="1">
        <f t="shared" si="27"/>
        <v>74.423000000002801</v>
      </c>
      <c r="R407" s="1">
        <f t="shared" si="28"/>
        <v>0</v>
      </c>
    </row>
    <row r="408" spans="1:18" x14ac:dyDescent="0.25">
      <c r="A408" s="1">
        <v>4</v>
      </c>
      <c r="B408" s="1" t="s">
        <v>24</v>
      </c>
      <c r="C408" s="1">
        <v>3930.75</v>
      </c>
      <c r="D408" s="3">
        <v>3.4</v>
      </c>
      <c r="E408" s="1">
        <v>2.63</v>
      </c>
      <c r="F408" s="3">
        <v>0.95299999999999996</v>
      </c>
      <c r="G408" s="1">
        <f>VLOOKUP(ROUNDDOWN($C408,1),'T17701 &amp; R20101'!$A:$F,3,0)</f>
        <v>1.6379999999999999</v>
      </c>
      <c r="H408" s="1">
        <f>VLOOKUP(ROUNDDOWN(C408,1),'T17701 &amp; R20101'!A:F,4,0)</f>
        <v>19.146999999999998</v>
      </c>
      <c r="I408" s="1">
        <f>VLOOKUP(ROUNDDOWN($C408,1),'T17701 &amp; R20101'!$A:$F,5,0)</f>
        <v>75.037999999999997</v>
      </c>
      <c r="J408" s="1">
        <f>VLOOKUP(ROUNDDOWN($C408,1),'T17701 &amp; R20101'!$A:$F,6,0)</f>
        <v>0</v>
      </c>
      <c r="K408" s="1">
        <f>VLOOKUP(ROUNDUP($C409,1),'T17701 &amp; R20101'!$A:$F,3,1)</f>
        <v>1.7649999999999999</v>
      </c>
      <c r="L408" s="1">
        <f>VLOOKUP(ROUNDUP($C409,1),'T17701 &amp; R20101'!$A:$F,4,1)</f>
        <v>19.923999999999999</v>
      </c>
      <c r="M408" s="1">
        <f>VLOOKUP(ROUNDUP($C409,1),'T17701 &amp; R20101'!$A:$F,5,1)</f>
        <v>73.192999999999998</v>
      </c>
      <c r="N408" s="1">
        <f>VLOOKUP(ROUNDUP($C409,1),'T17701 &amp; R20101'!$A:$F,6,1)</f>
        <v>0</v>
      </c>
      <c r="O408" s="1">
        <f t="shared" si="25"/>
        <v>1.7015000000002887</v>
      </c>
      <c r="P408" s="1">
        <f t="shared" si="26"/>
        <v>19.535500000001765</v>
      </c>
      <c r="Q408" s="1">
        <f t="shared" si="27"/>
        <v>74.115499999995805</v>
      </c>
      <c r="R408" s="1">
        <f t="shared" si="28"/>
        <v>0</v>
      </c>
    </row>
    <row r="409" spans="1:18" x14ac:dyDescent="0.25">
      <c r="A409" s="1">
        <v>4</v>
      </c>
      <c r="B409" s="1" t="s">
        <v>24</v>
      </c>
      <c r="C409" s="1">
        <v>3930.93</v>
      </c>
      <c r="D409" s="3" t="s">
        <v>5</v>
      </c>
      <c r="E409" s="1" t="s">
        <v>5</v>
      </c>
      <c r="F409" s="3" t="s">
        <v>5</v>
      </c>
      <c r="G409" s="1">
        <f>VLOOKUP(ROUNDDOWN($C409,1),'T17701 &amp; R20101'!$A:$F,3,0)</f>
        <v>1.716</v>
      </c>
      <c r="H409" s="1">
        <f>VLOOKUP(ROUNDDOWN(C409,1),'T17701 &amp; R20101'!A:F,4,0)</f>
        <v>18.111999999999998</v>
      </c>
      <c r="I409" s="1">
        <f>VLOOKUP(ROUNDDOWN($C409,1),'T17701 &amp; R20101'!$A:$F,5,0)</f>
        <v>77.191000000000003</v>
      </c>
      <c r="J409" s="1">
        <f>VLOOKUP(ROUNDDOWN($C409,1),'T17701 &amp; R20101'!$A:$F,6,0)</f>
        <v>0</v>
      </c>
      <c r="K409" s="1">
        <f>VLOOKUP(ROUNDUP($C410,1),'T17701 &amp; R20101'!$A:$F,3,1)</f>
        <v>1.7649999999999999</v>
      </c>
      <c r="L409" s="1">
        <f>VLOOKUP(ROUNDUP($C410,1),'T17701 &amp; R20101'!$A:$F,4,1)</f>
        <v>19.923999999999999</v>
      </c>
      <c r="M409" s="1">
        <f>VLOOKUP(ROUNDUP($C410,1),'T17701 &amp; R20101'!$A:$F,5,1)</f>
        <v>73.192999999999998</v>
      </c>
      <c r="N409" s="1">
        <f>VLOOKUP(ROUNDUP($C410,1),'T17701 &amp; R20101'!$A:$F,6,1)</f>
        <v>0</v>
      </c>
      <c r="O409" s="1">
        <f t="shared" si="25"/>
        <v>1.7306999999998884</v>
      </c>
      <c r="P409" s="1">
        <f t="shared" si="26"/>
        <v>18.655599999995879</v>
      </c>
      <c r="Q409" s="1">
        <f t="shared" si="27"/>
        <v>75.991600000009086</v>
      </c>
      <c r="R409" s="1">
        <f t="shared" si="28"/>
        <v>0</v>
      </c>
    </row>
    <row r="410" spans="1:18" x14ac:dyDescent="0.25">
      <c r="A410" s="1">
        <v>4</v>
      </c>
      <c r="B410" s="1" t="s">
        <v>24</v>
      </c>
      <c r="C410" s="1">
        <v>3931</v>
      </c>
      <c r="D410" s="3">
        <v>4.9000000000000004</v>
      </c>
      <c r="E410" s="1">
        <v>2.63</v>
      </c>
      <c r="F410" s="3">
        <v>0.17699999999999999</v>
      </c>
      <c r="G410" s="1">
        <f>VLOOKUP(ROUNDDOWN($C410,1),'T17701 &amp; R20101'!$A:$F,3,0)</f>
        <v>1.7649999999999999</v>
      </c>
      <c r="H410" s="1">
        <f>VLOOKUP(ROUNDDOWN(C410,1),'T17701 &amp; R20101'!A:F,4,0)</f>
        <v>19.923999999999999</v>
      </c>
      <c r="I410" s="1">
        <f>VLOOKUP(ROUNDDOWN($C410,1),'T17701 &amp; R20101'!$A:$F,5,0)</f>
        <v>73.192999999999998</v>
      </c>
      <c r="J410" s="1">
        <f>VLOOKUP(ROUNDDOWN($C410,1),'T17701 &amp; R20101'!$A:$F,6,0)</f>
        <v>0</v>
      </c>
      <c r="K410" s="1">
        <f>VLOOKUP(ROUNDUP($C411,1),'T17701 &amp; R20101'!$A:$F,3,1)</f>
        <v>1.903</v>
      </c>
      <c r="L410" s="1">
        <f>VLOOKUP(ROUNDUP($C411,1),'T17701 &amp; R20101'!$A:$F,4,1)</f>
        <v>17.465</v>
      </c>
      <c r="M410" s="1">
        <f>VLOOKUP(ROUNDUP($C411,1),'T17701 &amp; R20101'!$A:$F,5,1)</f>
        <v>70.117999999999995</v>
      </c>
      <c r="N410" s="1">
        <f>VLOOKUP(ROUNDUP($C411,1),'T17701 &amp; R20101'!$A:$F,6,1)</f>
        <v>0</v>
      </c>
      <c r="O410" s="1">
        <f t="shared" si="25"/>
        <v>1.7649999999999999</v>
      </c>
      <c r="P410" s="1">
        <f t="shared" si="26"/>
        <v>19.923999999999999</v>
      </c>
      <c r="Q410" s="1">
        <f t="shared" si="27"/>
        <v>73.192999999999998</v>
      </c>
      <c r="R410" s="1">
        <f t="shared" si="28"/>
        <v>0</v>
      </c>
    </row>
    <row r="411" spans="1:18" x14ac:dyDescent="0.25">
      <c r="A411" s="1">
        <v>4</v>
      </c>
      <c r="B411" s="1" t="s">
        <v>24</v>
      </c>
      <c r="C411" s="1">
        <v>3931.3</v>
      </c>
      <c r="D411" s="3">
        <v>11.5</v>
      </c>
      <c r="E411" s="1">
        <v>2.25</v>
      </c>
      <c r="F411" s="3" t="s">
        <v>6</v>
      </c>
      <c r="G411" s="1">
        <f>VLOOKUP(ROUNDDOWN($C411,1),'T17701 &amp; R20101'!$A:$F,3,0)</f>
        <v>1.903</v>
      </c>
      <c r="H411" s="1">
        <f>VLOOKUP(ROUNDDOWN(C411,1),'T17701 &amp; R20101'!A:F,4,0)</f>
        <v>17.465</v>
      </c>
      <c r="I411" s="1">
        <f>VLOOKUP(ROUNDDOWN($C411,1),'T17701 &amp; R20101'!$A:$F,5,0)</f>
        <v>70.117999999999995</v>
      </c>
      <c r="J411" s="1">
        <f>VLOOKUP(ROUNDDOWN($C411,1),'T17701 &amp; R20101'!$A:$F,6,0)</f>
        <v>0</v>
      </c>
      <c r="K411" s="1">
        <f>VLOOKUP(ROUNDUP($C412,1),'T17701 &amp; R20101'!$A:$F,3,1)</f>
        <v>1.6970000000000001</v>
      </c>
      <c r="L411" s="1">
        <f>VLOOKUP(ROUNDUP($C412,1),'T17701 &amp; R20101'!$A:$F,4,1)</f>
        <v>20.7</v>
      </c>
      <c r="M411" s="1">
        <f>VLOOKUP(ROUNDUP($C412,1),'T17701 &amp; R20101'!$A:$F,5,1)</f>
        <v>76.268000000000001</v>
      </c>
      <c r="N411" s="1">
        <f>VLOOKUP(ROUNDUP($C412,1),'T17701 &amp; R20101'!$A:$F,6,1)</f>
        <v>0</v>
      </c>
      <c r="O411" s="1">
        <f t="shared" si="25"/>
        <v>1.903</v>
      </c>
      <c r="P411" s="1">
        <f t="shared" si="26"/>
        <v>17.465</v>
      </c>
      <c r="Q411" s="1">
        <f t="shared" si="27"/>
        <v>70.117999999999995</v>
      </c>
      <c r="R411" s="1">
        <f t="shared" si="28"/>
        <v>0</v>
      </c>
    </row>
    <row r="412" spans="1:18" x14ac:dyDescent="0.25">
      <c r="A412" s="1">
        <v>4</v>
      </c>
      <c r="B412" s="1" t="s">
        <v>24</v>
      </c>
      <c r="C412" s="1">
        <v>3931.55</v>
      </c>
      <c r="D412" s="3">
        <v>6.9</v>
      </c>
      <c r="E412" s="1">
        <v>2.4700000000000002</v>
      </c>
      <c r="F412" s="3">
        <v>0.81499999999999995</v>
      </c>
      <c r="G412" s="1">
        <f>VLOOKUP(ROUNDDOWN($C412,1),'T17701 &amp; R20101'!$A:$F,3,0)</f>
        <v>1.7070000000000001</v>
      </c>
      <c r="H412" s="1">
        <f>VLOOKUP(ROUNDDOWN(C412,1),'T17701 &amp; R20101'!A:F,4,0)</f>
        <v>16.042000000000002</v>
      </c>
      <c r="I412" s="1">
        <f>VLOOKUP(ROUNDDOWN($C412,1),'T17701 &amp; R20101'!$A:$F,5,0)</f>
        <v>73.5</v>
      </c>
      <c r="J412" s="1">
        <f>VLOOKUP(ROUNDDOWN($C412,1),'T17701 &amp; R20101'!$A:$F,6,0)</f>
        <v>0</v>
      </c>
      <c r="K412" s="1">
        <f>VLOOKUP(ROUNDUP($C413,1),'T17701 &amp; R20101'!$A:$F,3,1)</f>
        <v>1.7949999999999999</v>
      </c>
      <c r="L412" s="1">
        <f>VLOOKUP(ROUNDUP($C413,1),'T17701 &amp; R20101'!$A:$F,4,1)</f>
        <v>19.535</v>
      </c>
      <c r="M412" s="1">
        <f>VLOOKUP(ROUNDUP($C413,1),'T17701 &amp; R20101'!$A:$F,5,1)</f>
        <v>61.198999999999998</v>
      </c>
      <c r="N412" s="1">
        <f>VLOOKUP(ROUNDUP($C413,1),'T17701 &amp; R20101'!$A:$F,6,1)</f>
        <v>0</v>
      </c>
      <c r="O412" s="1">
        <f t="shared" si="25"/>
        <v>1.7510000000002002</v>
      </c>
      <c r="P412" s="1">
        <f t="shared" si="26"/>
        <v>17.788500000007943</v>
      </c>
      <c r="Q412" s="1">
        <f t="shared" si="27"/>
        <v>67.349499999972025</v>
      </c>
      <c r="R412" s="1">
        <f t="shared" si="28"/>
        <v>0</v>
      </c>
    </row>
    <row r="413" spans="1:18" x14ac:dyDescent="0.25">
      <c r="A413" s="1">
        <v>4</v>
      </c>
      <c r="B413" s="1" t="s">
        <v>24</v>
      </c>
      <c r="C413" s="1">
        <v>3931.75</v>
      </c>
      <c r="D413" s="3">
        <v>6.9</v>
      </c>
      <c r="E413" s="1">
        <v>2.5099999999999998</v>
      </c>
      <c r="F413" s="3">
        <v>0.45800000000000002</v>
      </c>
      <c r="G413" s="1">
        <f>VLOOKUP(ROUNDDOWN($C413,1),'T17701 &amp; R20101'!$A:$F,3,0)</f>
        <v>1.7949999999999999</v>
      </c>
      <c r="H413" s="1">
        <f>VLOOKUP(ROUNDDOWN(C413,1),'T17701 &amp; R20101'!A:F,4,0)</f>
        <v>19.535</v>
      </c>
      <c r="I413" s="1">
        <f>VLOOKUP(ROUNDDOWN($C413,1),'T17701 &amp; R20101'!$A:$F,5,0)</f>
        <v>61.198999999999998</v>
      </c>
      <c r="J413" s="1">
        <f>VLOOKUP(ROUNDDOWN($C413,1),'T17701 &amp; R20101'!$A:$F,6,0)</f>
        <v>0</v>
      </c>
      <c r="K413" s="1">
        <f>VLOOKUP(ROUNDUP($C414,1),'T17701 &amp; R20101'!$A:$F,3,1)</f>
        <v>1.6970000000000001</v>
      </c>
      <c r="L413" s="1">
        <f>VLOOKUP(ROUNDUP($C414,1),'T17701 &amp; R20101'!$A:$F,4,1)</f>
        <v>16.818999999999999</v>
      </c>
      <c r="M413" s="1">
        <f>VLOOKUP(ROUNDUP($C414,1),'T17701 &amp; R20101'!$A:$F,5,1)</f>
        <v>72.27</v>
      </c>
      <c r="N413" s="1">
        <f>VLOOKUP(ROUNDUP($C414,1),'T17701 &amp; R20101'!$A:$F,6,1)</f>
        <v>800</v>
      </c>
      <c r="O413" s="1">
        <f t="shared" si="25"/>
        <v>1.7459999999997771</v>
      </c>
      <c r="P413" s="1">
        <f t="shared" si="26"/>
        <v>18.176999999993825</v>
      </c>
      <c r="Q413" s="1">
        <f t="shared" si="27"/>
        <v>66.734500000025164</v>
      </c>
      <c r="R413" s="1">
        <f t="shared" si="28"/>
        <v>400.00000000181899</v>
      </c>
    </row>
    <row r="414" spans="1:18" x14ac:dyDescent="0.25">
      <c r="A414" s="1">
        <v>4</v>
      </c>
      <c r="B414" s="1" t="s">
        <v>24</v>
      </c>
      <c r="C414" s="1">
        <v>3931.92</v>
      </c>
      <c r="D414" s="3" t="s">
        <v>5</v>
      </c>
      <c r="E414" s="1" t="s">
        <v>5</v>
      </c>
      <c r="F414" s="3" t="s">
        <v>5</v>
      </c>
      <c r="G414" s="1">
        <f>VLOOKUP(ROUNDDOWN($C414,1),'T17701 &amp; R20101'!$A:$F,3,0)</f>
        <v>1.7070000000000001</v>
      </c>
      <c r="H414" s="1">
        <f>VLOOKUP(ROUNDDOWN(C414,1),'T17701 &amp; R20101'!A:F,4,0)</f>
        <v>21.347000000000001</v>
      </c>
      <c r="I414" s="1">
        <f>VLOOKUP(ROUNDDOWN($C414,1),'T17701 &amp; R20101'!$A:$F,5,0)</f>
        <v>73.192999999999998</v>
      </c>
      <c r="J414" s="1">
        <f>VLOOKUP(ROUNDDOWN($C414,1),'T17701 &amp; R20101'!$A:$F,6,0)</f>
        <v>797</v>
      </c>
      <c r="K414" s="1">
        <f>VLOOKUP(ROUNDUP($C415,1),'T17701 &amp; R20101'!$A:$F,3,1)</f>
        <v>1.6970000000000001</v>
      </c>
      <c r="L414" s="1">
        <f>VLOOKUP(ROUNDUP($C415,1),'T17701 &amp; R20101'!$A:$F,4,1)</f>
        <v>16.818999999999999</v>
      </c>
      <c r="M414" s="1">
        <f>VLOOKUP(ROUNDUP($C415,1),'T17701 &amp; R20101'!$A:$F,5,1)</f>
        <v>72.27</v>
      </c>
      <c r="N414" s="1">
        <f>VLOOKUP(ROUNDUP($C415,1),'T17701 &amp; R20101'!$A:$F,6,1)</f>
        <v>800</v>
      </c>
      <c r="O414" s="1">
        <f t="shared" si="25"/>
        <v>1.7050000000000001</v>
      </c>
      <c r="P414" s="1">
        <f t="shared" si="26"/>
        <v>20.441400000000002</v>
      </c>
      <c r="Q414" s="1">
        <f t="shared" si="27"/>
        <v>73.008399999999995</v>
      </c>
      <c r="R414" s="1">
        <f t="shared" si="28"/>
        <v>797.6</v>
      </c>
    </row>
    <row r="415" spans="1:18" x14ac:dyDescent="0.25">
      <c r="A415" s="1">
        <v>4</v>
      </c>
      <c r="B415" s="1" t="s">
        <v>24</v>
      </c>
      <c r="C415" s="1">
        <v>3932</v>
      </c>
      <c r="D415" s="3">
        <v>5.0999999999999996</v>
      </c>
      <c r="E415" s="1">
        <v>2.54</v>
      </c>
      <c r="F415" s="3">
        <v>7.4</v>
      </c>
      <c r="G415" s="1">
        <f>VLOOKUP(ROUNDDOWN($C415,1),'T17701 &amp; R20101'!$A:$F,3,0)</f>
        <v>1.6970000000000001</v>
      </c>
      <c r="H415" s="1">
        <f>VLOOKUP(ROUNDDOWN(C415,1),'T17701 &amp; R20101'!A:F,4,0)</f>
        <v>16.818999999999999</v>
      </c>
      <c r="I415" s="1">
        <f>VLOOKUP(ROUNDDOWN($C415,1),'T17701 &amp; R20101'!$A:$F,5,0)</f>
        <v>72.27</v>
      </c>
      <c r="J415" s="1">
        <f>VLOOKUP(ROUNDDOWN($C415,1),'T17701 &amp; R20101'!$A:$F,6,0)</f>
        <v>800</v>
      </c>
      <c r="K415" s="1">
        <f>VLOOKUP(ROUNDUP($C416,1),'T17701 &amp; R20101'!$A:$F,3,1)</f>
        <v>1.7749999999999999</v>
      </c>
      <c r="L415" s="1">
        <f>VLOOKUP(ROUNDUP($C416,1),'T17701 &amp; R20101'!$A:$F,4,1)</f>
        <v>20.832999999999998</v>
      </c>
      <c r="M415" s="1">
        <f>VLOOKUP(ROUNDUP($C416,1),'T17701 &amp; R20101'!$A:$F,5,1)</f>
        <v>68.284000000000006</v>
      </c>
      <c r="N415" s="1">
        <f>VLOOKUP(ROUNDUP($C416,1),'T17701 &amp; R20101'!$A:$F,6,1)</f>
        <v>816</v>
      </c>
      <c r="O415" s="1">
        <f t="shared" si="25"/>
        <v>1.6970000000000001</v>
      </c>
      <c r="P415" s="1">
        <f t="shared" si="26"/>
        <v>16.818999999999999</v>
      </c>
      <c r="Q415" s="1">
        <f t="shared" si="27"/>
        <v>72.27</v>
      </c>
      <c r="R415" s="1">
        <f t="shared" si="28"/>
        <v>800</v>
      </c>
    </row>
    <row r="416" spans="1:18" x14ac:dyDescent="0.25">
      <c r="A416" s="1">
        <v>4</v>
      </c>
      <c r="B416" s="1" t="s">
        <v>24</v>
      </c>
      <c r="C416" s="1">
        <v>3932.35</v>
      </c>
      <c r="D416" s="3">
        <v>4.8</v>
      </c>
      <c r="E416" s="1">
        <v>2.58</v>
      </c>
      <c r="F416" s="3" t="s">
        <v>6</v>
      </c>
      <c r="G416" s="1">
        <f>VLOOKUP(ROUNDDOWN($C416,1),'T17701 &amp; R20101'!$A:$F,3,0)</f>
        <v>1.6970000000000001</v>
      </c>
      <c r="H416" s="1">
        <f>VLOOKUP(ROUNDDOWN(C416,1),'T17701 &amp; R20101'!A:F,4,0)</f>
        <v>20.440999999999999</v>
      </c>
      <c r="I416" s="1">
        <f>VLOOKUP(ROUNDDOWN($C416,1),'T17701 &amp; R20101'!$A:$F,5,0)</f>
        <v>63.043999999999997</v>
      </c>
      <c r="J416" s="1">
        <f>VLOOKUP(ROUNDDOWN($C416,1),'T17701 &amp; R20101'!$A:$F,6,0)</f>
        <v>813</v>
      </c>
      <c r="K416" s="1">
        <f>VLOOKUP(ROUNDUP($C417,1),'T17701 &amp; R20101'!$A:$F,3,1)</f>
        <v>1.677</v>
      </c>
      <c r="L416" s="1">
        <f>VLOOKUP(ROUNDUP($C417,1),'T17701 &amp; R20101'!$A:$F,4,1)</f>
        <v>20.832999999999998</v>
      </c>
      <c r="M416" s="1">
        <f>VLOOKUP(ROUNDUP($C417,1),'T17701 &amp; R20101'!$A:$F,5,1)</f>
        <v>63.362000000000002</v>
      </c>
      <c r="N416" s="1">
        <f>VLOOKUP(ROUNDUP($C417,1),'T17701 &amp; R20101'!$A:$F,6,1)</f>
        <v>823</v>
      </c>
      <c r="O416" s="1">
        <f t="shared" si="25"/>
        <v>1.6870000000000456</v>
      </c>
      <c r="P416" s="1">
        <f t="shared" si="26"/>
        <v>20.636999999999109</v>
      </c>
      <c r="Q416" s="1">
        <f t="shared" si="27"/>
        <v>63.202999999999278</v>
      </c>
      <c r="R416" s="1">
        <f t="shared" si="28"/>
        <v>817.99999999997726</v>
      </c>
    </row>
    <row r="417" spans="1:18" x14ac:dyDescent="0.25">
      <c r="A417" s="1">
        <v>4</v>
      </c>
      <c r="B417" s="1" t="s">
        <v>24</v>
      </c>
      <c r="C417" s="1">
        <v>3932.55</v>
      </c>
      <c r="D417" s="3">
        <v>3.8</v>
      </c>
      <c r="E417" s="1">
        <v>2.6</v>
      </c>
      <c r="F417" s="3" t="s">
        <v>6</v>
      </c>
      <c r="G417" s="1">
        <f>VLOOKUP(ROUNDDOWN($C417,1),'T17701 &amp; R20101'!$A:$F,3,0)</f>
        <v>1.6870000000000001</v>
      </c>
      <c r="H417" s="1">
        <f>VLOOKUP(ROUNDDOWN(C417,1),'T17701 &amp; R20101'!A:F,4,0)</f>
        <v>22.643999999999998</v>
      </c>
      <c r="I417" s="1">
        <f>VLOOKUP(ROUNDDOWN($C417,1),'T17701 &amp; R20101'!$A:$F,5,0)</f>
        <v>63.055</v>
      </c>
      <c r="J417" s="1">
        <f>VLOOKUP(ROUNDDOWN($C417,1),'T17701 &amp; R20101'!$A:$F,6,0)</f>
        <v>819</v>
      </c>
      <c r="K417" s="1">
        <f>VLOOKUP(ROUNDUP($C418,1),'T17701 &amp; R20101'!$A:$F,3,1)</f>
        <v>1.6970000000000001</v>
      </c>
      <c r="L417" s="1">
        <f>VLOOKUP(ROUNDUP($C418,1),'T17701 &amp; R20101'!$A:$F,4,1)</f>
        <v>20.574000000000002</v>
      </c>
      <c r="M417" s="1">
        <f>VLOOKUP(ROUNDUP($C418,1),'T17701 &amp; R20101'!$A:$F,5,1)</f>
        <v>68.899000000000001</v>
      </c>
      <c r="N417" s="1">
        <f>VLOOKUP(ROUNDUP($C418,1),'T17701 &amp; R20101'!$A:$F,6,1)</f>
        <v>825</v>
      </c>
      <c r="O417" s="1">
        <f t="shared" si="25"/>
        <v>1.6920000000000228</v>
      </c>
      <c r="P417" s="1">
        <f t="shared" si="26"/>
        <v>21.608999999995294</v>
      </c>
      <c r="Q417" s="1">
        <f t="shared" si="27"/>
        <v>65.977000000013291</v>
      </c>
      <c r="R417" s="1">
        <f t="shared" si="28"/>
        <v>822.00000000001364</v>
      </c>
    </row>
    <row r="418" spans="1:18" x14ac:dyDescent="0.25">
      <c r="A418" s="1">
        <v>4</v>
      </c>
      <c r="B418" s="1" t="s">
        <v>24</v>
      </c>
      <c r="C418" s="1">
        <v>3932.75</v>
      </c>
      <c r="D418" s="3">
        <v>7.4</v>
      </c>
      <c r="E418" s="1">
        <v>2.64</v>
      </c>
      <c r="F418" s="3">
        <v>0.189</v>
      </c>
      <c r="G418" s="1">
        <f>VLOOKUP(ROUNDDOWN($C418,1),'T17701 &amp; R20101'!$A:$F,3,0)</f>
        <v>1.6970000000000001</v>
      </c>
      <c r="H418" s="1">
        <f>VLOOKUP(ROUNDDOWN(C418,1),'T17701 &amp; R20101'!A:F,4,0)</f>
        <v>20.574000000000002</v>
      </c>
      <c r="I418" s="1">
        <f>VLOOKUP(ROUNDDOWN($C418,1),'T17701 &amp; R20101'!$A:$F,5,0)</f>
        <v>68.899000000000001</v>
      </c>
      <c r="J418" s="1">
        <f>VLOOKUP(ROUNDDOWN($C418,1),'T17701 &amp; R20101'!$A:$F,6,0)</f>
        <v>825</v>
      </c>
      <c r="K418" s="1">
        <f>VLOOKUP(ROUNDUP($C419,1),'T17701 &amp; R20101'!$A:$F,3,1)</f>
        <v>1.589</v>
      </c>
      <c r="L418" s="1">
        <f>VLOOKUP(ROUNDUP($C419,1),'T17701 &amp; R20101'!$A:$F,4,1)</f>
        <v>23.934000000000001</v>
      </c>
      <c r="M418" s="1">
        <f>VLOOKUP(ROUNDUP($C419,1),'T17701 &amp; R20101'!$A:$F,5,1)</f>
        <v>64.888999999999996</v>
      </c>
      <c r="N418" s="1">
        <f>VLOOKUP(ROUNDUP($C419,1),'T17701 &amp; R20101'!$A:$F,6,1)</f>
        <v>830</v>
      </c>
      <c r="O418" s="1">
        <f t="shared" si="25"/>
        <v>1.6429999999997544</v>
      </c>
      <c r="P418" s="1">
        <f t="shared" si="26"/>
        <v>22.25400000000764</v>
      </c>
      <c r="Q418" s="1">
        <f t="shared" si="27"/>
        <v>66.893999999990882</v>
      </c>
      <c r="R418" s="1">
        <f t="shared" si="28"/>
        <v>827.50000000001137</v>
      </c>
    </row>
    <row r="419" spans="1:18" x14ac:dyDescent="0.25">
      <c r="A419" s="1">
        <v>4</v>
      </c>
      <c r="B419" s="1" t="s">
        <v>24</v>
      </c>
      <c r="C419" s="1">
        <v>3932.93</v>
      </c>
      <c r="D419" s="3" t="s">
        <v>5</v>
      </c>
      <c r="E419" s="1" t="s">
        <v>5</v>
      </c>
      <c r="F419" s="3" t="s">
        <v>5</v>
      </c>
      <c r="G419" s="1">
        <f>VLOOKUP(ROUNDDOWN($C419,1),'T17701 &amp; R20101'!$A:$F,3,0)</f>
        <v>1.766</v>
      </c>
      <c r="H419" s="1">
        <f>VLOOKUP(ROUNDDOWN(C419,1),'T17701 &amp; R20101'!A:F,4,0)</f>
        <v>19.927</v>
      </c>
      <c r="I419" s="1">
        <f>VLOOKUP(ROUNDDOWN($C419,1),'T17701 &amp; R20101'!$A:$F,5,0)</f>
        <v>57.826000000000001</v>
      </c>
      <c r="J419" s="1">
        <f>VLOOKUP(ROUNDDOWN($C419,1),'T17701 &amp; R20101'!$A:$F,6,0)</f>
        <v>829</v>
      </c>
      <c r="K419" s="1">
        <f>VLOOKUP(ROUNDUP($C420,1),'T17701 &amp; R20101'!$A:$F,3,1)</f>
        <v>1.589</v>
      </c>
      <c r="L419" s="1">
        <f>VLOOKUP(ROUNDUP($C420,1),'T17701 &amp; R20101'!$A:$F,4,1)</f>
        <v>23.934000000000001</v>
      </c>
      <c r="M419" s="1">
        <f>VLOOKUP(ROUNDUP($C420,1),'T17701 &amp; R20101'!$A:$F,5,1)</f>
        <v>64.888999999999996</v>
      </c>
      <c r="N419" s="1">
        <f>VLOOKUP(ROUNDUP($C420,1),'T17701 &amp; R20101'!$A:$F,6,1)</f>
        <v>830</v>
      </c>
      <c r="O419" s="1">
        <f t="shared" si="25"/>
        <v>1.7129000000004024</v>
      </c>
      <c r="P419" s="1">
        <f t="shared" si="26"/>
        <v>21.129099999990888</v>
      </c>
      <c r="Q419" s="1">
        <f t="shared" si="27"/>
        <v>59.944899999983939</v>
      </c>
      <c r="R419" s="1">
        <f t="shared" si="28"/>
        <v>829.29999999999768</v>
      </c>
    </row>
    <row r="420" spans="1:18" x14ac:dyDescent="0.25">
      <c r="A420" s="1">
        <v>4</v>
      </c>
      <c r="B420" s="1" t="s">
        <v>24</v>
      </c>
      <c r="C420" s="1">
        <v>3933</v>
      </c>
      <c r="D420" s="3">
        <v>8.3000000000000007</v>
      </c>
      <c r="E420" s="1">
        <v>2.69</v>
      </c>
      <c r="F420" s="3">
        <v>0.127</v>
      </c>
      <c r="G420" s="1">
        <f>VLOOKUP(ROUNDDOWN($C420,1),'T17701 &amp; R20101'!$A:$F,3,0)</f>
        <v>1.589</v>
      </c>
      <c r="H420" s="1">
        <f>VLOOKUP(ROUNDDOWN(C420,1),'T17701 &amp; R20101'!A:F,4,0)</f>
        <v>23.934000000000001</v>
      </c>
      <c r="I420" s="1">
        <f>VLOOKUP(ROUNDDOWN($C420,1),'T17701 &amp; R20101'!$A:$F,5,0)</f>
        <v>64.888999999999996</v>
      </c>
      <c r="J420" s="1">
        <f>VLOOKUP(ROUNDDOWN($C420,1),'T17701 &amp; R20101'!$A:$F,6,0)</f>
        <v>830</v>
      </c>
      <c r="K420" s="1">
        <f>VLOOKUP(ROUNDUP($C421,1),'T17701 &amp; R20101'!$A:$F,3,1)</f>
        <v>1.7949999999999999</v>
      </c>
      <c r="L420" s="1">
        <f>VLOOKUP(ROUNDUP($C421,1),'T17701 &amp; R20101'!$A:$F,4,1)</f>
        <v>23.805</v>
      </c>
      <c r="M420" s="1">
        <f>VLOOKUP(ROUNDUP($C421,1),'T17701 &amp; R20101'!$A:$F,5,1)</f>
        <v>55.970999999999997</v>
      </c>
      <c r="N420" s="1">
        <f>VLOOKUP(ROUNDUP($C421,1),'T17701 &amp; R20101'!$A:$F,6,1)</f>
        <v>832</v>
      </c>
      <c r="O420" s="1">
        <f t="shared" si="25"/>
        <v>1.589</v>
      </c>
      <c r="P420" s="1">
        <f t="shared" si="26"/>
        <v>23.934000000000001</v>
      </c>
      <c r="Q420" s="1">
        <f t="shared" si="27"/>
        <v>64.888999999999996</v>
      </c>
      <c r="R420" s="1">
        <f t="shared" si="28"/>
        <v>830</v>
      </c>
    </row>
    <row r="421" spans="1:18" x14ac:dyDescent="0.25">
      <c r="A421" s="1">
        <v>4</v>
      </c>
      <c r="B421" s="1" t="s">
        <v>24</v>
      </c>
      <c r="C421" s="1">
        <v>3933.2</v>
      </c>
      <c r="D421" s="3">
        <v>3.6</v>
      </c>
      <c r="E421" s="1">
        <v>2.65</v>
      </c>
      <c r="F421" s="3">
        <v>0.19700000000000001</v>
      </c>
      <c r="G421" s="1">
        <f>VLOOKUP(ROUNDDOWN($C421,1),'T17701 &amp; R20101'!$A:$F,3,0)</f>
        <v>1.7949999999999999</v>
      </c>
      <c r="H421" s="1">
        <f>VLOOKUP(ROUNDDOWN(C421,1),'T17701 &amp; R20101'!A:F,4,0)</f>
        <v>23.805</v>
      </c>
      <c r="I421" s="1">
        <f>VLOOKUP(ROUNDDOWN($C421,1),'T17701 &amp; R20101'!$A:$F,5,0)</f>
        <v>55.970999999999997</v>
      </c>
      <c r="J421" s="1">
        <f>VLOOKUP(ROUNDDOWN($C421,1),'T17701 &amp; R20101'!$A:$F,6,0)</f>
        <v>832</v>
      </c>
      <c r="K421" s="1">
        <f>VLOOKUP(ROUNDUP($C422,1),'T17701 &amp; R20101'!$A:$F,3,1)</f>
        <v>1.54</v>
      </c>
      <c r="L421" s="1">
        <f>VLOOKUP(ROUNDUP($C422,1),'T17701 &amp; R20101'!$A:$F,4,1)</f>
        <v>26.396999999999998</v>
      </c>
      <c r="M421" s="1">
        <f>VLOOKUP(ROUNDUP($C422,1),'T17701 &amp; R20101'!$A:$F,5,1)</f>
        <v>57.826000000000001</v>
      </c>
      <c r="N421" s="1">
        <f>VLOOKUP(ROUNDUP($C422,1),'T17701 &amp; R20101'!$A:$F,6,1)</f>
        <v>832</v>
      </c>
      <c r="O421" s="1">
        <f t="shared" si="25"/>
        <v>1.7949999999999999</v>
      </c>
      <c r="P421" s="1">
        <f t="shared" si="26"/>
        <v>23.805</v>
      </c>
      <c r="Q421" s="1">
        <f t="shared" si="27"/>
        <v>55.970999999999997</v>
      </c>
      <c r="R421" s="1">
        <f t="shared" si="28"/>
        <v>832</v>
      </c>
    </row>
    <row r="422" spans="1:18" x14ac:dyDescent="0.25">
      <c r="A422" s="1">
        <v>4</v>
      </c>
      <c r="B422" s="1" t="s">
        <v>24</v>
      </c>
      <c r="C422" s="1">
        <v>3933.4</v>
      </c>
      <c r="D422" s="3">
        <v>5.7</v>
      </c>
      <c r="E422" s="1">
        <v>2.66</v>
      </c>
      <c r="F422" s="3">
        <v>0.254</v>
      </c>
      <c r="G422" s="1">
        <f>VLOOKUP(ROUNDDOWN($C422,1),'T17701 &amp; R20101'!$A:$F,3,0)</f>
        <v>1.54</v>
      </c>
      <c r="H422" s="1">
        <f>VLOOKUP(ROUNDDOWN(C422,1),'T17701 &amp; R20101'!A:F,4,0)</f>
        <v>26.396999999999998</v>
      </c>
      <c r="I422" s="1">
        <f>VLOOKUP(ROUNDDOWN($C422,1),'T17701 &amp; R20101'!$A:$F,5,0)</f>
        <v>57.826000000000001</v>
      </c>
      <c r="J422" s="1">
        <f>VLOOKUP(ROUNDDOWN($C422,1),'T17701 &amp; R20101'!$A:$F,6,0)</f>
        <v>832</v>
      </c>
      <c r="K422" s="1">
        <f>VLOOKUP(ROUNDUP($C423,1),'T17701 &amp; R20101'!$A:$F,3,1)</f>
        <v>1.8340000000000001</v>
      </c>
      <c r="L422" s="1">
        <f>VLOOKUP(ROUNDUP($C423,1),'T17701 &amp; R20101'!$A:$F,4,1)</f>
        <v>23.545999999999999</v>
      </c>
      <c r="M422" s="1">
        <f>VLOOKUP(ROUNDUP($C423,1),'T17701 &amp; R20101'!$A:$F,5,1)</f>
        <v>57.201000000000001</v>
      </c>
      <c r="N422" s="1">
        <f>VLOOKUP(ROUNDUP($C423,1),'T17701 &amp; R20101'!$A:$F,6,1)</f>
        <v>833</v>
      </c>
      <c r="O422" s="1">
        <f t="shared" si="25"/>
        <v>1.54</v>
      </c>
      <c r="P422" s="1">
        <f t="shared" si="26"/>
        <v>26.396999999999998</v>
      </c>
      <c r="Q422" s="1">
        <f t="shared" si="27"/>
        <v>57.826000000000001</v>
      </c>
      <c r="R422" s="1">
        <f t="shared" si="28"/>
        <v>832</v>
      </c>
    </row>
    <row r="423" spans="1:18" x14ac:dyDescent="0.25">
      <c r="A423" s="1">
        <v>4</v>
      </c>
      <c r="B423" s="1" t="s">
        <v>24</v>
      </c>
      <c r="C423" s="1">
        <v>3933.65</v>
      </c>
      <c r="D423" s="3">
        <v>4.9000000000000004</v>
      </c>
      <c r="E423" s="1">
        <v>2.64</v>
      </c>
      <c r="F423" s="3">
        <v>0.14499999999999999</v>
      </c>
      <c r="G423" s="1">
        <f>VLOOKUP(ROUNDDOWN($C423,1),'T17701 &amp; R20101'!$A:$F,3,0)</f>
        <v>1.7070000000000001</v>
      </c>
      <c r="H423" s="1">
        <f>VLOOKUP(ROUNDDOWN(C423,1),'T17701 &amp; R20101'!A:F,4,0)</f>
        <v>22.126999999999999</v>
      </c>
      <c r="I423" s="1">
        <f>VLOOKUP(ROUNDDOWN($C423,1),'T17701 &amp; R20101'!$A:$F,5,0)</f>
        <v>63.055</v>
      </c>
      <c r="J423" s="1">
        <f>VLOOKUP(ROUNDDOWN($C423,1),'T17701 &amp; R20101'!$A:$F,6,0)</f>
        <v>833</v>
      </c>
      <c r="K423" s="1">
        <f>VLOOKUP(ROUNDUP($C424,1),'T17701 &amp; R20101'!$A:$F,3,1)</f>
        <v>1.51</v>
      </c>
      <c r="L423" s="1">
        <f>VLOOKUP(ROUNDUP($C424,1),'T17701 &amp; R20101'!$A:$F,4,1)</f>
        <v>19.794</v>
      </c>
      <c r="M423" s="1">
        <f>VLOOKUP(ROUNDUP($C424,1),'T17701 &amp; R20101'!$A:$F,5,1)</f>
        <v>55.970999999999997</v>
      </c>
      <c r="N423" s="1">
        <f>VLOOKUP(ROUNDUP($C424,1),'T17701 &amp; R20101'!$A:$F,6,1)</f>
        <v>831</v>
      </c>
      <c r="O423" s="1">
        <f t="shared" si="25"/>
        <v>1.6084999999995522</v>
      </c>
      <c r="P423" s="1">
        <f t="shared" si="26"/>
        <v>20.960499999994695</v>
      </c>
      <c r="Q423" s="1">
        <f t="shared" si="27"/>
        <v>59.51299999998389</v>
      </c>
      <c r="R423" s="1">
        <f t="shared" si="28"/>
        <v>831.99999999999545</v>
      </c>
    </row>
    <row r="424" spans="1:18" x14ac:dyDescent="0.25">
      <c r="A424" s="1">
        <v>4</v>
      </c>
      <c r="B424" s="1" t="s">
        <v>24</v>
      </c>
      <c r="C424" s="1">
        <v>3933.94</v>
      </c>
      <c r="D424" s="3" t="s">
        <v>5</v>
      </c>
      <c r="E424" s="1" t="s">
        <v>5</v>
      </c>
      <c r="F424" s="3" t="s">
        <v>5</v>
      </c>
      <c r="G424" s="1">
        <f>VLOOKUP(ROUNDDOWN($C424,1),'T17701 &amp; R20101'!$A:$F,3,0)</f>
        <v>1.5009999999999999</v>
      </c>
      <c r="H424" s="1">
        <f>VLOOKUP(ROUNDDOWN(C424,1),'T17701 &amp; R20101'!A:F,4,0)</f>
        <v>19.539000000000001</v>
      </c>
      <c r="I424" s="1">
        <f>VLOOKUP(ROUNDDOWN($C424,1),'T17701 &amp; R20101'!$A:$F,5,0)</f>
        <v>64.284999999999997</v>
      </c>
      <c r="J424" s="1">
        <f>VLOOKUP(ROUNDDOWN($C424,1),'T17701 &amp; R20101'!$A:$F,6,0)</f>
        <v>832</v>
      </c>
      <c r="K424" s="1">
        <f>VLOOKUP(ROUNDUP($C425,1),'T17701 &amp; R20101'!$A:$F,3,1)</f>
        <v>1.51</v>
      </c>
      <c r="L424" s="1">
        <f>VLOOKUP(ROUNDUP($C425,1),'T17701 &amp; R20101'!$A:$F,4,1)</f>
        <v>19.794</v>
      </c>
      <c r="M424" s="1">
        <f>VLOOKUP(ROUNDUP($C425,1),'T17701 &amp; R20101'!$A:$F,5,1)</f>
        <v>55.970999999999997</v>
      </c>
      <c r="N424" s="1">
        <f>VLOOKUP(ROUNDUP($C425,1),'T17701 &amp; R20101'!$A:$F,6,1)</f>
        <v>831</v>
      </c>
      <c r="O424" s="1">
        <f t="shared" si="25"/>
        <v>1.5045999999999999</v>
      </c>
      <c r="P424" s="1">
        <f t="shared" si="26"/>
        <v>19.641000000000002</v>
      </c>
      <c r="Q424" s="1">
        <f t="shared" si="27"/>
        <v>60.959399999999995</v>
      </c>
      <c r="R424" s="1">
        <f t="shared" si="28"/>
        <v>831.6</v>
      </c>
    </row>
    <row r="425" spans="1:18" x14ac:dyDescent="0.25">
      <c r="A425" s="1">
        <v>4</v>
      </c>
      <c r="B425" s="1" t="s">
        <v>24</v>
      </c>
      <c r="C425" s="1">
        <v>3934</v>
      </c>
      <c r="D425" s="3">
        <v>11.1</v>
      </c>
      <c r="E425" s="1">
        <v>2.64</v>
      </c>
      <c r="F425" s="3">
        <v>0.36699999999999999</v>
      </c>
      <c r="G425" s="1">
        <f>VLOOKUP(ROUNDDOWN($C425,1),'T17701 &amp; R20101'!$A:$F,3,0)</f>
        <v>1.51</v>
      </c>
      <c r="H425" s="1">
        <f>VLOOKUP(ROUNDDOWN(C425,1),'T17701 &amp; R20101'!A:F,4,0)</f>
        <v>19.794</v>
      </c>
      <c r="I425" s="1">
        <f>VLOOKUP(ROUNDDOWN($C425,1),'T17701 &amp; R20101'!$A:$F,5,0)</f>
        <v>55.970999999999997</v>
      </c>
      <c r="J425" s="1">
        <f>VLOOKUP(ROUNDDOWN($C425,1),'T17701 &amp; R20101'!$A:$F,6,0)</f>
        <v>831</v>
      </c>
      <c r="K425" s="1">
        <f>VLOOKUP(ROUNDUP($C426,1),'T17701 &amp; R20101'!$A:$F,3,1)</f>
        <v>1.5589999999999999</v>
      </c>
      <c r="L425" s="1">
        <f>VLOOKUP(ROUNDUP($C426,1),'T17701 &amp; R20101'!$A:$F,4,1)</f>
        <v>20.053000000000001</v>
      </c>
      <c r="M425" s="1">
        <f>VLOOKUP(ROUNDUP($C426,1),'T17701 &amp; R20101'!$A:$F,5,1)</f>
        <v>60.584000000000003</v>
      </c>
      <c r="N425" s="1">
        <f>VLOOKUP(ROUNDUP($C426,1),'T17701 &amp; R20101'!$A:$F,6,1)</f>
        <v>830</v>
      </c>
      <c r="O425" s="1">
        <f t="shared" si="25"/>
        <v>1.51</v>
      </c>
      <c r="P425" s="1">
        <f t="shared" si="26"/>
        <v>19.794</v>
      </c>
      <c r="Q425" s="1">
        <f t="shared" si="27"/>
        <v>55.970999999999997</v>
      </c>
      <c r="R425" s="1">
        <f t="shared" si="28"/>
        <v>831</v>
      </c>
    </row>
    <row r="426" spans="1:18" x14ac:dyDescent="0.25">
      <c r="A426" s="1">
        <v>4</v>
      </c>
      <c r="B426" s="1" t="s">
        <v>24</v>
      </c>
      <c r="C426" s="1">
        <v>3934.15</v>
      </c>
      <c r="D426" s="3">
        <v>4.5999999999999996</v>
      </c>
      <c r="E426" s="1">
        <v>2.64</v>
      </c>
      <c r="F426" s="3" t="s">
        <v>6</v>
      </c>
      <c r="G426" s="1">
        <f>VLOOKUP(ROUNDDOWN($C426,1),'T17701 &amp; R20101'!$A:$F,3,0)</f>
        <v>1.7949999999999999</v>
      </c>
      <c r="H426" s="1">
        <f>VLOOKUP(ROUNDDOWN(C426,1),'T17701 &amp; R20101'!A:F,4,0)</f>
        <v>19.277000000000001</v>
      </c>
      <c r="I426" s="1">
        <f>VLOOKUP(ROUNDDOWN($C426,1),'T17701 &amp; R20101'!$A:$F,5,0)</f>
        <v>56.893999999999998</v>
      </c>
      <c r="J426" s="1">
        <f>VLOOKUP(ROUNDDOWN($C426,1),'T17701 &amp; R20101'!$A:$F,6,0)</f>
        <v>832</v>
      </c>
      <c r="K426" s="1">
        <f>VLOOKUP(ROUNDUP($C427,1),'T17701 &amp; R20101'!$A:$F,3,1)</f>
        <v>1.4710000000000001</v>
      </c>
      <c r="L426" s="1">
        <f>VLOOKUP(ROUNDUP($C427,1),'T17701 &amp; R20101'!$A:$F,4,1)</f>
        <v>17.983000000000001</v>
      </c>
      <c r="M426" s="1">
        <f>VLOOKUP(ROUNDUP($C427,1),'T17701 &amp; R20101'!$A:$F,5,1)</f>
        <v>55.970999999999997</v>
      </c>
      <c r="N426" s="1">
        <f>VLOOKUP(ROUNDUP($C427,1),'T17701 &amp; R20101'!$A:$F,6,1)</f>
        <v>829</v>
      </c>
      <c r="O426" s="1">
        <f t="shared" si="25"/>
        <v>1.6329999999992633</v>
      </c>
      <c r="P426" s="1">
        <f t="shared" si="26"/>
        <v>18.629999999997057</v>
      </c>
      <c r="Q426" s="1">
        <f t="shared" si="27"/>
        <v>56.432499999997901</v>
      </c>
      <c r="R426" s="1">
        <f t="shared" si="28"/>
        <v>830.49999999999318</v>
      </c>
    </row>
    <row r="427" spans="1:18" x14ac:dyDescent="0.25">
      <c r="A427" s="1">
        <v>4</v>
      </c>
      <c r="B427" s="1" t="s">
        <v>24</v>
      </c>
      <c r="C427" s="1">
        <v>3934.35</v>
      </c>
      <c r="D427" s="3">
        <v>23.9</v>
      </c>
      <c r="E427" s="1">
        <v>2.64</v>
      </c>
      <c r="F427" s="3">
        <v>22.1</v>
      </c>
      <c r="G427" s="1">
        <f>VLOOKUP(ROUNDDOWN($C427,1),'T17701 &amp; R20101'!$A:$F,3,0)</f>
        <v>1.6080000000000001</v>
      </c>
      <c r="H427" s="1">
        <f>VLOOKUP(ROUNDDOWN(C427,1),'T17701 &amp; R20101'!A:F,4,0)</f>
        <v>20.181999999999999</v>
      </c>
      <c r="I427" s="1">
        <f>VLOOKUP(ROUNDDOWN($C427,1),'T17701 &amp; R20101'!$A:$F,5,0)</f>
        <v>63.658999999999999</v>
      </c>
      <c r="J427" s="1">
        <f>VLOOKUP(ROUNDDOWN($C427,1),'T17701 &amp; R20101'!$A:$F,6,0)</f>
        <v>830</v>
      </c>
      <c r="K427" s="1">
        <f>VLOOKUP(ROUNDUP($C428,1),'T17701 &amp; R20101'!$A:$F,3,1)</f>
        <v>1.579</v>
      </c>
      <c r="L427" s="1">
        <f>VLOOKUP(ROUNDUP($C428,1),'T17701 &amp; R20101'!$A:$F,4,1)</f>
        <v>19.277000000000001</v>
      </c>
      <c r="M427" s="1">
        <f>VLOOKUP(ROUNDUP($C428,1),'T17701 &amp; R20101'!$A:$F,5,1)</f>
        <v>61.506999999999998</v>
      </c>
      <c r="N427" s="1">
        <f>VLOOKUP(ROUNDUP($C428,1),'T17701 &amp; R20101'!$A:$F,6,1)</f>
        <v>831</v>
      </c>
      <c r="O427" s="1">
        <f t="shared" si="25"/>
        <v>1.5935000000000659</v>
      </c>
      <c r="P427" s="1">
        <f t="shared" si="26"/>
        <v>19.729500000002059</v>
      </c>
      <c r="Q427" s="1">
        <f t="shared" si="27"/>
        <v>62.583000000004894</v>
      </c>
      <c r="R427" s="1">
        <f t="shared" si="28"/>
        <v>830.49999999999773</v>
      </c>
    </row>
    <row r="428" spans="1:18" x14ac:dyDescent="0.25">
      <c r="A428" s="1">
        <v>5</v>
      </c>
      <c r="B428" s="1" t="s">
        <v>24</v>
      </c>
      <c r="C428" s="1">
        <v>3935.5</v>
      </c>
      <c r="D428" s="3">
        <v>4.4000000000000004</v>
      </c>
      <c r="E428" s="1">
        <v>2.71</v>
      </c>
      <c r="F428" s="3" t="s">
        <v>6</v>
      </c>
      <c r="G428" s="1">
        <f>VLOOKUP(ROUNDDOWN($C428,1),'T17701 &amp; R20101'!$A:$F,3,0)</f>
        <v>1.579</v>
      </c>
      <c r="H428" s="1">
        <f>VLOOKUP(ROUNDDOWN(C428,1),'T17701 &amp; R20101'!A:F,4,0)</f>
        <v>19.277000000000001</v>
      </c>
      <c r="I428" s="1">
        <f>VLOOKUP(ROUNDDOWN($C428,1),'T17701 &amp; R20101'!$A:$F,5,0)</f>
        <v>61.506999999999998</v>
      </c>
      <c r="J428" s="1">
        <f>VLOOKUP(ROUNDDOWN($C428,1),'T17701 &amp; R20101'!$A:$F,6,0)</f>
        <v>831</v>
      </c>
      <c r="K428" s="1">
        <f>VLOOKUP(ROUNDUP($C429,1),'T17701 &amp; R20101'!$A:$F,3,1)</f>
        <v>1.363</v>
      </c>
      <c r="L428" s="1">
        <f>VLOOKUP(ROUNDUP($C429,1),'T17701 &amp; R20101'!$A:$F,4,1)</f>
        <v>21.605</v>
      </c>
      <c r="M428" s="1">
        <f>VLOOKUP(ROUNDUP($C429,1),'T17701 &amp; R20101'!$A:$F,5,1)</f>
        <v>62.737000000000002</v>
      </c>
      <c r="N428" s="1">
        <f>VLOOKUP(ROUNDUP($C429,1),'T17701 &amp; R20101'!$A:$F,6,1)</f>
        <v>827</v>
      </c>
      <c r="O428" s="1">
        <f t="shared" si="25"/>
        <v>1.579</v>
      </c>
      <c r="P428" s="1">
        <f t="shared" si="26"/>
        <v>19.277000000000001</v>
      </c>
      <c r="Q428" s="1">
        <f t="shared" si="27"/>
        <v>61.506999999999998</v>
      </c>
      <c r="R428" s="1">
        <f t="shared" si="28"/>
        <v>831</v>
      </c>
    </row>
    <row r="429" spans="1:18" x14ac:dyDescent="0.25">
      <c r="A429" s="1">
        <v>5</v>
      </c>
      <c r="B429" s="1" t="s">
        <v>24</v>
      </c>
      <c r="C429" s="1">
        <v>3935.8</v>
      </c>
      <c r="D429" s="3">
        <v>13.4</v>
      </c>
      <c r="E429" s="1">
        <v>2.64</v>
      </c>
      <c r="F429" s="3" t="s">
        <v>6</v>
      </c>
      <c r="G429" s="1">
        <f>VLOOKUP(ROUNDDOWN($C429,1),'T17701 &amp; R20101'!$A:$F,3,0)</f>
        <v>1.363</v>
      </c>
      <c r="H429" s="1">
        <f>VLOOKUP(ROUNDDOWN(C429,1),'T17701 &amp; R20101'!A:F,4,0)</f>
        <v>21.605</v>
      </c>
      <c r="I429" s="1">
        <f>VLOOKUP(ROUNDDOWN($C429,1),'T17701 &amp; R20101'!$A:$F,5,0)</f>
        <v>62.737000000000002</v>
      </c>
      <c r="J429" s="1">
        <f>VLOOKUP(ROUNDDOWN($C429,1),'T17701 &amp; R20101'!$A:$F,6,0)</f>
        <v>827</v>
      </c>
      <c r="K429" s="1">
        <f>VLOOKUP(ROUNDUP($C430,1),'T17701 &amp; R20101'!$A:$F,3,1)</f>
        <v>1.569</v>
      </c>
      <c r="L429" s="1">
        <f>VLOOKUP(ROUNDUP($C430,1),'T17701 &amp; R20101'!$A:$F,4,1)</f>
        <v>18.63</v>
      </c>
      <c r="M429" s="1">
        <f>VLOOKUP(ROUNDUP($C430,1),'T17701 &amp; R20101'!$A:$F,5,1)</f>
        <v>60.892000000000003</v>
      </c>
      <c r="N429" s="1">
        <f>VLOOKUP(ROUNDUP($C430,1),'T17701 &amp; R20101'!$A:$F,6,1)</f>
        <v>826</v>
      </c>
      <c r="O429" s="1">
        <f t="shared" si="25"/>
        <v>1.363</v>
      </c>
      <c r="P429" s="1">
        <f t="shared" si="26"/>
        <v>21.605</v>
      </c>
      <c r="Q429" s="1">
        <f t="shared" si="27"/>
        <v>62.737000000000002</v>
      </c>
      <c r="R429" s="1">
        <f t="shared" si="28"/>
        <v>827</v>
      </c>
    </row>
    <row r="430" spans="1:18" x14ac:dyDescent="0.25">
      <c r="A430" s="1">
        <v>5</v>
      </c>
      <c r="B430" s="1" t="s">
        <v>24</v>
      </c>
      <c r="C430" s="1">
        <v>3935.9</v>
      </c>
      <c r="D430" s="3" t="s">
        <v>5</v>
      </c>
      <c r="E430" s="1" t="s">
        <v>5</v>
      </c>
      <c r="F430" s="3" t="s">
        <v>5</v>
      </c>
      <c r="G430" s="1">
        <f>VLOOKUP(ROUNDDOWN($C430,1),'T17701 &amp; R20101'!$A:$F,3,0)</f>
        <v>1.569</v>
      </c>
      <c r="H430" s="1">
        <f>VLOOKUP(ROUNDDOWN(C430,1),'T17701 &amp; R20101'!A:F,4,0)</f>
        <v>18.63</v>
      </c>
      <c r="I430" s="1">
        <f>VLOOKUP(ROUNDDOWN($C430,1),'T17701 &amp; R20101'!$A:$F,5,0)</f>
        <v>60.892000000000003</v>
      </c>
      <c r="J430" s="1">
        <f>VLOOKUP(ROUNDDOWN($C430,1),'T17701 &amp; R20101'!$A:$F,6,0)</f>
        <v>826</v>
      </c>
      <c r="K430" s="1">
        <f>VLOOKUP(ROUNDUP($C431,1),'T17701 &amp; R20101'!$A:$F,3,1)</f>
        <v>1.6080000000000001</v>
      </c>
      <c r="L430" s="1">
        <f>VLOOKUP(ROUNDUP($C431,1),'T17701 &amp; R20101'!$A:$F,4,1)</f>
        <v>20.312000000000001</v>
      </c>
      <c r="M430" s="1">
        <f>VLOOKUP(ROUNDUP($C431,1),'T17701 &amp; R20101'!$A:$F,5,1)</f>
        <v>55.356000000000002</v>
      </c>
      <c r="N430" s="1">
        <f>VLOOKUP(ROUNDUP($C431,1),'T17701 &amp; R20101'!$A:$F,6,1)</f>
        <v>826</v>
      </c>
      <c r="O430" s="1">
        <f t="shared" si="25"/>
        <v>1.569</v>
      </c>
      <c r="P430" s="1">
        <f t="shared" si="26"/>
        <v>18.63</v>
      </c>
      <c r="Q430" s="1">
        <f t="shared" si="27"/>
        <v>60.892000000000003</v>
      </c>
      <c r="R430" s="1">
        <f t="shared" si="28"/>
        <v>826</v>
      </c>
    </row>
    <row r="431" spans="1:18" x14ac:dyDescent="0.25">
      <c r="A431" s="1">
        <v>5</v>
      </c>
      <c r="B431" s="1" t="s">
        <v>24</v>
      </c>
      <c r="C431" s="1">
        <v>3936</v>
      </c>
      <c r="D431" s="3">
        <v>4.9000000000000004</v>
      </c>
      <c r="E431" s="1">
        <v>2.63</v>
      </c>
      <c r="F431" s="3">
        <v>2.5999999999999999E-2</v>
      </c>
      <c r="G431" s="1">
        <f>VLOOKUP(ROUNDDOWN($C431,1),'T17701 &amp; R20101'!$A:$F,3,0)</f>
        <v>1.6080000000000001</v>
      </c>
      <c r="H431" s="1">
        <f>VLOOKUP(ROUNDDOWN(C431,1),'T17701 &amp; R20101'!A:F,4,0)</f>
        <v>20.312000000000001</v>
      </c>
      <c r="I431" s="1">
        <f>VLOOKUP(ROUNDDOWN($C431,1),'T17701 &amp; R20101'!$A:$F,5,0)</f>
        <v>55.356000000000002</v>
      </c>
      <c r="J431" s="1">
        <f>VLOOKUP(ROUNDDOWN($C431,1),'T17701 &amp; R20101'!$A:$F,6,0)</f>
        <v>826</v>
      </c>
      <c r="K431" s="1">
        <f>VLOOKUP(ROUNDUP($C432,1),'T17701 &amp; R20101'!$A:$F,3,1)</f>
        <v>1.6579999999999999</v>
      </c>
      <c r="L431" s="1">
        <f>VLOOKUP(ROUNDUP($C432,1),'T17701 &amp; R20101'!$A:$F,4,1)</f>
        <v>19.797999999999998</v>
      </c>
      <c r="M431" s="1">
        <f>VLOOKUP(ROUNDUP($C432,1),'T17701 &amp; R20101'!$A:$F,5,1)</f>
        <v>63.362000000000002</v>
      </c>
      <c r="N431" s="1">
        <f>VLOOKUP(ROUNDUP($C432,1),'T17701 &amp; R20101'!$A:$F,6,1)</f>
        <v>825</v>
      </c>
      <c r="O431" s="1">
        <f t="shared" si="25"/>
        <v>1.6080000000000001</v>
      </c>
      <c r="P431" s="1">
        <f t="shared" si="26"/>
        <v>20.312000000000001</v>
      </c>
      <c r="Q431" s="1">
        <f t="shared" si="27"/>
        <v>55.356000000000002</v>
      </c>
      <c r="R431" s="1">
        <f t="shared" si="28"/>
        <v>826</v>
      </c>
    </row>
    <row r="432" spans="1:18" x14ac:dyDescent="0.25">
      <c r="A432" s="1">
        <v>5</v>
      </c>
      <c r="B432" s="1" t="s">
        <v>24</v>
      </c>
      <c r="C432" s="1">
        <v>3936.2</v>
      </c>
      <c r="D432" s="3">
        <v>15.1</v>
      </c>
      <c r="E432" s="1">
        <v>2.64</v>
      </c>
      <c r="F432" s="3">
        <v>6.65</v>
      </c>
      <c r="G432" s="1">
        <f>VLOOKUP(ROUNDDOWN($C432,1),'T17701 &amp; R20101'!$A:$F,3,0)</f>
        <v>1.6579999999999999</v>
      </c>
      <c r="H432" s="1">
        <f>VLOOKUP(ROUNDDOWN(C432,1),'T17701 &amp; R20101'!A:F,4,0)</f>
        <v>19.797999999999998</v>
      </c>
      <c r="I432" s="1">
        <f>VLOOKUP(ROUNDDOWN($C432,1),'T17701 &amp; R20101'!$A:$F,5,0)</f>
        <v>63.362000000000002</v>
      </c>
      <c r="J432" s="1">
        <f>VLOOKUP(ROUNDDOWN($C432,1),'T17701 &amp; R20101'!$A:$F,6,0)</f>
        <v>825</v>
      </c>
      <c r="K432" s="1">
        <f>VLOOKUP(ROUNDUP($C433,1),'T17701 &amp; R20101'!$A:$F,3,1)</f>
        <v>1.4410000000000001</v>
      </c>
      <c r="L432" s="1">
        <f>VLOOKUP(ROUNDUP($C433,1),'T17701 &amp; R20101'!$A:$F,4,1)</f>
        <v>17.721</v>
      </c>
      <c r="M432" s="1">
        <f>VLOOKUP(ROUNDUP($C433,1),'T17701 &amp; R20101'!$A:$F,5,1)</f>
        <v>63.649000000000001</v>
      </c>
      <c r="N432" s="1">
        <f>VLOOKUP(ROUNDUP($C433,1),'T17701 &amp; R20101'!$A:$F,6,1)</f>
        <v>825</v>
      </c>
      <c r="O432" s="1">
        <f t="shared" si="25"/>
        <v>1.6579999999999999</v>
      </c>
      <c r="P432" s="1">
        <f t="shared" si="26"/>
        <v>19.797999999999998</v>
      </c>
      <c r="Q432" s="1">
        <f t="shared" si="27"/>
        <v>63.362000000000002</v>
      </c>
      <c r="R432" s="1">
        <f t="shared" si="28"/>
        <v>825</v>
      </c>
    </row>
    <row r="433" spans="1:18" x14ac:dyDescent="0.25">
      <c r="A433" s="1">
        <v>5</v>
      </c>
      <c r="B433" s="1" t="s">
        <v>24</v>
      </c>
      <c r="C433" s="1">
        <v>3936.4</v>
      </c>
      <c r="D433" s="3">
        <v>14.3</v>
      </c>
      <c r="E433" s="1">
        <v>2.65</v>
      </c>
      <c r="F433" s="3">
        <v>24.9</v>
      </c>
      <c r="G433" s="1">
        <f>VLOOKUP(ROUNDDOWN($C433,1),'T17701 &amp; R20101'!$A:$F,3,0)</f>
        <v>1.4410000000000001</v>
      </c>
      <c r="H433" s="1">
        <f>VLOOKUP(ROUNDDOWN(C433,1),'T17701 &amp; R20101'!A:F,4,0)</f>
        <v>17.721</v>
      </c>
      <c r="I433" s="1">
        <f>VLOOKUP(ROUNDDOWN($C433,1),'T17701 &amp; R20101'!$A:$F,5,0)</f>
        <v>63.649000000000001</v>
      </c>
      <c r="J433" s="1">
        <f>VLOOKUP(ROUNDDOWN($C433,1),'T17701 &amp; R20101'!$A:$F,6,0)</f>
        <v>825</v>
      </c>
      <c r="K433" s="1">
        <f>VLOOKUP(ROUNDUP($C434,1),'T17701 &amp; R20101'!$A:$F,3,1)</f>
        <v>1.3240000000000001</v>
      </c>
      <c r="L433" s="1">
        <f>VLOOKUP(ROUNDUP($C434,1),'T17701 &amp; R20101'!$A:$F,4,1)</f>
        <v>18.759</v>
      </c>
      <c r="M433" s="1">
        <f>VLOOKUP(ROUNDUP($C434,1),'T17701 &amp; R20101'!$A:$F,5,1)</f>
        <v>58.738999999999997</v>
      </c>
      <c r="N433" s="1">
        <f>VLOOKUP(ROUNDUP($C434,1),'T17701 &amp; R20101'!$A:$F,6,1)</f>
        <v>825</v>
      </c>
      <c r="O433" s="1">
        <f t="shared" si="25"/>
        <v>1.4410000000000001</v>
      </c>
      <c r="P433" s="1">
        <f t="shared" si="26"/>
        <v>17.721</v>
      </c>
      <c r="Q433" s="1">
        <f t="shared" si="27"/>
        <v>63.649000000000001</v>
      </c>
      <c r="R433" s="1">
        <f t="shared" si="28"/>
        <v>825</v>
      </c>
    </row>
    <row r="434" spans="1:18" x14ac:dyDescent="0.25">
      <c r="A434" s="1">
        <v>5</v>
      </c>
      <c r="B434" s="1" t="s">
        <v>24</v>
      </c>
      <c r="C434" s="1">
        <v>3936.75</v>
      </c>
      <c r="D434" s="3">
        <v>14.5</v>
      </c>
      <c r="E434" s="1">
        <v>2.6</v>
      </c>
      <c r="F434" s="3">
        <v>90.7</v>
      </c>
      <c r="G434" s="1">
        <f>VLOOKUP(ROUNDDOWN($C434,1),'T17701 &amp; R20101'!$A:$F,3,0)</f>
        <v>1.3240000000000001</v>
      </c>
      <c r="H434" s="1">
        <f>VLOOKUP(ROUNDDOWN(C434,1),'T17701 &amp; R20101'!A:F,4,0)</f>
        <v>18.759</v>
      </c>
      <c r="I434" s="1">
        <f>VLOOKUP(ROUNDDOWN($C434,1),'T17701 &amp; R20101'!$A:$F,5,0)</f>
        <v>58.738999999999997</v>
      </c>
      <c r="J434" s="1">
        <f>VLOOKUP(ROUNDDOWN($C434,1),'T17701 &amp; R20101'!$A:$F,6,0)</f>
        <v>825</v>
      </c>
      <c r="K434" s="1">
        <f>VLOOKUP(ROUNDUP($C435,1),'T17701 &amp; R20101'!$A:$F,3,1)</f>
        <v>1.4810000000000001</v>
      </c>
      <c r="L434" s="1">
        <f>VLOOKUP(ROUNDUP($C435,1),'T17701 &amp; R20101'!$A:$F,4,1)</f>
        <v>19.535</v>
      </c>
      <c r="M434" s="1">
        <f>VLOOKUP(ROUNDUP($C435,1),'T17701 &amp; R20101'!$A:$F,5,1)</f>
        <v>65.811999999999998</v>
      </c>
      <c r="N434" s="1">
        <f>VLOOKUP(ROUNDUP($C435,1),'T17701 &amp; R20101'!$A:$F,6,1)</f>
        <v>824</v>
      </c>
      <c r="O434" s="1">
        <f t="shared" si="25"/>
        <v>1.4025000000003571</v>
      </c>
      <c r="P434" s="1">
        <f t="shared" si="26"/>
        <v>19.147000000001764</v>
      </c>
      <c r="Q434" s="1">
        <f t="shared" si="27"/>
        <v>62.275500000016081</v>
      </c>
      <c r="R434" s="1">
        <f t="shared" si="28"/>
        <v>824.49999999999773</v>
      </c>
    </row>
    <row r="435" spans="1:18" x14ac:dyDescent="0.25">
      <c r="A435" s="1">
        <v>5</v>
      </c>
      <c r="B435" s="1" t="s">
        <v>24</v>
      </c>
      <c r="C435" s="1">
        <v>3936.91</v>
      </c>
      <c r="D435" s="3" t="s">
        <v>5</v>
      </c>
      <c r="E435" s="1" t="s">
        <v>5</v>
      </c>
      <c r="F435" s="3" t="s">
        <v>5</v>
      </c>
      <c r="G435" s="1">
        <f>VLOOKUP(ROUNDDOWN($C435,1),'T17701 &amp; R20101'!$A:$F,3,0)</f>
        <v>1.657</v>
      </c>
      <c r="H435" s="1">
        <f>VLOOKUP(ROUNDDOWN(C435,1),'T17701 &amp; R20101'!A:F,4,0)</f>
        <v>18.5</v>
      </c>
      <c r="I435" s="1">
        <f>VLOOKUP(ROUNDDOWN($C435,1),'T17701 &amp; R20101'!$A:$F,5,0)</f>
        <v>53.817999999999998</v>
      </c>
      <c r="J435" s="1">
        <f>VLOOKUP(ROUNDDOWN($C435,1),'T17701 &amp; R20101'!$A:$F,6,0)</f>
        <v>825</v>
      </c>
      <c r="K435" s="1">
        <f>VLOOKUP(ROUNDUP($C436,1),'T17701 &amp; R20101'!$A:$F,3,1)</f>
        <v>1.4810000000000001</v>
      </c>
      <c r="L435" s="1">
        <f>VLOOKUP(ROUNDUP($C436,1),'T17701 &amp; R20101'!$A:$F,4,1)</f>
        <v>19.535</v>
      </c>
      <c r="M435" s="1">
        <f>VLOOKUP(ROUNDUP($C436,1),'T17701 &amp; R20101'!$A:$F,5,1)</f>
        <v>65.811999999999998</v>
      </c>
      <c r="N435" s="1">
        <f>VLOOKUP(ROUNDUP($C436,1),'T17701 &amp; R20101'!$A:$F,6,1)</f>
        <v>824</v>
      </c>
      <c r="O435" s="1">
        <f t="shared" si="25"/>
        <v>1.6394000000004003</v>
      </c>
      <c r="P435" s="1">
        <f t="shared" si="26"/>
        <v>18.603499999997645</v>
      </c>
      <c r="Q435" s="1">
        <f t="shared" si="27"/>
        <v>55.017399999972724</v>
      </c>
      <c r="R435" s="1">
        <f t="shared" si="28"/>
        <v>824.90000000000225</v>
      </c>
    </row>
    <row r="436" spans="1:18" x14ac:dyDescent="0.25">
      <c r="A436" s="1">
        <v>5</v>
      </c>
      <c r="B436" s="1" t="s">
        <v>24</v>
      </c>
      <c r="C436" s="1">
        <v>3937</v>
      </c>
      <c r="D436" s="3" t="s">
        <v>7</v>
      </c>
      <c r="E436" s="1" t="s">
        <v>7</v>
      </c>
      <c r="F436" s="3" t="s">
        <v>7</v>
      </c>
      <c r="G436" s="1">
        <f>VLOOKUP(ROUNDDOWN($C436,1),'T17701 &amp; R20101'!$A:$F,3,0)</f>
        <v>1.4810000000000001</v>
      </c>
      <c r="H436" s="1">
        <f>VLOOKUP(ROUNDDOWN(C436,1),'T17701 &amp; R20101'!A:F,4,0)</f>
        <v>19.535</v>
      </c>
      <c r="I436" s="1">
        <f>VLOOKUP(ROUNDDOWN($C436,1),'T17701 &amp; R20101'!$A:$F,5,0)</f>
        <v>65.811999999999998</v>
      </c>
      <c r="J436" s="1">
        <f>VLOOKUP(ROUNDDOWN($C436,1),'T17701 &amp; R20101'!$A:$F,6,0)</f>
        <v>824</v>
      </c>
      <c r="K436" s="1">
        <f>VLOOKUP(ROUNDUP($C437,1),'T17701 &amp; R20101'!$A:$F,3,1)</f>
        <v>1.7849999999999999</v>
      </c>
      <c r="L436" s="1">
        <f>VLOOKUP(ROUNDUP($C437,1),'T17701 &amp; R20101'!$A:$F,4,1)</f>
        <v>21.35</v>
      </c>
      <c r="M436" s="1">
        <f>VLOOKUP(ROUNDUP($C437,1),'T17701 &amp; R20101'!$A:$F,5,1)</f>
        <v>62.747</v>
      </c>
      <c r="N436" s="1">
        <f>VLOOKUP(ROUNDUP($C437,1),'T17701 &amp; R20101'!$A:$F,6,1)</f>
        <v>824</v>
      </c>
      <c r="O436" s="1">
        <f t="shared" si="25"/>
        <v>1.4810000000000001</v>
      </c>
      <c r="P436" s="1">
        <f t="shared" si="26"/>
        <v>19.535</v>
      </c>
      <c r="Q436" s="1">
        <f t="shared" si="27"/>
        <v>65.811999999999998</v>
      </c>
      <c r="R436" s="1">
        <f t="shared" si="28"/>
        <v>824</v>
      </c>
    </row>
    <row r="437" spans="1:18" x14ac:dyDescent="0.25">
      <c r="A437" s="1">
        <v>5</v>
      </c>
      <c r="B437" s="1" t="s">
        <v>24</v>
      </c>
      <c r="C437" s="1">
        <v>3937.25</v>
      </c>
      <c r="D437" s="3">
        <v>4.8</v>
      </c>
      <c r="E437" s="1">
        <v>2.41</v>
      </c>
      <c r="F437" s="3" t="s">
        <v>6</v>
      </c>
      <c r="G437" s="1">
        <f>VLOOKUP(ROUNDDOWN($C437,1),'T17701 &amp; R20101'!$A:$F,3,0)</f>
        <v>1.7849999999999999</v>
      </c>
      <c r="H437" s="1">
        <f>VLOOKUP(ROUNDDOWN(C437,1),'T17701 &amp; R20101'!A:F,4,0)</f>
        <v>21.35</v>
      </c>
      <c r="I437" s="1">
        <f>VLOOKUP(ROUNDDOWN($C437,1),'T17701 &amp; R20101'!$A:$F,5,0)</f>
        <v>62.747</v>
      </c>
      <c r="J437" s="1">
        <f>VLOOKUP(ROUNDDOWN($C437,1),'T17701 &amp; R20101'!$A:$F,6,0)</f>
        <v>824</v>
      </c>
      <c r="K437" s="1">
        <f>VLOOKUP(ROUNDUP($C438,1),'T17701 &amp; R20101'!$A:$F,3,1)</f>
        <v>1.677</v>
      </c>
      <c r="L437" s="1">
        <f>VLOOKUP(ROUNDUP($C438,1),'T17701 &amp; R20101'!$A:$F,4,1)</f>
        <v>23.161999999999999</v>
      </c>
      <c r="M437" s="1">
        <f>VLOOKUP(ROUNDUP($C438,1),'T17701 &amp; R20101'!$A:$F,5,1)</f>
        <v>59.978999999999999</v>
      </c>
      <c r="N437" s="1">
        <f>VLOOKUP(ROUNDUP($C438,1),'T17701 &amp; R20101'!$A:$F,6,1)</f>
        <v>824</v>
      </c>
      <c r="O437" s="1">
        <f t="shared" si="25"/>
        <v>1.7309999999997545</v>
      </c>
      <c r="P437" s="1">
        <f t="shared" si="26"/>
        <v>22.256000000004121</v>
      </c>
      <c r="Q437" s="1">
        <f t="shared" si="27"/>
        <v>61.362999999993704</v>
      </c>
      <c r="R437" s="1">
        <f t="shared" si="28"/>
        <v>824</v>
      </c>
    </row>
    <row r="438" spans="1:18" x14ac:dyDescent="0.25">
      <c r="A438" s="1">
        <v>5</v>
      </c>
      <c r="B438" s="1" t="s">
        <v>24</v>
      </c>
      <c r="C438" s="1">
        <v>3937.5</v>
      </c>
      <c r="D438" s="3">
        <v>3.7</v>
      </c>
      <c r="E438" s="1">
        <v>2.42</v>
      </c>
      <c r="F438" s="3">
        <v>0.17899999999999999</v>
      </c>
      <c r="G438" s="1">
        <f>VLOOKUP(ROUNDDOWN($C438,1),'T17701 &amp; R20101'!$A:$F,3,0)</f>
        <v>1.677</v>
      </c>
      <c r="H438" s="1">
        <f>VLOOKUP(ROUNDDOWN(C438,1),'T17701 &amp; R20101'!A:F,4,0)</f>
        <v>23.161999999999999</v>
      </c>
      <c r="I438" s="1">
        <f>VLOOKUP(ROUNDDOWN($C438,1),'T17701 &amp; R20101'!$A:$F,5,0)</f>
        <v>59.978999999999999</v>
      </c>
      <c r="J438" s="1">
        <f>VLOOKUP(ROUNDDOWN($C438,1),'T17701 &amp; R20101'!$A:$F,6,0)</f>
        <v>824</v>
      </c>
      <c r="K438" s="1">
        <f>VLOOKUP(ROUNDUP($C439,1),'T17701 &amp; R20101'!$A:$F,3,1)</f>
        <v>1.4910000000000001</v>
      </c>
      <c r="L438" s="1">
        <f>VLOOKUP(ROUNDUP($C439,1),'T17701 &amp; R20101'!$A:$F,4,1)</f>
        <v>17.335999999999999</v>
      </c>
      <c r="M438" s="1">
        <f>VLOOKUP(ROUNDUP($C439,1),'T17701 &amp; R20101'!$A:$F,5,1)</f>
        <v>62.737000000000002</v>
      </c>
      <c r="N438" s="1">
        <f>VLOOKUP(ROUNDUP($C439,1),'T17701 &amp; R20101'!$A:$F,6,1)</f>
        <v>824</v>
      </c>
      <c r="O438" s="1">
        <f t="shared" si="25"/>
        <v>1.677</v>
      </c>
      <c r="P438" s="1">
        <f t="shared" si="26"/>
        <v>23.161999999999999</v>
      </c>
      <c r="Q438" s="1">
        <f t="shared" si="27"/>
        <v>59.978999999999999</v>
      </c>
      <c r="R438" s="1">
        <f t="shared" si="28"/>
        <v>824</v>
      </c>
    </row>
    <row r="439" spans="1:18" x14ac:dyDescent="0.25">
      <c r="A439" s="1">
        <v>5</v>
      </c>
      <c r="B439" s="1" t="s">
        <v>24</v>
      </c>
      <c r="C439" s="1">
        <v>3937.75</v>
      </c>
      <c r="D439" s="3">
        <v>15</v>
      </c>
      <c r="E439" s="1">
        <v>2.64</v>
      </c>
      <c r="F439" s="3">
        <v>5.05</v>
      </c>
      <c r="G439" s="1">
        <f>VLOOKUP(ROUNDDOWN($C439,1),'T17701 &amp; R20101'!$A:$F,3,0)</f>
        <v>1.4910000000000001</v>
      </c>
      <c r="H439" s="1">
        <f>VLOOKUP(ROUNDDOWN(C439,1),'T17701 &amp; R20101'!A:F,4,0)</f>
        <v>17.335999999999999</v>
      </c>
      <c r="I439" s="1">
        <f>VLOOKUP(ROUNDDOWN($C439,1),'T17701 &amp; R20101'!$A:$F,5,0)</f>
        <v>62.737000000000002</v>
      </c>
      <c r="J439" s="1">
        <f>VLOOKUP(ROUNDDOWN($C439,1),'T17701 &amp; R20101'!$A:$F,6,0)</f>
        <v>824</v>
      </c>
      <c r="K439" s="1">
        <f>VLOOKUP(ROUNDUP($C440,1),'T17701 &amp; R20101'!$A:$F,3,1)</f>
        <v>1.4910000000000001</v>
      </c>
      <c r="L439" s="1">
        <f>VLOOKUP(ROUNDUP($C440,1),'T17701 &amp; R20101'!$A:$F,4,1)</f>
        <v>18.5</v>
      </c>
      <c r="M439" s="1">
        <f>VLOOKUP(ROUNDUP($C440,1),'T17701 &amp; R20101'!$A:$F,5,1)</f>
        <v>69.194999999999993</v>
      </c>
      <c r="N439" s="1">
        <f>VLOOKUP(ROUNDUP($C440,1),'T17701 &amp; R20101'!$A:$F,6,1)</f>
        <v>825</v>
      </c>
      <c r="O439" s="1">
        <f t="shared" si="25"/>
        <v>1.4910000000000001</v>
      </c>
      <c r="P439" s="1">
        <f t="shared" si="26"/>
        <v>17.918000000002646</v>
      </c>
      <c r="Q439" s="1">
        <f t="shared" si="27"/>
        <v>65.966000000014674</v>
      </c>
      <c r="R439" s="1">
        <f t="shared" si="28"/>
        <v>824.50000000000227</v>
      </c>
    </row>
    <row r="440" spans="1:18" x14ac:dyDescent="0.25">
      <c r="A440" s="1">
        <v>5</v>
      </c>
      <c r="B440" s="1" t="s">
        <v>24</v>
      </c>
      <c r="C440" s="1">
        <v>3937.93</v>
      </c>
      <c r="D440" s="3" t="s">
        <v>5</v>
      </c>
      <c r="E440" s="1" t="s">
        <v>5</v>
      </c>
      <c r="F440" s="3" t="s">
        <v>5</v>
      </c>
      <c r="G440" s="1">
        <f>VLOOKUP(ROUNDDOWN($C440,1),'T17701 &amp; R20101'!$A:$F,3,0)</f>
        <v>1.373</v>
      </c>
      <c r="H440" s="1">
        <f>VLOOKUP(ROUNDDOWN(C440,1),'T17701 &amp; R20101'!A:F,4,0)</f>
        <v>16.948</v>
      </c>
      <c r="I440" s="1">
        <f>VLOOKUP(ROUNDDOWN($C440,1),'T17701 &amp; R20101'!$A:$F,5,0)</f>
        <v>68.272000000000006</v>
      </c>
      <c r="J440" s="1">
        <f>VLOOKUP(ROUNDDOWN($C440,1),'T17701 &amp; R20101'!$A:$F,6,0)</f>
        <v>825</v>
      </c>
      <c r="K440" s="1">
        <f>VLOOKUP(ROUNDUP($C441,1),'T17701 &amp; R20101'!$A:$F,3,1)</f>
        <v>1.4910000000000001</v>
      </c>
      <c r="L440" s="1">
        <f>VLOOKUP(ROUNDUP($C441,1),'T17701 &amp; R20101'!$A:$F,4,1)</f>
        <v>18.5</v>
      </c>
      <c r="M440" s="1">
        <f>VLOOKUP(ROUNDUP($C441,1),'T17701 &amp; R20101'!$A:$F,5,1)</f>
        <v>69.194999999999993</v>
      </c>
      <c r="N440" s="1">
        <f>VLOOKUP(ROUNDUP($C441,1),'T17701 &amp; R20101'!$A:$F,6,1)</f>
        <v>825</v>
      </c>
      <c r="O440" s="1">
        <f t="shared" si="25"/>
        <v>1.4083999999997316</v>
      </c>
      <c r="P440" s="1">
        <f t="shared" si="26"/>
        <v>17.413599999996471</v>
      </c>
      <c r="Q440" s="1">
        <f t="shared" si="27"/>
        <v>68.5488999999979</v>
      </c>
      <c r="R440" s="1">
        <f t="shared" si="28"/>
        <v>825</v>
      </c>
    </row>
    <row r="441" spans="1:18" x14ac:dyDescent="0.25">
      <c r="A441" s="1">
        <v>5</v>
      </c>
      <c r="B441" s="1" t="s">
        <v>24</v>
      </c>
      <c r="C441" s="1">
        <v>3938</v>
      </c>
      <c r="D441" s="3">
        <v>17.600000000000001</v>
      </c>
      <c r="E441" s="1">
        <v>2.63</v>
      </c>
      <c r="F441" s="3">
        <v>59.9</v>
      </c>
      <c r="G441" s="1">
        <f>VLOOKUP(ROUNDDOWN($C441,1),'T17701 &amp; R20101'!$A:$F,3,0)</f>
        <v>1.4910000000000001</v>
      </c>
      <c r="H441" s="1">
        <f>VLOOKUP(ROUNDDOWN(C441,1),'T17701 &amp; R20101'!A:F,4,0)</f>
        <v>18.5</v>
      </c>
      <c r="I441" s="1">
        <f>VLOOKUP(ROUNDDOWN($C441,1),'T17701 &amp; R20101'!$A:$F,5,0)</f>
        <v>69.194999999999993</v>
      </c>
      <c r="J441" s="1">
        <f>VLOOKUP(ROUNDDOWN($C441,1),'T17701 &amp; R20101'!$A:$F,6,0)</f>
        <v>825</v>
      </c>
      <c r="K441" s="1">
        <f>VLOOKUP(ROUNDUP($C442,1),'T17701 &amp; R20101'!$A:$F,3,1)</f>
        <v>1.579</v>
      </c>
      <c r="L441" s="1">
        <f>VLOOKUP(ROUNDUP($C442,1),'T17701 &amp; R20101'!$A:$F,4,1)</f>
        <v>19.277000000000001</v>
      </c>
      <c r="M441" s="1">
        <f>VLOOKUP(ROUNDUP($C442,1),'T17701 &amp; R20101'!$A:$F,5,1)</f>
        <v>56.893999999999998</v>
      </c>
      <c r="N441" s="1">
        <f>VLOOKUP(ROUNDUP($C442,1),'T17701 &amp; R20101'!$A:$F,6,1)</f>
        <v>824</v>
      </c>
      <c r="O441" s="1">
        <f t="shared" si="25"/>
        <v>1.4910000000000001</v>
      </c>
      <c r="P441" s="1">
        <f t="shared" si="26"/>
        <v>18.5</v>
      </c>
      <c r="Q441" s="1">
        <f t="shared" si="27"/>
        <v>69.194999999999993</v>
      </c>
      <c r="R441" s="1">
        <f t="shared" si="28"/>
        <v>825</v>
      </c>
    </row>
    <row r="442" spans="1:18" x14ac:dyDescent="0.25">
      <c r="A442" s="1">
        <v>5</v>
      </c>
      <c r="B442" s="1" t="s">
        <v>24</v>
      </c>
      <c r="C442" s="1">
        <v>3938.2</v>
      </c>
      <c r="D442" s="3">
        <v>18.7</v>
      </c>
      <c r="E442" s="1">
        <v>2.68</v>
      </c>
      <c r="F442" s="3">
        <v>89.9</v>
      </c>
      <c r="G442" s="1">
        <f>VLOOKUP(ROUNDDOWN($C442,1),'T17701 &amp; R20101'!$A:$F,3,0)</f>
        <v>1.579</v>
      </c>
      <c r="H442" s="1">
        <f>VLOOKUP(ROUNDDOWN(C442,1),'T17701 &amp; R20101'!A:F,4,0)</f>
        <v>19.277000000000001</v>
      </c>
      <c r="I442" s="1">
        <f>VLOOKUP(ROUNDDOWN($C442,1),'T17701 &amp; R20101'!$A:$F,5,0)</f>
        <v>56.893999999999998</v>
      </c>
      <c r="J442" s="1">
        <f>VLOOKUP(ROUNDDOWN($C442,1),'T17701 &amp; R20101'!$A:$F,6,0)</f>
        <v>824</v>
      </c>
      <c r="K442" s="1">
        <f>VLOOKUP(ROUNDUP($C443,1),'T17701 &amp; R20101'!$A:$F,3,1)</f>
        <v>1.452</v>
      </c>
      <c r="L442" s="1">
        <f>VLOOKUP(ROUNDUP($C443,1),'T17701 &amp; R20101'!$A:$F,4,1)</f>
        <v>19.146999999999998</v>
      </c>
      <c r="M442" s="1">
        <f>VLOOKUP(ROUNDUP($C443,1),'T17701 &amp; R20101'!$A:$F,5,1)</f>
        <v>72.578000000000003</v>
      </c>
      <c r="N442" s="1">
        <f>VLOOKUP(ROUNDUP($C443,1),'T17701 &amp; R20101'!$A:$F,6,1)</f>
        <v>825</v>
      </c>
      <c r="O442" s="1">
        <f t="shared" si="25"/>
        <v>1.579</v>
      </c>
      <c r="P442" s="1">
        <f t="shared" si="26"/>
        <v>19.277000000000001</v>
      </c>
      <c r="Q442" s="1">
        <f t="shared" si="27"/>
        <v>56.893999999999998</v>
      </c>
      <c r="R442" s="1">
        <f t="shared" si="28"/>
        <v>824</v>
      </c>
    </row>
    <row r="443" spans="1:18" x14ac:dyDescent="0.25">
      <c r="A443" s="1">
        <v>5</v>
      </c>
      <c r="B443" s="1" t="s">
        <v>24</v>
      </c>
      <c r="C443" s="1">
        <v>3938.4</v>
      </c>
      <c r="D443" s="3">
        <v>14.2</v>
      </c>
      <c r="E443" s="1">
        <v>2.66</v>
      </c>
      <c r="F443" s="3">
        <v>3.58</v>
      </c>
      <c r="G443" s="1">
        <f>VLOOKUP(ROUNDDOWN($C443,1),'T17701 &amp; R20101'!$A:$F,3,0)</f>
        <v>1.452</v>
      </c>
      <c r="H443" s="1">
        <f>VLOOKUP(ROUNDDOWN(C443,1),'T17701 &amp; R20101'!A:F,4,0)</f>
        <v>19.146999999999998</v>
      </c>
      <c r="I443" s="1">
        <f>VLOOKUP(ROUNDDOWN($C443,1),'T17701 &amp; R20101'!$A:$F,5,0)</f>
        <v>72.578000000000003</v>
      </c>
      <c r="J443" s="1">
        <f>VLOOKUP(ROUNDDOWN($C443,1),'T17701 &amp; R20101'!$A:$F,6,0)</f>
        <v>825</v>
      </c>
      <c r="K443" s="1">
        <f>VLOOKUP(ROUNDUP($C444,1),'T17701 &amp; R20101'!$A:$F,3,1)</f>
        <v>1.54</v>
      </c>
      <c r="L443" s="1">
        <f>VLOOKUP(ROUNDUP($C444,1),'T17701 &amp; R20101'!$A:$F,4,1)</f>
        <v>22.382000000000001</v>
      </c>
      <c r="M443" s="1">
        <f>VLOOKUP(ROUNDUP($C444,1),'T17701 &amp; R20101'!$A:$F,5,1)</f>
        <v>58.124000000000002</v>
      </c>
      <c r="N443" s="1">
        <f>VLOOKUP(ROUNDUP($C444,1),'T17701 &amp; R20101'!$A:$F,6,1)</f>
        <v>824</v>
      </c>
      <c r="O443" s="1">
        <f t="shared" si="25"/>
        <v>1.452</v>
      </c>
      <c r="P443" s="1">
        <f t="shared" si="26"/>
        <v>19.146999999999998</v>
      </c>
      <c r="Q443" s="1">
        <f t="shared" si="27"/>
        <v>72.578000000000003</v>
      </c>
      <c r="R443" s="1">
        <f t="shared" si="28"/>
        <v>825</v>
      </c>
    </row>
    <row r="444" spans="1:18" x14ac:dyDescent="0.25">
      <c r="A444" s="1">
        <v>5</v>
      </c>
      <c r="B444" s="1" t="s">
        <v>24</v>
      </c>
      <c r="C444" s="1">
        <v>3938.75</v>
      </c>
      <c r="D444" s="3">
        <v>20.6</v>
      </c>
      <c r="E444" s="1">
        <v>2.66</v>
      </c>
      <c r="F444" s="3">
        <v>43.9</v>
      </c>
      <c r="G444" s="1">
        <f>VLOOKUP(ROUNDDOWN($C444,1),'T17701 &amp; R20101'!$A:$F,3,0)</f>
        <v>1.54</v>
      </c>
      <c r="H444" s="1">
        <f>VLOOKUP(ROUNDDOWN(C444,1),'T17701 &amp; R20101'!A:F,4,0)</f>
        <v>22.382000000000001</v>
      </c>
      <c r="I444" s="1">
        <f>VLOOKUP(ROUNDDOWN($C444,1),'T17701 &amp; R20101'!$A:$F,5,0)</f>
        <v>58.124000000000002</v>
      </c>
      <c r="J444" s="1">
        <f>VLOOKUP(ROUNDDOWN($C444,1),'T17701 &amp; R20101'!$A:$F,6,0)</f>
        <v>824</v>
      </c>
      <c r="K444" s="1">
        <f>VLOOKUP(ROUNDUP($C445,1),'T17701 &amp; R20101'!$A:$F,3,1)</f>
        <v>1.8440000000000001</v>
      </c>
      <c r="L444" s="1">
        <f>VLOOKUP(ROUNDUP($C445,1),'T17701 &amp; R20101'!$A:$F,4,1)</f>
        <v>21.605</v>
      </c>
      <c r="M444" s="1">
        <f>VLOOKUP(ROUNDUP($C445,1),'T17701 &amp; R20101'!$A:$F,5,1)</f>
        <v>62.737000000000002</v>
      </c>
      <c r="N444" s="1">
        <f>VLOOKUP(ROUNDUP($C445,1),'T17701 &amp; R20101'!$A:$F,6,1)</f>
        <v>825</v>
      </c>
      <c r="O444" s="1">
        <f t="shared" si="25"/>
        <v>1.6920000000006912</v>
      </c>
      <c r="P444" s="1">
        <f t="shared" si="26"/>
        <v>21.993499999998235</v>
      </c>
      <c r="Q444" s="1">
        <f t="shared" si="27"/>
        <v>60.43050000001049</v>
      </c>
      <c r="R444" s="1">
        <f t="shared" si="28"/>
        <v>824.50000000000227</v>
      </c>
    </row>
    <row r="445" spans="1:18" x14ac:dyDescent="0.25">
      <c r="A445" s="1">
        <v>5</v>
      </c>
      <c r="B445" s="1" t="s">
        <v>24</v>
      </c>
      <c r="C445" s="1">
        <v>3938.94</v>
      </c>
      <c r="D445" s="3" t="s">
        <v>5</v>
      </c>
      <c r="E445" s="1" t="s">
        <v>5</v>
      </c>
      <c r="F445" s="3" t="s">
        <v>5</v>
      </c>
      <c r="G445" s="1">
        <f>VLOOKUP(ROUNDDOWN($C445,1),'T17701 &amp; R20101'!$A:$F,3,0)</f>
        <v>1.6279999999999999</v>
      </c>
      <c r="H445" s="1">
        <f>VLOOKUP(ROUNDDOWN(C445,1),'T17701 &amp; R20101'!A:F,4,0)</f>
        <v>20.053000000000001</v>
      </c>
      <c r="I445" s="1">
        <f>VLOOKUP(ROUNDDOWN($C445,1),'T17701 &amp; R20101'!$A:$F,5,0)</f>
        <v>67.656999999999996</v>
      </c>
      <c r="J445" s="1">
        <f>VLOOKUP(ROUNDDOWN($C445,1),'T17701 &amp; R20101'!$A:$F,6,0)</f>
        <v>826</v>
      </c>
      <c r="K445" s="1">
        <f>VLOOKUP(ROUNDUP($C446,1),'T17701 &amp; R20101'!$A:$F,3,1)</f>
        <v>1.8440000000000001</v>
      </c>
      <c r="L445" s="1">
        <f>VLOOKUP(ROUNDUP($C446,1),'T17701 &amp; R20101'!$A:$F,4,1)</f>
        <v>21.605</v>
      </c>
      <c r="M445" s="1">
        <f>VLOOKUP(ROUNDUP($C446,1),'T17701 &amp; R20101'!$A:$F,5,1)</f>
        <v>62.737000000000002</v>
      </c>
      <c r="N445" s="1">
        <f>VLOOKUP(ROUNDUP($C446,1),'T17701 &amp; R20101'!$A:$F,6,1)</f>
        <v>825</v>
      </c>
      <c r="O445" s="1">
        <f t="shared" si="25"/>
        <v>1.7143999999999999</v>
      </c>
      <c r="P445" s="1">
        <f t="shared" si="26"/>
        <v>20.6738</v>
      </c>
      <c r="Q445" s="1">
        <f t="shared" si="27"/>
        <v>65.688999999999993</v>
      </c>
      <c r="R445" s="1">
        <f t="shared" si="28"/>
        <v>825.6</v>
      </c>
    </row>
    <row r="446" spans="1:18" x14ac:dyDescent="0.25">
      <c r="A446" s="1">
        <v>5</v>
      </c>
      <c r="B446" s="1" t="s">
        <v>24</v>
      </c>
      <c r="C446" s="1">
        <v>3939</v>
      </c>
      <c r="D446" s="3">
        <v>17.5</v>
      </c>
      <c r="E446" s="1">
        <v>2.66</v>
      </c>
      <c r="F446" s="3">
        <v>35.9</v>
      </c>
      <c r="G446" s="1">
        <f>VLOOKUP(ROUNDDOWN($C446,1),'T17701 &amp; R20101'!$A:$F,3,0)</f>
        <v>1.8440000000000001</v>
      </c>
      <c r="H446" s="1">
        <f>VLOOKUP(ROUNDDOWN(C446,1),'T17701 &amp; R20101'!A:F,4,0)</f>
        <v>21.605</v>
      </c>
      <c r="I446" s="1">
        <f>VLOOKUP(ROUNDDOWN($C446,1),'T17701 &amp; R20101'!$A:$F,5,0)</f>
        <v>62.737000000000002</v>
      </c>
      <c r="J446" s="1">
        <f>VLOOKUP(ROUNDDOWN($C446,1),'T17701 &amp; R20101'!$A:$F,6,0)</f>
        <v>825</v>
      </c>
      <c r="K446" s="1">
        <f>VLOOKUP(ROUNDUP($C447,1),'T17701 &amp; R20101'!$A:$F,3,1)</f>
        <v>1.7949999999999999</v>
      </c>
      <c r="L446" s="1">
        <f>VLOOKUP(ROUNDUP($C447,1),'T17701 &amp; R20101'!$A:$F,4,1)</f>
        <v>19.405999999999999</v>
      </c>
      <c r="M446" s="1">
        <f>VLOOKUP(ROUNDUP($C447,1),'T17701 &amp; R20101'!$A:$F,5,1)</f>
        <v>62.737000000000002</v>
      </c>
      <c r="N446" s="1">
        <f>VLOOKUP(ROUNDUP($C447,1),'T17701 &amp; R20101'!$A:$F,6,1)</f>
        <v>825</v>
      </c>
      <c r="O446" s="1">
        <f t="shared" si="25"/>
        <v>1.8440000000000001</v>
      </c>
      <c r="P446" s="1">
        <f t="shared" si="26"/>
        <v>21.605</v>
      </c>
      <c r="Q446" s="1">
        <f t="shared" si="27"/>
        <v>62.737000000000002</v>
      </c>
      <c r="R446" s="1">
        <f t="shared" si="28"/>
        <v>825</v>
      </c>
    </row>
    <row r="447" spans="1:18" x14ac:dyDescent="0.25">
      <c r="A447" s="1">
        <v>5</v>
      </c>
      <c r="B447" s="1" t="s">
        <v>24</v>
      </c>
      <c r="C447" s="1">
        <v>3939.25</v>
      </c>
      <c r="D447" s="3">
        <v>18.100000000000001</v>
      </c>
      <c r="E447" s="1">
        <v>2.65</v>
      </c>
      <c r="F447" s="3">
        <v>34.299999999999997</v>
      </c>
      <c r="G447" s="1">
        <f>VLOOKUP(ROUNDDOWN($C447,1),'T17701 &amp; R20101'!$A:$F,3,0)</f>
        <v>1.7949999999999999</v>
      </c>
      <c r="H447" s="1">
        <f>VLOOKUP(ROUNDDOWN(C447,1),'T17701 &amp; R20101'!A:F,4,0)</f>
        <v>19.405999999999999</v>
      </c>
      <c r="I447" s="1">
        <f>VLOOKUP(ROUNDDOWN($C447,1),'T17701 &amp; R20101'!$A:$F,5,0)</f>
        <v>62.737000000000002</v>
      </c>
      <c r="J447" s="1">
        <f>VLOOKUP(ROUNDDOWN($C447,1),'T17701 &amp; R20101'!$A:$F,6,0)</f>
        <v>825</v>
      </c>
      <c r="K447" s="1">
        <f>VLOOKUP(ROUNDUP($C448,1),'T17701 &amp; R20101'!$A:$F,3,1)</f>
        <v>1.52</v>
      </c>
      <c r="L447" s="1">
        <f>VLOOKUP(ROUNDUP($C448,1),'T17701 &amp; R20101'!$A:$F,4,1)</f>
        <v>17.724</v>
      </c>
      <c r="M447" s="1">
        <f>VLOOKUP(ROUNDUP($C448,1),'T17701 &amp; R20101'!$A:$F,5,1)</f>
        <v>51.05</v>
      </c>
      <c r="N447" s="1">
        <f>VLOOKUP(ROUNDUP($C448,1),'T17701 &amp; R20101'!$A:$F,6,1)</f>
        <v>825</v>
      </c>
      <c r="O447" s="1">
        <f t="shared" si="25"/>
        <v>1.6574999999993747</v>
      </c>
      <c r="P447" s="1">
        <f t="shared" si="26"/>
        <v>18.564999999996175</v>
      </c>
      <c r="Q447" s="1">
        <f t="shared" si="27"/>
        <v>56.893499999973429</v>
      </c>
      <c r="R447" s="1">
        <f t="shared" si="28"/>
        <v>825</v>
      </c>
    </row>
    <row r="448" spans="1:18" x14ac:dyDescent="0.25">
      <c r="A448" s="1">
        <v>5</v>
      </c>
      <c r="B448" s="1" t="s">
        <v>24</v>
      </c>
      <c r="C448" s="1">
        <v>3939.5</v>
      </c>
      <c r="D448" s="3">
        <v>24.4</v>
      </c>
      <c r="E448" s="1">
        <v>2.66</v>
      </c>
      <c r="F448" s="3">
        <v>8.59</v>
      </c>
      <c r="G448" s="1">
        <f>VLOOKUP(ROUNDDOWN($C448,1),'T17701 &amp; R20101'!$A:$F,3,0)</f>
        <v>1.52</v>
      </c>
      <c r="H448" s="1">
        <f>VLOOKUP(ROUNDDOWN(C448,1),'T17701 &amp; R20101'!A:F,4,0)</f>
        <v>17.724</v>
      </c>
      <c r="I448" s="1">
        <f>VLOOKUP(ROUNDDOWN($C448,1),'T17701 &amp; R20101'!$A:$F,5,0)</f>
        <v>51.05</v>
      </c>
      <c r="J448" s="1">
        <f>VLOOKUP(ROUNDDOWN($C448,1),'T17701 &amp; R20101'!$A:$F,6,0)</f>
        <v>825</v>
      </c>
      <c r="K448" s="1">
        <f>VLOOKUP(ROUNDUP($C449,1),'T17701 &amp; R20101'!$A:$F,3,1)</f>
        <v>1.55</v>
      </c>
      <c r="L448" s="1">
        <f>VLOOKUP(ROUNDUP($C449,1),'T17701 &amp; R20101'!$A:$F,4,1)</f>
        <v>17.597999999999999</v>
      </c>
      <c r="M448" s="1">
        <f>VLOOKUP(ROUNDUP($C449,1),'T17701 &amp; R20101'!$A:$F,5,1)</f>
        <v>61.517000000000003</v>
      </c>
      <c r="N448" s="1">
        <f>VLOOKUP(ROUNDUP($C449,1),'T17701 &amp; R20101'!$A:$F,6,1)</f>
        <v>825</v>
      </c>
      <c r="O448" s="1">
        <f t="shared" si="25"/>
        <v>1.52</v>
      </c>
      <c r="P448" s="1">
        <f t="shared" si="26"/>
        <v>17.724</v>
      </c>
      <c r="Q448" s="1">
        <f t="shared" si="27"/>
        <v>51.05</v>
      </c>
      <c r="R448" s="1">
        <f t="shared" si="28"/>
        <v>825</v>
      </c>
    </row>
    <row r="449" spans="1:18" x14ac:dyDescent="0.25">
      <c r="A449" s="1">
        <v>5</v>
      </c>
      <c r="B449" s="1" t="s">
        <v>24</v>
      </c>
      <c r="C449" s="1">
        <v>3939.75</v>
      </c>
      <c r="D449" s="3">
        <v>14.8</v>
      </c>
      <c r="E449" s="1">
        <v>2.65</v>
      </c>
      <c r="F449" s="3">
        <v>0.89400000000000002</v>
      </c>
      <c r="G449" s="1">
        <f>VLOOKUP(ROUNDDOWN($C449,1),'T17701 &amp; R20101'!$A:$F,3,0)</f>
        <v>1.55</v>
      </c>
      <c r="H449" s="1">
        <f>VLOOKUP(ROUNDDOWN(C449,1),'T17701 &amp; R20101'!A:F,4,0)</f>
        <v>17.597999999999999</v>
      </c>
      <c r="I449" s="1">
        <f>VLOOKUP(ROUNDDOWN($C449,1),'T17701 &amp; R20101'!$A:$F,5,0)</f>
        <v>61.517000000000003</v>
      </c>
      <c r="J449" s="1">
        <f>VLOOKUP(ROUNDDOWN($C449,1),'T17701 &amp; R20101'!$A:$F,6,0)</f>
        <v>825</v>
      </c>
      <c r="K449" s="1">
        <f>VLOOKUP(ROUNDUP($C450,1),'T17701 &amp; R20101'!$A:$F,3,1)</f>
        <v>1.4910000000000001</v>
      </c>
      <c r="L449" s="1">
        <f>VLOOKUP(ROUNDUP($C450,1),'T17701 &amp; R20101'!$A:$F,4,1)</f>
        <v>20.959</v>
      </c>
      <c r="M449" s="1">
        <f>VLOOKUP(ROUNDUP($C450,1),'T17701 &amp; R20101'!$A:$F,5,1)</f>
        <v>66.12</v>
      </c>
      <c r="N449" s="1">
        <f>VLOOKUP(ROUNDUP($C450,1),'T17701 &amp; R20101'!$A:$F,6,1)</f>
        <v>825</v>
      </c>
      <c r="O449" s="1">
        <f t="shared" si="25"/>
        <v>1.5204999999998658</v>
      </c>
      <c r="P449" s="1">
        <f t="shared" si="26"/>
        <v>19.278500000007643</v>
      </c>
      <c r="Q449" s="1">
        <f t="shared" si="27"/>
        <v>63.818500000010467</v>
      </c>
      <c r="R449" s="1">
        <f t="shared" si="28"/>
        <v>825</v>
      </c>
    </row>
    <row r="450" spans="1:18" x14ac:dyDescent="0.25">
      <c r="A450" s="1">
        <v>5</v>
      </c>
      <c r="B450" s="1" t="s">
        <v>24</v>
      </c>
      <c r="C450" s="1">
        <v>3939.93</v>
      </c>
      <c r="D450" s="3" t="s">
        <v>5</v>
      </c>
      <c r="E450" s="1" t="s">
        <v>5</v>
      </c>
      <c r="F450" s="3" t="s">
        <v>5</v>
      </c>
      <c r="G450" s="1">
        <f>VLOOKUP(ROUNDDOWN($C450,1),'T17701 &amp; R20101'!$A:$F,3,0)</f>
        <v>1.589</v>
      </c>
      <c r="H450" s="1">
        <f>VLOOKUP(ROUNDDOWN(C450,1),'T17701 &amp; R20101'!A:F,4,0)</f>
        <v>21.738</v>
      </c>
      <c r="I450" s="1">
        <f>VLOOKUP(ROUNDDOWN($C450,1),'T17701 &amp; R20101'!$A:$F,5,0)</f>
        <v>55.365000000000002</v>
      </c>
      <c r="J450" s="1">
        <f>VLOOKUP(ROUNDDOWN($C450,1),'T17701 &amp; R20101'!$A:$F,6,0)</f>
        <v>825</v>
      </c>
      <c r="K450" s="1">
        <f>VLOOKUP(ROUNDUP($C451,1),'T17701 &amp; R20101'!$A:$F,3,1)</f>
        <v>1.4910000000000001</v>
      </c>
      <c r="L450" s="1">
        <f>VLOOKUP(ROUNDUP($C451,1),'T17701 &amp; R20101'!$A:$F,4,1)</f>
        <v>20.959</v>
      </c>
      <c r="M450" s="1">
        <f>VLOOKUP(ROUNDUP($C451,1),'T17701 &amp; R20101'!$A:$F,5,1)</f>
        <v>66.12</v>
      </c>
      <c r="N450" s="1">
        <f>VLOOKUP(ROUNDUP($C451,1),'T17701 &amp; R20101'!$A:$F,6,1)</f>
        <v>825</v>
      </c>
      <c r="O450" s="1">
        <f t="shared" si="25"/>
        <v>1.5596000000002228</v>
      </c>
      <c r="P450" s="1">
        <f t="shared" si="26"/>
        <v>21.50430000000177</v>
      </c>
      <c r="Q450" s="1">
        <f t="shared" si="27"/>
        <v>58.591499999975547</v>
      </c>
      <c r="R450" s="1">
        <f t="shared" si="28"/>
        <v>825</v>
      </c>
    </row>
    <row r="451" spans="1:18" x14ac:dyDescent="0.25">
      <c r="A451" s="1">
        <v>5</v>
      </c>
      <c r="B451" s="1" t="s">
        <v>24</v>
      </c>
      <c r="C451" s="1">
        <v>3940</v>
      </c>
      <c r="D451" s="3">
        <v>12.1</v>
      </c>
      <c r="E451" s="1">
        <v>2.66</v>
      </c>
      <c r="F451" s="3">
        <v>0.45500000000000002</v>
      </c>
      <c r="G451" s="1">
        <f>VLOOKUP(ROUNDDOWN($C451,1),'T17701 &amp; R20101'!$A:$F,3,0)</f>
        <v>1.4910000000000001</v>
      </c>
      <c r="H451" s="1">
        <f>VLOOKUP(ROUNDDOWN(C451,1),'T17701 &amp; R20101'!A:F,4,0)</f>
        <v>20.959</v>
      </c>
      <c r="I451" s="1">
        <f>VLOOKUP(ROUNDDOWN($C451,1),'T17701 &amp; R20101'!$A:$F,5,0)</f>
        <v>66.12</v>
      </c>
      <c r="J451" s="1">
        <f>VLOOKUP(ROUNDDOWN($C451,1),'T17701 &amp; R20101'!$A:$F,6,0)</f>
        <v>825</v>
      </c>
      <c r="K451" s="1">
        <f>VLOOKUP(ROUNDUP($C452,1),'T17701 &amp; R20101'!$A:$F,3,1)</f>
        <v>1.56</v>
      </c>
      <c r="L451" s="1">
        <f>VLOOKUP(ROUNDUP($C452,1),'T17701 &amp; R20101'!$A:$F,4,1)</f>
        <v>19.539000000000001</v>
      </c>
      <c r="M451" s="1">
        <f>VLOOKUP(ROUNDUP($C452,1),'T17701 &amp; R20101'!$A:$F,5,1)</f>
        <v>53.212000000000003</v>
      </c>
      <c r="N451" s="1">
        <f>VLOOKUP(ROUNDUP($C452,1),'T17701 &amp; R20101'!$A:$F,6,1)</f>
        <v>824</v>
      </c>
      <c r="O451" s="1">
        <f t="shared" ref="O451:O514" si="29">IFERROR((((K451-G451)*($C451-ROUNDDOWN($C451,1)))/(ROUNDUP($C451,1)-ROUNDDOWN($C451,1))+G451),G451)</f>
        <v>1.4910000000000001</v>
      </c>
      <c r="P451" s="1">
        <f t="shared" ref="P451:P514" si="30">IFERROR((((L451-H451)*($C451-ROUNDDOWN($C451,1)))/(ROUNDUP($C451,1)-ROUNDDOWN($C451,1))+H451),H451)</f>
        <v>20.959</v>
      </c>
      <c r="Q451" s="1">
        <f t="shared" ref="Q451:Q514" si="31">IFERROR((((M451-I451)*($C451-ROUNDDOWN($C451,1)))/(ROUNDUP($C451,1)-ROUNDDOWN($C451,1))+I451),I451)</f>
        <v>66.12</v>
      </c>
      <c r="R451" s="1">
        <f t="shared" ref="R451:R514" si="32">IFERROR((((N451-J451)*($C451-ROUNDDOWN($C451,1)))/(ROUNDUP($C451,1)-ROUNDDOWN($C451,1))+J451),J451)</f>
        <v>825</v>
      </c>
    </row>
    <row r="452" spans="1:18" x14ac:dyDescent="0.25">
      <c r="A452" s="1">
        <v>5</v>
      </c>
      <c r="B452" s="1" t="s">
        <v>24</v>
      </c>
      <c r="C452" s="1">
        <v>3940.25</v>
      </c>
      <c r="D452" s="3">
        <v>7.9</v>
      </c>
      <c r="E452" s="1">
        <v>2.65</v>
      </c>
      <c r="F452" s="3">
        <v>0.26600000000000001</v>
      </c>
      <c r="G452" s="1">
        <f>VLOOKUP(ROUNDDOWN($C452,1),'T17701 &amp; R20101'!$A:$F,3,0)</f>
        <v>1.56</v>
      </c>
      <c r="H452" s="1">
        <f>VLOOKUP(ROUNDDOWN(C452,1),'T17701 &amp; R20101'!A:F,4,0)</f>
        <v>19.539000000000001</v>
      </c>
      <c r="I452" s="1">
        <f>VLOOKUP(ROUNDDOWN($C452,1),'T17701 &amp; R20101'!$A:$F,5,0)</f>
        <v>53.212000000000003</v>
      </c>
      <c r="J452" s="1">
        <f>VLOOKUP(ROUNDDOWN($C452,1),'T17701 &amp; R20101'!$A:$F,6,0)</f>
        <v>824</v>
      </c>
      <c r="K452" s="1">
        <f>VLOOKUP(ROUNDUP($C453,1),'T17701 &amp; R20101'!$A:$F,3,1)</f>
        <v>1.4319999999999999</v>
      </c>
      <c r="L452" s="1">
        <f>VLOOKUP(ROUNDUP($C453,1),'T17701 &amp; R20101'!$A:$F,4,1)</f>
        <v>19.151</v>
      </c>
      <c r="M452" s="1">
        <f>VLOOKUP(ROUNDUP($C453,1),'T17701 &amp; R20101'!$A:$F,5,1)</f>
        <v>55.365000000000002</v>
      </c>
      <c r="N452" s="1">
        <f>VLOOKUP(ROUNDUP($C453,1),'T17701 &amp; R20101'!$A:$F,6,1)</f>
        <v>825</v>
      </c>
      <c r="O452" s="1">
        <f t="shared" si="29"/>
        <v>1.4959999999997089</v>
      </c>
      <c r="P452" s="1">
        <f t="shared" si="30"/>
        <v>19.344999999999118</v>
      </c>
      <c r="Q452" s="1">
        <f t="shared" si="31"/>
        <v>54.288500000004895</v>
      </c>
      <c r="R452" s="1">
        <f t="shared" si="32"/>
        <v>824.50000000000227</v>
      </c>
    </row>
    <row r="453" spans="1:18" x14ac:dyDescent="0.25">
      <c r="A453" s="1">
        <v>5</v>
      </c>
      <c r="B453" s="1" t="s">
        <v>24</v>
      </c>
      <c r="C453" s="1">
        <v>3940.5</v>
      </c>
      <c r="D453" s="3">
        <v>18.5</v>
      </c>
      <c r="E453" s="1">
        <v>2.64</v>
      </c>
      <c r="F453" s="3">
        <v>86.1</v>
      </c>
      <c r="G453" s="1">
        <f>VLOOKUP(ROUNDDOWN($C453,1),'T17701 &amp; R20101'!$A:$F,3,0)</f>
        <v>1.4319999999999999</v>
      </c>
      <c r="H453" s="1">
        <f>VLOOKUP(ROUNDDOWN(C453,1),'T17701 &amp; R20101'!A:F,4,0)</f>
        <v>19.151</v>
      </c>
      <c r="I453" s="1">
        <f>VLOOKUP(ROUNDDOWN($C453,1),'T17701 &amp; R20101'!$A:$F,5,0)</f>
        <v>55.365000000000002</v>
      </c>
      <c r="J453" s="1">
        <f>VLOOKUP(ROUNDDOWN($C453,1),'T17701 &amp; R20101'!$A:$F,6,0)</f>
        <v>825</v>
      </c>
      <c r="K453" s="1">
        <f>VLOOKUP(ROUNDUP($C454,1),'T17701 &amp; R20101'!$A:$F,3,1)</f>
        <v>1.3140000000000001</v>
      </c>
      <c r="L453" s="1">
        <f>VLOOKUP(ROUNDUP($C454,1),'T17701 &amp; R20101'!$A:$F,4,1)</f>
        <v>17.724</v>
      </c>
      <c r="M453" s="1">
        <f>VLOOKUP(ROUNDUP($C454,1),'T17701 &amp; R20101'!$A:$F,5,1)</f>
        <v>66.734999999999999</v>
      </c>
      <c r="N453" s="1">
        <f>VLOOKUP(ROUNDUP($C454,1),'T17701 &amp; R20101'!$A:$F,6,1)</f>
        <v>825</v>
      </c>
      <c r="O453" s="1">
        <f t="shared" si="29"/>
        <v>1.4319999999999999</v>
      </c>
      <c r="P453" s="1">
        <f t="shared" si="30"/>
        <v>19.151</v>
      </c>
      <c r="Q453" s="1">
        <f t="shared" si="31"/>
        <v>55.365000000000002</v>
      </c>
      <c r="R453" s="1">
        <f t="shared" si="32"/>
        <v>825</v>
      </c>
    </row>
    <row r="454" spans="1:18" x14ac:dyDescent="0.25">
      <c r="A454" s="1">
        <v>5</v>
      </c>
      <c r="B454" s="1" t="s">
        <v>24</v>
      </c>
      <c r="C454" s="1">
        <v>3940.75</v>
      </c>
      <c r="D454" s="3">
        <v>12.6</v>
      </c>
      <c r="E454" s="1">
        <v>2.66</v>
      </c>
      <c r="F454" s="3">
        <v>122</v>
      </c>
      <c r="G454" s="1">
        <f>VLOOKUP(ROUNDDOWN($C454,1),'T17701 &amp; R20101'!$A:$F,3,0)</f>
        <v>1.3140000000000001</v>
      </c>
      <c r="H454" s="1">
        <f>VLOOKUP(ROUNDDOWN(C454,1),'T17701 &amp; R20101'!A:F,4,0)</f>
        <v>17.724</v>
      </c>
      <c r="I454" s="1">
        <f>VLOOKUP(ROUNDDOWN($C454,1),'T17701 &amp; R20101'!$A:$F,5,0)</f>
        <v>66.734999999999999</v>
      </c>
      <c r="J454" s="1">
        <f>VLOOKUP(ROUNDDOWN($C454,1),'T17701 &amp; R20101'!$A:$F,6,0)</f>
        <v>825</v>
      </c>
      <c r="K454" s="1">
        <f>VLOOKUP(ROUNDUP($C455,1),'T17701 &amp; R20101'!$A:$F,3,1)</f>
        <v>1.6279999999999999</v>
      </c>
      <c r="L454" s="1">
        <f>VLOOKUP(ROUNDUP($C455,1),'T17701 &amp; R20101'!$A:$F,4,1)</f>
        <v>23.291</v>
      </c>
      <c r="M454" s="1">
        <f>VLOOKUP(ROUNDUP($C455,1),'T17701 &amp; R20101'!$A:$F,5,1)</f>
        <v>61.517000000000003</v>
      </c>
      <c r="N454" s="1">
        <f>VLOOKUP(ROUNDUP($C455,1),'T17701 &amp; R20101'!$A:$F,6,1)</f>
        <v>825</v>
      </c>
      <c r="O454" s="1">
        <f t="shared" si="29"/>
        <v>1.471000000000714</v>
      </c>
      <c r="P454" s="1">
        <f t="shared" si="30"/>
        <v>20.507500000012659</v>
      </c>
      <c r="Q454" s="1">
        <f t="shared" si="31"/>
        <v>64.125999999988139</v>
      </c>
      <c r="R454" s="1">
        <f t="shared" si="32"/>
        <v>825</v>
      </c>
    </row>
    <row r="455" spans="1:18" x14ac:dyDescent="0.25">
      <c r="A455" s="1">
        <v>5</v>
      </c>
      <c r="B455" s="1" t="s">
        <v>24</v>
      </c>
      <c r="C455" s="1">
        <v>3940.9</v>
      </c>
      <c r="D455" s="3" t="s">
        <v>5</v>
      </c>
      <c r="E455" s="1" t="s">
        <v>5</v>
      </c>
      <c r="F455" s="3" t="s">
        <v>5</v>
      </c>
      <c r="G455" s="1">
        <f>VLOOKUP(ROUNDDOWN($C455,1),'T17701 &amp; R20101'!$A:$F,3,0)</f>
        <v>1.6279999999999999</v>
      </c>
      <c r="H455" s="1">
        <f>VLOOKUP(ROUNDDOWN(C455,1),'T17701 &amp; R20101'!A:F,4,0)</f>
        <v>23.291</v>
      </c>
      <c r="I455" s="1">
        <f>VLOOKUP(ROUNDDOWN($C455,1),'T17701 &amp; R20101'!$A:$F,5,0)</f>
        <v>61.517000000000003</v>
      </c>
      <c r="J455" s="1">
        <f>VLOOKUP(ROUNDDOWN($C455,1),'T17701 &amp; R20101'!$A:$F,6,0)</f>
        <v>825</v>
      </c>
      <c r="K455" s="1">
        <f>VLOOKUP(ROUNDUP($C456,1),'T17701 &amp; R20101'!$A:$F,3,1)</f>
        <v>1.6579999999999999</v>
      </c>
      <c r="L455" s="1">
        <f>VLOOKUP(ROUNDUP($C456,1),'T17701 &amp; R20101'!$A:$F,4,1)</f>
        <v>25.103000000000002</v>
      </c>
      <c r="M455" s="1">
        <f>VLOOKUP(ROUNDUP($C456,1),'T17701 &amp; R20101'!$A:$F,5,1)</f>
        <v>59.055999999999997</v>
      </c>
      <c r="N455" s="1">
        <f>VLOOKUP(ROUNDUP($C456,1),'T17701 &amp; R20101'!$A:$F,6,1)</f>
        <v>825</v>
      </c>
      <c r="O455" s="1">
        <f t="shared" si="29"/>
        <v>1.6279999999999999</v>
      </c>
      <c r="P455" s="1">
        <f t="shared" si="30"/>
        <v>23.291</v>
      </c>
      <c r="Q455" s="1">
        <f t="shared" si="31"/>
        <v>61.517000000000003</v>
      </c>
      <c r="R455" s="1">
        <f t="shared" si="32"/>
        <v>825</v>
      </c>
    </row>
    <row r="456" spans="1:18" x14ac:dyDescent="0.25">
      <c r="A456" s="1">
        <v>5</v>
      </c>
      <c r="B456" s="1" t="s">
        <v>24</v>
      </c>
      <c r="C456" s="1">
        <v>3941</v>
      </c>
      <c r="D456" s="3" t="s">
        <v>7</v>
      </c>
      <c r="E456" s="1" t="s">
        <v>7</v>
      </c>
      <c r="F456" s="3" t="s">
        <v>7</v>
      </c>
      <c r="G456" s="1">
        <f>VLOOKUP(ROUNDDOWN($C456,1),'T17701 &amp; R20101'!$A:$F,3,0)</f>
        <v>1.6579999999999999</v>
      </c>
      <c r="H456" s="1">
        <f>VLOOKUP(ROUNDDOWN(C456,1),'T17701 &amp; R20101'!A:F,4,0)</f>
        <v>25.103000000000002</v>
      </c>
      <c r="I456" s="1">
        <f>VLOOKUP(ROUNDDOWN($C456,1),'T17701 &amp; R20101'!$A:$F,5,0)</f>
        <v>59.055999999999997</v>
      </c>
      <c r="J456" s="1">
        <f>VLOOKUP(ROUNDDOWN($C456,1),'T17701 &amp; R20101'!$A:$F,6,0)</f>
        <v>825</v>
      </c>
      <c r="K456" s="1">
        <f>VLOOKUP(ROUNDUP($C457,1),'T17701 &amp; R20101'!$A:$F,3,1)</f>
        <v>1.9810000000000001</v>
      </c>
      <c r="L456" s="1">
        <f>VLOOKUP(ROUNDUP($C457,1),'T17701 &amp; R20101'!$A:$F,4,1)</f>
        <v>18.504000000000001</v>
      </c>
      <c r="M456" s="1">
        <f>VLOOKUP(ROUNDUP($C457,1),'T17701 &amp; R20101'!$A:$F,5,1)</f>
        <v>61.517000000000003</v>
      </c>
      <c r="N456" s="1">
        <f>VLOOKUP(ROUNDUP($C457,1),'T17701 &amp; R20101'!$A:$F,6,1)</f>
        <v>825</v>
      </c>
      <c r="O456" s="1">
        <f t="shared" si="29"/>
        <v>1.6579999999999999</v>
      </c>
      <c r="P456" s="1">
        <f t="shared" si="30"/>
        <v>25.103000000000002</v>
      </c>
      <c r="Q456" s="1">
        <f t="shared" si="31"/>
        <v>59.055999999999997</v>
      </c>
      <c r="R456" s="1">
        <f t="shared" si="32"/>
        <v>825</v>
      </c>
    </row>
    <row r="457" spans="1:18" x14ac:dyDescent="0.25">
      <c r="A457" s="1">
        <v>5</v>
      </c>
      <c r="B457" s="1" t="s">
        <v>24</v>
      </c>
      <c r="C457" s="1">
        <v>3941.25</v>
      </c>
      <c r="D457" s="3">
        <v>9.8000000000000007</v>
      </c>
      <c r="E457" s="1">
        <v>2.65</v>
      </c>
      <c r="F457" s="3">
        <v>0.54400000000000004</v>
      </c>
      <c r="G457" s="1">
        <f>VLOOKUP(ROUNDDOWN($C457,1),'T17701 &amp; R20101'!$A:$F,3,0)</f>
        <v>1.9810000000000001</v>
      </c>
      <c r="H457" s="1">
        <f>VLOOKUP(ROUNDDOWN(C457,1),'T17701 &amp; R20101'!A:F,4,0)</f>
        <v>18.504000000000001</v>
      </c>
      <c r="I457" s="1">
        <f>VLOOKUP(ROUNDDOWN($C457,1),'T17701 &amp; R20101'!$A:$F,5,0)</f>
        <v>61.517000000000003</v>
      </c>
      <c r="J457" s="1">
        <f>VLOOKUP(ROUNDDOWN($C457,1),'T17701 &amp; R20101'!$A:$F,6,0)</f>
        <v>825</v>
      </c>
      <c r="K457" s="1">
        <f>VLOOKUP(ROUNDUP($C458,1),'T17701 &amp; R20101'!$A:$F,3,1)</f>
        <v>1.746</v>
      </c>
      <c r="L457" s="1">
        <f>VLOOKUP(ROUNDUP($C458,1),'T17701 &amp; R20101'!$A:$F,4,1)</f>
        <v>21.997</v>
      </c>
      <c r="M457" s="1">
        <f>VLOOKUP(ROUNDUP($C458,1),'T17701 &amp; R20101'!$A:$F,5,1)</f>
        <v>68.284000000000006</v>
      </c>
      <c r="N457" s="1">
        <f>VLOOKUP(ROUNDUP($C458,1),'T17701 &amp; R20101'!$A:$F,6,1)</f>
        <v>825</v>
      </c>
      <c r="O457" s="1">
        <f t="shared" si="29"/>
        <v>1.8634999999994657</v>
      </c>
      <c r="P457" s="1">
        <f t="shared" si="30"/>
        <v>20.250500000007943</v>
      </c>
      <c r="Q457" s="1">
        <f t="shared" si="31"/>
        <v>64.900500000015384</v>
      </c>
      <c r="R457" s="1">
        <f t="shared" si="32"/>
        <v>825</v>
      </c>
    </row>
    <row r="458" spans="1:18" x14ac:dyDescent="0.25">
      <c r="A458" s="1">
        <v>5</v>
      </c>
      <c r="B458" s="1" t="s">
        <v>24</v>
      </c>
      <c r="C458" s="1">
        <v>3941.5</v>
      </c>
      <c r="D458" s="3">
        <v>10.1</v>
      </c>
      <c r="E458" s="1">
        <v>2.65</v>
      </c>
      <c r="F458" s="3">
        <v>0.51900000000000002</v>
      </c>
      <c r="G458" s="1">
        <f>VLOOKUP(ROUNDDOWN($C458,1),'T17701 &amp; R20101'!$A:$F,3,0)</f>
        <v>1.746</v>
      </c>
      <c r="H458" s="1">
        <f>VLOOKUP(ROUNDDOWN(C458,1),'T17701 &amp; R20101'!A:F,4,0)</f>
        <v>21.997</v>
      </c>
      <c r="I458" s="1">
        <f>VLOOKUP(ROUNDDOWN($C458,1),'T17701 &amp; R20101'!$A:$F,5,0)</f>
        <v>68.284000000000006</v>
      </c>
      <c r="J458" s="1">
        <f>VLOOKUP(ROUNDDOWN($C458,1),'T17701 &amp; R20101'!$A:$F,6,0)</f>
        <v>825</v>
      </c>
      <c r="K458" s="1">
        <f>VLOOKUP(ROUNDUP($C459,1),'T17701 &amp; R20101'!$A:$F,3,1)</f>
        <v>1.54</v>
      </c>
      <c r="L458" s="1">
        <f>VLOOKUP(ROUNDUP($C459,1),'T17701 &amp; R20101'!$A:$F,4,1)</f>
        <v>20.056000000000001</v>
      </c>
      <c r="M458" s="1">
        <f>VLOOKUP(ROUNDUP($C459,1),'T17701 &amp; R20101'!$A:$F,5,1)</f>
        <v>59.670999999999999</v>
      </c>
      <c r="N458" s="1">
        <f>VLOOKUP(ROUNDUP($C459,1),'T17701 &amp; R20101'!$A:$F,6,1)</f>
        <v>825</v>
      </c>
      <c r="O458" s="1">
        <f t="shared" si="29"/>
        <v>1.746</v>
      </c>
      <c r="P458" s="1">
        <f t="shared" si="30"/>
        <v>21.997</v>
      </c>
      <c r="Q458" s="1">
        <f t="shared" si="31"/>
        <v>68.284000000000006</v>
      </c>
      <c r="R458" s="1">
        <f t="shared" si="32"/>
        <v>825</v>
      </c>
    </row>
    <row r="459" spans="1:18" x14ac:dyDescent="0.25">
      <c r="A459" s="1">
        <v>5</v>
      </c>
      <c r="B459" s="1" t="s">
        <v>24</v>
      </c>
      <c r="C459" s="1">
        <v>3941.75</v>
      </c>
      <c r="D459" s="3">
        <v>8.6999999999999993</v>
      </c>
      <c r="E459" s="1">
        <v>2.65</v>
      </c>
      <c r="F459" s="3">
        <v>0.19700000000000001</v>
      </c>
      <c r="G459" s="1">
        <f>VLOOKUP(ROUNDDOWN($C459,1),'T17701 &amp; R20101'!$A:$F,3,0)</f>
        <v>1.54</v>
      </c>
      <c r="H459" s="1">
        <f>VLOOKUP(ROUNDDOWN(C459,1),'T17701 &amp; R20101'!A:F,4,0)</f>
        <v>20.056000000000001</v>
      </c>
      <c r="I459" s="1">
        <f>VLOOKUP(ROUNDDOWN($C459,1),'T17701 &amp; R20101'!$A:$F,5,0)</f>
        <v>59.670999999999999</v>
      </c>
      <c r="J459" s="1">
        <f>VLOOKUP(ROUNDDOWN($C459,1),'T17701 &amp; R20101'!$A:$F,6,0)</f>
        <v>825</v>
      </c>
      <c r="K459" s="1">
        <f>VLOOKUP(ROUNDUP($C460,1),'T17701 &amp; R20101'!$A:$F,3,1)</f>
        <v>1.579</v>
      </c>
      <c r="L459" s="1">
        <f>VLOOKUP(ROUNDUP($C460,1),'T17701 &amp; R20101'!$A:$F,4,1)</f>
        <v>24.715</v>
      </c>
      <c r="M459" s="1">
        <f>VLOOKUP(ROUNDUP($C460,1),'T17701 &amp; R20101'!$A:$F,5,1)</f>
        <v>57.826000000000001</v>
      </c>
      <c r="N459" s="1">
        <f>VLOOKUP(ROUNDUP($C460,1),'T17701 &amp; R20101'!$A:$F,6,1)</f>
        <v>826</v>
      </c>
      <c r="O459" s="1">
        <f t="shared" si="29"/>
        <v>1.5595000000000887</v>
      </c>
      <c r="P459" s="1">
        <f t="shared" si="30"/>
        <v>22.385500000010595</v>
      </c>
      <c r="Q459" s="1">
        <f t="shared" si="31"/>
        <v>58.748499999995808</v>
      </c>
      <c r="R459" s="1">
        <f t="shared" si="32"/>
        <v>825.50000000000227</v>
      </c>
    </row>
    <row r="460" spans="1:18" x14ac:dyDescent="0.25">
      <c r="A460" s="1">
        <v>5</v>
      </c>
      <c r="B460" s="1" t="s">
        <v>24</v>
      </c>
      <c r="C460" s="1">
        <v>3941.8</v>
      </c>
      <c r="D460" s="3" t="s">
        <v>5</v>
      </c>
      <c r="E460" s="1" t="s">
        <v>5</v>
      </c>
      <c r="F460" s="3" t="s">
        <v>5</v>
      </c>
      <c r="G460" s="1">
        <f>VLOOKUP(ROUNDDOWN($C460,1),'T17701 &amp; R20101'!$A:$F,3,0)</f>
        <v>1.579</v>
      </c>
      <c r="H460" s="1">
        <f>VLOOKUP(ROUNDDOWN(C460,1),'T17701 &amp; R20101'!A:F,4,0)</f>
        <v>24.715</v>
      </c>
      <c r="I460" s="1">
        <f>VLOOKUP(ROUNDDOWN($C460,1),'T17701 &amp; R20101'!$A:$F,5,0)</f>
        <v>57.826000000000001</v>
      </c>
      <c r="J460" s="1">
        <f>VLOOKUP(ROUNDDOWN($C460,1),'T17701 &amp; R20101'!$A:$F,6,0)</f>
        <v>826</v>
      </c>
      <c r="K460" s="1">
        <f>VLOOKUP(ROUNDUP($C461,1),'T17701 &amp; R20101'!$A:$F,3,1)</f>
        <v>1.7949999999999999</v>
      </c>
      <c r="L460" s="1">
        <f>VLOOKUP(ROUNDUP($C461,1),'T17701 &amp; R20101'!$A:$F,4,1)</f>
        <v>18.242000000000001</v>
      </c>
      <c r="M460" s="1">
        <f>VLOOKUP(ROUNDUP($C461,1),'T17701 &amp; R20101'!$A:$F,5,1)</f>
        <v>64.581999999999994</v>
      </c>
      <c r="N460" s="1">
        <f>VLOOKUP(ROUNDUP($C461,1),'T17701 &amp; R20101'!$A:$F,6,1)</f>
        <v>825</v>
      </c>
      <c r="O460" s="1">
        <f t="shared" si="29"/>
        <v>1.579</v>
      </c>
      <c r="P460" s="1">
        <f t="shared" si="30"/>
        <v>24.715</v>
      </c>
      <c r="Q460" s="1">
        <f t="shared" si="31"/>
        <v>57.826000000000001</v>
      </c>
      <c r="R460" s="1">
        <f t="shared" si="32"/>
        <v>826</v>
      </c>
    </row>
    <row r="461" spans="1:18" x14ac:dyDescent="0.25">
      <c r="A461" s="1">
        <v>5</v>
      </c>
      <c r="B461" s="1" t="s">
        <v>24</v>
      </c>
      <c r="C461" s="1">
        <v>3942</v>
      </c>
      <c r="D461" s="3">
        <v>7.6</v>
      </c>
      <c r="E461" s="1">
        <v>2.65</v>
      </c>
      <c r="F461" s="3">
        <v>0.246</v>
      </c>
      <c r="G461" s="1">
        <f>VLOOKUP(ROUNDDOWN($C461,1),'T17701 &amp; R20101'!$A:$F,3,0)</f>
        <v>1.7949999999999999</v>
      </c>
      <c r="H461" s="1">
        <f>VLOOKUP(ROUNDDOWN(C461,1),'T17701 &amp; R20101'!A:F,4,0)</f>
        <v>18.242000000000001</v>
      </c>
      <c r="I461" s="1">
        <f>VLOOKUP(ROUNDDOWN($C461,1),'T17701 &amp; R20101'!$A:$F,5,0)</f>
        <v>64.581999999999994</v>
      </c>
      <c r="J461" s="1">
        <f>VLOOKUP(ROUNDDOWN($C461,1),'T17701 &amp; R20101'!$A:$F,6,0)</f>
        <v>825</v>
      </c>
      <c r="K461" s="1">
        <f>VLOOKUP(ROUNDUP($C462,1),'T17701 &amp; R20101'!$A:$F,3,1)</f>
        <v>1.383</v>
      </c>
      <c r="L461" s="1">
        <f>VLOOKUP(ROUNDUP($C462,1),'T17701 &amp; R20101'!$A:$F,4,1)</f>
        <v>19.018000000000001</v>
      </c>
      <c r="M461" s="1">
        <f>VLOOKUP(ROUNDUP($C462,1),'T17701 &amp; R20101'!$A:$F,5,1)</f>
        <v>58.430999999999997</v>
      </c>
      <c r="N461" s="1">
        <f>VLOOKUP(ROUNDUP($C462,1),'T17701 &amp; R20101'!$A:$F,6,1)</f>
        <v>825</v>
      </c>
      <c r="O461" s="1">
        <f t="shared" si="29"/>
        <v>1.7949999999999999</v>
      </c>
      <c r="P461" s="1">
        <f t="shared" si="30"/>
        <v>18.242000000000001</v>
      </c>
      <c r="Q461" s="1">
        <f t="shared" si="31"/>
        <v>64.581999999999994</v>
      </c>
      <c r="R461" s="1">
        <f t="shared" si="32"/>
        <v>825</v>
      </c>
    </row>
    <row r="462" spans="1:18" x14ac:dyDescent="0.25">
      <c r="A462" s="1">
        <v>5</v>
      </c>
      <c r="B462" s="1" t="s">
        <v>24</v>
      </c>
      <c r="C462" s="1">
        <v>3942.2</v>
      </c>
      <c r="D462" s="3">
        <v>16.7</v>
      </c>
      <c r="E462" s="1">
        <v>2.66</v>
      </c>
      <c r="F462" s="3">
        <v>3.88</v>
      </c>
      <c r="G462" s="1">
        <f>VLOOKUP(ROUNDDOWN($C462,1),'T17701 &amp; R20101'!$A:$F,3,0)</f>
        <v>1.383</v>
      </c>
      <c r="H462" s="1">
        <f>VLOOKUP(ROUNDDOWN(C462,1),'T17701 &amp; R20101'!A:F,4,0)</f>
        <v>19.018000000000001</v>
      </c>
      <c r="I462" s="1">
        <f>VLOOKUP(ROUNDDOWN($C462,1),'T17701 &amp; R20101'!$A:$F,5,0)</f>
        <v>58.430999999999997</v>
      </c>
      <c r="J462" s="1">
        <f>VLOOKUP(ROUNDDOWN($C462,1),'T17701 &amp; R20101'!$A:$F,6,0)</f>
        <v>825</v>
      </c>
      <c r="K462" s="1">
        <f>VLOOKUP(ROUNDUP($C463,1),'T17701 &amp; R20101'!$A:$F,3,1)</f>
        <v>1.6870000000000001</v>
      </c>
      <c r="L462" s="1">
        <f>VLOOKUP(ROUNDUP($C463,1),'T17701 &amp; R20101'!$A:$F,4,1)</f>
        <v>21.994</v>
      </c>
      <c r="M462" s="1">
        <f>VLOOKUP(ROUNDUP($C463,1),'T17701 &amp; R20101'!$A:$F,5,1)</f>
        <v>68.887</v>
      </c>
      <c r="N462" s="1">
        <f>VLOOKUP(ROUNDUP($C463,1),'T17701 &amp; R20101'!$A:$F,6,1)</f>
        <v>825</v>
      </c>
      <c r="O462" s="1">
        <f t="shared" si="29"/>
        <v>1.383</v>
      </c>
      <c r="P462" s="1">
        <f t="shared" si="30"/>
        <v>19.018000000000001</v>
      </c>
      <c r="Q462" s="1">
        <f t="shared" si="31"/>
        <v>58.430999999999997</v>
      </c>
      <c r="R462" s="1">
        <f t="shared" si="32"/>
        <v>825</v>
      </c>
    </row>
    <row r="463" spans="1:18" x14ac:dyDescent="0.25">
      <c r="A463" s="1">
        <v>5</v>
      </c>
      <c r="B463" s="1" t="s">
        <v>24</v>
      </c>
      <c r="C463" s="1">
        <v>3942.4</v>
      </c>
      <c r="D463" s="3">
        <v>14.6</v>
      </c>
      <c r="E463" s="1">
        <v>2.65</v>
      </c>
      <c r="F463" s="3">
        <v>5.38</v>
      </c>
      <c r="G463" s="1">
        <f>VLOOKUP(ROUNDDOWN($C463,1),'T17701 &amp; R20101'!$A:$F,3,0)</f>
        <v>1.6870000000000001</v>
      </c>
      <c r="H463" s="1">
        <f>VLOOKUP(ROUNDDOWN(C463,1),'T17701 &amp; R20101'!A:F,4,0)</f>
        <v>21.994</v>
      </c>
      <c r="I463" s="1">
        <f>VLOOKUP(ROUNDDOWN($C463,1),'T17701 &amp; R20101'!$A:$F,5,0)</f>
        <v>68.887</v>
      </c>
      <c r="J463" s="1">
        <f>VLOOKUP(ROUNDDOWN($C463,1),'T17701 &amp; R20101'!$A:$F,6,0)</f>
        <v>825</v>
      </c>
      <c r="K463" s="1">
        <f>VLOOKUP(ROUNDUP($C464,1),'T17701 &amp; R20101'!$A:$F,3,1)</f>
        <v>2.109</v>
      </c>
      <c r="L463" s="1">
        <f>VLOOKUP(ROUNDUP($C464,1),'T17701 &amp; R20101'!$A:$F,4,1)</f>
        <v>24.847999999999999</v>
      </c>
      <c r="M463" s="1">
        <f>VLOOKUP(ROUNDUP($C464,1),'T17701 &amp; R20101'!$A:$F,5,1)</f>
        <v>59.680999999999997</v>
      </c>
      <c r="N463" s="1">
        <f>VLOOKUP(ROUNDUP($C464,1),'T17701 &amp; R20101'!$A:$F,6,1)</f>
        <v>825</v>
      </c>
      <c r="O463" s="1">
        <f t="shared" si="29"/>
        <v>1.6870000000000001</v>
      </c>
      <c r="P463" s="1">
        <f t="shared" si="30"/>
        <v>21.994</v>
      </c>
      <c r="Q463" s="1">
        <f t="shared" si="31"/>
        <v>68.887</v>
      </c>
      <c r="R463" s="1">
        <f t="shared" si="32"/>
        <v>825</v>
      </c>
    </row>
    <row r="464" spans="1:18" x14ac:dyDescent="0.25">
      <c r="A464" s="1">
        <v>5</v>
      </c>
      <c r="B464" s="1" t="s">
        <v>24</v>
      </c>
      <c r="C464" s="1">
        <v>3942.65</v>
      </c>
      <c r="D464" s="3">
        <v>16.899999999999999</v>
      </c>
      <c r="E464" s="1">
        <v>2.65</v>
      </c>
      <c r="F464" s="3">
        <v>5.18</v>
      </c>
      <c r="G464" s="1">
        <f>VLOOKUP(ROUNDDOWN($C464,1),'T17701 &amp; R20101'!$A:$F,3,0)</f>
        <v>1.726</v>
      </c>
      <c r="H464" s="1">
        <f>VLOOKUP(ROUNDDOWN(C464,1),'T17701 &amp; R20101'!A:F,4,0)</f>
        <v>23.55</v>
      </c>
      <c r="I464" s="1">
        <f>VLOOKUP(ROUNDDOWN($C464,1),'T17701 &amp; R20101'!$A:$F,5,0)</f>
        <v>71.052000000000007</v>
      </c>
      <c r="J464" s="1">
        <f>VLOOKUP(ROUNDDOWN($C464,1),'T17701 &amp; R20101'!$A:$F,6,0)</f>
        <v>825</v>
      </c>
      <c r="K464" s="1">
        <f>VLOOKUP(ROUNDUP($C465,1),'T17701 &amp; R20101'!$A:$F,3,1)</f>
        <v>2.089</v>
      </c>
      <c r="L464" s="1">
        <f>VLOOKUP(ROUNDUP($C465,1),'T17701 &amp; R20101'!$A:$F,4,1)</f>
        <v>22.643999999999998</v>
      </c>
      <c r="M464" s="1">
        <f>VLOOKUP(ROUNDUP($C465,1),'T17701 &amp; R20101'!$A:$F,5,1)</f>
        <v>55.365000000000002</v>
      </c>
      <c r="N464" s="1">
        <f>VLOOKUP(ROUNDUP($C465,1),'T17701 &amp; R20101'!$A:$F,6,1)</f>
        <v>826</v>
      </c>
      <c r="O464" s="1">
        <f t="shared" si="29"/>
        <v>1.9075000000008253</v>
      </c>
      <c r="P464" s="1">
        <f t="shared" si="30"/>
        <v>23.096999999997941</v>
      </c>
      <c r="Q464" s="1">
        <f t="shared" si="31"/>
        <v>63.208499999964339</v>
      </c>
      <c r="R464" s="1">
        <f t="shared" si="32"/>
        <v>825.50000000000227</v>
      </c>
    </row>
    <row r="465" spans="1:18" x14ac:dyDescent="0.25">
      <c r="A465" s="1">
        <v>5</v>
      </c>
      <c r="B465" s="1" t="s">
        <v>24</v>
      </c>
      <c r="C465" s="1">
        <v>3942.9</v>
      </c>
      <c r="D465" s="3" t="s">
        <v>5</v>
      </c>
      <c r="E465" s="1" t="s">
        <v>5</v>
      </c>
      <c r="F465" s="3" t="s">
        <v>5</v>
      </c>
      <c r="G465" s="1">
        <f>VLOOKUP(ROUNDDOWN($C465,1),'T17701 &amp; R20101'!$A:$F,3,0)</f>
        <v>2.089</v>
      </c>
      <c r="H465" s="1">
        <f>VLOOKUP(ROUNDDOWN(C465,1),'T17701 &amp; R20101'!A:F,4,0)</f>
        <v>22.643999999999998</v>
      </c>
      <c r="I465" s="1">
        <f>VLOOKUP(ROUNDDOWN($C465,1),'T17701 &amp; R20101'!$A:$F,5,0)</f>
        <v>55.365000000000002</v>
      </c>
      <c r="J465" s="1">
        <f>VLOOKUP(ROUNDDOWN($C465,1),'T17701 &amp; R20101'!$A:$F,6,0)</f>
        <v>826</v>
      </c>
      <c r="K465" s="1">
        <f>VLOOKUP(ROUNDUP($C466,1),'T17701 &amp; R20101'!$A:$F,3,1)</f>
        <v>1.9330000000000001</v>
      </c>
      <c r="L465" s="1">
        <f>VLOOKUP(ROUNDUP($C466,1),'T17701 &amp; R20101'!$A:$F,4,1)</f>
        <v>24.33</v>
      </c>
      <c r="M465" s="1">
        <f>VLOOKUP(ROUNDUP($C466,1),'T17701 &amp; R20101'!$A:$F,5,1)</f>
        <v>62.758000000000003</v>
      </c>
      <c r="N465" s="1">
        <f>VLOOKUP(ROUNDUP($C466,1),'T17701 &amp; R20101'!$A:$F,6,1)</f>
        <v>825</v>
      </c>
      <c r="O465" s="1">
        <f t="shared" si="29"/>
        <v>2.089</v>
      </c>
      <c r="P465" s="1">
        <f t="shared" si="30"/>
        <v>22.643999999999998</v>
      </c>
      <c r="Q465" s="1">
        <f t="shared" si="31"/>
        <v>55.365000000000002</v>
      </c>
      <c r="R465" s="1">
        <f t="shared" si="32"/>
        <v>826</v>
      </c>
    </row>
    <row r="466" spans="1:18" x14ac:dyDescent="0.25">
      <c r="A466" s="1">
        <v>5</v>
      </c>
      <c r="B466" s="1" t="s">
        <v>24</v>
      </c>
      <c r="C466" s="1">
        <v>3943</v>
      </c>
      <c r="D466" s="3" t="s">
        <v>7</v>
      </c>
      <c r="E466" s="1" t="s">
        <v>7</v>
      </c>
      <c r="F466" s="3" t="s">
        <v>7</v>
      </c>
      <c r="G466" s="1">
        <f>VLOOKUP(ROUNDDOWN($C466,1),'T17701 &amp; R20101'!$A:$F,3,0)</f>
        <v>1.9330000000000001</v>
      </c>
      <c r="H466" s="1">
        <f>VLOOKUP(ROUNDDOWN(C466,1),'T17701 &amp; R20101'!A:F,4,0)</f>
        <v>24.33</v>
      </c>
      <c r="I466" s="1">
        <f>VLOOKUP(ROUNDDOWN($C466,1),'T17701 &amp; R20101'!$A:$F,5,0)</f>
        <v>62.758000000000003</v>
      </c>
      <c r="J466" s="1">
        <f>VLOOKUP(ROUNDDOWN($C466,1),'T17701 &amp; R20101'!$A:$F,6,0)</f>
        <v>825</v>
      </c>
      <c r="K466" s="1">
        <f>VLOOKUP(ROUNDUP($C467,1),'T17701 &amp; R20101'!$A:$F,3,1)</f>
        <v>1.972</v>
      </c>
      <c r="L466" s="1">
        <f>VLOOKUP(ROUNDUP($C467,1),'T17701 &amp; R20101'!$A:$F,4,1)</f>
        <v>26.138000000000002</v>
      </c>
      <c r="M466" s="1">
        <f>VLOOKUP(ROUNDUP($C467,1),'T17701 &amp; R20101'!$A:$F,5,1)</f>
        <v>64.593000000000004</v>
      </c>
      <c r="N466" s="1">
        <f>VLOOKUP(ROUNDUP($C467,1),'T17701 &amp; R20101'!$A:$F,6,1)</f>
        <v>825</v>
      </c>
      <c r="O466" s="1">
        <f t="shared" si="29"/>
        <v>1.9330000000000001</v>
      </c>
      <c r="P466" s="1">
        <f t="shared" si="30"/>
        <v>24.33</v>
      </c>
      <c r="Q466" s="1">
        <f t="shared" si="31"/>
        <v>62.758000000000003</v>
      </c>
      <c r="R466" s="1">
        <f t="shared" si="32"/>
        <v>825</v>
      </c>
    </row>
    <row r="467" spans="1:18" x14ac:dyDescent="0.25">
      <c r="A467" s="1">
        <v>5</v>
      </c>
      <c r="B467" s="1" t="s">
        <v>24</v>
      </c>
      <c r="C467" s="1">
        <v>3943.25</v>
      </c>
      <c r="D467" s="3" t="s">
        <v>6</v>
      </c>
      <c r="E467" s="1">
        <v>2.67</v>
      </c>
      <c r="F467" s="3" t="s">
        <v>6</v>
      </c>
      <c r="G467" s="1">
        <f>VLOOKUP(ROUNDDOWN($C467,1),'T17701 &amp; R20101'!$A:$F,3,0)</f>
        <v>1.972</v>
      </c>
      <c r="H467" s="1">
        <f>VLOOKUP(ROUNDDOWN(C467,1),'T17701 &amp; R20101'!A:F,4,0)</f>
        <v>26.138000000000002</v>
      </c>
      <c r="I467" s="1">
        <f>VLOOKUP(ROUNDDOWN($C467,1),'T17701 &amp; R20101'!$A:$F,5,0)</f>
        <v>64.593000000000004</v>
      </c>
      <c r="J467" s="1">
        <f>VLOOKUP(ROUNDDOWN($C467,1),'T17701 &amp; R20101'!$A:$F,6,0)</f>
        <v>825</v>
      </c>
      <c r="K467" s="1">
        <f>VLOOKUP(ROUNDUP($C468,1),'T17701 &amp; R20101'!$A:$F,3,1)</f>
        <v>1.7949999999999999</v>
      </c>
      <c r="L467" s="1">
        <f>VLOOKUP(ROUNDUP($C468,1),'T17701 &amp; R20101'!$A:$F,4,1)</f>
        <v>20.832999999999998</v>
      </c>
      <c r="M467" s="1">
        <f>VLOOKUP(ROUNDUP($C468,1),'T17701 &amp; R20101'!$A:$F,5,1)</f>
        <v>64.593000000000004</v>
      </c>
      <c r="N467" s="1">
        <f>VLOOKUP(ROUNDUP($C468,1),'T17701 &amp; R20101'!$A:$F,6,1)</f>
        <v>825</v>
      </c>
      <c r="O467" s="1">
        <f t="shared" si="29"/>
        <v>1.8834999999995974</v>
      </c>
      <c r="P467" s="1">
        <f t="shared" si="30"/>
        <v>23.485499999987937</v>
      </c>
      <c r="Q467" s="1">
        <f t="shared" si="31"/>
        <v>64.593000000000004</v>
      </c>
      <c r="R467" s="1">
        <f t="shared" si="32"/>
        <v>825</v>
      </c>
    </row>
    <row r="468" spans="1:18" x14ac:dyDescent="0.25">
      <c r="A468" s="1">
        <v>5</v>
      </c>
      <c r="B468" s="1" t="s">
        <v>24</v>
      </c>
      <c r="C468" s="1">
        <v>3943.5</v>
      </c>
      <c r="D468" s="3" t="s">
        <v>5</v>
      </c>
      <c r="E468" s="1" t="s">
        <v>5</v>
      </c>
      <c r="F468" s="3" t="s">
        <v>5</v>
      </c>
      <c r="G468" s="1">
        <f>VLOOKUP(ROUNDDOWN($C468,1),'T17701 &amp; R20101'!$A:$F,3,0)</f>
        <v>1.7949999999999999</v>
      </c>
      <c r="H468" s="1">
        <f>VLOOKUP(ROUNDDOWN(C468,1),'T17701 &amp; R20101'!A:F,4,0)</f>
        <v>20.832999999999998</v>
      </c>
      <c r="I468" s="1">
        <f>VLOOKUP(ROUNDDOWN($C468,1),'T17701 &amp; R20101'!$A:$F,5,0)</f>
        <v>64.593000000000004</v>
      </c>
      <c r="J468" s="1">
        <f>VLOOKUP(ROUNDDOWN($C468,1),'T17701 &amp; R20101'!$A:$F,6,0)</f>
        <v>825</v>
      </c>
      <c r="K468" s="1">
        <f>VLOOKUP(ROUNDUP($C469,1),'T17701 &amp; R20101'!$A:$F,3,1)</f>
        <v>1.726</v>
      </c>
      <c r="L468" s="1">
        <f>VLOOKUP(ROUNDUP($C469,1),'T17701 &amp; R20101'!$A:$F,4,1)</f>
        <v>22.385000000000002</v>
      </c>
      <c r="M468" s="1">
        <f>VLOOKUP(ROUNDUP($C469,1),'T17701 &amp; R20101'!$A:$F,5,1)</f>
        <v>67.975999999999999</v>
      </c>
      <c r="N468" s="1">
        <f>VLOOKUP(ROUNDUP($C469,1),'T17701 &amp; R20101'!$A:$F,6,1)</f>
        <v>825</v>
      </c>
      <c r="O468" s="1">
        <f t="shared" si="29"/>
        <v>1.7949999999999999</v>
      </c>
      <c r="P468" s="1">
        <f t="shared" si="30"/>
        <v>20.832999999999998</v>
      </c>
      <c r="Q468" s="1">
        <f t="shared" si="31"/>
        <v>64.593000000000004</v>
      </c>
      <c r="R468" s="1">
        <f t="shared" si="32"/>
        <v>825</v>
      </c>
    </row>
    <row r="469" spans="1:18" x14ac:dyDescent="0.25">
      <c r="A469" s="1">
        <v>5</v>
      </c>
      <c r="B469" s="1" t="s">
        <v>24</v>
      </c>
      <c r="C469" s="1">
        <v>3943.75</v>
      </c>
      <c r="D469" s="3">
        <v>5.9</v>
      </c>
      <c r="E469" s="1">
        <v>2.65</v>
      </c>
      <c r="F469" s="3" t="s">
        <v>6</v>
      </c>
      <c r="G469" s="1">
        <f>VLOOKUP(ROUNDDOWN($C469,1),'T17701 &amp; R20101'!$A:$F,3,0)</f>
        <v>1.726</v>
      </c>
      <c r="H469" s="1">
        <f>VLOOKUP(ROUNDDOWN(C469,1),'T17701 &amp; R20101'!A:F,4,0)</f>
        <v>22.385000000000002</v>
      </c>
      <c r="I469" s="1">
        <f>VLOOKUP(ROUNDDOWN($C469,1),'T17701 &amp; R20101'!$A:$F,5,0)</f>
        <v>67.975999999999999</v>
      </c>
      <c r="J469" s="1">
        <f>VLOOKUP(ROUNDDOWN($C469,1),'T17701 &amp; R20101'!$A:$F,6,0)</f>
        <v>825</v>
      </c>
      <c r="K469" s="1">
        <f>VLOOKUP(ROUNDUP($C470,1),'T17701 &amp; R20101'!$A:$F,3,1)</f>
        <v>1.5589999999999999</v>
      </c>
      <c r="L469" s="1">
        <f>VLOOKUP(ROUNDUP($C470,1),'T17701 &amp; R20101'!$A:$F,4,1)</f>
        <v>18.759</v>
      </c>
      <c r="M469" s="1">
        <f>VLOOKUP(ROUNDUP($C470,1),'T17701 &amp; R20101'!$A:$F,5,1)</f>
        <v>52.280999999999999</v>
      </c>
      <c r="N469" s="1">
        <f>VLOOKUP(ROUNDUP($C470,1),'T17701 &amp; R20101'!$A:$F,6,1)</f>
        <v>825</v>
      </c>
      <c r="O469" s="1">
        <f t="shared" si="29"/>
        <v>1.6424999999996202</v>
      </c>
      <c r="P469" s="1">
        <f t="shared" si="30"/>
        <v>20.571999999991757</v>
      </c>
      <c r="Q469" s="1">
        <f t="shared" si="31"/>
        <v>60.128499999964312</v>
      </c>
      <c r="R469" s="1">
        <f t="shared" si="32"/>
        <v>825</v>
      </c>
    </row>
    <row r="470" spans="1:18" x14ac:dyDescent="0.25">
      <c r="A470" s="1">
        <v>5</v>
      </c>
      <c r="B470" s="1" t="s">
        <v>24</v>
      </c>
      <c r="C470" s="1">
        <v>3943.91</v>
      </c>
      <c r="D470" s="3" t="s">
        <v>5</v>
      </c>
      <c r="E470" s="1" t="s">
        <v>5</v>
      </c>
      <c r="F470" s="3" t="s">
        <v>5</v>
      </c>
      <c r="G470" s="1">
        <f>VLOOKUP(ROUNDDOWN($C470,1),'T17701 &amp; R20101'!$A:$F,3,0)</f>
        <v>1.6970000000000001</v>
      </c>
      <c r="H470" s="1">
        <f>VLOOKUP(ROUNDDOWN(C470,1),'T17701 &amp; R20101'!A:F,4,0)</f>
        <v>24.193000000000001</v>
      </c>
      <c r="I470" s="1">
        <f>VLOOKUP(ROUNDDOWN($C470,1),'T17701 &amp; R20101'!$A:$F,5,0)</f>
        <v>57.509</v>
      </c>
      <c r="J470" s="1">
        <f>VLOOKUP(ROUNDDOWN($C470,1),'T17701 &amp; R20101'!$A:$F,6,0)</f>
        <v>825</v>
      </c>
      <c r="K470" s="1">
        <f>VLOOKUP(ROUNDUP($C471,1),'T17701 &amp; R20101'!$A:$F,3,1)</f>
        <v>1.5589999999999999</v>
      </c>
      <c r="L470" s="1">
        <f>VLOOKUP(ROUNDUP($C471,1),'T17701 &amp; R20101'!$A:$F,4,1)</f>
        <v>18.759</v>
      </c>
      <c r="M470" s="1">
        <f>VLOOKUP(ROUNDUP($C471,1),'T17701 &amp; R20101'!$A:$F,5,1)</f>
        <v>52.280999999999999</v>
      </c>
      <c r="N470" s="1">
        <f>VLOOKUP(ROUNDUP($C471,1),'T17701 &amp; R20101'!$A:$F,6,1)</f>
        <v>825</v>
      </c>
      <c r="O470" s="1">
        <f t="shared" si="29"/>
        <v>1.6832000000003138</v>
      </c>
      <c r="P470" s="1">
        <f t="shared" si="30"/>
        <v>23.649600000012356</v>
      </c>
      <c r="Q470" s="1">
        <f t="shared" si="31"/>
        <v>56.986200000011884</v>
      </c>
      <c r="R470" s="1">
        <f t="shared" si="32"/>
        <v>825</v>
      </c>
    </row>
    <row r="471" spans="1:18" x14ac:dyDescent="0.25">
      <c r="A471" s="1">
        <v>5</v>
      </c>
      <c r="B471" s="1" t="s">
        <v>24</v>
      </c>
      <c r="C471" s="1">
        <v>3944</v>
      </c>
      <c r="D471" s="3">
        <v>13.3</v>
      </c>
      <c r="E471" s="1">
        <v>2.66</v>
      </c>
      <c r="F471" s="3">
        <v>0.80500000000000005</v>
      </c>
      <c r="G471" s="1">
        <f>VLOOKUP(ROUNDDOWN($C471,1),'T17701 &amp; R20101'!$A:$F,3,0)</f>
        <v>1.5589999999999999</v>
      </c>
      <c r="H471" s="1">
        <f>VLOOKUP(ROUNDDOWN(C471,1),'T17701 &amp; R20101'!A:F,4,0)</f>
        <v>18.759</v>
      </c>
      <c r="I471" s="1">
        <f>VLOOKUP(ROUNDDOWN($C471,1),'T17701 &amp; R20101'!$A:$F,5,0)</f>
        <v>52.280999999999999</v>
      </c>
      <c r="J471" s="1">
        <f>VLOOKUP(ROUNDDOWN($C471,1),'T17701 &amp; R20101'!$A:$F,6,0)</f>
        <v>825</v>
      </c>
      <c r="K471" s="1">
        <f>VLOOKUP(ROUNDUP($C472,1),'T17701 &amp; R20101'!$A:$F,3,1)</f>
        <v>1.8340000000000001</v>
      </c>
      <c r="L471" s="1">
        <f>VLOOKUP(ROUNDUP($C472,1),'T17701 &amp; R20101'!$A:$F,4,1)</f>
        <v>23.161999999999999</v>
      </c>
      <c r="M471" s="1">
        <f>VLOOKUP(ROUNDUP($C472,1),'T17701 &amp; R20101'!$A:$F,5,1)</f>
        <v>61.517000000000003</v>
      </c>
      <c r="N471" s="1">
        <f>VLOOKUP(ROUNDUP($C472,1),'T17701 &amp; R20101'!$A:$F,6,1)</f>
        <v>825</v>
      </c>
      <c r="O471" s="1">
        <f t="shared" si="29"/>
        <v>1.5589999999999999</v>
      </c>
      <c r="P471" s="1">
        <f t="shared" si="30"/>
        <v>18.759</v>
      </c>
      <c r="Q471" s="1">
        <f t="shared" si="31"/>
        <v>52.280999999999999</v>
      </c>
      <c r="R471" s="1">
        <f t="shared" si="32"/>
        <v>825</v>
      </c>
    </row>
    <row r="472" spans="1:18" x14ac:dyDescent="0.25">
      <c r="A472" s="1">
        <v>5</v>
      </c>
      <c r="B472" s="1" t="s">
        <v>24</v>
      </c>
      <c r="C472" s="1">
        <v>3944.2</v>
      </c>
      <c r="D472" s="3">
        <v>16.5</v>
      </c>
      <c r="E472" s="1">
        <v>2.65</v>
      </c>
      <c r="F472" s="3">
        <v>7.17</v>
      </c>
      <c r="G472" s="1">
        <f>VLOOKUP(ROUNDDOWN($C472,1),'T17701 &amp; R20101'!$A:$F,3,0)</f>
        <v>1.8340000000000001</v>
      </c>
      <c r="H472" s="1">
        <f>VLOOKUP(ROUNDDOWN(C472,1),'T17701 &amp; R20101'!A:F,4,0)</f>
        <v>23.161999999999999</v>
      </c>
      <c r="I472" s="1">
        <f>VLOOKUP(ROUNDDOWN($C472,1),'T17701 &amp; R20101'!$A:$F,5,0)</f>
        <v>61.517000000000003</v>
      </c>
      <c r="J472" s="1">
        <f>VLOOKUP(ROUNDDOWN($C472,1),'T17701 &amp; R20101'!$A:$F,6,0)</f>
        <v>825</v>
      </c>
      <c r="K472" s="1">
        <f>VLOOKUP(ROUNDUP($C473,1),'T17701 &amp; R20101'!$A:$F,3,1)</f>
        <v>1.6679999999999999</v>
      </c>
      <c r="L472" s="1">
        <f>VLOOKUP(ROUNDUP($C473,1),'T17701 &amp; R20101'!$A:$F,4,1)</f>
        <v>19.797999999999998</v>
      </c>
      <c r="M472" s="1">
        <f>VLOOKUP(ROUNDUP($C473,1),'T17701 &amp; R20101'!$A:$F,5,1)</f>
        <v>60.286999999999999</v>
      </c>
      <c r="N472" s="1">
        <f>VLOOKUP(ROUNDUP($C473,1),'T17701 &amp; R20101'!$A:$F,6,1)</f>
        <v>825</v>
      </c>
      <c r="O472" s="1">
        <f t="shared" si="29"/>
        <v>1.8340000000000001</v>
      </c>
      <c r="P472" s="1">
        <f t="shared" si="30"/>
        <v>23.161999999999999</v>
      </c>
      <c r="Q472" s="1">
        <f t="shared" si="31"/>
        <v>61.517000000000003</v>
      </c>
      <c r="R472" s="1">
        <f t="shared" si="32"/>
        <v>825</v>
      </c>
    </row>
    <row r="473" spans="1:18" x14ac:dyDescent="0.25">
      <c r="A473" s="1">
        <v>5</v>
      </c>
      <c r="B473" s="1" t="s">
        <v>24</v>
      </c>
      <c r="C473" s="1">
        <v>3944.55</v>
      </c>
      <c r="D473" s="3">
        <v>14.7</v>
      </c>
      <c r="E473" s="1">
        <v>2.64</v>
      </c>
      <c r="F473" s="3">
        <v>1.75</v>
      </c>
      <c r="G473" s="1">
        <f>VLOOKUP(ROUNDDOWN($C473,1),'T17701 &amp; R20101'!$A:$F,3,0)</f>
        <v>1.7170000000000001</v>
      </c>
      <c r="H473" s="1">
        <f>VLOOKUP(ROUNDDOWN(C473,1),'T17701 &amp; R20101'!A:F,4,0)</f>
        <v>21.609000000000002</v>
      </c>
      <c r="I473" s="1">
        <f>VLOOKUP(ROUNDDOWN($C473,1),'T17701 &amp; R20101'!$A:$F,5,0)</f>
        <v>61.823999999999998</v>
      </c>
      <c r="J473" s="1">
        <f>VLOOKUP(ROUNDDOWN($C473,1),'T17701 &amp; R20101'!$A:$F,6,0)</f>
        <v>825</v>
      </c>
      <c r="K473" s="1">
        <f>VLOOKUP(ROUNDUP($C474,1),'T17701 &amp; R20101'!$A:$F,3,1)</f>
        <v>2.0110000000000001</v>
      </c>
      <c r="L473" s="1">
        <f>VLOOKUP(ROUNDUP($C474,1),'T17701 &amp; R20101'!$A:$F,4,1)</f>
        <v>21.091000000000001</v>
      </c>
      <c r="M473" s="1">
        <f>VLOOKUP(ROUNDUP($C474,1),'T17701 &amp; R20101'!$A:$F,5,1)</f>
        <v>63.055</v>
      </c>
      <c r="N473" s="1">
        <f>VLOOKUP(ROUNDUP($C474,1),'T17701 &amp; R20101'!$A:$F,6,1)</f>
        <v>825</v>
      </c>
      <c r="O473" s="1">
        <f t="shared" si="29"/>
        <v>1.8640000000006687</v>
      </c>
      <c r="P473" s="1">
        <f t="shared" si="30"/>
        <v>21.349999999998822</v>
      </c>
      <c r="Q473" s="1">
        <f t="shared" si="31"/>
        <v>62.439500000002795</v>
      </c>
      <c r="R473" s="1">
        <f t="shared" si="32"/>
        <v>825</v>
      </c>
    </row>
    <row r="474" spans="1:18" x14ac:dyDescent="0.25">
      <c r="A474" s="1">
        <v>5</v>
      </c>
      <c r="B474" s="1" t="s">
        <v>24</v>
      </c>
      <c r="C474" s="1">
        <v>3944.8</v>
      </c>
      <c r="D474" s="3">
        <v>4.7</v>
      </c>
      <c r="E474" s="1">
        <v>2.65</v>
      </c>
      <c r="F474" s="3">
        <v>0.19600000000000001</v>
      </c>
      <c r="G474" s="1">
        <f>VLOOKUP(ROUNDDOWN($C474,1),'T17701 &amp; R20101'!$A:$F,3,0)</f>
        <v>2.0110000000000001</v>
      </c>
      <c r="H474" s="1">
        <f>VLOOKUP(ROUNDDOWN(C474,1),'T17701 &amp; R20101'!A:F,4,0)</f>
        <v>21.091000000000001</v>
      </c>
      <c r="I474" s="1">
        <f>VLOOKUP(ROUNDDOWN($C474,1),'T17701 &amp; R20101'!$A:$F,5,0)</f>
        <v>63.055</v>
      </c>
      <c r="J474" s="1">
        <f>VLOOKUP(ROUNDDOWN($C474,1),'T17701 &amp; R20101'!$A:$F,6,0)</f>
        <v>825</v>
      </c>
      <c r="K474" s="1">
        <f>VLOOKUP(ROUNDUP($C475,1),'T17701 &amp; R20101'!$A:$F,3,1)</f>
        <v>1.972</v>
      </c>
      <c r="L474" s="1">
        <f>VLOOKUP(ROUNDUP($C475,1),'T17701 &amp; R20101'!$A:$F,4,1)</f>
        <v>19.021000000000001</v>
      </c>
      <c r="M474" s="1">
        <f>VLOOKUP(ROUNDUP($C475,1),'T17701 &amp; R20101'!$A:$F,5,1)</f>
        <v>61.823999999999998</v>
      </c>
      <c r="N474" s="1">
        <f>VLOOKUP(ROUNDUP($C475,1),'T17701 &amp; R20101'!$A:$F,6,1)</f>
        <v>826</v>
      </c>
      <c r="O474" s="1">
        <f t="shared" si="29"/>
        <v>2.0110000000000001</v>
      </c>
      <c r="P474" s="1">
        <f t="shared" si="30"/>
        <v>21.091000000000001</v>
      </c>
      <c r="Q474" s="1">
        <f t="shared" si="31"/>
        <v>63.055</v>
      </c>
      <c r="R474" s="1">
        <f t="shared" si="32"/>
        <v>825</v>
      </c>
    </row>
    <row r="475" spans="1:18" x14ac:dyDescent="0.25">
      <c r="A475" s="1">
        <v>5</v>
      </c>
      <c r="B475" s="1" t="s">
        <v>24</v>
      </c>
      <c r="C475" s="1">
        <v>3945</v>
      </c>
      <c r="D475" s="3">
        <v>10</v>
      </c>
      <c r="E475" s="1">
        <v>2.66</v>
      </c>
      <c r="F475" s="3">
        <v>2.0299999999999998</v>
      </c>
      <c r="G475" s="1">
        <f>VLOOKUP(ROUNDDOWN($C475,1),'T17701 &amp; R20101'!$A:$F,3,0)</f>
        <v>1.972</v>
      </c>
      <c r="H475" s="1">
        <f>VLOOKUP(ROUNDDOWN(C475,1),'T17701 &amp; R20101'!A:F,4,0)</f>
        <v>19.021000000000001</v>
      </c>
      <c r="I475" s="1">
        <f>VLOOKUP(ROUNDDOWN($C475,1),'T17701 &amp; R20101'!$A:$F,5,0)</f>
        <v>61.823999999999998</v>
      </c>
      <c r="J475" s="1">
        <f>VLOOKUP(ROUNDDOWN($C475,1),'T17701 &amp; R20101'!$A:$F,6,0)</f>
        <v>826</v>
      </c>
      <c r="K475" s="1">
        <f>VLOOKUP(ROUNDUP($C476,1),'T17701 &amp; R20101'!$A:$F,3,1)</f>
        <v>1.8540000000000001</v>
      </c>
      <c r="L475" s="1">
        <f>VLOOKUP(ROUNDUP($C476,1),'T17701 &amp; R20101'!$A:$F,4,1)</f>
        <v>21.48</v>
      </c>
      <c r="M475" s="1">
        <f>VLOOKUP(ROUNDUP($C476,1),'T17701 &amp; R20101'!$A:$F,5,1)</f>
        <v>65.822999999999993</v>
      </c>
      <c r="N475" s="1">
        <f>VLOOKUP(ROUNDUP($C476,1),'T17701 &amp; R20101'!$A:$F,6,1)</f>
        <v>825</v>
      </c>
      <c r="O475" s="1">
        <f t="shared" si="29"/>
        <v>1.972</v>
      </c>
      <c r="P475" s="1">
        <f t="shared" si="30"/>
        <v>19.021000000000001</v>
      </c>
      <c r="Q475" s="1">
        <f t="shared" si="31"/>
        <v>61.823999999999998</v>
      </c>
      <c r="R475" s="1">
        <f t="shared" si="32"/>
        <v>826</v>
      </c>
    </row>
    <row r="476" spans="1:18" x14ac:dyDescent="0.25">
      <c r="A476" s="1">
        <v>5</v>
      </c>
      <c r="B476" s="1" t="s">
        <v>24</v>
      </c>
      <c r="C476" s="1">
        <v>3945.25</v>
      </c>
      <c r="D476" s="3">
        <v>13.8</v>
      </c>
      <c r="E476" s="1">
        <v>2.65</v>
      </c>
      <c r="F476" s="3">
        <v>5.86</v>
      </c>
      <c r="G476" s="1">
        <f>VLOOKUP(ROUNDDOWN($C476,1),'T17701 &amp; R20101'!$A:$F,3,0)</f>
        <v>1.8540000000000001</v>
      </c>
      <c r="H476" s="1">
        <f>VLOOKUP(ROUNDDOWN(C476,1),'T17701 &amp; R20101'!A:F,4,0)</f>
        <v>21.48</v>
      </c>
      <c r="I476" s="1">
        <f>VLOOKUP(ROUNDDOWN($C476,1),'T17701 &amp; R20101'!$A:$F,5,0)</f>
        <v>65.822999999999993</v>
      </c>
      <c r="J476" s="1">
        <f>VLOOKUP(ROUNDDOWN($C476,1),'T17701 &amp; R20101'!$A:$F,6,0)</f>
        <v>825</v>
      </c>
      <c r="K476" s="1">
        <f>VLOOKUP(ROUNDUP($C477,1),'T17701 &amp; R20101'!$A:$F,3,1)</f>
        <v>2.4329999999999998</v>
      </c>
      <c r="L476" s="1">
        <f>VLOOKUP(ROUNDUP($C477,1),'T17701 &amp; R20101'!$A:$F,4,1)</f>
        <v>26.141999999999999</v>
      </c>
      <c r="M476" s="1">
        <f>VLOOKUP(ROUNDUP($C477,1),'T17701 &amp; R20101'!$A:$F,5,1)</f>
        <v>66.757000000000005</v>
      </c>
      <c r="N476" s="1">
        <f>VLOOKUP(ROUNDUP($C477,1),'T17701 &amp; R20101'!$A:$F,6,1)</f>
        <v>824</v>
      </c>
      <c r="O476" s="1">
        <f t="shared" si="29"/>
        <v>2.1435000000013167</v>
      </c>
      <c r="P476" s="1">
        <f t="shared" si="30"/>
        <v>23.811000000010601</v>
      </c>
      <c r="Q476" s="1">
        <f t="shared" si="31"/>
        <v>66.290000000002124</v>
      </c>
      <c r="R476" s="1">
        <f t="shared" si="32"/>
        <v>824.49999999999773</v>
      </c>
    </row>
    <row r="477" spans="1:18" x14ac:dyDescent="0.25">
      <c r="A477" s="1">
        <v>5</v>
      </c>
      <c r="B477" s="1" t="s">
        <v>24</v>
      </c>
      <c r="C477" s="1">
        <v>3945.55</v>
      </c>
      <c r="D477" s="3">
        <v>8.4</v>
      </c>
      <c r="E477" s="1">
        <v>2.65</v>
      </c>
      <c r="F477" s="3">
        <v>0.24299999999999999</v>
      </c>
      <c r="G477" s="1">
        <f>VLOOKUP(ROUNDDOWN($C477,1),'T17701 &amp; R20101'!$A:$F,3,0)</f>
        <v>2.09</v>
      </c>
      <c r="H477" s="1">
        <f>VLOOKUP(ROUNDDOWN(C477,1),'T17701 &amp; R20101'!A:F,4,0)</f>
        <v>23.553999999999998</v>
      </c>
      <c r="I477" s="1">
        <f>VLOOKUP(ROUNDDOWN($C477,1),'T17701 &amp; R20101'!$A:$F,5,0)</f>
        <v>61.527000000000001</v>
      </c>
      <c r="J477" s="1">
        <f>VLOOKUP(ROUNDDOWN($C477,1),'T17701 &amp; R20101'!$A:$F,6,0)</f>
        <v>825</v>
      </c>
      <c r="K477" s="1">
        <f>VLOOKUP(ROUNDUP($C478,1),'T17701 &amp; R20101'!$A:$F,3,1)</f>
        <v>2.266</v>
      </c>
      <c r="L477" s="1">
        <f>VLOOKUP(ROUNDUP($C478,1),'T17701 &amp; R20101'!$A:$F,4,1)</f>
        <v>24.201000000000001</v>
      </c>
      <c r="M477" s="1">
        <f>VLOOKUP(ROUNDUP($C478,1),'T17701 &amp; R20101'!$A:$F,5,1)</f>
        <v>59.374000000000002</v>
      </c>
      <c r="N477" s="1">
        <f>VLOOKUP(ROUNDUP($C478,1),'T17701 &amp; R20101'!$A:$F,6,1)</f>
        <v>825</v>
      </c>
      <c r="O477" s="1">
        <f t="shared" si="29"/>
        <v>2.1780000000004001</v>
      </c>
      <c r="P477" s="1">
        <f t="shared" si="30"/>
        <v>23.877500000001472</v>
      </c>
      <c r="Q477" s="1">
        <f t="shared" si="31"/>
        <v>60.45049999999511</v>
      </c>
      <c r="R477" s="1">
        <f t="shared" si="32"/>
        <v>825</v>
      </c>
    </row>
    <row r="478" spans="1:18" x14ac:dyDescent="0.25">
      <c r="A478" s="1">
        <v>5</v>
      </c>
      <c r="B478" s="1" t="s">
        <v>24</v>
      </c>
      <c r="C478" s="1">
        <v>3945.75</v>
      </c>
      <c r="D478" s="3">
        <v>12.3</v>
      </c>
      <c r="E478" s="1">
        <v>2.64</v>
      </c>
      <c r="F478" s="3">
        <v>0.59</v>
      </c>
      <c r="G478" s="1">
        <f>VLOOKUP(ROUNDDOWN($C478,1),'T17701 &amp; R20101'!$A:$F,3,0)</f>
        <v>2.266</v>
      </c>
      <c r="H478" s="1">
        <f>VLOOKUP(ROUNDDOWN(C478,1),'T17701 &amp; R20101'!A:F,4,0)</f>
        <v>24.201000000000001</v>
      </c>
      <c r="I478" s="1">
        <f>VLOOKUP(ROUNDDOWN($C478,1),'T17701 &amp; R20101'!$A:$F,5,0)</f>
        <v>59.374000000000002</v>
      </c>
      <c r="J478" s="1">
        <f>VLOOKUP(ROUNDDOWN($C478,1),'T17701 &amp; R20101'!$A:$F,6,0)</f>
        <v>825</v>
      </c>
      <c r="K478" s="1">
        <f>VLOOKUP(ROUNDUP($C479,1),'T17701 &amp; R20101'!$A:$F,3,1)</f>
        <v>1.6379999999999999</v>
      </c>
      <c r="L478" s="1">
        <f>VLOOKUP(ROUNDUP($C479,1),'T17701 &amp; R20101'!$A:$F,4,1)</f>
        <v>21.867999999999999</v>
      </c>
      <c r="M478" s="1">
        <f>VLOOKUP(ROUNDUP($C479,1),'T17701 &amp; R20101'!$A:$F,5,1)</f>
        <v>54.442</v>
      </c>
      <c r="N478" s="1">
        <f>VLOOKUP(ROUNDUP($C479,1),'T17701 &amp; R20101'!$A:$F,6,1)</f>
        <v>828</v>
      </c>
      <c r="O478" s="1">
        <f t="shared" si="29"/>
        <v>1.951999999998572</v>
      </c>
      <c r="P478" s="1">
        <f t="shared" si="30"/>
        <v>23.034499999994694</v>
      </c>
      <c r="Q478" s="1">
        <f t="shared" si="31"/>
        <v>56.907999999988789</v>
      </c>
      <c r="R478" s="1">
        <f t="shared" si="32"/>
        <v>826.50000000000682</v>
      </c>
    </row>
    <row r="479" spans="1:18" x14ac:dyDescent="0.25">
      <c r="A479" s="1">
        <v>5</v>
      </c>
      <c r="B479" s="1" t="s">
        <v>24</v>
      </c>
      <c r="C479" s="1">
        <v>3945.88</v>
      </c>
      <c r="D479" s="3" t="s">
        <v>5</v>
      </c>
      <c r="E479" s="1" t="s">
        <v>5</v>
      </c>
      <c r="F479" s="3" t="s">
        <v>5</v>
      </c>
      <c r="G479" s="1">
        <f>VLOOKUP(ROUNDDOWN($C479,1),'T17701 &amp; R20101'!$A:$F,3,0)</f>
        <v>1.992</v>
      </c>
      <c r="H479" s="1">
        <f>VLOOKUP(ROUNDDOWN(C479,1),'T17701 &amp; R20101'!A:F,4,0)</f>
        <v>26.530999999999999</v>
      </c>
      <c r="I479" s="1">
        <f>VLOOKUP(ROUNDDOWN($C479,1),'T17701 &amp; R20101'!$A:$F,5,0)</f>
        <v>58.143000000000001</v>
      </c>
      <c r="J479" s="1">
        <f>VLOOKUP(ROUNDDOWN($C479,1),'T17701 &amp; R20101'!$A:$F,6,0)</f>
        <v>827</v>
      </c>
      <c r="K479" s="1">
        <f>VLOOKUP(ROUNDUP($C480,1),'T17701 &amp; R20101'!$A:$F,3,1)</f>
        <v>1.9319999999999999</v>
      </c>
      <c r="L479" s="1">
        <f>VLOOKUP(ROUNDUP($C480,1),'T17701 &amp; R20101'!$A:$F,4,1)</f>
        <v>23.291</v>
      </c>
      <c r="M479" s="1">
        <f>VLOOKUP(ROUNDUP($C480,1),'T17701 &amp; R20101'!$A:$F,5,1)</f>
        <v>55.365000000000002</v>
      </c>
      <c r="N479" s="1">
        <f>VLOOKUP(ROUNDUP($C480,1),'T17701 &amp; R20101'!$A:$F,6,1)</f>
        <v>826</v>
      </c>
      <c r="O479" s="1">
        <f t="shared" si="29"/>
        <v>1.944</v>
      </c>
      <c r="P479" s="1">
        <f t="shared" si="30"/>
        <v>23.939</v>
      </c>
      <c r="Q479" s="1">
        <f t="shared" si="31"/>
        <v>55.9206</v>
      </c>
      <c r="R479" s="1">
        <f t="shared" si="32"/>
        <v>826.2</v>
      </c>
    </row>
    <row r="480" spans="1:18" x14ac:dyDescent="0.25">
      <c r="A480" s="1">
        <v>5</v>
      </c>
      <c r="B480" s="1" t="s">
        <v>24</v>
      </c>
      <c r="C480" s="1">
        <v>3946</v>
      </c>
      <c r="D480" s="3">
        <v>12.4</v>
      </c>
      <c r="E480" s="1">
        <v>2.66</v>
      </c>
      <c r="F480" s="3">
        <v>1.84</v>
      </c>
      <c r="G480" s="1">
        <f>VLOOKUP(ROUNDDOWN($C480,1),'T17701 &amp; R20101'!$A:$F,3,0)</f>
        <v>1.9319999999999999</v>
      </c>
      <c r="H480" s="1">
        <f>VLOOKUP(ROUNDDOWN(C480,1),'T17701 &amp; R20101'!A:F,4,0)</f>
        <v>23.291</v>
      </c>
      <c r="I480" s="1">
        <f>VLOOKUP(ROUNDDOWN($C480,1),'T17701 &amp; R20101'!$A:$F,5,0)</f>
        <v>55.365000000000002</v>
      </c>
      <c r="J480" s="1">
        <f>VLOOKUP(ROUNDDOWN($C480,1),'T17701 &amp; R20101'!$A:$F,6,0)</f>
        <v>826</v>
      </c>
      <c r="K480" s="1">
        <f>VLOOKUP(ROUNDUP($C481,1),'T17701 &amp; R20101'!$A:$F,3,1)</f>
        <v>1.9419999999999999</v>
      </c>
      <c r="L480" s="1">
        <f>VLOOKUP(ROUNDUP($C481,1),'T17701 &amp; R20101'!$A:$F,4,1)</f>
        <v>24.326000000000001</v>
      </c>
      <c r="M480" s="1">
        <f>VLOOKUP(ROUNDUP($C481,1),'T17701 &amp; R20101'!$A:$F,5,1)</f>
        <v>68.284000000000006</v>
      </c>
      <c r="N480" s="1">
        <f>VLOOKUP(ROUNDUP($C481,1),'T17701 &amp; R20101'!$A:$F,6,1)</f>
        <v>826</v>
      </c>
      <c r="O480" s="1">
        <f t="shared" si="29"/>
        <v>1.9319999999999999</v>
      </c>
      <c r="P480" s="1">
        <f t="shared" si="30"/>
        <v>23.291</v>
      </c>
      <c r="Q480" s="1">
        <f t="shared" si="31"/>
        <v>55.365000000000002</v>
      </c>
      <c r="R480" s="1">
        <f t="shared" si="32"/>
        <v>826</v>
      </c>
    </row>
    <row r="481" spans="1:18" x14ac:dyDescent="0.25">
      <c r="A481" s="1">
        <v>5</v>
      </c>
      <c r="B481" s="1" t="s">
        <v>24</v>
      </c>
      <c r="C481" s="1">
        <v>3946.2</v>
      </c>
      <c r="D481" s="3">
        <v>9.6999999999999993</v>
      </c>
      <c r="E481" s="1">
        <v>2.63</v>
      </c>
      <c r="F481" s="3">
        <v>0.23699999999999999</v>
      </c>
      <c r="G481" s="1">
        <f>VLOOKUP(ROUNDDOWN($C481,1),'T17701 &amp; R20101'!$A:$F,3,0)</f>
        <v>1.9419999999999999</v>
      </c>
      <c r="H481" s="1">
        <f>VLOOKUP(ROUNDDOWN(C481,1),'T17701 &amp; R20101'!A:F,4,0)</f>
        <v>24.326000000000001</v>
      </c>
      <c r="I481" s="1">
        <f>VLOOKUP(ROUNDDOWN($C481,1),'T17701 &amp; R20101'!$A:$F,5,0)</f>
        <v>68.284000000000006</v>
      </c>
      <c r="J481" s="1">
        <f>VLOOKUP(ROUNDDOWN($C481,1),'T17701 &amp; R20101'!$A:$F,6,0)</f>
        <v>826</v>
      </c>
      <c r="K481" s="1">
        <f>VLOOKUP(ROUNDUP($C482,1),'T17701 &amp; R20101'!$A:$F,3,1)</f>
        <v>1.6970000000000001</v>
      </c>
      <c r="L481" s="1">
        <f>VLOOKUP(ROUNDUP($C482,1),'T17701 &amp; R20101'!$A:$F,4,1)</f>
        <v>22.518999999999998</v>
      </c>
      <c r="M481" s="1">
        <f>VLOOKUP(ROUNDUP($C482,1),'T17701 &amp; R20101'!$A:$F,5,1)</f>
        <v>64.603999999999999</v>
      </c>
      <c r="N481" s="1">
        <f>VLOOKUP(ROUNDUP($C482,1),'T17701 &amp; R20101'!$A:$F,6,1)</f>
        <v>825</v>
      </c>
      <c r="O481" s="1">
        <f t="shared" si="29"/>
        <v>1.9419999999999999</v>
      </c>
      <c r="P481" s="1">
        <f t="shared" si="30"/>
        <v>24.326000000000001</v>
      </c>
      <c r="Q481" s="1">
        <f t="shared" si="31"/>
        <v>68.284000000000006</v>
      </c>
      <c r="R481" s="1">
        <f t="shared" si="32"/>
        <v>826</v>
      </c>
    </row>
    <row r="482" spans="1:18" x14ac:dyDescent="0.25">
      <c r="A482" s="1">
        <v>5</v>
      </c>
      <c r="B482" s="1" t="s">
        <v>24</v>
      </c>
      <c r="C482" s="1">
        <v>3946.4</v>
      </c>
      <c r="D482" s="3">
        <v>6.6</v>
      </c>
      <c r="E482" s="1">
        <v>2.61</v>
      </c>
      <c r="F482" s="3">
        <v>0.13</v>
      </c>
      <c r="G482" s="1">
        <f>VLOOKUP(ROUNDDOWN($C482,1),'T17701 &amp; R20101'!$A:$F,3,0)</f>
        <v>1.6970000000000001</v>
      </c>
      <c r="H482" s="1">
        <f>VLOOKUP(ROUNDDOWN(C482,1),'T17701 &amp; R20101'!A:F,4,0)</f>
        <v>22.518999999999998</v>
      </c>
      <c r="I482" s="1">
        <f>VLOOKUP(ROUNDDOWN($C482,1),'T17701 &amp; R20101'!$A:$F,5,0)</f>
        <v>64.603999999999999</v>
      </c>
      <c r="J482" s="1">
        <f>VLOOKUP(ROUNDDOWN($C482,1),'T17701 &amp; R20101'!$A:$F,6,0)</f>
        <v>825</v>
      </c>
      <c r="K482" s="1">
        <f>VLOOKUP(ROUNDUP($C483,1),'T17701 &amp; R20101'!$A:$F,3,1)</f>
        <v>1.736</v>
      </c>
      <c r="L482" s="1">
        <f>VLOOKUP(ROUNDUP($C483,1),'T17701 &amp; R20101'!$A:$F,4,1)</f>
        <v>19.667999999999999</v>
      </c>
      <c r="M482" s="1">
        <f>VLOOKUP(ROUNDUP($C483,1),'T17701 &amp; R20101'!$A:$F,5,1)</f>
        <v>59.363999999999997</v>
      </c>
      <c r="N482" s="1">
        <f>VLOOKUP(ROUNDUP($C483,1),'T17701 &amp; R20101'!$A:$F,6,1)</f>
        <v>825</v>
      </c>
      <c r="O482" s="1">
        <f t="shared" si="29"/>
        <v>1.6970000000000001</v>
      </c>
      <c r="P482" s="1">
        <f t="shared" si="30"/>
        <v>22.518999999999998</v>
      </c>
      <c r="Q482" s="1">
        <f t="shared" si="31"/>
        <v>64.603999999999999</v>
      </c>
      <c r="R482" s="1">
        <f t="shared" si="32"/>
        <v>825</v>
      </c>
    </row>
    <row r="483" spans="1:18" x14ac:dyDescent="0.25">
      <c r="A483" s="1">
        <v>5</v>
      </c>
      <c r="B483" s="1" t="s">
        <v>24</v>
      </c>
      <c r="C483" s="1">
        <v>3946.75</v>
      </c>
      <c r="D483" s="3">
        <v>10.1</v>
      </c>
      <c r="E483" s="1">
        <v>2.61</v>
      </c>
      <c r="F483" s="3">
        <v>2.3199999999999998</v>
      </c>
      <c r="G483" s="1">
        <f>VLOOKUP(ROUNDDOWN($C483,1),'T17701 &amp; R20101'!$A:$F,3,0)</f>
        <v>1.736</v>
      </c>
      <c r="H483" s="1">
        <f>VLOOKUP(ROUNDDOWN(C483,1),'T17701 &amp; R20101'!A:F,4,0)</f>
        <v>19.667999999999999</v>
      </c>
      <c r="I483" s="1">
        <f>VLOOKUP(ROUNDDOWN($C483,1),'T17701 &amp; R20101'!$A:$F,5,0)</f>
        <v>59.363999999999997</v>
      </c>
      <c r="J483" s="1">
        <f>VLOOKUP(ROUNDDOWN($C483,1),'T17701 &amp; R20101'!$A:$F,6,0)</f>
        <v>825</v>
      </c>
      <c r="K483" s="1">
        <f>VLOOKUP(ROUNDUP($C484,1),'T17701 &amp; R20101'!$A:$F,3,1)</f>
        <v>1.8740000000000001</v>
      </c>
      <c r="L483" s="1">
        <f>VLOOKUP(ROUNDUP($C484,1),'T17701 &amp; R20101'!$A:$F,4,1)</f>
        <v>23.161999999999999</v>
      </c>
      <c r="M483" s="1">
        <f>VLOOKUP(ROUNDUP($C484,1),'T17701 &amp; R20101'!$A:$F,5,1)</f>
        <v>59.978999999999999</v>
      </c>
      <c r="N483" s="1">
        <f>VLOOKUP(ROUNDUP($C484,1),'T17701 &amp; R20101'!$A:$F,6,1)</f>
        <v>825</v>
      </c>
      <c r="O483" s="1">
        <f t="shared" si="29"/>
        <v>1.8050000000003139</v>
      </c>
      <c r="P483" s="1">
        <f t="shared" si="30"/>
        <v>21.415000000007943</v>
      </c>
      <c r="Q483" s="1">
        <f t="shared" si="31"/>
        <v>59.671500000001394</v>
      </c>
      <c r="R483" s="1">
        <f t="shared" si="32"/>
        <v>825</v>
      </c>
    </row>
    <row r="484" spans="1:18" x14ac:dyDescent="0.25">
      <c r="A484" s="1">
        <v>5</v>
      </c>
      <c r="B484" s="1" t="s">
        <v>24</v>
      </c>
      <c r="C484" s="1">
        <v>3946.85</v>
      </c>
      <c r="D484" s="3" t="s">
        <v>5</v>
      </c>
      <c r="E484" s="1" t="s">
        <v>5</v>
      </c>
      <c r="F484" s="3" t="s">
        <v>5</v>
      </c>
      <c r="G484" s="1">
        <f>VLOOKUP(ROUNDDOWN($C484,1),'T17701 &amp; R20101'!$A:$F,3,0)</f>
        <v>1.7949999999999999</v>
      </c>
      <c r="H484" s="1">
        <f>VLOOKUP(ROUNDDOWN(C484,1),'T17701 &amp; R20101'!A:F,4,0)</f>
        <v>23.55</v>
      </c>
      <c r="I484" s="1">
        <f>VLOOKUP(ROUNDDOWN($C484,1),'T17701 &amp; R20101'!$A:$F,5,0)</f>
        <v>62.131999999999998</v>
      </c>
      <c r="J484" s="1">
        <f>VLOOKUP(ROUNDDOWN($C484,1),'T17701 &amp; R20101'!$A:$F,6,0)</f>
        <v>824</v>
      </c>
      <c r="K484" s="1">
        <f>VLOOKUP(ROUNDUP($C485,1),'T17701 &amp; R20101'!$A:$F,3,1)</f>
        <v>2.0310000000000001</v>
      </c>
      <c r="L484" s="1">
        <f>VLOOKUP(ROUNDUP($C485,1),'T17701 &amp; R20101'!$A:$F,4,1)</f>
        <v>25.236000000000001</v>
      </c>
      <c r="M484" s="1">
        <f>VLOOKUP(ROUNDUP($C485,1),'T17701 &amp; R20101'!$A:$F,5,1)</f>
        <v>66.141999999999996</v>
      </c>
      <c r="N484" s="1">
        <f>VLOOKUP(ROUNDUP($C485,1),'T17701 &amp; R20101'!$A:$F,6,1)</f>
        <v>824</v>
      </c>
      <c r="O484" s="1">
        <f t="shared" si="29"/>
        <v>1.9129999999994634</v>
      </c>
      <c r="P484" s="1">
        <f t="shared" si="30"/>
        <v>24.392999999996167</v>
      </c>
      <c r="Q484" s="1">
        <f t="shared" si="31"/>
        <v>64.136999999990877</v>
      </c>
      <c r="R484" s="1">
        <f t="shared" si="32"/>
        <v>824</v>
      </c>
    </row>
    <row r="485" spans="1:18" x14ac:dyDescent="0.25">
      <c r="A485" s="1">
        <v>5</v>
      </c>
      <c r="B485" s="1" t="s">
        <v>24</v>
      </c>
      <c r="C485" s="1">
        <v>3947</v>
      </c>
      <c r="D485" s="3">
        <v>10.5</v>
      </c>
      <c r="E485" s="1">
        <v>2.63</v>
      </c>
      <c r="F485" s="3">
        <v>2.31</v>
      </c>
      <c r="G485" s="1">
        <f>VLOOKUP(ROUNDDOWN($C485,1),'T17701 &amp; R20101'!$A:$F,3,0)</f>
        <v>2.0310000000000001</v>
      </c>
      <c r="H485" s="1">
        <f>VLOOKUP(ROUNDDOWN(C485,1),'T17701 &amp; R20101'!A:F,4,0)</f>
        <v>25.236000000000001</v>
      </c>
      <c r="I485" s="1">
        <f>VLOOKUP(ROUNDDOWN($C485,1),'T17701 &amp; R20101'!$A:$F,5,0)</f>
        <v>66.141999999999996</v>
      </c>
      <c r="J485" s="1">
        <f>VLOOKUP(ROUNDDOWN($C485,1),'T17701 &amp; R20101'!$A:$F,6,0)</f>
        <v>824</v>
      </c>
      <c r="K485" s="1">
        <f>VLOOKUP(ROUNDUP($C486,1),'T17701 &amp; R20101'!$A:$F,3,1)</f>
        <v>1.903</v>
      </c>
      <c r="L485" s="1">
        <f>VLOOKUP(ROUNDUP($C486,1),'T17701 &amp; R20101'!$A:$F,4,1)</f>
        <v>23.295000000000002</v>
      </c>
      <c r="M485" s="1">
        <f>VLOOKUP(ROUNDUP($C486,1),'T17701 &amp; R20101'!$A:$F,5,1)</f>
        <v>66.141999999999996</v>
      </c>
      <c r="N485" s="1">
        <f>VLOOKUP(ROUNDUP($C486,1),'T17701 &amp; R20101'!$A:$F,6,1)</f>
        <v>824</v>
      </c>
      <c r="O485" s="1">
        <f t="shared" si="29"/>
        <v>2.0310000000000001</v>
      </c>
      <c r="P485" s="1">
        <f t="shared" si="30"/>
        <v>25.236000000000001</v>
      </c>
      <c r="Q485" s="1">
        <f t="shared" si="31"/>
        <v>66.141999999999996</v>
      </c>
      <c r="R485" s="1">
        <f t="shared" si="32"/>
        <v>824</v>
      </c>
    </row>
    <row r="486" spans="1:18" x14ac:dyDescent="0.25">
      <c r="A486" s="1">
        <v>5</v>
      </c>
      <c r="B486" s="1" t="s">
        <v>24</v>
      </c>
      <c r="C486" s="1">
        <v>3947.25</v>
      </c>
      <c r="D486" s="3">
        <v>10.199999999999999</v>
      </c>
      <c r="E486" s="1">
        <v>2.63</v>
      </c>
      <c r="F486" s="3">
        <v>0.21199999999999999</v>
      </c>
      <c r="G486" s="1">
        <f>VLOOKUP(ROUNDDOWN($C486,1),'T17701 &amp; R20101'!$A:$F,3,0)</f>
        <v>1.903</v>
      </c>
      <c r="H486" s="1">
        <f>VLOOKUP(ROUNDDOWN(C486,1),'T17701 &amp; R20101'!A:F,4,0)</f>
        <v>23.295000000000002</v>
      </c>
      <c r="I486" s="1">
        <f>VLOOKUP(ROUNDDOWN($C486,1),'T17701 &amp; R20101'!$A:$F,5,0)</f>
        <v>66.141999999999996</v>
      </c>
      <c r="J486" s="1">
        <f>VLOOKUP(ROUNDDOWN($C486,1),'T17701 &amp; R20101'!$A:$F,6,0)</f>
        <v>824</v>
      </c>
      <c r="K486" s="1">
        <f>VLOOKUP(ROUNDUP($C487,1),'T17701 &amp; R20101'!$A:$F,3,1)</f>
        <v>1.9910000000000001</v>
      </c>
      <c r="L486" s="1">
        <f>VLOOKUP(ROUNDUP($C487,1),'T17701 &amp; R20101'!$A:$F,4,1)</f>
        <v>19.408999999999999</v>
      </c>
      <c r="M486" s="1">
        <f>VLOOKUP(ROUNDUP($C487,1),'T17701 &amp; R20101'!$A:$F,5,1)</f>
        <v>62.747</v>
      </c>
      <c r="N486" s="1">
        <f>VLOOKUP(ROUNDUP($C487,1),'T17701 &amp; R20101'!$A:$F,6,1)</f>
        <v>825</v>
      </c>
      <c r="O486" s="1">
        <f t="shared" si="29"/>
        <v>1.9470000000002001</v>
      </c>
      <c r="P486" s="1">
        <f t="shared" si="30"/>
        <v>21.351999999991165</v>
      </c>
      <c r="Q486" s="1">
        <f t="shared" si="31"/>
        <v>64.444499999992274</v>
      </c>
      <c r="R486" s="1">
        <f t="shared" si="32"/>
        <v>824.50000000000227</v>
      </c>
    </row>
    <row r="487" spans="1:18" x14ac:dyDescent="0.25">
      <c r="A487" s="1">
        <v>5</v>
      </c>
      <c r="B487" s="1" t="s">
        <v>24</v>
      </c>
      <c r="C487" s="1">
        <v>3947.5</v>
      </c>
      <c r="D487" s="3">
        <v>13.3</v>
      </c>
      <c r="E487" s="1">
        <v>2.65</v>
      </c>
      <c r="F487" s="3">
        <v>0.14899999999999999</v>
      </c>
      <c r="G487" s="1">
        <f>VLOOKUP(ROUNDDOWN($C487,1),'T17701 &amp; R20101'!$A:$F,3,0)</f>
        <v>1.9910000000000001</v>
      </c>
      <c r="H487" s="1">
        <f>VLOOKUP(ROUNDDOWN(C487,1),'T17701 &amp; R20101'!A:F,4,0)</f>
        <v>19.408999999999999</v>
      </c>
      <c r="I487" s="1">
        <f>VLOOKUP(ROUNDDOWN($C487,1),'T17701 &amp; R20101'!$A:$F,5,0)</f>
        <v>62.747</v>
      </c>
      <c r="J487" s="1">
        <f>VLOOKUP(ROUNDDOWN($C487,1),'T17701 &amp; R20101'!$A:$F,6,0)</f>
        <v>825</v>
      </c>
      <c r="K487" s="1">
        <f>VLOOKUP(ROUNDUP($C488,1),'T17701 &amp; R20101'!$A:$F,3,1)</f>
        <v>1.589</v>
      </c>
      <c r="L487" s="1">
        <f>VLOOKUP(ROUNDUP($C488,1),'T17701 &amp; R20101'!$A:$F,4,1)</f>
        <v>21.216999999999999</v>
      </c>
      <c r="M487" s="1">
        <f>VLOOKUP(ROUNDUP($C488,1),'T17701 &amp; R20101'!$A:$F,5,1)</f>
        <v>62.737000000000002</v>
      </c>
      <c r="N487" s="1">
        <f>VLOOKUP(ROUNDUP($C488,1),'T17701 &amp; R20101'!$A:$F,6,1)</f>
        <v>825</v>
      </c>
      <c r="O487" s="1">
        <f t="shared" si="29"/>
        <v>1.9910000000000001</v>
      </c>
      <c r="P487" s="1">
        <f t="shared" si="30"/>
        <v>19.408999999999999</v>
      </c>
      <c r="Q487" s="1">
        <f t="shared" si="31"/>
        <v>62.747</v>
      </c>
      <c r="R487" s="1">
        <f t="shared" si="32"/>
        <v>825</v>
      </c>
    </row>
    <row r="488" spans="1:18" x14ac:dyDescent="0.25">
      <c r="A488" s="1">
        <v>5</v>
      </c>
      <c r="B488" s="1" t="s">
        <v>24</v>
      </c>
      <c r="C488" s="1">
        <v>3947.75</v>
      </c>
      <c r="D488" s="3">
        <v>17.5</v>
      </c>
      <c r="E488" s="1">
        <v>2.65</v>
      </c>
      <c r="F488" s="3">
        <v>75.900000000000006</v>
      </c>
      <c r="G488" s="1">
        <f>VLOOKUP(ROUNDDOWN($C488,1),'T17701 &amp; R20101'!$A:$F,3,0)</f>
        <v>1.589</v>
      </c>
      <c r="H488" s="1">
        <f>VLOOKUP(ROUNDDOWN(C488,1),'T17701 &amp; R20101'!A:F,4,0)</f>
        <v>21.216999999999999</v>
      </c>
      <c r="I488" s="1">
        <f>VLOOKUP(ROUNDDOWN($C488,1),'T17701 &amp; R20101'!$A:$F,5,0)</f>
        <v>62.737000000000002</v>
      </c>
      <c r="J488" s="1">
        <f>VLOOKUP(ROUNDDOWN($C488,1),'T17701 &amp; R20101'!$A:$F,6,0)</f>
        <v>825</v>
      </c>
      <c r="K488" s="1">
        <f>VLOOKUP(ROUNDUP($C489,1),'T17701 &amp; R20101'!$A:$F,3,1)</f>
        <v>1.6479999999999999</v>
      </c>
      <c r="L488" s="1">
        <f>VLOOKUP(ROUNDUP($C489,1),'T17701 &amp; R20101'!$A:$F,4,1)</f>
        <v>21.475999999999999</v>
      </c>
      <c r="M488" s="1">
        <f>VLOOKUP(ROUNDUP($C489,1),'T17701 &amp; R20101'!$A:$F,5,1)</f>
        <v>62.122</v>
      </c>
      <c r="N488" s="1">
        <f>VLOOKUP(ROUNDUP($C489,1),'T17701 &amp; R20101'!$A:$F,6,1)</f>
        <v>825</v>
      </c>
      <c r="O488" s="1">
        <f t="shared" si="29"/>
        <v>1.6185000000001342</v>
      </c>
      <c r="P488" s="1">
        <f t="shared" si="30"/>
        <v>21.346500000000589</v>
      </c>
      <c r="Q488" s="1">
        <f t="shared" si="31"/>
        <v>62.429499999998605</v>
      </c>
      <c r="R488" s="1">
        <f t="shared" si="32"/>
        <v>825</v>
      </c>
    </row>
    <row r="489" spans="1:18" x14ac:dyDescent="0.25">
      <c r="A489" s="1">
        <v>5</v>
      </c>
      <c r="B489" s="1" t="s">
        <v>24</v>
      </c>
      <c r="C489" s="1">
        <v>3947.87</v>
      </c>
      <c r="D489" s="3" t="s">
        <v>5</v>
      </c>
      <c r="E489" s="1" t="s">
        <v>5</v>
      </c>
      <c r="F489" s="3" t="s">
        <v>5</v>
      </c>
      <c r="G489" s="1">
        <f>VLOOKUP(ROUNDDOWN($C489,1),'T17701 &amp; R20101'!$A:$F,3,0)</f>
        <v>1.6080000000000001</v>
      </c>
      <c r="H489" s="1">
        <f>VLOOKUP(ROUNDDOWN(C489,1),'T17701 &amp; R20101'!A:F,4,0)</f>
        <v>16.300999999999998</v>
      </c>
      <c r="I489" s="1">
        <f>VLOOKUP(ROUNDDOWN($C489,1),'T17701 &amp; R20101'!$A:$F,5,0)</f>
        <v>66.734999999999999</v>
      </c>
      <c r="J489" s="1">
        <f>VLOOKUP(ROUNDDOWN($C489,1),'T17701 &amp; R20101'!$A:$F,6,0)</f>
        <v>825</v>
      </c>
      <c r="K489" s="1">
        <f>VLOOKUP(ROUNDUP($C490,1),'T17701 &amp; R20101'!$A:$F,3,1)</f>
        <v>1.569</v>
      </c>
      <c r="L489" s="1">
        <f>VLOOKUP(ROUNDUP($C490,1),'T17701 &amp; R20101'!$A:$F,4,1)</f>
        <v>19.28</v>
      </c>
      <c r="M489" s="1">
        <f>VLOOKUP(ROUNDUP($C490,1),'T17701 &amp; R20101'!$A:$F,5,1)</f>
        <v>56.595999999999997</v>
      </c>
      <c r="N489" s="1">
        <f>VLOOKUP(ROUNDUP($C490,1),'T17701 &amp; R20101'!$A:$F,6,1)</f>
        <v>825</v>
      </c>
      <c r="O489" s="1">
        <f t="shared" si="29"/>
        <v>1.5807000000000886</v>
      </c>
      <c r="P489" s="1">
        <f t="shared" si="30"/>
        <v>18.386299999993227</v>
      </c>
      <c r="Q489" s="1">
        <f t="shared" si="31"/>
        <v>59.637700000023052</v>
      </c>
      <c r="R489" s="1">
        <f t="shared" si="32"/>
        <v>825</v>
      </c>
    </row>
    <row r="490" spans="1:18" x14ac:dyDescent="0.25">
      <c r="A490" s="1">
        <v>5</v>
      </c>
      <c r="B490" s="1" t="s">
        <v>24</v>
      </c>
      <c r="C490" s="1">
        <v>3948</v>
      </c>
      <c r="D490" s="3">
        <v>14.9</v>
      </c>
      <c r="E490" s="1">
        <v>2.69</v>
      </c>
      <c r="F490" s="3">
        <v>174</v>
      </c>
      <c r="G490" s="1">
        <f>VLOOKUP(ROUNDDOWN($C490,1),'T17701 &amp; R20101'!$A:$F,3,0)</f>
        <v>1.569</v>
      </c>
      <c r="H490" s="1">
        <f>VLOOKUP(ROUNDDOWN(C490,1),'T17701 &amp; R20101'!A:F,4,0)</f>
        <v>19.28</v>
      </c>
      <c r="I490" s="1">
        <f>VLOOKUP(ROUNDDOWN($C490,1),'T17701 &amp; R20101'!$A:$F,5,0)</f>
        <v>56.595999999999997</v>
      </c>
      <c r="J490" s="1">
        <f>VLOOKUP(ROUNDDOWN($C490,1),'T17701 &amp; R20101'!$A:$F,6,0)</f>
        <v>825</v>
      </c>
      <c r="K490" s="1">
        <f>VLOOKUP(ROUNDUP($C491,1),'T17701 &amp; R20101'!$A:$F,3,1)</f>
        <v>1.756</v>
      </c>
      <c r="L490" s="1">
        <f>VLOOKUP(ROUNDUP($C491,1),'T17701 &amp; R20101'!$A:$F,4,1)</f>
        <v>20.962</v>
      </c>
      <c r="M490" s="1">
        <f>VLOOKUP(ROUNDUP($C491,1),'T17701 &amp; R20101'!$A:$F,5,1)</f>
        <v>63.055</v>
      </c>
      <c r="N490" s="1">
        <f>VLOOKUP(ROUNDUP($C491,1),'T17701 &amp; R20101'!$A:$F,6,1)</f>
        <v>824</v>
      </c>
      <c r="O490" s="1">
        <f t="shared" si="29"/>
        <v>1.569</v>
      </c>
      <c r="P490" s="1">
        <f t="shared" si="30"/>
        <v>19.28</v>
      </c>
      <c r="Q490" s="1">
        <f t="shared" si="31"/>
        <v>56.595999999999997</v>
      </c>
      <c r="R490" s="1">
        <f t="shared" si="32"/>
        <v>825</v>
      </c>
    </row>
    <row r="491" spans="1:18" x14ac:dyDescent="0.25">
      <c r="A491" s="1">
        <v>5</v>
      </c>
      <c r="B491" s="1" t="s">
        <v>24</v>
      </c>
      <c r="C491" s="1">
        <v>3948.2</v>
      </c>
      <c r="D491" s="3">
        <v>17.5</v>
      </c>
      <c r="E491" s="1">
        <v>2.66</v>
      </c>
      <c r="F491" s="3">
        <v>65.7</v>
      </c>
      <c r="G491" s="1">
        <f>VLOOKUP(ROUNDDOWN($C491,1),'T17701 &amp; R20101'!$A:$F,3,0)</f>
        <v>1.756</v>
      </c>
      <c r="H491" s="1">
        <f>VLOOKUP(ROUNDDOWN(C491,1),'T17701 &amp; R20101'!A:F,4,0)</f>
        <v>20.962</v>
      </c>
      <c r="I491" s="1">
        <f>VLOOKUP(ROUNDDOWN($C491,1),'T17701 &amp; R20101'!$A:$F,5,0)</f>
        <v>63.055</v>
      </c>
      <c r="J491" s="1">
        <f>VLOOKUP(ROUNDDOWN($C491,1),'T17701 &amp; R20101'!$A:$F,6,0)</f>
        <v>824</v>
      </c>
      <c r="K491" s="1">
        <f>VLOOKUP(ROUNDUP($C492,1),'T17701 &amp; R20101'!$A:$F,3,1)</f>
        <v>1.6870000000000001</v>
      </c>
      <c r="L491" s="1">
        <f>VLOOKUP(ROUNDUP($C492,1),'T17701 &amp; R20101'!$A:$F,4,1)</f>
        <v>22.13</v>
      </c>
      <c r="M491" s="1">
        <f>VLOOKUP(ROUNDUP($C492,1),'T17701 &amp; R20101'!$A:$F,5,1)</f>
        <v>65.218999999999994</v>
      </c>
      <c r="N491" s="1">
        <f>VLOOKUP(ROUNDUP($C492,1),'T17701 &amp; R20101'!$A:$F,6,1)</f>
        <v>825</v>
      </c>
      <c r="O491" s="1">
        <f t="shared" si="29"/>
        <v>1.756</v>
      </c>
      <c r="P491" s="1">
        <f t="shared" si="30"/>
        <v>20.962</v>
      </c>
      <c r="Q491" s="1">
        <f t="shared" si="31"/>
        <v>63.055</v>
      </c>
      <c r="R491" s="1">
        <f t="shared" si="32"/>
        <v>824</v>
      </c>
    </row>
    <row r="492" spans="1:18" x14ac:dyDescent="0.25">
      <c r="A492" s="1">
        <v>5</v>
      </c>
      <c r="B492" s="1" t="s">
        <v>24</v>
      </c>
      <c r="C492" s="1">
        <v>3948.4</v>
      </c>
      <c r="D492" s="3">
        <v>18.399999999999999</v>
      </c>
      <c r="E492" s="1">
        <v>2.66</v>
      </c>
      <c r="F492" s="3">
        <v>87.2</v>
      </c>
      <c r="G492" s="1">
        <f>VLOOKUP(ROUNDDOWN($C492,1),'T17701 &amp; R20101'!$A:$F,3,0)</f>
        <v>1.6870000000000001</v>
      </c>
      <c r="H492" s="1">
        <f>VLOOKUP(ROUNDDOWN(C492,1),'T17701 &amp; R20101'!A:F,4,0)</f>
        <v>22.13</v>
      </c>
      <c r="I492" s="1">
        <f>VLOOKUP(ROUNDDOWN($C492,1),'T17701 &amp; R20101'!$A:$F,5,0)</f>
        <v>65.218999999999994</v>
      </c>
      <c r="J492" s="1">
        <f>VLOOKUP(ROUNDDOWN($C492,1),'T17701 &amp; R20101'!$A:$F,6,0)</f>
        <v>825</v>
      </c>
      <c r="K492" s="1">
        <f>VLOOKUP(ROUNDUP($C493,1),'T17701 &amp; R20101'!$A:$F,3,1)</f>
        <v>1.8640000000000001</v>
      </c>
      <c r="L492" s="1">
        <f>VLOOKUP(ROUNDUP($C493,1),'T17701 &amp; R20101'!$A:$F,4,1)</f>
        <v>20.702999999999999</v>
      </c>
      <c r="M492" s="1">
        <f>VLOOKUP(ROUNDUP($C493,1),'T17701 &amp; R20101'!$A:$F,5,1)</f>
        <v>60.594000000000001</v>
      </c>
      <c r="N492" s="1">
        <f>VLOOKUP(ROUNDUP($C493,1),'T17701 &amp; R20101'!$A:$F,6,1)</f>
        <v>824</v>
      </c>
      <c r="O492" s="1">
        <f t="shared" si="29"/>
        <v>1.6870000000000001</v>
      </c>
      <c r="P492" s="1">
        <f t="shared" si="30"/>
        <v>22.13</v>
      </c>
      <c r="Q492" s="1">
        <f t="shared" si="31"/>
        <v>65.218999999999994</v>
      </c>
      <c r="R492" s="1">
        <f t="shared" si="32"/>
        <v>825</v>
      </c>
    </row>
    <row r="493" spans="1:18" x14ac:dyDescent="0.25">
      <c r="A493" s="1">
        <v>5</v>
      </c>
      <c r="B493" s="1" t="s">
        <v>24</v>
      </c>
      <c r="C493" s="1">
        <v>3948.75</v>
      </c>
      <c r="D493" s="3">
        <v>15.4</v>
      </c>
      <c r="E493" s="1">
        <v>2.67</v>
      </c>
      <c r="F493" s="3">
        <v>9.67</v>
      </c>
      <c r="G493" s="1">
        <f>VLOOKUP(ROUNDDOWN($C493,1),'T17701 &amp; R20101'!$A:$F,3,0)</f>
        <v>1.8640000000000001</v>
      </c>
      <c r="H493" s="1">
        <f>VLOOKUP(ROUNDDOWN(C493,1),'T17701 &amp; R20101'!A:F,4,0)</f>
        <v>20.702999999999999</v>
      </c>
      <c r="I493" s="1">
        <f>VLOOKUP(ROUNDDOWN($C493,1),'T17701 &amp; R20101'!$A:$F,5,0)</f>
        <v>60.594000000000001</v>
      </c>
      <c r="J493" s="1">
        <f>VLOOKUP(ROUNDDOWN($C493,1),'T17701 &amp; R20101'!$A:$F,6,0)</f>
        <v>824</v>
      </c>
      <c r="K493" s="1">
        <f>VLOOKUP(ROUNDUP($C494,1),'T17701 &amp; R20101'!$A:$F,3,1)</f>
        <v>1.7849999999999999</v>
      </c>
      <c r="L493" s="1">
        <f>VLOOKUP(ROUNDUP($C494,1),'T17701 &amp; R20101'!$A:$F,4,1)</f>
        <v>21.091000000000001</v>
      </c>
      <c r="M493" s="1">
        <f>VLOOKUP(ROUNDUP($C494,1),'T17701 &amp; R20101'!$A:$F,5,1)</f>
        <v>59.363999999999997</v>
      </c>
      <c r="N493" s="1">
        <f>VLOOKUP(ROUNDUP($C494,1),'T17701 &amp; R20101'!$A:$F,6,1)</f>
        <v>824</v>
      </c>
      <c r="O493" s="1">
        <f t="shared" si="29"/>
        <v>1.8244999999998204</v>
      </c>
      <c r="P493" s="1">
        <f t="shared" si="30"/>
        <v>20.897000000000883</v>
      </c>
      <c r="Q493" s="1">
        <f t="shared" si="31"/>
        <v>59.9789999999972</v>
      </c>
      <c r="R493" s="1">
        <f t="shared" si="32"/>
        <v>824</v>
      </c>
    </row>
    <row r="494" spans="1:18" x14ac:dyDescent="0.25">
      <c r="A494" s="1">
        <v>5</v>
      </c>
      <c r="B494" s="1" t="s">
        <v>24</v>
      </c>
      <c r="C494" s="1">
        <v>3948.86</v>
      </c>
      <c r="D494" s="3" t="s">
        <v>5</v>
      </c>
      <c r="E494" s="1" t="s">
        <v>5</v>
      </c>
      <c r="F494" s="3" t="s">
        <v>5</v>
      </c>
      <c r="G494" s="1">
        <f>VLOOKUP(ROUNDDOWN($C494,1),'T17701 &amp; R20101'!$A:$F,3,0)</f>
        <v>1.726</v>
      </c>
      <c r="H494" s="1">
        <f>VLOOKUP(ROUNDDOWN(C494,1),'T17701 &amp; R20101'!A:F,4,0)</f>
        <v>21.221</v>
      </c>
      <c r="I494" s="1">
        <f>VLOOKUP(ROUNDDOWN($C494,1),'T17701 &amp; R20101'!$A:$F,5,0)</f>
        <v>55.98</v>
      </c>
      <c r="J494" s="1">
        <f>VLOOKUP(ROUNDDOWN($C494,1),'T17701 &amp; R20101'!$A:$F,6,0)</f>
        <v>825</v>
      </c>
      <c r="K494" s="1">
        <f>VLOOKUP(ROUNDUP($C495,1),'T17701 &amp; R20101'!$A:$F,3,1)</f>
        <v>1.8640000000000001</v>
      </c>
      <c r="L494" s="1">
        <f>VLOOKUP(ROUNDUP($C495,1),'T17701 &amp; R20101'!$A:$F,4,1)</f>
        <v>19.539000000000001</v>
      </c>
      <c r="M494" s="1">
        <f>VLOOKUP(ROUNDUP($C495,1),'T17701 &amp; R20101'!$A:$F,5,1)</f>
        <v>66.438000000000002</v>
      </c>
      <c r="N494" s="1">
        <f>VLOOKUP(ROUNDUP($C495,1),'T17701 &amp; R20101'!$A:$F,6,1)</f>
        <v>825</v>
      </c>
      <c r="O494" s="1">
        <f t="shared" si="29"/>
        <v>1.8088</v>
      </c>
      <c r="P494" s="1">
        <f t="shared" si="30"/>
        <v>20.2118</v>
      </c>
      <c r="Q494" s="1">
        <f t="shared" si="31"/>
        <v>62.254800000000003</v>
      </c>
      <c r="R494" s="1">
        <f t="shared" si="32"/>
        <v>825</v>
      </c>
    </row>
    <row r="495" spans="1:18" x14ac:dyDescent="0.25">
      <c r="A495" s="1">
        <v>5</v>
      </c>
      <c r="B495" s="1" t="s">
        <v>24</v>
      </c>
      <c r="C495" s="1">
        <v>3949</v>
      </c>
      <c r="D495" s="3">
        <v>19.899999999999999</v>
      </c>
      <c r="E495" s="1">
        <v>2.65</v>
      </c>
      <c r="F495" s="3">
        <v>223</v>
      </c>
      <c r="G495" s="1">
        <f>VLOOKUP(ROUNDDOWN($C495,1),'T17701 &amp; R20101'!$A:$F,3,0)</f>
        <v>1.8640000000000001</v>
      </c>
      <c r="H495" s="1">
        <f>VLOOKUP(ROUNDDOWN(C495,1),'T17701 &amp; R20101'!A:F,4,0)</f>
        <v>19.539000000000001</v>
      </c>
      <c r="I495" s="1">
        <f>VLOOKUP(ROUNDDOWN($C495,1),'T17701 &amp; R20101'!$A:$F,5,0)</f>
        <v>66.438000000000002</v>
      </c>
      <c r="J495" s="1">
        <f>VLOOKUP(ROUNDDOWN($C495,1),'T17701 &amp; R20101'!$A:$F,6,0)</f>
        <v>825</v>
      </c>
      <c r="K495" s="1">
        <f>VLOOKUP(ROUNDUP($C496,1),'T17701 &amp; R20101'!$A:$F,3,1)</f>
        <v>1.413</v>
      </c>
      <c r="L495" s="1">
        <f>VLOOKUP(ROUNDUP($C496,1),'T17701 &amp; R20101'!$A:$F,4,1)</f>
        <v>21.609000000000002</v>
      </c>
      <c r="M495" s="1">
        <f>VLOOKUP(ROUNDUP($C496,1),'T17701 &amp; R20101'!$A:$F,5,1)</f>
        <v>53.826999999999998</v>
      </c>
      <c r="N495" s="1">
        <f>VLOOKUP(ROUNDUP($C496,1),'T17701 &amp; R20101'!$A:$F,6,1)</f>
        <v>825</v>
      </c>
      <c r="O495" s="1">
        <f t="shared" si="29"/>
        <v>1.8640000000000001</v>
      </c>
      <c r="P495" s="1">
        <f t="shared" si="30"/>
        <v>19.539000000000001</v>
      </c>
      <c r="Q495" s="1">
        <f t="shared" si="31"/>
        <v>66.438000000000002</v>
      </c>
      <c r="R495" s="1">
        <f t="shared" si="32"/>
        <v>825</v>
      </c>
    </row>
    <row r="496" spans="1:18" x14ac:dyDescent="0.25">
      <c r="A496" s="1">
        <v>5</v>
      </c>
      <c r="B496" s="1" t="s">
        <v>24</v>
      </c>
      <c r="C496" s="1">
        <v>3949.2</v>
      </c>
      <c r="D496" s="3">
        <v>21.9</v>
      </c>
      <c r="E496" s="1">
        <v>2.66</v>
      </c>
      <c r="F496" s="3">
        <v>317</v>
      </c>
      <c r="G496" s="1">
        <f>VLOOKUP(ROUNDDOWN($C496,1),'T17701 &amp; R20101'!$A:$F,3,0)</f>
        <v>1.413</v>
      </c>
      <c r="H496" s="1">
        <f>VLOOKUP(ROUNDDOWN(C496,1),'T17701 &amp; R20101'!A:F,4,0)</f>
        <v>21.609000000000002</v>
      </c>
      <c r="I496" s="1">
        <f>VLOOKUP(ROUNDDOWN($C496,1),'T17701 &amp; R20101'!$A:$F,5,0)</f>
        <v>53.826999999999998</v>
      </c>
      <c r="J496" s="1">
        <f>VLOOKUP(ROUNDDOWN($C496,1),'T17701 &amp; R20101'!$A:$F,6,0)</f>
        <v>825</v>
      </c>
      <c r="K496" s="1">
        <f>VLOOKUP(ROUNDUP($C497,1),'T17701 &amp; R20101'!$A:$F,3,1)</f>
        <v>1.7849999999999999</v>
      </c>
      <c r="L496" s="1">
        <f>VLOOKUP(ROUNDUP($C497,1),'T17701 &amp; R20101'!$A:$F,4,1)</f>
        <v>22.126999999999999</v>
      </c>
      <c r="M496" s="1">
        <f>VLOOKUP(ROUNDUP($C497,1),'T17701 &amp; R20101'!$A:$F,5,1)</f>
        <v>55.98</v>
      </c>
      <c r="N496" s="1">
        <f>VLOOKUP(ROUNDUP($C497,1),'T17701 &amp; R20101'!$A:$F,6,1)</f>
        <v>826</v>
      </c>
      <c r="O496" s="1">
        <f t="shared" si="29"/>
        <v>1.413</v>
      </c>
      <c r="P496" s="1">
        <f t="shared" si="30"/>
        <v>21.609000000000002</v>
      </c>
      <c r="Q496" s="1">
        <f t="shared" si="31"/>
        <v>53.826999999999998</v>
      </c>
      <c r="R496" s="1">
        <f t="shared" si="32"/>
        <v>825</v>
      </c>
    </row>
    <row r="497" spans="1:18" x14ac:dyDescent="0.25">
      <c r="A497" s="1">
        <v>5</v>
      </c>
      <c r="B497" s="1" t="s">
        <v>24</v>
      </c>
      <c r="C497" s="1">
        <v>3949.5</v>
      </c>
      <c r="D497" s="3">
        <v>20.2</v>
      </c>
      <c r="E497" s="1">
        <v>2.64</v>
      </c>
      <c r="F497" s="3">
        <v>366</v>
      </c>
      <c r="G497" s="1">
        <f>VLOOKUP(ROUNDDOWN($C497,1),'T17701 &amp; R20101'!$A:$F,3,0)</f>
        <v>1.7849999999999999</v>
      </c>
      <c r="H497" s="1">
        <f>VLOOKUP(ROUNDDOWN(C497,1),'T17701 &amp; R20101'!A:F,4,0)</f>
        <v>22.126999999999999</v>
      </c>
      <c r="I497" s="1">
        <f>VLOOKUP(ROUNDDOWN($C497,1),'T17701 &amp; R20101'!$A:$F,5,0)</f>
        <v>55.98</v>
      </c>
      <c r="J497" s="1">
        <f>VLOOKUP(ROUNDDOWN($C497,1),'T17701 &amp; R20101'!$A:$F,6,0)</f>
        <v>826</v>
      </c>
      <c r="K497" s="1">
        <f>VLOOKUP(ROUNDUP($C498,1),'T17701 &amp; R20101'!$A:$F,3,1)</f>
        <v>1.9810000000000001</v>
      </c>
      <c r="L497" s="1">
        <f>VLOOKUP(ROUNDUP($C498,1),'T17701 &amp; R20101'!$A:$F,4,1)</f>
        <v>17.727</v>
      </c>
      <c r="M497" s="1">
        <f>VLOOKUP(ROUNDUP($C498,1),'T17701 &amp; R20101'!$A:$F,5,1)</f>
        <v>53.826999999999998</v>
      </c>
      <c r="N497" s="1">
        <f>VLOOKUP(ROUNDUP($C498,1),'T17701 &amp; R20101'!$A:$F,6,1)</f>
        <v>825</v>
      </c>
      <c r="O497" s="1">
        <f t="shared" si="29"/>
        <v>1.7849999999999999</v>
      </c>
      <c r="P497" s="1">
        <f t="shared" si="30"/>
        <v>22.126999999999999</v>
      </c>
      <c r="Q497" s="1">
        <f t="shared" si="31"/>
        <v>55.98</v>
      </c>
      <c r="R497" s="1">
        <f t="shared" si="32"/>
        <v>826</v>
      </c>
    </row>
    <row r="498" spans="1:18" x14ac:dyDescent="0.25">
      <c r="A498" s="1">
        <v>5</v>
      </c>
      <c r="B498" s="1" t="s">
        <v>24</v>
      </c>
      <c r="C498" s="1">
        <v>3949.75</v>
      </c>
      <c r="D498" s="3">
        <v>19.2</v>
      </c>
      <c r="E498" s="1">
        <v>2.66</v>
      </c>
      <c r="F498" s="3">
        <v>119</v>
      </c>
      <c r="G498" s="1">
        <f>VLOOKUP(ROUNDDOWN($C498,1),'T17701 &amp; R20101'!$A:$F,3,0)</f>
        <v>1.9810000000000001</v>
      </c>
      <c r="H498" s="1">
        <f>VLOOKUP(ROUNDDOWN(C498,1),'T17701 &amp; R20101'!A:F,4,0)</f>
        <v>17.727</v>
      </c>
      <c r="I498" s="1">
        <f>VLOOKUP(ROUNDDOWN($C498,1),'T17701 &amp; R20101'!$A:$F,5,0)</f>
        <v>53.826999999999998</v>
      </c>
      <c r="J498" s="1">
        <f>VLOOKUP(ROUNDDOWN($C498,1),'T17701 &amp; R20101'!$A:$F,6,0)</f>
        <v>825</v>
      </c>
      <c r="K498" s="1">
        <f>VLOOKUP(ROUNDUP($C499,1),'T17701 &amp; R20101'!$A:$F,3,1)</f>
        <v>1.6870000000000001</v>
      </c>
      <c r="L498" s="1">
        <f>VLOOKUP(ROUNDUP($C499,1),'T17701 &amp; R20101'!$A:$F,4,1)</f>
        <v>21.738</v>
      </c>
      <c r="M498" s="1">
        <f>VLOOKUP(ROUNDUP($C499,1),'T17701 &amp; R20101'!$A:$F,5,1)</f>
        <v>57.518000000000001</v>
      </c>
      <c r="N498" s="1">
        <f>VLOOKUP(ROUNDUP($C499,1),'T17701 &amp; R20101'!$A:$F,6,1)</f>
        <v>825</v>
      </c>
      <c r="O498" s="1">
        <f t="shared" si="29"/>
        <v>1.8339999999993315</v>
      </c>
      <c r="P498" s="1">
        <f t="shared" si="30"/>
        <v>19.732500000009118</v>
      </c>
      <c r="Q498" s="1">
        <f t="shared" si="31"/>
        <v>55.672500000008391</v>
      </c>
      <c r="R498" s="1">
        <f t="shared" si="32"/>
        <v>825</v>
      </c>
    </row>
    <row r="499" spans="1:18" x14ac:dyDescent="0.25">
      <c r="A499" s="1">
        <v>5</v>
      </c>
      <c r="B499" s="1" t="s">
        <v>24</v>
      </c>
      <c r="C499" s="1">
        <v>3949.85</v>
      </c>
      <c r="D499" s="3">
        <v>19.8</v>
      </c>
      <c r="E499" s="1">
        <v>2.65</v>
      </c>
      <c r="F499" s="3">
        <v>56</v>
      </c>
      <c r="G499" s="1">
        <f>VLOOKUP(ROUNDDOWN($C499,1),'T17701 &amp; R20101'!$A:$F,3,0)</f>
        <v>1.579</v>
      </c>
      <c r="H499" s="1">
        <f>VLOOKUP(ROUNDDOWN(C499,1),'T17701 &amp; R20101'!A:F,4,0)</f>
        <v>19.797999999999998</v>
      </c>
      <c r="I499" s="1">
        <f>VLOOKUP(ROUNDDOWN($C499,1),'T17701 &amp; R20101'!$A:$F,5,0)</f>
        <v>59.978999999999999</v>
      </c>
      <c r="J499" s="1">
        <f>VLOOKUP(ROUNDDOWN($C499,1),'T17701 &amp; R20101'!$A:$F,6,0)</f>
        <v>825</v>
      </c>
      <c r="K499" s="1">
        <f>VLOOKUP(ROUNDUP($C500,1),'T17701 &amp; R20101'!$A:$F,3,1)</f>
        <v>1.6870000000000001</v>
      </c>
      <c r="L499" s="1">
        <f>VLOOKUP(ROUNDUP($C500,1),'T17701 &amp; R20101'!$A:$F,4,1)</f>
        <v>21.738</v>
      </c>
      <c r="M499" s="1">
        <f>VLOOKUP(ROUNDUP($C500,1),'T17701 &amp; R20101'!$A:$F,5,1)</f>
        <v>57.518000000000001</v>
      </c>
      <c r="N499" s="1">
        <f>VLOOKUP(ROUNDUP($C500,1),'T17701 &amp; R20101'!$A:$F,6,1)</f>
        <v>825</v>
      </c>
      <c r="O499" s="1">
        <f t="shared" si="29"/>
        <v>1.6329999999997544</v>
      </c>
      <c r="P499" s="1">
        <f t="shared" si="30"/>
        <v>20.767999999995588</v>
      </c>
      <c r="Q499" s="1">
        <f t="shared" si="31"/>
        <v>58.748500000005599</v>
      </c>
      <c r="R499" s="1">
        <f t="shared" si="32"/>
        <v>825</v>
      </c>
    </row>
    <row r="500" spans="1:18" x14ac:dyDescent="0.25">
      <c r="A500" s="1">
        <v>5</v>
      </c>
      <c r="B500" s="1" t="s">
        <v>24</v>
      </c>
      <c r="C500" s="1">
        <v>3949.9</v>
      </c>
      <c r="D500" s="3" t="s">
        <v>5</v>
      </c>
      <c r="E500" s="1" t="s">
        <v>5</v>
      </c>
      <c r="F500" s="3" t="s">
        <v>5</v>
      </c>
      <c r="G500" s="1">
        <f>VLOOKUP(ROUNDDOWN($C500,1),'T17701 &amp; R20101'!$A:$F,3,0)</f>
        <v>1.6870000000000001</v>
      </c>
      <c r="H500" s="1">
        <f>VLOOKUP(ROUNDDOWN(C500,1),'T17701 &amp; R20101'!A:F,4,0)</f>
        <v>21.738</v>
      </c>
      <c r="I500" s="1">
        <f>VLOOKUP(ROUNDDOWN($C500,1),'T17701 &amp; R20101'!$A:$F,5,0)</f>
        <v>57.518000000000001</v>
      </c>
      <c r="J500" s="1">
        <f>VLOOKUP(ROUNDDOWN($C500,1),'T17701 &amp; R20101'!$A:$F,6,0)</f>
        <v>825</v>
      </c>
      <c r="K500" s="1">
        <f>VLOOKUP(ROUNDUP($C501,1),'T17701 &amp; R20101'!$A:$F,3,1)</f>
        <v>2.6</v>
      </c>
      <c r="L500" s="1">
        <f>VLOOKUP(ROUNDUP($C501,1),'T17701 &amp; R20101'!$A:$F,4,1)</f>
        <v>27.440999999999999</v>
      </c>
      <c r="M500" s="1">
        <f>VLOOKUP(ROUNDUP($C501,1),'T17701 &amp; R20101'!$A:$F,5,1)</f>
        <v>65.844999999999999</v>
      </c>
      <c r="N500" s="1">
        <f>VLOOKUP(ROUNDUP($C501,1),'T17701 &amp; R20101'!$A:$F,6,1)</f>
        <v>825</v>
      </c>
      <c r="O500" s="1">
        <f t="shared" si="29"/>
        <v>1.6870000000000001</v>
      </c>
      <c r="P500" s="1">
        <f t="shared" si="30"/>
        <v>21.738</v>
      </c>
      <c r="Q500" s="1">
        <f t="shared" si="31"/>
        <v>57.518000000000001</v>
      </c>
      <c r="R500" s="1">
        <f t="shared" si="32"/>
        <v>825</v>
      </c>
    </row>
    <row r="501" spans="1:18" x14ac:dyDescent="0.25">
      <c r="A501" s="1">
        <v>5</v>
      </c>
      <c r="B501" s="1" t="s">
        <v>24</v>
      </c>
      <c r="C501" s="1">
        <v>3950.3</v>
      </c>
      <c r="D501" s="3">
        <v>5.6</v>
      </c>
      <c r="E501" s="1">
        <v>2.73</v>
      </c>
      <c r="F501" s="3">
        <v>8.1000000000000003E-2</v>
      </c>
      <c r="G501" s="1">
        <f>VLOOKUP(ROUNDDOWN($C501,1),'T17701 &amp; R20101'!$A:$F,3,0)</f>
        <v>2.6</v>
      </c>
      <c r="H501" s="1">
        <f>VLOOKUP(ROUNDDOWN(C501,1),'T17701 &amp; R20101'!A:F,4,0)</f>
        <v>27.440999999999999</v>
      </c>
      <c r="I501" s="1">
        <f>VLOOKUP(ROUNDDOWN($C501,1),'T17701 &amp; R20101'!$A:$F,5,0)</f>
        <v>65.844999999999999</v>
      </c>
      <c r="J501" s="1">
        <f>VLOOKUP(ROUNDDOWN($C501,1),'T17701 &amp; R20101'!$A:$F,6,0)</f>
        <v>825</v>
      </c>
      <c r="K501" s="1">
        <f>VLOOKUP(ROUNDUP($C502,1),'T17701 &amp; R20101'!$A:$F,3,1)</f>
        <v>2.6789999999999998</v>
      </c>
      <c r="L501" s="1">
        <f>VLOOKUP(ROUNDUP($C502,1),'T17701 &amp; R20101'!$A:$F,4,1)</f>
        <v>28.74</v>
      </c>
      <c r="M501" s="1">
        <f>VLOOKUP(ROUNDUP($C502,1),'T17701 &amp; R20101'!$A:$F,5,1)</f>
        <v>68.317999999999998</v>
      </c>
      <c r="N501" s="1">
        <f>VLOOKUP(ROUNDUP($C502,1),'T17701 &amp; R20101'!$A:$F,6,1)</f>
        <v>825</v>
      </c>
      <c r="O501" s="1">
        <f t="shared" si="29"/>
        <v>2.6</v>
      </c>
      <c r="P501" s="1">
        <f t="shared" si="30"/>
        <v>27.440999999999999</v>
      </c>
      <c r="Q501" s="1">
        <f t="shared" si="31"/>
        <v>65.844999999999999</v>
      </c>
      <c r="R501" s="1">
        <f t="shared" si="32"/>
        <v>825</v>
      </c>
    </row>
    <row r="502" spans="1:18" x14ac:dyDescent="0.25">
      <c r="A502" s="1">
        <v>5</v>
      </c>
      <c r="B502" s="1" t="s">
        <v>24</v>
      </c>
      <c r="C502" s="1">
        <v>3950.5</v>
      </c>
      <c r="D502" s="3">
        <v>4.5999999999999996</v>
      </c>
      <c r="E502" s="1">
        <v>2.72</v>
      </c>
      <c r="F502" s="3">
        <v>0.17399999999999999</v>
      </c>
      <c r="G502" s="1">
        <f>VLOOKUP(ROUNDDOWN($C502,1),'T17701 &amp; R20101'!$A:$F,3,0)</f>
        <v>2.6789999999999998</v>
      </c>
      <c r="H502" s="1">
        <f>VLOOKUP(ROUNDDOWN(C502,1),'T17701 &amp; R20101'!A:F,4,0)</f>
        <v>28.74</v>
      </c>
      <c r="I502" s="1">
        <f>VLOOKUP(ROUNDDOWN($C502,1),'T17701 &amp; R20101'!$A:$F,5,0)</f>
        <v>68.317999999999998</v>
      </c>
      <c r="J502" s="1">
        <f>VLOOKUP(ROUNDDOWN($C502,1),'T17701 &amp; R20101'!$A:$F,6,0)</f>
        <v>825</v>
      </c>
      <c r="K502" s="1">
        <f>VLOOKUP(ROUNDUP($C503,1),'T17701 &amp; R20101'!$A:$F,3,1)</f>
        <v>1.786</v>
      </c>
      <c r="L502" s="1">
        <f>VLOOKUP(ROUNDUP($C503,1),'T17701 &amp; R20101'!$A:$F,4,1)</f>
        <v>20.966000000000001</v>
      </c>
      <c r="M502" s="1">
        <f>VLOOKUP(ROUNDUP($C503,1),'T17701 &amp; R20101'!$A:$F,5,1)</f>
        <v>62.758000000000003</v>
      </c>
      <c r="N502" s="1">
        <f>VLOOKUP(ROUNDUP($C503,1),'T17701 &amp; R20101'!$A:$F,6,1)</f>
        <v>825</v>
      </c>
      <c r="O502" s="1">
        <f t="shared" si="29"/>
        <v>2.6789999999999998</v>
      </c>
      <c r="P502" s="1">
        <f t="shared" si="30"/>
        <v>28.74</v>
      </c>
      <c r="Q502" s="1">
        <f t="shared" si="31"/>
        <v>68.317999999999998</v>
      </c>
      <c r="R502" s="1">
        <f t="shared" si="32"/>
        <v>825</v>
      </c>
    </row>
    <row r="503" spans="1:18" x14ac:dyDescent="0.25">
      <c r="A503" s="1">
        <v>5</v>
      </c>
      <c r="B503" s="1" t="s">
        <v>24</v>
      </c>
      <c r="C503" s="1">
        <v>3950.75</v>
      </c>
      <c r="D503" s="3">
        <v>4.4000000000000004</v>
      </c>
      <c r="E503" s="1">
        <v>2.71</v>
      </c>
      <c r="F503" s="3">
        <v>0.19600000000000001</v>
      </c>
      <c r="G503" s="1">
        <f>VLOOKUP(ROUNDDOWN($C503,1),'T17701 &amp; R20101'!$A:$F,3,0)</f>
        <v>1.786</v>
      </c>
      <c r="H503" s="1">
        <f>VLOOKUP(ROUNDDOWN(C503,1),'T17701 &amp; R20101'!A:F,4,0)</f>
        <v>20.966000000000001</v>
      </c>
      <c r="I503" s="1">
        <f>VLOOKUP(ROUNDDOWN($C503,1),'T17701 &amp; R20101'!$A:$F,5,0)</f>
        <v>62.758000000000003</v>
      </c>
      <c r="J503" s="1">
        <f>VLOOKUP(ROUNDDOWN($C503,1),'T17701 &amp; R20101'!$A:$F,6,0)</f>
        <v>825</v>
      </c>
      <c r="K503" s="1">
        <f>VLOOKUP(ROUNDUP($C504,1),'T17701 &amp; R20101'!$A:$F,3,1)</f>
        <v>1.8049999999999999</v>
      </c>
      <c r="L503" s="1">
        <f>VLOOKUP(ROUNDUP($C504,1),'T17701 &amp; R20101'!$A:$F,4,1)</f>
        <v>21.609000000000002</v>
      </c>
      <c r="M503" s="1">
        <f>VLOOKUP(ROUNDUP($C504,1),'T17701 &amp; R20101'!$A:$F,5,1)</f>
        <v>57.210999999999999</v>
      </c>
      <c r="N503" s="1">
        <f>VLOOKUP(ROUNDUP($C504,1),'T17701 &amp; R20101'!$A:$F,6,1)</f>
        <v>825</v>
      </c>
      <c r="O503" s="1">
        <f t="shared" si="29"/>
        <v>1.7955000000000432</v>
      </c>
      <c r="P503" s="1">
        <f t="shared" si="30"/>
        <v>21.287500000001465</v>
      </c>
      <c r="Q503" s="1">
        <f t="shared" si="31"/>
        <v>59.984499999987392</v>
      </c>
      <c r="R503" s="1">
        <f t="shared" si="32"/>
        <v>825</v>
      </c>
    </row>
    <row r="504" spans="1:18" x14ac:dyDescent="0.25">
      <c r="A504" s="1">
        <v>5</v>
      </c>
      <c r="B504" s="1" t="s">
        <v>24</v>
      </c>
      <c r="C504" s="1">
        <v>3950.82</v>
      </c>
      <c r="D504" s="3" t="s">
        <v>5</v>
      </c>
      <c r="E504" s="1" t="s">
        <v>5</v>
      </c>
      <c r="F504" s="3" t="s">
        <v>5</v>
      </c>
      <c r="G504" s="1">
        <f>VLOOKUP(ROUNDDOWN($C504,1),'T17701 &amp; R20101'!$A:$F,3,0)</f>
        <v>1.7749999999999999</v>
      </c>
      <c r="H504" s="1">
        <f>VLOOKUP(ROUNDDOWN(C504,1),'T17701 &amp; R20101'!A:F,4,0)</f>
        <v>21.221</v>
      </c>
      <c r="I504" s="1">
        <f>VLOOKUP(ROUNDDOWN($C504,1),'T17701 &amp; R20101'!$A:$F,5,0)</f>
        <v>61.823999999999998</v>
      </c>
      <c r="J504" s="1">
        <f>VLOOKUP(ROUNDDOWN($C504,1),'T17701 &amp; R20101'!$A:$F,6,0)</f>
        <v>824</v>
      </c>
      <c r="K504" s="1">
        <f>VLOOKUP(ROUNDUP($C505,1),'T17701 &amp; R20101'!$A:$F,3,1)</f>
        <v>1.7749999999999999</v>
      </c>
      <c r="L504" s="1">
        <f>VLOOKUP(ROUNDUP($C505,1),'T17701 &amp; R20101'!$A:$F,4,1)</f>
        <v>20.315000000000001</v>
      </c>
      <c r="M504" s="1">
        <f>VLOOKUP(ROUNDUP($C505,1),'T17701 &amp; R20101'!$A:$F,5,1)</f>
        <v>61.209000000000003</v>
      </c>
      <c r="N504" s="1">
        <f>VLOOKUP(ROUNDUP($C505,1),'T17701 &amp; R20101'!$A:$F,6,1)</f>
        <v>826</v>
      </c>
      <c r="O504" s="1">
        <f t="shared" si="29"/>
        <v>1.7749999999999999</v>
      </c>
      <c r="P504" s="1">
        <f t="shared" si="30"/>
        <v>21.0398</v>
      </c>
      <c r="Q504" s="1">
        <f t="shared" si="31"/>
        <v>61.701000000000001</v>
      </c>
      <c r="R504" s="1">
        <f t="shared" si="32"/>
        <v>824.4</v>
      </c>
    </row>
    <row r="505" spans="1:18" x14ac:dyDescent="0.25">
      <c r="A505" s="1">
        <v>5</v>
      </c>
      <c r="B505" s="1" t="s">
        <v>24</v>
      </c>
      <c r="C505" s="1">
        <v>3951</v>
      </c>
      <c r="D505" s="3">
        <v>7.7</v>
      </c>
      <c r="E505" s="1">
        <v>2.68</v>
      </c>
      <c r="F505" s="3">
        <v>1.86</v>
      </c>
      <c r="G505" s="1">
        <f>VLOOKUP(ROUNDDOWN($C505,1),'T17701 &amp; R20101'!$A:$F,3,0)</f>
        <v>1.7749999999999999</v>
      </c>
      <c r="H505" s="1">
        <f>VLOOKUP(ROUNDDOWN(C505,1),'T17701 &amp; R20101'!A:F,4,0)</f>
        <v>20.315000000000001</v>
      </c>
      <c r="I505" s="1">
        <f>VLOOKUP(ROUNDDOWN($C505,1),'T17701 &amp; R20101'!$A:$F,5,0)</f>
        <v>61.209000000000003</v>
      </c>
      <c r="J505" s="1">
        <f>VLOOKUP(ROUNDDOWN($C505,1),'T17701 &amp; R20101'!$A:$F,6,0)</f>
        <v>826</v>
      </c>
      <c r="K505" s="1">
        <f>VLOOKUP(ROUNDUP($C506,1),'T17701 &amp; R20101'!$A:$F,3,1)</f>
        <v>1.923</v>
      </c>
      <c r="L505" s="1">
        <f>VLOOKUP(ROUNDUP($C506,1),'T17701 &amp; R20101'!$A:$F,4,1)</f>
        <v>20.574000000000002</v>
      </c>
      <c r="M505" s="1">
        <f>VLOOKUP(ROUNDUP($C506,1),'T17701 &amp; R20101'!$A:$F,5,1)</f>
        <v>61.823999999999998</v>
      </c>
      <c r="N505" s="1">
        <f>VLOOKUP(ROUNDUP($C506,1),'T17701 &amp; R20101'!$A:$F,6,1)</f>
        <v>825</v>
      </c>
      <c r="O505" s="1">
        <f t="shared" si="29"/>
        <v>1.7749999999999999</v>
      </c>
      <c r="P505" s="1">
        <f t="shared" si="30"/>
        <v>20.315000000000001</v>
      </c>
      <c r="Q505" s="1">
        <f t="shared" si="31"/>
        <v>61.209000000000003</v>
      </c>
      <c r="R505" s="1">
        <f t="shared" si="32"/>
        <v>826</v>
      </c>
    </row>
    <row r="506" spans="1:18" x14ac:dyDescent="0.25">
      <c r="A506" s="1">
        <v>5</v>
      </c>
      <c r="B506" s="1" t="s">
        <v>24</v>
      </c>
      <c r="C506" s="1">
        <v>3951.25</v>
      </c>
      <c r="D506" s="3">
        <v>20.3</v>
      </c>
      <c r="E506" s="1">
        <v>2.58</v>
      </c>
      <c r="F506" s="3" t="s">
        <v>6</v>
      </c>
      <c r="G506" s="1">
        <f>VLOOKUP(ROUNDDOWN($C506,1),'T17701 &amp; R20101'!$A:$F,3,0)</f>
        <v>1.923</v>
      </c>
      <c r="H506" s="1">
        <f>VLOOKUP(ROUNDDOWN(C506,1),'T17701 &amp; R20101'!A:F,4,0)</f>
        <v>20.574000000000002</v>
      </c>
      <c r="I506" s="1">
        <f>VLOOKUP(ROUNDDOWN($C506,1),'T17701 &amp; R20101'!$A:$F,5,0)</f>
        <v>61.823999999999998</v>
      </c>
      <c r="J506" s="1">
        <f>VLOOKUP(ROUNDDOWN($C506,1),'T17701 &amp; R20101'!$A:$F,6,0)</f>
        <v>825</v>
      </c>
      <c r="K506" s="1">
        <f>VLOOKUP(ROUNDUP($C507,1),'T17701 &amp; R20101'!$A:$F,3,1)</f>
        <v>1.756</v>
      </c>
      <c r="L506" s="1">
        <f>VLOOKUP(ROUNDUP($C507,1),'T17701 &amp; R20101'!$A:$F,4,1)</f>
        <v>21.221</v>
      </c>
      <c r="M506" s="1">
        <f>VLOOKUP(ROUNDUP($C507,1),'T17701 &amp; R20101'!$A:$F,5,1)</f>
        <v>56.595999999999997</v>
      </c>
      <c r="N506" s="1">
        <f>VLOOKUP(ROUNDUP($C507,1),'T17701 &amp; R20101'!$A:$F,6,1)</f>
        <v>825</v>
      </c>
      <c r="O506" s="1">
        <f t="shared" si="29"/>
        <v>1.8394999999996202</v>
      </c>
      <c r="P506" s="1">
        <f t="shared" si="30"/>
        <v>20.897500000001472</v>
      </c>
      <c r="Q506" s="1">
        <f t="shared" si="31"/>
        <v>59.209999999988113</v>
      </c>
      <c r="R506" s="1">
        <f t="shared" si="32"/>
        <v>825</v>
      </c>
    </row>
    <row r="507" spans="1:18" x14ac:dyDescent="0.25">
      <c r="A507" s="1">
        <v>5</v>
      </c>
      <c r="B507" s="1" t="s">
        <v>24</v>
      </c>
      <c r="C507" s="1">
        <v>3951.5</v>
      </c>
      <c r="D507" s="3">
        <v>20.7</v>
      </c>
      <c r="E507" s="1">
        <v>2.63</v>
      </c>
      <c r="F507" s="3">
        <v>1190</v>
      </c>
      <c r="G507" s="1">
        <f>VLOOKUP(ROUNDDOWN($C507,1),'T17701 &amp; R20101'!$A:$F,3,0)</f>
        <v>1.756</v>
      </c>
      <c r="H507" s="1">
        <f>VLOOKUP(ROUNDDOWN(C507,1),'T17701 &amp; R20101'!A:F,4,0)</f>
        <v>21.221</v>
      </c>
      <c r="I507" s="1">
        <f>VLOOKUP(ROUNDDOWN($C507,1),'T17701 &amp; R20101'!$A:$F,5,0)</f>
        <v>56.595999999999997</v>
      </c>
      <c r="J507" s="1">
        <f>VLOOKUP(ROUNDDOWN($C507,1),'T17701 &amp; R20101'!$A:$F,6,0)</f>
        <v>825</v>
      </c>
      <c r="K507" s="1">
        <f>VLOOKUP(ROUNDUP($C508,1),'T17701 &amp; R20101'!$A:$F,3,1)</f>
        <v>1.7849999999999999</v>
      </c>
      <c r="L507" s="1">
        <f>VLOOKUP(ROUNDUP($C508,1),'T17701 &amp; R20101'!$A:$F,4,1)</f>
        <v>19.927</v>
      </c>
      <c r="M507" s="1">
        <f>VLOOKUP(ROUNDUP($C508,1),'T17701 &amp; R20101'!$A:$F,5,1)</f>
        <v>60.594000000000001</v>
      </c>
      <c r="N507" s="1">
        <f>VLOOKUP(ROUNDUP($C508,1),'T17701 &amp; R20101'!$A:$F,6,1)</f>
        <v>825</v>
      </c>
      <c r="O507" s="1">
        <f t="shared" si="29"/>
        <v>1.756</v>
      </c>
      <c r="P507" s="1">
        <f t="shared" si="30"/>
        <v>21.221</v>
      </c>
      <c r="Q507" s="1">
        <f t="shared" si="31"/>
        <v>56.595999999999997</v>
      </c>
      <c r="R507" s="1">
        <f t="shared" si="32"/>
        <v>825</v>
      </c>
    </row>
    <row r="508" spans="1:18" x14ac:dyDescent="0.25">
      <c r="A508" s="1">
        <v>5</v>
      </c>
      <c r="B508" s="1" t="s">
        <v>24</v>
      </c>
      <c r="C508" s="1">
        <v>3951.75</v>
      </c>
      <c r="D508" s="3">
        <v>17.5</v>
      </c>
      <c r="E508" s="1">
        <v>2.65</v>
      </c>
      <c r="F508" s="3">
        <v>628</v>
      </c>
      <c r="G508" s="1">
        <f>VLOOKUP(ROUNDDOWN($C508,1),'T17701 &amp; R20101'!$A:$F,3,0)</f>
        <v>1.7849999999999999</v>
      </c>
      <c r="H508" s="1">
        <f>VLOOKUP(ROUNDDOWN(C508,1),'T17701 &amp; R20101'!A:F,4,0)</f>
        <v>19.927</v>
      </c>
      <c r="I508" s="1">
        <f>VLOOKUP(ROUNDDOWN($C508,1),'T17701 &amp; R20101'!$A:$F,5,0)</f>
        <v>60.594000000000001</v>
      </c>
      <c r="J508" s="1">
        <f>VLOOKUP(ROUNDDOWN($C508,1),'T17701 &amp; R20101'!$A:$F,6,0)</f>
        <v>825</v>
      </c>
      <c r="K508" s="1">
        <f>VLOOKUP(ROUNDUP($C509,1),'T17701 &amp; R20101'!$A:$F,3,1)</f>
        <v>1.9419999999999999</v>
      </c>
      <c r="L508" s="1">
        <f>VLOOKUP(ROUNDUP($C509,1),'T17701 &amp; R20101'!$A:$F,4,1)</f>
        <v>23.032</v>
      </c>
      <c r="M508" s="1">
        <f>VLOOKUP(ROUNDUP($C509,1),'T17701 &amp; R20101'!$A:$F,5,1)</f>
        <v>61.823999999999998</v>
      </c>
      <c r="N508" s="1">
        <f>VLOOKUP(ROUNDUP($C509,1),'T17701 &amp; R20101'!$A:$F,6,1)</f>
        <v>824</v>
      </c>
      <c r="O508" s="1">
        <f t="shared" si="29"/>
        <v>1.863500000000357</v>
      </c>
      <c r="P508" s="1">
        <f t="shared" si="30"/>
        <v>21.479500000007061</v>
      </c>
      <c r="Q508" s="1">
        <f t="shared" si="31"/>
        <v>61.209000000002796</v>
      </c>
      <c r="R508" s="1">
        <f t="shared" si="32"/>
        <v>824.49999999999773</v>
      </c>
    </row>
    <row r="509" spans="1:18" x14ac:dyDescent="0.25">
      <c r="A509" s="1">
        <v>5</v>
      </c>
      <c r="B509" s="1" t="s">
        <v>24</v>
      </c>
      <c r="C509" s="1">
        <v>3951.9</v>
      </c>
      <c r="D509" s="3" t="s">
        <v>5</v>
      </c>
      <c r="E509" s="1" t="s">
        <v>5</v>
      </c>
      <c r="F509" s="3" t="s">
        <v>5</v>
      </c>
      <c r="G509" s="1">
        <f>VLOOKUP(ROUNDDOWN($C509,1),'T17701 &amp; R20101'!$A:$F,3,0)</f>
        <v>1.9419999999999999</v>
      </c>
      <c r="H509" s="1">
        <f>VLOOKUP(ROUNDDOWN(C509,1),'T17701 &amp; R20101'!A:F,4,0)</f>
        <v>23.032</v>
      </c>
      <c r="I509" s="1">
        <f>VLOOKUP(ROUNDDOWN($C509,1),'T17701 &amp; R20101'!$A:$F,5,0)</f>
        <v>61.823999999999998</v>
      </c>
      <c r="J509" s="1">
        <f>VLOOKUP(ROUNDDOWN($C509,1),'T17701 &amp; R20101'!$A:$F,6,0)</f>
        <v>824</v>
      </c>
      <c r="K509" s="1">
        <f>VLOOKUP(ROUNDUP($C510,1),'T17701 &amp; R20101'!$A:$F,3,1)</f>
        <v>2.0009999999999999</v>
      </c>
      <c r="L509" s="1">
        <f>VLOOKUP(ROUNDUP($C510,1),'T17701 &amp; R20101'!$A:$F,4,1)</f>
        <v>23.678999999999998</v>
      </c>
      <c r="M509" s="1">
        <f>VLOOKUP(ROUNDUP($C510,1),'T17701 &amp; R20101'!$A:$F,5,1)</f>
        <v>60.594000000000001</v>
      </c>
      <c r="N509" s="1">
        <f>VLOOKUP(ROUNDUP($C510,1),'T17701 &amp; R20101'!$A:$F,6,1)</f>
        <v>826</v>
      </c>
      <c r="O509" s="1">
        <f t="shared" si="29"/>
        <v>1.9419999999999999</v>
      </c>
      <c r="P509" s="1">
        <f t="shared" si="30"/>
        <v>23.032</v>
      </c>
      <c r="Q509" s="1">
        <f t="shared" si="31"/>
        <v>61.823999999999998</v>
      </c>
      <c r="R509" s="1">
        <f t="shared" si="32"/>
        <v>824</v>
      </c>
    </row>
    <row r="510" spans="1:18" x14ac:dyDescent="0.25">
      <c r="A510" s="1">
        <v>5</v>
      </c>
      <c r="B510" s="1" t="s">
        <v>24</v>
      </c>
      <c r="C510" s="1">
        <v>3952</v>
      </c>
      <c r="D510" s="3">
        <v>20</v>
      </c>
      <c r="E510" s="1">
        <v>2.66</v>
      </c>
      <c r="F510" s="3">
        <v>67.5</v>
      </c>
      <c r="G510" s="1">
        <f>VLOOKUP(ROUNDDOWN($C510,1),'T17701 &amp; R20101'!$A:$F,3,0)</f>
        <v>2.0009999999999999</v>
      </c>
      <c r="H510" s="1">
        <f>VLOOKUP(ROUNDDOWN(C510,1),'T17701 &amp; R20101'!A:F,4,0)</f>
        <v>23.678999999999998</v>
      </c>
      <c r="I510" s="1">
        <f>VLOOKUP(ROUNDDOWN($C510,1),'T17701 &amp; R20101'!$A:$F,5,0)</f>
        <v>60.594000000000001</v>
      </c>
      <c r="J510" s="1">
        <f>VLOOKUP(ROUNDDOWN($C510,1),'T17701 &amp; R20101'!$A:$F,6,0)</f>
        <v>826</v>
      </c>
      <c r="K510" s="1">
        <f>VLOOKUP(ROUNDUP($C511,1),'T17701 &amp; R20101'!$A:$F,3,1)</f>
        <v>1.8440000000000001</v>
      </c>
      <c r="L510" s="1">
        <f>VLOOKUP(ROUNDUP($C511,1),'T17701 &amp; R20101'!$A:$F,4,1)</f>
        <v>23.809000000000001</v>
      </c>
      <c r="M510" s="1">
        <f>VLOOKUP(ROUNDUP($C511,1),'T17701 &amp; R20101'!$A:$F,5,1)</f>
        <v>62.747</v>
      </c>
      <c r="N510" s="1">
        <f>VLOOKUP(ROUNDUP($C511,1),'T17701 &amp; R20101'!$A:$F,6,1)</f>
        <v>825</v>
      </c>
      <c r="O510" s="1">
        <f t="shared" si="29"/>
        <v>2.0009999999999999</v>
      </c>
      <c r="P510" s="1">
        <f t="shared" si="30"/>
        <v>23.678999999999998</v>
      </c>
      <c r="Q510" s="1">
        <f t="shared" si="31"/>
        <v>60.594000000000001</v>
      </c>
      <c r="R510" s="1">
        <f t="shared" si="32"/>
        <v>826</v>
      </c>
    </row>
    <row r="511" spans="1:18" x14ac:dyDescent="0.25">
      <c r="A511" s="1">
        <v>5</v>
      </c>
      <c r="B511" s="1" t="s">
        <v>24</v>
      </c>
      <c r="C511" s="1">
        <v>3952.2</v>
      </c>
      <c r="D511" s="3">
        <v>10.3</v>
      </c>
      <c r="E511" s="1">
        <v>2.64</v>
      </c>
      <c r="F511" s="3">
        <v>5.28</v>
      </c>
      <c r="G511" s="1">
        <f>VLOOKUP(ROUNDDOWN($C511,1),'T17701 &amp; R20101'!$A:$F,3,0)</f>
        <v>1.8440000000000001</v>
      </c>
      <c r="H511" s="1">
        <f>VLOOKUP(ROUNDDOWN(C511,1),'T17701 &amp; R20101'!A:F,4,0)</f>
        <v>23.809000000000001</v>
      </c>
      <c r="I511" s="1">
        <f>VLOOKUP(ROUNDDOWN($C511,1),'T17701 &amp; R20101'!$A:$F,5,0)</f>
        <v>62.747</v>
      </c>
      <c r="J511" s="1">
        <f>VLOOKUP(ROUNDDOWN($C511,1),'T17701 &amp; R20101'!$A:$F,6,0)</f>
        <v>825</v>
      </c>
      <c r="K511" s="1">
        <f>VLOOKUP(ROUNDUP($C512,1),'T17701 &amp; R20101'!$A:$F,3,1)</f>
        <v>1.7849999999999999</v>
      </c>
      <c r="L511" s="1">
        <f>VLOOKUP(ROUNDUP($C512,1),'T17701 &amp; R20101'!$A:$F,4,1)</f>
        <v>22.902999999999999</v>
      </c>
      <c r="M511" s="1">
        <f>VLOOKUP(ROUNDUP($C512,1),'T17701 &amp; R20101'!$A:$F,5,1)</f>
        <v>66.745999999999995</v>
      </c>
      <c r="N511" s="1">
        <f>VLOOKUP(ROUNDUP($C512,1),'T17701 &amp; R20101'!$A:$F,6,1)</f>
        <v>825</v>
      </c>
      <c r="O511" s="1">
        <f t="shared" si="29"/>
        <v>1.8440000000000001</v>
      </c>
      <c r="P511" s="1">
        <f t="shared" si="30"/>
        <v>23.809000000000001</v>
      </c>
      <c r="Q511" s="1">
        <f t="shared" si="31"/>
        <v>62.747</v>
      </c>
      <c r="R511" s="1">
        <f t="shared" si="32"/>
        <v>825</v>
      </c>
    </row>
    <row r="512" spans="1:18" x14ac:dyDescent="0.25">
      <c r="A512" s="1">
        <v>5</v>
      </c>
      <c r="B512" s="1" t="s">
        <v>24</v>
      </c>
      <c r="C512" s="1">
        <v>3952.4</v>
      </c>
      <c r="D512" s="3">
        <v>20.3</v>
      </c>
      <c r="E512" s="1">
        <v>2.63</v>
      </c>
      <c r="F512" s="3">
        <v>154</v>
      </c>
      <c r="G512" s="1">
        <f>VLOOKUP(ROUNDDOWN($C512,1),'T17701 &amp; R20101'!$A:$F,3,0)</f>
        <v>1.7849999999999999</v>
      </c>
      <c r="H512" s="1">
        <f>VLOOKUP(ROUNDDOWN(C512,1),'T17701 &amp; R20101'!A:F,4,0)</f>
        <v>22.902999999999999</v>
      </c>
      <c r="I512" s="1">
        <f>VLOOKUP(ROUNDDOWN($C512,1),'T17701 &amp; R20101'!$A:$F,5,0)</f>
        <v>66.745999999999995</v>
      </c>
      <c r="J512" s="1">
        <f>VLOOKUP(ROUNDDOWN($C512,1),'T17701 &amp; R20101'!$A:$F,6,0)</f>
        <v>825</v>
      </c>
      <c r="K512" s="1">
        <f>VLOOKUP(ROUNDUP($C513,1),'T17701 &amp; R20101'!$A:$F,3,1)</f>
        <v>1.7749999999999999</v>
      </c>
      <c r="L512" s="1">
        <f>VLOOKUP(ROUNDUP($C513,1),'T17701 &amp; R20101'!$A:$F,4,1)</f>
        <v>18.373999999999999</v>
      </c>
      <c r="M512" s="1">
        <f>VLOOKUP(ROUNDUP($C513,1),'T17701 &amp; R20101'!$A:$F,5,1)</f>
        <v>57.518000000000001</v>
      </c>
      <c r="N512" s="1">
        <f>VLOOKUP(ROUNDUP($C513,1),'T17701 &amp; R20101'!$A:$F,6,1)</f>
        <v>825</v>
      </c>
      <c r="O512" s="1">
        <f t="shared" si="29"/>
        <v>1.7849999999999999</v>
      </c>
      <c r="P512" s="1">
        <f t="shared" si="30"/>
        <v>22.902999999999999</v>
      </c>
      <c r="Q512" s="1">
        <f t="shared" si="31"/>
        <v>66.745999999999995</v>
      </c>
      <c r="R512" s="1">
        <f t="shared" si="32"/>
        <v>825</v>
      </c>
    </row>
    <row r="513" spans="1:18" x14ac:dyDescent="0.25">
      <c r="A513" s="1">
        <v>5</v>
      </c>
      <c r="B513" s="1" t="s">
        <v>24</v>
      </c>
      <c r="C513" s="1">
        <v>3952.75</v>
      </c>
      <c r="D513" s="3">
        <v>20.7</v>
      </c>
      <c r="E513" s="1">
        <v>2.66</v>
      </c>
      <c r="F513" s="3">
        <v>569</v>
      </c>
      <c r="G513" s="1">
        <f>VLOOKUP(ROUNDDOWN($C513,1),'T17701 &amp; R20101'!$A:$F,3,0)</f>
        <v>1.7749999999999999</v>
      </c>
      <c r="H513" s="1">
        <f>VLOOKUP(ROUNDDOWN(C513,1),'T17701 &amp; R20101'!A:F,4,0)</f>
        <v>18.373999999999999</v>
      </c>
      <c r="I513" s="1">
        <f>VLOOKUP(ROUNDDOWN($C513,1),'T17701 &amp; R20101'!$A:$F,5,0)</f>
        <v>57.518000000000001</v>
      </c>
      <c r="J513" s="1">
        <f>VLOOKUP(ROUNDDOWN($C513,1),'T17701 &amp; R20101'!$A:$F,6,0)</f>
        <v>825</v>
      </c>
      <c r="K513" s="1">
        <f>VLOOKUP(ROUNDUP($C514,1),'T17701 &amp; R20101'!$A:$F,3,1)</f>
        <v>1.903</v>
      </c>
      <c r="L513" s="1">
        <f>VLOOKUP(ROUNDUP($C514,1),'T17701 &amp; R20101'!$A:$F,4,1)</f>
        <v>17.727</v>
      </c>
      <c r="M513" s="1">
        <f>VLOOKUP(ROUNDUP($C514,1),'T17701 &amp; R20101'!$A:$F,5,1)</f>
        <v>70.744</v>
      </c>
      <c r="N513" s="1">
        <f>VLOOKUP(ROUNDUP($C514,1),'T17701 &amp; R20101'!$A:$F,6,1)</f>
        <v>825</v>
      </c>
      <c r="O513" s="1">
        <f t="shared" si="29"/>
        <v>1.8390000000002911</v>
      </c>
      <c r="P513" s="1">
        <f t="shared" si="30"/>
        <v>18.050499999998529</v>
      </c>
      <c r="Q513" s="1">
        <f t="shared" si="31"/>
        <v>64.13100000003007</v>
      </c>
      <c r="R513" s="1">
        <f t="shared" si="32"/>
        <v>825</v>
      </c>
    </row>
    <row r="514" spans="1:18" x14ac:dyDescent="0.25">
      <c r="A514" s="1">
        <v>5</v>
      </c>
      <c r="B514" s="1" t="s">
        <v>24</v>
      </c>
      <c r="C514" s="1">
        <v>3952.89</v>
      </c>
      <c r="D514" s="3" t="s">
        <v>5</v>
      </c>
      <c r="E514" s="1" t="s">
        <v>5</v>
      </c>
      <c r="F514" s="3" t="s">
        <v>5</v>
      </c>
      <c r="G514" s="1">
        <f>VLOOKUP(ROUNDDOWN($C514,1),'T17701 &amp; R20101'!$A:$F,3,0)</f>
        <v>1.7170000000000001</v>
      </c>
      <c r="H514" s="1">
        <f>VLOOKUP(ROUNDDOWN(C514,1),'T17701 &amp; R20101'!A:F,4,0)</f>
        <v>17.597999999999999</v>
      </c>
      <c r="I514" s="1">
        <f>VLOOKUP(ROUNDDOWN($C514,1),'T17701 &amp; R20101'!$A:$F,5,0)</f>
        <v>67.361000000000004</v>
      </c>
      <c r="J514" s="1">
        <f>VLOOKUP(ROUNDDOWN($C514,1),'T17701 &amp; R20101'!$A:$F,6,0)</f>
        <v>826</v>
      </c>
      <c r="K514" s="1">
        <f>VLOOKUP(ROUNDUP($C515,1),'T17701 &amp; R20101'!$A:$F,3,1)</f>
        <v>1.7749999999999999</v>
      </c>
      <c r="L514" s="1">
        <f>VLOOKUP(ROUNDUP($C515,1),'T17701 &amp; R20101'!$A:$F,4,1)</f>
        <v>20.440999999999999</v>
      </c>
      <c r="M514" s="1">
        <f>VLOOKUP(ROUNDUP($C515,1),'T17701 &amp; R20101'!$A:$F,5,1)</f>
        <v>66.427000000000007</v>
      </c>
      <c r="N514" s="1">
        <f>VLOOKUP(ROUNDUP($C515,1),'T17701 &amp; R20101'!$A:$F,6,1)</f>
        <v>824</v>
      </c>
      <c r="O514" s="1">
        <f t="shared" si="29"/>
        <v>1.769199999999868</v>
      </c>
      <c r="P514" s="1">
        <f t="shared" si="30"/>
        <v>20.156699999993535</v>
      </c>
      <c r="Q514" s="1">
        <f t="shared" si="31"/>
        <v>66.520400000002127</v>
      </c>
      <c r="R514" s="1">
        <f t="shared" si="32"/>
        <v>824.20000000000459</v>
      </c>
    </row>
    <row r="515" spans="1:18" x14ac:dyDescent="0.25">
      <c r="A515" s="1">
        <v>5</v>
      </c>
      <c r="B515" s="1" t="s">
        <v>24</v>
      </c>
      <c r="C515" s="1">
        <v>3953</v>
      </c>
      <c r="D515" s="3">
        <v>17.5</v>
      </c>
      <c r="E515" s="1">
        <v>2.66</v>
      </c>
      <c r="F515" s="3">
        <v>51.6</v>
      </c>
      <c r="G515" s="1">
        <f>VLOOKUP(ROUNDDOWN($C515,1),'T17701 &amp; R20101'!$A:$F,3,0)</f>
        <v>1.7749999999999999</v>
      </c>
      <c r="H515" s="1">
        <f>VLOOKUP(ROUNDDOWN(C515,1),'T17701 &amp; R20101'!A:F,4,0)</f>
        <v>20.440999999999999</v>
      </c>
      <c r="I515" s="1">
        <f>VLOOKUP(ROUNDDOWN($C515,1),'T17701 &amp; R20101'!$A:$F,5,0)</f>
        <v>66.427000000000007</v>
      </c>
      <c r="J515" s="1">
        <f>VLOOKUP(ROUNDDOWN($C515,1),'T17701 &amp; R20101'!$A:$F,6,0)</f>
        <v>824</v>
      </c>
      <c r="K515" s="1">
        <f>VLOOKUP(ROUNDUP($C516,1),'T17701 &amp; R20101'!$A:$F,3,1)</f>
        <v>1.7849999999999999</v>
      </c>
      <c r="L515" s="1">
        <f>VLOOKUP(ROUNDUP($C516,1),'T17701 &amp; R20101'!$A:$F,4,1)</f>
        <v>19.021000000000001</v>
      </c>
      <c r="M515" s="1">
        <f>VLOOKUP(ROUNDUP($C516,1),'T17701 &amp; R20101'!$A:$F,5,1)</f>
        <v>62.131999999999998</v>
      </c>
      <c r="N515" s="1">
        <f>VLOOKUP(ROUNDUP($C516,1),'T17701 &amp; R20101'!$A:$F,6,1)</f>
        <v>825</v>
      </c>
      <c r="O515" s="1">
        <f t="shared" ref="O515:O578" si="33">IFERROR((((K515-G515)*($C515-ROUNDDOWN($C515,1)))/(ROUNDUP($C515,1)-ROUNDDOWN($C515,1))+G515),G515)</f>
        <v>1.7749999999999999</v>
      </c>
      <c r="P515" s="1">
        <f t="shared" ref="P515:P578" si="34">IFERROR((((L515-H515)*($C515-ROUNDDOWN($C515,1)))/(ROUNDUP($C515,1)-ROUNDDOWN($C515,1))+H515),H515)</f>
        <v>20.440999999999999</v>
      </c>
      <c r="Q515" s="1">
        <f t="shared" ref="Q515:Q578" si="35">IFERROR((((M515-I515)*($C515-ROUNDDOWN($C515,1)))/(ROUNDUP($C515,1)-ROUNDDOWN($C515,1))+I515),I515)</f>
        <v>66.427000000000007</v>
      </c>
      <c r="R515" s="1">
        <f t="shared" ref="R515:R578" si="36">IFERROR((((N515-J515)*($C515-ROUNDDOWN($C515,1)))/(ROUNDUP($C515,1)-ROUNDDOWN($C515,1))+J515),J515)</f>
        <v>824</v>
      </c>
    </row>
    <row r="516" spans="1:18" x14ac:dyDescent="0.25">
      <c r="A516" s="1">
        <v>5</v>
      </c>
      <c r="B516" s="1" t="s">
        <v>24</v>
      </c>
      <c r="C516" s="1">
        <v>3953.25</v>
      </c>
      <c r="D516" s="3">
        <v>16.8</v>
      </c>
      <c r="E516" s="1">
        <v>2.7</v>
      </c>
      <c r="F516" s="3">
        <v>589</v>
      </c>
      <c r="G516" s="1">
        <f>VLOOKUP(ROUNDDOWN($C516,1),'T17701 &amp; R20101'!$A:$F,3,0)</f>
        <v>1.7849999999999999</v>
      </c>
      <c r="H516" s="1">
        <f>VLOOKUP(ROUNDDOWN(C516,1),'T17701 &amp; R20101'!A:F,4,0)</f>
        <v>19.021000000000001</v>
      </c>
      <c r="I516" s="1">
        <f>VLOOKUP(ROUNDDOWN($C516,1),'T17701 &amp; R20101'!$A:$F,5,0)</f>
        <v>62.131999999999998</v>
      </c>
      <c r="J516" s="1">
        <f>VLOOKUP(ROUNDDOWN($C516,1),'T17701 &amp; R20101'!$A:$F,6,0)</f>
        <v>825</v>
      </c>
      <c r="K516" s="1">
        <f>VLOOKUP(ROUNDUP($C517,1),'T17701 &amp; R20101'!$A:$F,3,1)</f>
        <v>1.579</v>
      </c>
      <c r="L516" s="1">
        <f>VLOOKUP(ROUNDUP($C517,1),'T17701 &amp; R20101'!$A:$F,4,1)</f>
        <v>20.832999999999998</v>
      </c>
      <c r="M516" s="1">
        <f>VLOOKUP(ROUNDUP($C517,1),'T17701 &amp; R20101'!$A:$F,5,1)</f>
        <v>57.826000000000001</v>
      </c>
      <c r="N516" s="1">
        <f>VLOOKUP(ROUNDUP($C517,1),'T17701 &amp; R20101'!$A:$F,6,1)</f>
        <v>825</v>
      </c>
      <c r="O516" s="1">
        <f t="shared" si="33"/>
        <v>1.6819999999995316</v>
      </c>
      <c r="P516" s="1">
        <f t="shared" si="34"/>
        <v>19.927000000004121</v>
      </c>
      <c r="Q516" s="1">
        <f t="shared" si="35"/>
        <v>59.978999999990208</v>
      </c>
      <c r="R516" s="1">
        <f t="shared" si="36"/>
        <v>825</v>
      </c>
    </row>
    <row r="517" spans="1:18" x14ac:dyDescent="0.25">
      <c r="A517" s="1">
        <v>5</v>
      </c>
      <c r="B517" s="1" t="s">
        <v>24</v>
      </c>
      <c r="C517" s="1">
        <v>3953.5</v>
      </c>
      <c r="D517" s="3">
        <v>25.7</v>
      </c>
      <c r="E517" s="1">
        <v>2.64</v>
      </c>
      <c r="F517" s="3">
        <v>28.1</v>
      </c>
      <c r="G517" s="1">
        <f>VLOOKUP(ROUNDDOWN($C517,1),'T17701 &amp; R20101'!$A:$F,3,0)</f>
        <v>1.579</v>
      </c>
      <c r="H517" s="1">
        <f>VLOOKUP(ROUNDDOWN(C517,1),'T17701 &amp; R20101'!A:F,4,0)</f>
        <v>20.832999999999998</v>
      </c>
      <c r="I517" s="1">
        <f>VLOOKUP(ROUNDDOWN($C517,1),'T17701 &amp; R20101'!$A:$F,5,0)</f>
        <v>57.826000000000001</v>
      </c>
      <c r="J517" s="1">
        <f>VLOOKUP(ROUNDDOWN($C517,1),'T17701 &amp; R20101'!$A:$F,6,0)</f>
        <v>825</v>
      </c>
      <c r="K517" s="1">
        <f>VLOOKUP(ROUNDUP($C518,1),'T17701 &amp; R20101'!$A:$F,3,1)</f>
        <v>1.8049999999999999</v>
      </c>
      <c r="L517" s="1">
        <f>VLOOKUP(ROUNDUP($C518,1),'T17701 &amp; R20101'!$A:$F,4,1)</f>
        <v>25.625</v>
      </c>
      <c r="M517" s="1">
        <f>VLOOKUP(ROUNDUP($C518,1),'T17701 &amp; R20101'!$A:$F,5,1)</f>
        <v>65.527000000000001</v>
      </c>
      <c r="N517" s="1">
        <f>VLOOKUP(ROUNDUP($C518,1),'T17701 &amp; R20101'!$A:$F,6,1)</f>
        <v>825</v>
      </c>
      <c r="O517" s="1">
        <f t="shared" si="33"/>
        <v>1.579</v>
      </c>
      <c r="P517" s="1">
        <f t="shared" si="34"/>
        <v>20.832999999999998</v>
      </c>
      <c r="Q517" s="1">
        <f t="shared" si="35"/>
        <v>57.826000000000001</v>
      </c>
      <c r="R517" s="1">
        <f t="shared" si="36"/>
        <v>825</v>
      </c>
    </row>
    <row r="518" spans="1:18" x14ac:dyDescent="0.25">
      <c r="A518" s="1">
        <v>5</v>
      </c>
      <c r="B518" s="1" t="s">
        <v>24</v>
      </c>
      <c r="C518" s="1">
        <v>3953.75</v>
      </c>
      <c r="D518" s="3">
        <v>12.6</v>
      </c>
      <c r="E518" s="1">
        <v>2.65</v>
      </c>
      <c r="F518" s="3">
        <v>2.97</v>
      </c>
      <c r="G518" s="1">
        <f>VLOOKUP(ROUNDDOWN($C518,1),'T17701 &amp; R20101'!$A:$F,3,0)</f>
        <v>1.8049999999999999</v>
      </c>
      <c r="H518" s="1">
        <f>VLOOKUP(ROUNDDOWN(C518,1),'T17701 &amp; R20101'!A:F,4,0)</f>
        <v>25.625</v>
      </c>
      <c r="I518" s="1">
        <f>VLOOKUP(ROUNDDOWN($C518,1),'T17701 &amp; R20101'!$A:$F,5,0)</f>
        <v>65.527000000000001</v>
      </c>
      <c r="J518" s="1">
        <f>VLOOKUP(ROUNDDOWN($C518,1),'T17701 &amp; R20101'!$A:$F,6,0)</f>
        <v>825</v>
      </c>
      <c r="K518" s="1">
        <f>VLOOKUP(ROUNDUP($C519,1),'T17701 &amp; R20101'!$A:$F,3,1)</f>
        <v>1.825</v>
      </c>
      <c r="L518" s="1">
        <f>VLOOKUP(ROUNDUP($C519,1),'T17701 &amp; R20101'!$A:$F,4,1)</f>
        <v>20.056000000000001</v>
      </c>
      <c r="M518" s="1">
        <f>VLOOKUP(ROUNDUP($C519,1),'T17701 &amp; R20101'!$A:$F,5,1)</f>
        <v>66.438000000000002</v>
      </c>
      <c r="N518" s="1">
        <f>VLOOKUP(ROUNDUP($C519,1),'T17701 &amp; R20101'!$A:$F,6,1)</f>
        <v>825</v>
      </c>
      <c r="O518" s="1">
        <f t="shared" si="33"/>
        <v>1.8150000000000455</v>
      </c>
      <c r="P518" s="1">
        <f t="shared" si="34"/>
        <v>22.840499999987337</v>
      </c>
      <c r="Q518" s="1">
        <f t="shared" si="35"/>
        <v>65.982500000002076</v>
      </c>
      <c r="R518" s="1">
        <f t="shared" si="36"/>
        <v>825</v>
      </c>
    </row>
    <row r="519" spans="1:18" x14ac:dyDescent="0.25">
      <c r="A519" s="1">
        <v>5</v>
      </c>
      <c r="B519" s="1" t="s">
        <v>24</v>
      </c>
      <c r="C519" s="1">
        <v>3954</v>
      </c>
      <c r="D519" s="3">
        <v>18</v>
      </c>
      <c r="E519" s="1">
        <v>2.65</v>
      </c>
      <c r="F519" s="3">
        <v>222</v>
      </c>
      <c r="G519" s="1">
        <f>VLOOKUP(ROUNDDOWN($C519,1),'T17701 &amp; R20101'!$A:$F,3,0)</f>
        <v>1.825</v>
      </c>
      <c r="H519" s="1">
        <f>VLOOKUP(ROUNDDOWN(C519,1),'T17701 &amp; R20101'!A:F,4,0)</f>
        <v>20.056000000000001</v>
      </c>
      <c r="I519" s="1">
        <f>VLOOKUP(ROUNDDOWN($C519,1),'T17701 &amp; R20101'!$A:$F,5,0)</f>
        <v>66.438000000000002</v>
      </c>
      <c r="J519" s="1">
        <f>VLOOKUP(ROUNDDOWN($C519,1),'T17701 &amp; R20101'!$A:$F,6,0)</f>
        <v>825</v>
      </c>
      <c r="K519" s="1">
        <f>VLOOKUP(ROUNDUP($C520,1),'T17701 &amp; R20101'!$A:$F,3,1)</f>
        <v>1.6970000000000001</v>
      </c>
      <c r="L519" s="1">
        <f>VLOOKUP(ROUNDUP($C520,1),'T17701 &amp; R20101'!$A:$F,4,1)</f>
        <v>21.997</v>
      </c>
      <c r="M519" s="1">
        <f>VLOOKUP(ROUNDUP($C520,1),'T17701 &amp; R20101'!$A:$F,5,1)</f>
        <v>62.44</v>
      </c>
      <c r="N519" s="1">
        <f>VLOOKUP(ROUNDUP($C520,1),'T17701 &amp; R20101'!$A:$F,6,1)</f>
        <v>825</v>
      </c>
      <c r="O519" s="1">
        <f t="shared" si="33"/>
        <v>1.825</v>
      </c>
      <c r="P519" s="1">
        <f t="shared" si="34"/>
        <v>20.056000000000001</v>
      </c>
      <c r="Q519" s="1">
        <f t="shared" si="35"/>
        <v>66.438000000000002</v>
      </c>
      <c r="R519" s="1">
        <f t="shared" si="36"/>
        <v>825</v>
      </c>
    </row>
    <row r="520" spans="1:18" x14ac:dyDescent="0.25">
      <c r="A520" s="1">
        <v>5</v>
      </c>
      <c r="B520" s="1" t="s">
        <v>24</v>
      </c>
      <c r="C520" s="1">
        <v>3954.2</v>
      </c>
      <c r="D520" s="3">
        <v>19</v>
      </c>
      <c r="E520" s="1">
        <v>2.64</v>
      </c>
      <c r="F520" s="3">
        <v>130</v>
      </c>
      <c r="G520" s="1">
        <f>VLOOKUP(ROUNDDOWN($C520,1),'T17701 &amp; R20101'!$A:$F,3,0)</f>
        <v>1.6970000000000001</v>
      </c>
      <c r="H520" s="1">
        <f>VLOOKUP(ROUNDDOWN(C520,1),'T17701 &amp; R20101'!A:F,4,0)</f>
        <v>21.997</v>
      </c>
      <c r="I520" s="1">
        <f>VLOOKUP(ROUNDDOWN($C520,1),'T17701 &amp; R20101'!$A:$F,5,0)</f>
        <v>62.44</v>
      </c>
      <c r="J520" s="1">
        <f>VLOOKUP(ROUNDDOWN($C520,1),'T17701 &amp; R20101'!$A:$F,6,0)</f>
        <v>825</v>
      </c>
      <c r="K520" s="1">
        <f>VLOOKUP(ROUNDUP($C521,1),'T17701 &amp; R20101'!$A:$F,3,1)</f>
        <v>1.4710000000000001</v>
      </c>
      <c r="L520" s="1">
        <f>VLOOKUP(ROUNDUP($C521,1),'T17701 &amp; R20101'!$A:$F,4,1)</f>
        <v>14.878</v>
      </c>
      <c r="M520" s="1">
        <f>VLOOKUP(ROUNDUP($C521,1),'T17701 &amp; R20101'!$A:$F,5,1)</f>
        <v>66.734999999999999</v>
      </c>
      <c r="N520" s="1">
        <f>VLOOKUP(ROUNDUP($C521,1),'T17701 &amp; R20101'!$A:$F,6,1)</f>
        <v>825</v>
      </c>
      <c r="O520" s="1">
        <f t="shared" si="33"/>
        <v>1.6970000000000001</v>
      </c>
      <c r="P520" s="1">
        <f t="shared" si="34"/>
        <v>21.997</v>
      </c>
      <c r="Q520" s="1">
        <f t="shared" si="35"/>
        <v>62.44</v>
      </c>
      <c r="R520" s="1">
        <f t="shared" si="36"/>
        <v>825</v>
      </c>
    </row>
    <row r="521" spans="1:18" x14ac:dyDescent="0.25">
      <c r="A521" s="1">
        <v>5</v>
      </c>
      <c r="B521" s="1" t="s">
        <v>24</v>
      </c>
      <c r="C521" s="1">
        <v>3954.5</v>
      </c>
      <c r="D521" s="3">
        <v>18</v>
      </c>
      <c r="E521" s="1">
        <v>2.64</v>
      </c>
      <c r="F521" s="3">
        <v>329</v>
      </c>
      <c r="G521" s="1">
        <f>VLOOKUP(ROUNDDOWN($C521,1),'T17701 &amp; R20101'!$A:$F,3,0)</f>
        <v>1.4710000000000001</v>
      </c>
      <c r="H521" s="1">
        <f>VLOOKUP(ROUNDDOWN(C521,1),'T17701 &amp; R20101'!A:F,4,0)</f>
        <v>14.878</v>
      </c>
      <c r="I521" s="1">
        <f>VLOOKUP(ROUNDDOWN($C521,1),'T17701 &amp; R20101'!$A:$F,5,0)</f>
        <v>66.734999999999999</v>
      </c>
      <c r="J521" s="1">
        <f>VLOOKUP(ROUNDDOWN($C521,1),'T17701 &amp; R20101'!$A:$F,6,0)</f>
        <v>825</v>
      </c>
      <c r="K521" s="1">
        <f>VLOOKUP(ROUNDUP($C522,1),'T17701 &amp; R20101'!$A:$F,3,1)</f>
        <v>1.677</v>
      </c>
      <c r="L521" s="1">
        <f>VLOOKUP(ROUNDUP($C522,1),'T17701 &amp; R20101'!$A:$F,4,1)</f>
        <v>17.724</v>
      </c>
      <c r="M521" s="1">
        <f>VLOOKUP(ROUNDUP($C522,1),'T17701 &amp; R20101'!$A:$F,5,1)</f>
        <v>59.661000000000001</v>
      </c>
      <c r="N521" s="1">
        <f>VLOOKUP(ROUNDUP($C522,1),'T17701 &amp; R20101'!$A:$F,6,1)</f>
        <v>825</v>
      </c>
      <c r="O521" s="1">
        <f t="shared" si="33"/>
        <v>1.4710000000000001</v>
      </c>
      <c r="P521" s="1">
        <f t="shared" si="34"/>
        <v>14.878</v>
      </c>
      <c r="Q521" s="1">
        <f t="shared" si="35"/>
        <v>66.734999999999999</v>
      </c>
      <c r="R521" s="1">
        <f t="shared" si="36"/>
        <v>825</v>
      </c>
    </row>
    <row r="522" spans="1:18" x14ac:dyDescent="0.25">
      <c r="A522" s="1">
        <v>5</v>
      </c>
      <c r="B522" s="1" t="s">
        <v>24</v>
      </c>
      <c r="C522" s="1">
        <v>3954.75</v>
      </c>
      <c r="D522" s="3">
        <v>20.100000000000001</v>
      </c>
      <c r="E522" s="1">
        <v>2.64</v>
      </c>
      <c r="F522" s="3">
        <v>802</v>
      </c>
      <c r="G522" s="1">
        <f>VLOOKUP(ROUNDDOWN($C522,1),'T17701 &amp; R20101'!$A:$F,3,0)</f>
        <v>1.677</v>
      </c>
      <c r="H522" s="1">
        <f>VLOOKUP(ROUNDDOWN(C522,1),'T17701 &amp; R20101'!A:F,4,0)</f>
        <v>17.724</v>
      </c>
      <c r="I522" s="1">
        <f>VLOOKUP(ROUNDDOWN($C522,1),'T17701 &amp; R20101'!$A:$F,5,0)</f>
        <v>59.661000000000001</v>
      </c>
      <c r="J522" s="1">
        <f>VLOOKUP(ROUNDDOWN($C522,1),'T17701 &amp; R20101'!$A:$F,6,0)</f>
        <v>825</v>
      </c>
      <c r="K522" s="1">
        <f>VLOOKUP(ROUNDUP($C523,1),'T17701 &amp; R20101'!$A:$F,3,1)</f>
        <v>1.4419999999999999</v>
      </c>
      <c r="L522" s="1">
        <f>VLOOKUP(ROUNDUP($C523,1),'T17701 &amp; R20101'!$A:$F,4,1)</f>
        <v>21.997</v>
      </c>
      <c r="M522" s="1">
        <f>VLOOKUP(ROUNDUP($C523,1),'T17701 &amp; R20101'!$A:$F,5,1)</f>
        <v>63.362000000000002</v>
      </c>
      <c r="N522" s="1">
        <f>VLOOKUP(ROUNDUP($C523,1),'T17701 &amp; R20101'!$A:$F,6,1)</f>
        <v>826</v>
      </c>
      <c r="O522" s="1">
        <f t="shared" si="33"/>
        <v>1.5594999999994656</v>
      </c>
      <c r="P522" s="1">
        <f t="shared" si="34"/>
        <v>19.860500000009715</v>
      </c>
      <c r="Q522" s="1">
        <f t="shared" si="35"/>
        <v>61.511500000008418</v>
      </c>
      <c r="R522" s="1">
        <f t="shared" si="36"/>
        <v>825.50000000000227</v>
      </c>
    </row>
    <row r="523" spans="1:18" x14ac:dyDescent="0.25">
      <c r="A523" s="1">
        <v>5</v>
      </c>
      <c r="B523" s="1" t="s">
        <v>24</v>
      </c>
      <c r="C523" s="1">
        <v>3955</v>
      </c>
      <c r="D523" s="3">
        <v>22.6</v>
      </c>
      <c r="E523" s="1">
        <v>2.65</v>
      </c>
      <c r="F523" s="3">
        <v>900</v>
      </c>
      <c r="G523" s="1">
        <f>VLOOKUP(ROUNDDOWN($C523,1),'T17701 &amp; R20101'!$A:$F,3,0)</f>
        <v>1.4419999999999999</v>
      </c>
      <c r="H523" s="1">
        <f>VLOOKUP(ROUNDDOWN(C523,1),'T17701 &amp; R20101'!A:F,4,0)</f>
        <v>21.997</v>
      </c>
      <c r="I523" s="1">
        <f>VLOOKUP(ROUNDDOWN($C523,1),'T17701 &amp; R20101'!$A:$F,5,0)</f>
        <v>63.362000000000002</v>
      </c>
      <c r="J523" s="1">
        <f>VLOOKUP(ROUNDDOWN($C523,1),'T17701 &amp; R20101'!$A:$F,6,0)</f>
        <v>826</v>
      </c>
      <c r="K523" s="1">
        <f>VLOOKUP(ROUNDUP($C524,1),'T17701 &amp; R20101'!$A:$F,3,1)</f>
        <v>1.8149999999999999</v>
      </c>
      <c r="L523" s="1">
        <f>VLOOKUP(ROUNDUP($C524,1),'T17701 &amp; R20101'!$A:$F,4,1)</f>
        <v>18.762</v>
      </c>
      <c r="M523" s="1">
        <f>VLOOKUP(ROUNDUP($C524,1),'T17701 &amp; R20101'!$A:$F,5,1)</f>
        <v>60.286999999999999</v>
      </c>
      <c r="N523" s="1">
        <f>VLOOKUP(ROUNDUP($C524,1),'T17701 &amp; R20101'!$A:$F,6,1)</f>
        <v>826</v>
      </c>
      <c r="O523" s="1">
        <f t="shared" si="33"/>
        <v>1.4419999999999999</v>
      </c>
      <c r="P523" s="1">
        <f t="shared" si="34"/>
        <v>21.997</v>
      </c>
      <c r="Q523" s="1">
        <f t="shared" si="35"/>
        <v>63.362000000000002</v>
      </c>
      <c r="R523" s="1">
        <f t="shared" si="36"/>
        <v>826</v>
      </c>
    </row>
    <row r="524" spans="1:18" x14ac:dyDescent="0.25">
      <c r="A524" s="1">
        <v>5</v>
      </c>
      <c r="B524" s="1" t="s">
        <v>24</v>
      </c>
      <c r="C524" s="1">
        <v>3955.25</v>
      </c>
      <c r="D524" s="3">
        <v>21.3</v>
      </c>
      <c r="E524" s="1">
        <v>2.6</v>
      </c>
      <c r="F524" s="3" t="s">
        <v>6</v>
      </c>
      <c r="G524" s="1">
        <f>VLOOKUP(ROUNDDOWN($C524,1),'T17701 &amp; R20101'!$A:$F,3,0)</f>
        <v>1.8149999999999999</v>
      </c>
      <c r="H524" s="1">
        <f>VLOOKUP(ROUNDDOWN(C524,1),'T17701 &amp; R20101'!A:F,4,0)</f>
        <v>18.762</v>
      </c>
      <c r="I524" s="1">
        <f>VLOOKUP(ROUNDDOWN($C524,1),'T17701 &amp; R20101'!$A:$F,5,0)</f>
        <v>60.286999999999999</v>
      </c>
      <c r="J524" s="1">
        <f>VLOOKUP(ROUNDDOWN($C524,1),'T17701 &amp; R20101'!$A:$F,6,0)</f>
        <v>826</v>
      </c>
      <c r="K524" s="1">
        <f>VLOOKUP(ROUNDUP($C525,1),'T17701 &amp; R20101'!$A:$F,3,1)</f>
        <v>1.923</v>
      </c>
      <c r="L524" s="1">
        <f>VLOOKUP(ROUNDUP($C525,1),'T17701 &amp; R20101'!$A:$F,4,1)</f>
        <v>22.515000000000001</v>
      </c>
      <c r="M524" s="1">
        <f>VLOOKUP(ROUNDUP($C525,1),'T17701 &amp; R20101'!$A:$F,5,1)</f>
        <v>60.594000000000001</v>
      </c>
      <c r="N524" s="1">
        <f>VLOOKUP(ROUNDUP($C525,1),'T17701 &amp; R20101'!$A:$F,6,1)</f>
        <v>825</v>
      </c>
      <c r="O524" s="1">
        <f t="shared" si="33"/>
        <v>1.8690000000002456</v>
      </c>
      <c r="P524" s="1">
        <f t="shared" si="34"/>
        <v>20.638500000008534</v>
      </c>
      <c r="Q524" s="1">
        <f t="shared" si="35"/>
        <v>60.440500000000696</v>
      </c>
      <c r="R524" s="1">
        <f t="shared" si="36"/>
        <v>825.49999999999773</v>
      </c>
    </row>
    <row r="525" spans="1:18" x14ac:dyDescent="0.25">
      <c r="A525" s="1">
        <v>5</v>
      </c>
      <c r="B525" s="1" t="s">
        <v>24</v>
      </c>
      <c r="C525" s="1">
        <v>3955.5</v>
      </c>
      <c r="D525" s="3">
        <v>21.4</v>
      </c>
      <c r="E525" s="1">
        <v>2.63</v>
      </c>
      <c r="F525" s="3" t="s">
        <v>6</v>
      </c>
      <c r="G525" s="1">
        <f>VLOOKUP(ROUNDDOWN($C525,1),'T17701 &amp; R20101'!$A:$F,3,0)</f>
        <v>1.923</v>
      </c>
      <c r="H525" s="1">
        <f>VLOOKUP(ROUNDDOWN(C525,1),'T17701 &amp; R20101'!A:F,4,0)</f>
        <v>22.515000000000001</v>
      </c>
      <c r="I525" s="1">
        <f>VLOOKUP(ROUNDDOWN($C525,1),'T17701 &amp; R20101'!$A:$F,5,0)</f>
        <v>60.594000000000001</v>
      </c>
      <c r="J525" s="1">
        <f>VLOOKUP(ROUNDDOWN($C525,1),'T17701 &amp; R20101'!$A:$F,6,0)</f>
        <v>825</v>
      </c>
      <c r="K525" s="1">
        <f>VLOOKUP(ROUNDUP($C526,1),'T17701 &amp; R20101'!$A:$F,3,1)</f>
        <v>1.7949999999999999</v>
      </c>
      <c r="L525" s="1">
        <f>VLOOKUP(ROUNDUP($C526,1),'T17701 &amp; R20101'!$A:$F,4,1)</f>
        <v>20.832999999999998</v>
      </c>
      <c r="M525" s="1">
        <f>VLOOKUP(ROUNDUP($C526,1),'T17701 &amp; R20101'!$A:$F,5,1)</f>
        <v>61.517000000000003</v>
      </c>
      <c r="N525" s="1">
        <f>VLOOKUP(ROUNDUP($C526,1),'T17701 &amp; R20101'!$A:$F,6,1)</f>
        <v>824</v>
      </c>
      <c r="O525" s="1">
        <f t="shared" si="33"/>
        <v>1.923</v>
      </c>
      <c r="P525" s="1">
        <f t="shared" si="34"/>
        <v>22.515000000000001</v>
      </c>
      <c r="Q525" s="1">
        <f t="shared" si="35"/>
        <v>60.594000000000001</v>
      </c>
      <c r="R525" s="1">
        <f t="shared" si="36"/>
        <v>825</v>
      </c>
    </row>
    <row r="526" spans="1:18" x14ac:dyDescent="0.25">
      <c r="A526" s="1">
        <v>5</v>
      </c>
      <c r="B526" s="1" t="s">
        <v>24</v>
      </c>
      <c r="C526" s="1">
        <v>3955.75</v>
      </c>
      <c r="D526" s="3">
        <v>21.3</v>
      </c>
      <c r="E526" s="1">
        <v>2.63</v>
      </c>
      <c r="F526" s="3">
        <v>744</v>
      </c>
      <c r="G526" s="1">
        <f>VLOOKUP(ROUNDDOWN($C526,1),'T17701 &amp; R20101'!$A:$F,3,0)</f>
        <v>1.7949999999999999</v>
      </c>
      <c r="H526" s="1">
        <f>VLOOKUP(ROUNDDOWN(C526,1),'T17701 &amp; R20101'!A:F,4,0)</f>
        <v>20.832999999999998</v>
      </c>
      <c r="I526" s="1">
        <f>VLOOKUP(ROUNDDOWN($C526,1),'T17701 &amp; R20101'!$A:$F,5,0)</f>
        <v>61.517000000000003</v>
      </c>
      <c r="J526" s="1">
        <f>VLOOKUP(ROUNDDOWN($C526,1),'T17701 &amp; R20101'!$A:$F,6,0)</f>
        <v>824</v>
      </c>
      <c r="K526" s="1">
        <f>VLOOKUP(ROUNDUP($C527,1),'T17701 &amp; R20101'!$A:$F,3,1)</f>
        <v>1.766</v>
      </c>
      <c r="L526" s="1">
        <f>VLOOKUP(ROUNDUP($C527,1),'T17701 &amp; R20101'!$A:$F,4,1)</f>
        <v>19.927</v>
      </c>
      <c r="M526" s="1">
        <f>VLOOKUP(ROUNDUP($C527,1),'T17701 &amp; R20101'!$A:$F,5,1)</f>
        <v>56.595999999999997</v>
      </c>
      <c r="N526" s="1">
        <f>VLOOKUP(ROUNDUP($C527,1),'T17701 &amp; R20101'!$A:$F,6,1)</f>
        <v>824</v>
      </c>
      <c r="O526" s="1">
        <f t="shared" si="33"/>
        <v>1.780499999999934</v>
      </c>
      <c r="P526" s="1">
        <f t="shared" si="34"/>
        <v>20.379999999997938</v>
      </c>
      <c r="Q526" s="1">
        <f t="shared" si="35"/>
        <v>59.056499999988809</v>
      </c>
      <c r="R526" s="1">
        <f t="shared" si="36"/>
        <v>824</v>
      </c>
    </row>
    <row r="527" spans="1:18" x14ac:dyDescent="0.25">
      <c r="A527" s="1">
        <v>5</v>
      </c>
      <c r="B527" s="1" t="s">
        <v>24</v>
      </c>
      <c r="C527" s="1">
        <v>3956.25</v>
      </c>
      <c r="D527" s="3">
        <v>20.9</v>
      </c>
      <c r="E527" s="1">
        <v>2.64</v>
      </c>
      <c r="F527" s="3">
        <v>464</v>
      </c>
      <c r="G527" s="1">
        <f>VLOOKUP(ROUNDDOWN($C527,1),'T17701 &amp; R20101'!$A:$F,3,0)</f>
        <v>1.766</v>
      </c>
      <c r="H527" s="1">
        <f>VLOOKUP(ROUNDDOWN(C527,1),'T17701 &amp; R20101'!A:F,4,0)</f>
        <v>19.927</v>
      </c>
      <c r="I527" s="1">
        <f>VLOOKUP(ROUNDDOWN($C527,1),'T17701 &amp; R20101'!$A:$F,5,0)</f>
        <v>56.595999999999997</v>
      </c>
      <c r="J527" s="1">
        <f>VLOOKUP(ROUNDDOWN($C527,1),'T17701 &amp; R20101'!$A:$F,6,0)</f>
        <v>824</v>
      </c>
      <c r="K527" s="1">
        <f>VLOOKUP(ROUNDUP($C528,1),'T17701 &amp; R20101'!$A:$F,3,1)</f>
        <v>1.52</v>
      </c>
      <c r="L527" s="1">
        <f>VLOOKUP(ROUNDUP($C528,1),'T17701 &amp; R20101'!$A:$F,4,1)</f>
        <v>22.123000000000001</v>
      </c>
      <c r="M527" s="1">
        <f>VLOOKUP(ROUNDUP($C528,1),'T17701 &amp; R20101'!$A:$F,5,1)</f>
        <v>60.584000000000003</v>
      </c>
      <c r="N527" s="1">
        <f>VLOOKUP(ROUNDUP($C528,1),'T17701 &amp; R20101'!$A:$F,6,1)</f>
        <v>825</v>
      </c>
      <c r="O527" s="1">
        <f t="shared" si="33"/>
        <v>1.6429999999994407</v>
      </c>
      <c r="P527" s="1">
        <f t="shared" si="34"/>
        <v>21.025000000004994</v>
      </c>
      <c r="Q527" s="1">
        <f t="shared" si="35"/>
        <v>58.59000000000907</v>
      </c>
      <c r="R527" s="1">
        <f t="shared" si="36"/>
        <v>824.50000000000227</v>
      </c>
    </row>
    <row r="528" spans="1:18" x14ac:dyDescent="0.25">
      <c r="A528" s="1">
        <v>5</v>
      </c>
      <c r="B528" s="1" t="s">
        <v>24</v>
      </c>
      <c r="C528" s="1">
        <v>3956.45</v>
      </c>
      <c r="D528" s="3">
        <v>19.2</v>
      </c>
      <c r="E528" s="1">
        <v>2.64</v>
      </c>
      <c r="F528" s="3">
        <v>351</v>
      </c>
      <c r="G528" s="1">
        <f>VLOOKUP(ROUNDDOWN($C528,1),'T17701 &amp; R20101'!$A:$F,3,0)</f>
        <v>1.746</v>
      </c>
      <c r="H528" s="1">
        <f>VLOOKUP(ROUNDDOWN(C528,1),'T17701 &amp; R20101'!A:F,4,0)</f>
        <v>18.111999999999998</v>
      </c>
      <c r="I528" s="1">
        <f>VLOOKUP(ROUNDDOWN($C528,1),'T17701 &amp; R20101'!$A:$F,5,0)</f>
        <v>66.427000000000007</v>
      </c>
      <c r="J528" s="1">
        <f>VLOOKUP(ROUNDDOWN($C528,1),'T17701 &amp; R20101'!$A:$F,6,0)</f>
        <v>824</v>
      </c>
      <c r="K528" s="1">
        <f>VLOOKUP(ROUNDUP($C529,1),'T17701 &amp; R20101'!$A:$F,3,1)</f>
        <v>1.6579999999999999</v>
      </c>
      <c r="L528" s="1">
        <f>VLOOKUP(ROUNDUP($C529,1),'T17701 &amp; R20101'!$A:$F,4,1)</f>
        <v>20.574000000000002</v>
      </c>
      <c r="M528" s="1">
        <f>VLOOKUP(ROUNDUP($C529,1),'T17701 &amp; R20101'!$A:$F,5,1)</f>
        <v>63.362000000000002</v>
      </c>
      <c r="N528" s="1">
        <f>VLOOKUP(ROUNDUP($C529,1),'T17701 &amp; R20101'!$A:$F,6,1)</f>
        <v>826</v>
      </c>
      <c r="O528" s="1">
        <f t="shared" si="33"/>
        <v>1.7020000000002</v>
      </c>
      <c r="P528" s="1">
        <f t="shared" si="34"/>
        <v>19.342999999994401</v>
      </c>
      <c r="Q528" s="1">
        <f t="shared" si="35"/>
        <v>64.894500000006971</v>
      </c>
      <c r="R528" s="1">
        <f t="shared" si="36"/>
        <v>824.99999999999545</v>
      </c>
    </row>
    <row r="529" spans="1:18" x14ac:dyDescent="0.25">
      <c r="A529" s="1">
        <v>5</v>
      </c>
      <c r="B529" s="1" t="s">
        <v>24</v>
      </c>
      <c r="C529" s="1">
        <v>3956.75</v>
      </c>
      <c r="D529" s="3">
        <v>19.899999999999999</v>
      </c>
      <c r="E529" s="1">
        <v>2.64</v>
      </c>
      <c r="F529" s="3">
        <v>639</v>
      </c>
      <c r="G529" s="1">
        <f>VLOOKUP(ROUNDDOWN($C529,1),'T17701 &amp; R20101'!$A:$F,3,0)</f>
        <v>1.6579999999999999</v>
      </c>
      <c r="H529" s="1">
        <f>VLOOKUP(ROUNDDOWN(C529,1),'T17701 &amp; R20101'!A:F,4,0)</f>
        <v>20.574000000000002</v>
      </c>
      <c r="I529" s="1">
        <f>VLOOKUP(ROUNDDOWN($C529,1),'T17701 &amp; R20101'!$A:$F,5,0)</f>
        <v>63.362000000000002</v>
      </c>
      <c r="J529" s="1">
        <f>VLOOKUP(ROUNDDOWN($C529,1),'T17701 &amp; R20101'!$A:$F,6,0)</f>
        <v>826</v>
      </c>
      <c r="K529" s="1">
        <f>VLOOKUP(ROUNDUP($C530,1),'T17701 &amp; R20101'!$A:$F,3,1)</f>
        <v>1.657</v>
      </c>
      <c r="L529" s="1">
        <f>VLOOKUP(ROUNDUP($C530,1),'T17701 &amp; R20101'!$A:$F,4,1)</f>
        <v>21.734999999999999</v>
      </c>
      <c r="M529" s="1">
        <f>VLOOKUP(ROUNDUP($C530,1),'T17701 &amp; R20101'!$A:$F,5,1)</f>
        <v>62.737000000000002</v>
      </c>
      <c r="N529" s="1">
        <f>VLOOKUP(ROUNDUP($C530,1),'T17701 &amp; R20101'!$A:$F,6,1)</f>
        <v>825</v>
      </c>
      <c r="O529" s="1">
        <f t="shared" si="33"/>
        <v>1.6574999999999978</v>
      </c>
      <c r="P529" s="1">
        <f t="shared" si="34"/>
        <v>21.154500000002642</v>
      </c>
      <c r="Q529" s="1">
        <f t="shared" si="35"/>
        <v>63.049499999998581</v>
      </c>
      <c r="R529" s="1">
        <f t="shared" si="36"/>
        <v>825.49999999999773</v>
      </c>
    </row>
    <row r="530" spans="1:18" x14ac:dyDescent="0.25">
      <c r="A530" s="1">
        <v>5</v>
      </c>
      <c r="B530" s="1" t="s">
        <v>24</v>
      </c>
      <c r="C530" s="1">
        <v>3956.86</v>
      </c>
      <c r="D530" s="3" t="s">
        <v>5</v>
      </c>
      <c r="E530" s="1" t="s">
        <v>5</v>
      </c>
      <c r="F530" s="3" t="s">
        <v>5</v>
      </c>
      <c r="G530" s="1">
        <f>VLOOKUP(ROUNDDOWN($C530,1),'T17701 &amp; R20101'!$A:$F,3,0)</f>
        <v>1.7070000000000001</v>
      </c>
      <c r="H530" s="1">
        <f>VLOOKUP(ROUNDDOWN(C530,1),'T17701 &amp; R20101'!A:F,4,0)</f>
        <v>20.440999999999999</v>
      </c>
      <c r="I530" s="1">
        <f>VLOOKUP(ROUNDDOWN($C530,1),'T17701 &amp; R20101'!$A:$F,5,0)</f>
        <v>60.276000000000003</v>
      </c>
      <c r="J530" s="1">
        <f>VLOOKUP(ROUNDDOWN($C530,1),'T17701 &amp; R20101'!$A:$F,6,0)</f>
        <v>825</v>
      </c>
      <c r="K530" s="1">
        <f>VLOOKUP(ROUNDUP($C531,1),'T17701 &amp; R20101'!$A:$F,3,1)</f>
        <v>1.4910000000000001</v>
      </c>
      <c r="L530" s="1">
        <f>VLOOKUP(ROUNDUP($C531,1),'T17701 &amp; R20101'!$A:$F,4,1)</f>
        <v>19.146999999999998</v>
      </c>
      <c r="M530" s="1">
        <f>VLOOKUP(ROUNDUP($C531,1),'T17701 &amp; R20101'!$A:$F,5,1)</f>
        <v>65.197000000000003</v>
      </c>
      <c r="N530" s="1">
        <f>VLOOKUP(ROUNDUP($C531,1),'T17701 &amp; R20101'!$A:$F,6,1)</f>
        <v>836</v>
      </c>
      <c r="O530" s="1">
        <f t="shared" si="33"/>
        <v>1.5774000000000001</v>
      </c>
      <c r="P530" s="1">
        <f t="shared" si="34"/>
        <v>19.6646</v>
      </c>
      <c r="Q530" s="1">
        <f t="shared" si="35"/>
        <v>63.2286</v>
      </c>
      <c r="R530" s="1">
        <f t="shared" si="36"/>
        <v>831.6</v>
      </c>
    </row>
    <row r="531" spans="1:18" x14ac:dyDescent="0.25">
      <c r="A531" s="1">
        <v>5</v>
      </c>
      <c r="B531" s="1" t="s">
        <v>24</v>
      </c>
      <c r="C531" s="1">
        <v>3957</v>
      </c>
      <c r="D531" s="3">
        <v>22.1</v>
      </c>
      <c r="E531" s="1">
        <v>2.64</v>
      </c>
      <c r="F531" s="3">
        <v>533</v>
      </c>
      <c r="G531" s="1">
        <f>VLOOKUP(ROUNDDOWN($C531,1),'T17701 &amp; R20101'!$A:$F,3,0)</f>
        <v>1.4910000000000001</v>
      </c>
      <c r="H531" s="1">
        <f>VLOOKUP(ROUNDDOWN(C531,1),'T17701 &amp; R20101'!A:F,4,0)</f>
        <v>19.146999999999998</v>
      </c>
      <c r="I531" s="1">
        <f>VLOOKUP(ROUNDDOWN($C531,1),'T17701 &amp; R20101'!$A:$F,5,0)</f>
        <v>65.197000000000003</v>
      </c>
      <c r="J531" s="1">
        <f>VLOOKUP(ROUNDDOWN($C531,1),'T17701 &amp; R20101'!$A:$F,6,0)</f>
        <v>836</v>
      </c>
      <c r="K531" s="1">
        <f>VLOOKUP(ROUNDUP($C532,1),'T17701 &amp; R20101'!$A:$F,3,1)</f>
        <v>2.0699999999999998</v>
      </c>
      <c r="L531" s="1">
        <f>VLOOKUP(ROUNDUP($C532,1),'T17701 &amp; R20101'!$A:$F,4,1)</f>
        <v>23.166</v>
      </c>
      <c r="M531" s="1">
        <f>VLOOKUP(ROUNDUP($C532,1),'T17701 &amp; R20101'!$A:$F,5,1)</f>
        <v>61.22</v>
      </c>
      <c r="N531" s="1">
        <f>VLOOKUP(ROUNDUP($C532,1),'T17701 &amp; R20101'!$A:$F,6,1)</f>
        <v>832</v>
      </c>
      <c r="O531" s="1">
        <f t="shared" si="33"/>
        <v>1.4910000000000001</v>
      </c>
      <c r="P531" s="1">
        <f t="shared" si="34"/>
        <v>19.146999999999998</v>
      </c>
      <c r="Q531" s="1">
        <f t="shared" si="35"/>
        <v>65.197000000000003</v>
      </c>
      <c r="R531" s="1">
        <f t="shared" si="36"/>
        <v>836</v>
      </c>
    </row>
    <row r="532" spans="1:18" x14ac:dyDescent="0.25">
      <c r="A532" s="1">
        <v>5</v>
      </c>
      <c r="B532" s="1" t="s">
        <v>24</v>
      </c>
      <c r="C532" s="1">
        <v>3957.25</v>
      </c>
      <c r="D532" s="3">
        <v>6.4</v>
      </c>
      <c r="E532" s="1">
        <v>2.66</v>
      </c>
      <c r="F532" s="3" t="s">
        <v>6</v>
      </c>
      <c r="G532" s="1">
        <f>VLOOKUP(ROUNDDOWN($C532,1),'T17701 &amp; R20101'!$A:$F,3,0)</f>
        <v>2.0699999999999998</v>
      </c>
      <c r="H532" s="1">
        <f>VLOOKUP(ROUNDDOWN(C532,1),'T17701 &amp; R20101'!A:F,4,0)</f>
        <v>23.166</v>
      </c>
      <c r="I532" s="1">
        <f>VLOOKUP(ROUNDDOWN($C532,1),'T17701 &amp; R20101'!$A:$F,5,0)</f>
        <v>61.22</v>
      </c>
      <c r="J532" s="1">
        <f>VLOOKUP(ROUNDDOWN($C532,1),'T17701 &amp; R20101'!$A:$F,6,0)</f>
        <v>832</v>
      </c>
      <c r="K532" s="1">
        <f>VLOOKUP(ROUNDUP($C533,1),'T17701 &amp; R20101'!$A:$F,3,1)</f>
        <v>1.7749999999999999</v>
      </c>
      <c r="L532" s="1">
        <f>VLOOKUP(ROUNDUP($C533,1),'T17701 &amp; R20101'!$A:$F,4,1)</f>
        <v>22.774000000000001</v>
      </c>
      <c r="M532" s="1">
        <f>VLOOKUP(ROUNDUP($C533,1),'T17701 &amp; R20101'!$A:$F,5,1)</f>
        <v>57.826000000000001</v>
      </c>
      <c r="N532" s="1">
        <f>VLOOKUP(ROUNDUP($C533,1),'T17701 &amp; R20101'!$A:$F,6,1)</f>
        <v>829</v>
      </c>
      <c r="O532" s="1">
        <f t="shared" si="33"/>
        <v>1.9224999999993291</v>
      </c>
      <c r="P532" s="1">
        <f t="shared" si="34"/>
        <v>22.969999999999111</v>
      </c>
      <c r="Q532" s="1">
        <f t="shared" si="35"/>
        <v>59.52299999999228</v>
      </c>
      <c r="R532" s="1">
        <f t="shared" si="36"/>
        <v>830.49999999999318</v>
      </c>
    </row>
    <row r="533" spans="1:18" x14ac:dyDescent="0.25">
      <c r="A533" s="1">
        <v>5</v>
      </c>
      <c r="B533" s="1" t="s">
        <v>24</v>
      </c>
      <c r="C533" s="1">
        <v>3957.5</v>
      </c>
      <c r="D533" s="3">
        <v>18.5</v>
      </c>
      <c r="E533" s="1">
        <v>2.64</v>
      </c>
      <c r="F533" s="3">
        <v>52</v>
      </c>
      <c r="G533" s="1">
        <f>VLOOKUP(ROUNDDOWN($C533,1),'T17701 &amp; R20101'!$A:$F,3,0)</f>
        <v>1.7749999999999999</v>
      </c>
      <c r="H533" s="1">
        <f>VLOOKUP(ROUNDDOWN(C533,1),'T17701 &amp; R20101'!A:F,4,0)</f>
        <v>22.774000000000001</v>
      </c>
      <c r="I533" s="1">
        <f>VLOOKUP(ROUNDDOWN($C533,1),'T17701 &amp; R20101'!$A:$F,5,0)</f>
        <v>57.826000000000001</v>
      </c>
      <c r="J533" s="1">
        <f>VLOOKUP(ROUNDDOWN($C533,1),'T17701 &amp; R20101'!$A:$F,6,0)</f>
        <v>829</v>
      </c>
      <c r="K533" s="1">
        <f>VLOOKUP(ROUNDUP($C534,1),'T17701 &amp; R20101'!$A:$F,3,1)</f>
        <v>1.962</v>
      </c>
      <c r="L533" s="1">
        <f>VLOOKUP(ROUNDUP($C534,1),'T17701 &amp; R20101'!$A:$F,4,1)</f>
        <v>23.161999999999999</v>
      </c>
      <c r="M533" s="1">
        <f>VLOOKUP(ROUNDUP($C534,1),'T17701 &amp; R20101'!$A:$F,5,1)</f>
        <v>59.055999999999997</v>
      </c>
      <c r="N533" s="1">
        <f>VLOOKUP(ROUNDUP($C534,1),'T17701 &amp; R20101'!$A:$F,6,1)</f>
        <v>826</v>
      </c>
      <c r="O533" s="1">
        <f t="shared" si="33"/>
        <v>1.7749999999999999</v>
      </c>
      <c r="P533" s="1">
        <f t="shared" si="34"/>
        <v>22.774000000000001</v>
      </c>
      <c r="Q533" s="1">
        <f t="shared" si="35"/>
        <v>57.826000000000001</v>
      </c>
      <c r="R533" s="1">
        <f t="shared" si="36"/>
        <v>829</v>
      </c>
    </row>
    <row r="534" spans="1:18" x14ac:dyDescent="0.25">
      <c r="A534" s="1">
        <v>5</v>
      </c>
      <c r="B534" s="1" t="s">
        <v>24</v>
      </c>
      <c r="C534" s="1">
        <v>3957.75</v>
      </c>
      <c r="D534" s="3">
        <v>9.5</v>
      </c>
      <c r="E534" s="1">
        <v>2.67</v>
      </c>
      <c r="F534" s="3">
        <v>0.19700000000000001</v>
      </c>
      <c r="G534" s="1">
        <f>VLOOKUP(ROUNDDOWN($C534,1),'T17701 &amp; R20101'!$A:$F,3,0)</f>
        <v>1.962</v>
      </c>
      <c r="H534" s="1">
        <f>VLOOKUP(ROUNDDOWN(C534,1),'T17701 &amp; R20101'!A:F,4,0)</f>
        <v>23.161999999999999</v>
      </c>
      <c r="I534" s="1">
        <f>VLOOKUP(ROUNDDOWN($C534,1),'T17701 &amp; R20101'!$A:$F,5,0)</f>
        <v>59.055999999999997</v>
      </c>
      <c r="J534" s="1">
        <f>VLOOKUP(ROUNDDOWN($C534,1),'T17701 &amp; R20101'!$A:$F,6,0)</f>
        <v>826</v>
      </c>
      <c r="K534" s="1">
        <f>VLOOKUP(ROUNDUP($C535,1),'T17701 &amp; R20101'!$A:$F,3,1)</f>
        <v>2.0209999999999999</v>
      </c>
      <c r="L534" s="1">
        <f>VLOOKUP(ROUNDUP($C535,1),'T17701 &amp; R20101'!$A:$F,4,1)</f>
        <v>20.315000000000001</v>
      </c>
      <c r="M534" s="1">
        <f>VLOOKUP(ROUNDUP($C535,1),'T17701 &amp; R20101'!$A:$F,5,1)</f>
        <v>62.131999999999998</v>
      </c>
      <c r="N534" s="1">
        <f>VLOOKUP(ROUNDUP($C535,1),'T17701 &amp; R20101'!$A:$F,6,1)</f>
        <v>823</v>
      </c>
      <c r="O534" s="1">
        <f t="shared" si="33"/>
        <v>1.9915000000001342</v>
      </c>
      <c r="P534" s="1">
        <f t="shared" si="34"/>
        <v>21.738499999993525</v>
      </c>
      <c r="Q534" s="1">
        <f t="shared" si="35"/>
        <v>60.594000000006993</v>
      </c>
      <c r="R534" s="1">
        <f t="shared" si="36"/>
        <v>824.49999999999318</v>
      </c>
    </row>
    <row r="535" spans="1:18" x14ac:dyDescent="0.25">
      <c r="A535" s="1">
        <v>5</v>
      </c>
      <c r="B535" s="1" t="s">
        <v>24</v>
      </c>
      <c r="C535" s="1">
        <v>3958</v>
      </c>
      <c r="D535" s="3">
        <v>13.6</v>
      </c>
      <c r="E535" s="1">
        <v>2.65</v>
      </c>
      <c r="F535" s="3">
        <v>2.33</v>
      </c>
      <c r="G535" s="1">
        <f>VLOOKUP(ROUNDDOWN($C535,1),'T17701 &amp; R20101'!$A:$F,3,0)</f>
        <v>2.0209999999999999</v>
      </c>
      <c r="H535" s="1">
        <f>VLOOKUP(ROUNDDOWN(C535,1),'T17701 &amp; R20101'!A:F,4,0)</f>
        <v>20.315000000000001</v>
      </c>
      <c r="I535" s="1">
        <f>VLOOKUP(ROUNDDOWN($C535,1),'T17701 &amp; R20101'!$A:$F,5,0)</f>
        <v>62.131999999999998</v>
      </c>
      <c r="J535" s="1">
        <f>VLOOKUP(ROUNDDOWN($C535,1),'T17701 &amp; R20101'!$A:$F,6,0)</f>
        <v>823</v>
      </c>
      <c r="K535" s="1">
        <f>VLOOKUP(ROUNDUP($C536,1),'T17701 &amp; R20101'!$A:$F,3,1)</f>
        <v>2.1190000000000002</v>
      </c>
      <c r="L535" s="1">
        <f>VLOOKUP(ROUNDUP($C536,1),'T17701 &amp; R20101'!$A:$F,4,1)</f>
        <v>21.091000000000001</v>
      </c>
      <c r="M535" s="1">
        <f>VLOOKUP(ROUNDUP($C536,1),'T17701 &amp; R20101'!$A:$F,5,1)</f>
        <v>65.207999999999998</v>
      </c>
      <c r="N535" s="1">
        <f>VLOOKUP(ROUNDUP($C536,1),'T17701 &amp; R20101'!$A:$F,6,1)</f>
        <v>823</v>
      </c>
      <c r="O535" s="1">
        <f t="shared" si="33"/>
        <v>2.0209999999999999</v>
      </c>
      <c r="P535" s="1">
        <f t="shared" si="34"/>
        <v>20.315000000000001</v>
      </c>
      <c r="Q535" s="1">
        <f t="shared" si="35"/>
        <v>62.131999999999998</v>
      </c>
      <c r="R535" s="1">
        <f t="shared" si="36"/>
        <v>823</v>
      </c>
    </row>
    <row r="536" spans="1:18" x14ac:dyDescent="0.25">
      <c r="A536" s="1">
        <v>5</v>
      </c>
      <c r="B536" s="1" t="s">
        <v>24</v>
      </c>
      <c r="C536" s="1">
        <v>3958.2</v>
      </c>
      <c r="D536" s="3">
        <v>19.7</v>
      </c>
      <c r="E536" s="1">
        <v>2.64</v>
      </c>
      <c r="F536" s="3">
        <v>755</v>
      </c>
      <c r="G536" s="1">
        <f>VLOOKUP(ROUNDDOWN($C536,1),'T17701 &amp; R20101'!$A:$F,3,0)</f>
        <v>2.1190000000000002</v>
      </c>
      <c r="H536" s="1">
        <f>VLOOKUP(ROUNDDOWN(C536,1),'T17701 &amp; R20101'!A:F,4,0)</f>
        <v>21.091000000000001</v>
      </c>
      <c r="I536" s="1">
        <f>VLOOKUP(ROUNDDOWN($C536,1),'T17701 &amp; R20101'!$A:$F,5,0)</f>
        <v>65.207999999999998</v>
      </c>
      <c r="J536" s="1">
        <f>VLOOKUP(ROUNDDOWN($C536,1),'T17701 &amp; R20101'!$A:$F,6,0)</f>
        <v>823</v>
      </c>
      <c r="K536" s="1">
        <f>VLOOKUP(ROUNDUP($C537,1),'T17701 &amp; R20101'!$A:$F,3,1)</f>
        <v>1.6379999999999999</v>
      </c>
      <c r="L536" s="1">
        <f>VLOOKUP(ROUNDUP($C537,1),'T17701 &amp; R20101'!$A:$F,4,1)</f>
        <v>22.126999999999999</v>
      </c>
      <c r="M536" s="1">
        <f>VLOOKUP(ROUNDUP($C537,1),'T17701 &amp; R20101'!$A:$F,5,1)</f>
        <v>68.284000000000006</v>
      </c>
      <c r="N536" s="1">
        <f>VLOOKUP(ROUNDUP($C537,1),'T17701 &amp; R20101'!$A:$F,6,1)</f>
        <v>822</v>
      </c>
      <c r="O536" s="1">
        <f t="shared" si="33"/>
        <v>2.1190000000000002</v>
      </c>
      <c r="P536" s="1">
        <f t="shared" si="34"/>
        <v>21.091000000000001</v>
      </c>
      <c r="Q536" s="1">
        <f t="shared" si="35"/>
        <v>65.207999999999998</v>
      </c>
      <c r="R536" s="1">
        <f t="shared" si="36"/>
        <v>823</v>
      </c>
    </row>
    <row r="537" spans="1:18" x14ac:dyDescent="0.25">
      <c r="A537" s="1">
        <v>5</v>
      </c>
      <c r="B537" s="1" t="s">
        <v>24</v>
      </c>
      <c r="C537" s="1">
        <v>3958.5</v>
      </c>
      <c r="D537" s="3">
        <v>17.899999999999999</v>
      </c>
      <c r="E537" s="1">
        <v>2.64</v>
      </c>
      <c r="F537" s="3">
        <v>59.5</v>
      </c>
      <c r="G537" s="1">
        <f>VLOOKUP(ROUNDDOWN($C537,1),'T17701 &amp; R20101'!$A:$F,3,0)</f>
        <v>1.6379999999999999</v>
      </c>
      <c r="H537" s="1">
        <f>VLOOKUP(ROUNDDOWN(C537,1),'T17701 &amp; R20101'!A:F,4,0)</f>
        <v>22.126999999999999</v>
      </c>
      <c r="I537" s="1">
        <f>VLOOKUP(ROUNDDOWN($C537,1),'T17701 &amp; R20101'!$A:$F,5,0)</f>
        <v>68.284000000000006</v>
      </c>
      <c r="J537" s="1">
        <f>VLOOKUP(ROUNDDOWN($C537,1),'T17701 &amp; R20101'!$A:$F,6,0)</f>
        <v>822</v>
      </c>
      <c r="K537" s="1">
        <f>VLOOKUP(ROUNDUP($C538,1),'T17701 &amp; R20101'!$A:$F,3,1)</f>
        <v>1.825</v>
      </c>
      <c r="L537" s="1">
        <f>VLOOKUP(ROUNDUP($C538,1),'T17701 &amp; R20101'!$A:$F,4,1)</f>
        <v>18.504000000000001</v>
      </c>
      <c r="M537" s="1">
        <f>VLOOKUP(ROUNDUP($C538,1),'T17701 &amp; R20101'!$A:$F,5,1)</f>
        <v>63.362000000000002</v>
      </c>
      <c r="N537" s="1">
        <f>VLOOKUP(ROUNDUP($C538,1),'T17701 &amp; R20101'!$A:$F,6,1)</f>
        <v>823</v>
      </c>
      <c r="O537" s="1">
        <f t="shared" si="33"/>
        <v>1.6379999999999999</v>
      </c>
      <c r="P537" s="1">
        <f t="shared" si="34"/>
        <v>22.126999999999999</v>
      </c>
      <c r="Q537" s="1">
        <f t="shared" si="35"/>
        <v>68.284000000000006</v>
      </c>
      <c r="R537" s="1">
        <f t="shared" si="36"/>
        <v>822</v>
      </c>
    </row>
    <row r="538" spans="1:18" x14ac:dyDescent="0.25">
      <c r="A538" s="1">
        <v>5</v>
      </c>
      <c r="B538" s="1" t="s">
        <v>24</v>
      </c>
      <c r="C538" s="1">
        <v>3958.75</v>
      </c>
      <c r="D538" s="3">
        <v>12.2</v>
      </c>
      <c r="E538" s="1">
        <v>2.74</v>
      </c>
      <c r="F538" s="3">
        <v>6.17</v>
      </c>
      <c r="G538" s="1">
        <f>VLOOKUP(ROUNDDOWN($C538,1),'T17701 &amp; R20101'!$A:$F,3,0)</f>
        <v>1.825</v>
      </c>
      <c r="H538" s="1">
        <f>VLOOKUP(ROUNDDOWN(C538,1),'T17701 &amp; R20101'!A:F,4,0)</f>
        <v>18.504000000000001</v>
      </c>
      <c r="I538" s="1">
        <f>VLOOKUP(ROUNDDOWN($C538,1),'T17701 &amp; R20101'!$A:$F,5,0)</f>
        <v>63.362000000000002</v>
      </c>
      <c r="J538" s="1">
        <f>VLOOKUP(ROUNDDOWN($C538,1),'T17701 &amp; R20101'!$A:$F,6,0)</f>
        <v>823</v>
      </c>
      <c r="K538" s="1">
        <f>VLOOKUP(ROUNDUP($C539,1),'T17701 &amp; R20101'!$A:$F,3,1)</f>
        <v>1.52</v>
      </c>
      <c r="L538" s="1">
        <f>VLOOKUP(ROUNDUP($C539,1),'T17701 &amp; R20101'!$A:$F,4,1)</f>
        <v>19.146999999999998</v>
      </c>
      <c r="M538" s="1">
        <f>VLOOKUP(ROUNDUP($C539,1),'T17701 &amp; R20101'!$A:$F,5,1)</f>
        <v>66.734999999999999</v>
      </c>
      <c r="N538" s="1">
        <f>VLOOKUP(ROUNDUP($C539,1),'T17701 &amp; R20101'!$A:$F,6,1)</f>
        <v>823</v>
      </c>
      <c r="O538" s="1">
        <f t="shared" si="33"/>
        <v>1.6724999999993064</v>
      </c>
      <c r="P538" s="1">
        <f t="shared" si="34"/>
        <v>18.825500000001462</v>
      </c>
      <c r="Q538" s="1">
        <f t="shared" si="35"/>
        <v>65.048500000007664</v>
      </c>
      <c r="R538" s="1">
        <f t="shared" si="36"/>
        <v>823</v>
      </c>
    </row>
    <row r="539" spans="1:18" x14ac:dyDescent="0.25">
      <c r="A539" s="1">
        <v>5</v>
      </c>
      <c r="B539" s="1" t="s">
        <v>24</v>
      </c>
      <c r="C539" s="1">
        <v>3958.87</v>
      </c>
      <c r="D539" s="3" t="s">
        <v>5</v>
      </c>
      <c r="E539" s="1" t="s">
        <v>5</v>
      </c>
      <c r="F539" s="3" t="s">
        <v>5</v>
      </c>
      <c r="G539" s="1">
        <f>VLOOKUP(ROUNDDOWN($C539,1),'T17701 &amp; R20101'!$A:$F,3,0)</f>
        <v>1.726</v>
      </c>
      <c r="H539" s="1">
        <f>VLOOKUP(ROUNDDOWN(C539,1),'T17701 &amp; R20101'!A:F,4,0)</f>
        <v>17.853999999999999</v>
      </c>
      <c r="I539" s="1">
        <f>VLOOKUP(ROUNDDOWN($C539,1),'T17701 &amp; R20101'!$A:$F,5,0)</f>
        <v>59.045999999999999</v>
      </c>
      <c r="J539" s="1">
        <f>VLOOKUP(ROUNDDOWN($C539,1),'T17701 &amp; R20101'!$A:$F,6,0)</f>
        <v>823</v>
      </c>
      <c r="K539" s="1">
        <f>VLOOKUP(ROUNDUP($C540,1),'T17701 &amp; R20101'!$A:$F,3,1)</f>
        <v>1.657</v>
      </c>
      <c r="L539" s="1">
        <f>VLOOKUP(ROUNDUP($C540,1),'T17701 &amp; R20101'!$A:$F,4,1)</f>
        <v>18.370999999999999</v>
      </c>
      <c r="M539" s="1">
        <f>VLOOKUP(ROUNDUP($C540,1),'T17701 &amp; R20101'!$A:$F,5,1)</f>
        <v>63.658999999999999</v>
      </c>
      <c r="N539" s="1">
        <f>VLOOKUP(ROUNDUP($C540,1),'T17701 &amp; R20101'!$A:$F,6,1)</f>
        <v>826</v>
      </c>
      <c r="O539" s="1">
        <f t="shared" si="33"/>
        <v>1.677700000000157</v>
      </c>
      <c r="P539" s="1">
        <f t="shared" si="34"/>
        <v>18.215899999998822</v>
      </c>
      <c r="Q539" s="1">
        <f t="shared" si="35"/>
        <v>62.275099999989507</v>
      </c>
      <c r="R539" s="1">
        <f t="shared" si="36"/>
        <v>825.0999999999932</v>
      </c>
    </row>
    <row r="540" spans="1:18" x14ac:dyDescent="0.25">
      <c r="A540" s="1">
        <v>5</v>
      </c>
      <c r="B540" s="1" t="s">
        <v>24</v>
      </c>
      <c r="C540" s="1">
        <v>3959</v>
      </c>
      <c r="D540" s="3">
        <v>20.7</v>
      </c>
      <c r="E540" s="1">
        <v>2.65</v>
      </c>
      <c r="F540" s="3">
        <v>56.8</v>
      </c>
      <c r="G540" s="1">
        <f>VLOOKUP(ROUNDDOWN($C540,1),'T17701 &amp; R20101'!$A:$F,3,0)</f>
        <v>1.657</v>
      </c>
      <c r="H540" s="1">
        <f>VLOOKUP(ROUNDDOWN(C540,1),'T17701 &amp; R20101'!A:F,4,0)</f>
        <v>18.370999999999999</v>
      </c>
      <c r="I540" s="1">
        <f>VLOOKUP(ROUNDDOWN($C540,1),'T17701 &amp; R20101'!$A:$F,5,0)</f>
        <v>63.658999999999999</v>
      </c>
      <c r="J540" s="1">
        <f>VLOOKUP(ROUNDDOWN($C540,1),'T17701 &amp; R20101'!$A:$F,6,0)</f>
        <v>826</v>
      </c>
      <c r="K540" s="1">
        <f>VLOOKUP(ROUNDUP($C541,1),'T17701 &amp; R20101'!$A:$F,3,1)</f>
        <v>1.7949999999999999</v>
      </c>
      <c r="L540" s="1">
        <f>VLOOKUP(ROUNDUP($C541,1),'T17701 &amp; R20101'!$A:$F,4,1)</f>
        <v>20.053000000000001</v>
      </c>
      <c r="M540" s="1">
        <f>VLOOKUP(ROUNDUP($C541,1),'T17701 &amp; R20101'!$A:$F,5,1)</f>
        <v>60.276000000000003</v>
      </c>
      <c r="N540" s="1">
        <f>VLOOKUP(ROUNDUP($C541,1),'T17701 &amp; R20101'!$A:$F,6,1)</f>
        <v>825</v>
      </c>
      <c r="O540" s="1">
        <f t="shared" si="33"/>
        <v>1.657</v>
      </c>
      <c r="P540" s="1">
        <f t="shared" si="34"/>
        <v>18.370999999999999</v>
      </c>
      <c r="Q540" s="1">
        <f t="shared" si="35"/>
        <v>63.658999999999999</v>
      </c>
      <c r="R540" s="1">
        <f t="shared" si="36"/>
        <v>826</v>
      </c>
    </row>
    <row r="541" spans="1:18" x14ac:dyDescent="0.25">
      <c r="A541" s="1">
        <v>5</v>
      </c>
      <c r="B541" s="1" t="s">
        <v>24</v>
      </c>
      <c r="C541" s="1">
        <v>3959.25</v>
      </c>
      <c r="D541" s="3">
        <v>19.5</v>
      </c>
      <c r="E541" s="1">
        <v>2.66</v>
      </c>
      <c r="F541" s="3">
        <v>1510</v>
      </c>
      <c r="G541" s="1">
        <f>VLOOKUP(ROUNDDOWN($C541,1),'T17701 &amp; R20101'!$A:$F,3,0)</f>
        <v>1.7949999999999999</v>
      </c>
      <c r="H541" s="1">
        <f>VLOOKUP(ROUNDDOWN(C541,1),'T17701 &amp; R20101'!A:F,4,0)</f>
        <v>20.053000000000001</v>
      </c>
      <c r="I541" s="1">
        <f>VLOOKUP(ROUNDDOWN($C541,1),'T17701 &amp; R20101'!$A:$F,5,0)</f>
        <v>60.276000000000003</v>
      </c>
      <c r="J541" s="1">
        <f>VLOOKUP(ROUNDDOWN($C541,1),'T17701 &amp; R20101'!$A:$F,6,0)</f>
        <v>825</v>
      </c>
      <c r="K541" s="1">
        <f>VLOOKUP(ROUNDUP($C542,1),'T17701 &amp; R20101'!$A:$F,3,1)</f>
        <v>1.677</v>
      </c>
      <c r="L541" s="1">
        <f>VLOOKUP(ROUNDUP($C542,1),'T17701 &amp; R20101'!$A:$F,4,1)</f>
        <v>20.702999999999999</v>
      </c>
      <c r="M541" s="1">
        <f>VLOOKUP(ROUNDUP($C542,1),'T17701 &amp; R20101'!$A:$F,5,1)</f>
        <v>59.055999999999997</v>
      </c>
      <c r="N541" s="1">
        <f>VLOOKUP(ROUNDUP($C542,1),'T17701 &amp; R20101'!$A:$F,6,1)</f>
        <v>824</v>
      </c>
      <c r="O541" s="1">
        <f t="shared" si="33"/>
        <v>1.7359999999997318</v>
      </c>
      <c r="P541" s="1">
        <f t="shared" si="34"/>
        <v>20.378000000001478</v>
      </c>
      <c r="Q541" s="1">
        <f t="shared" si="35"/>
        <v>59.665999999997226</v>
      </c>
      <c r="R541" s="1">
        <f t="shared" si="36"/>
        <v>824.49999999999773</v>
      </c>
    </row>
    <row r="542" spans="1:18" x14ac:dyDescent="0.25">
      <c r="A542" s="1">
        <v>5</v>
      </c>
      <c r="B542" s="1" t="s">
        <v>24</v>
      </c>
      <c r="C542" s="1">
        <v>3959.5</v>
      </c>
      <c r="D542" s="3">
        <v>19.399999999999999</v>
      </c>
      <c r="E542" s="1">
        <v>2.64</v>
      </c>
      <c r="F542" s="3">
        <v>132</v>
      </c>
      <c r="G542" s="1">
        <f>VLOOKUP(ROUNDDOWN($C542,1),'T17701 &amp; R20101'!$A:$F,3,0)</f>
        <v>1.677</v>
      </c>
      <c r="H542" s="1">
        <f>VLOOKUP(ROUNDDOWN(C542,1),'T17701 &amp; R20101'!A:F,4,0)</f>
        <v>20.702999999999999</v>
      </c>
      <c r="I542" s="1">
        <f>VLOOKUP(ROUNDDOWN($C542,1),'T17701 &amp; R20101'!$A:$F,5,0)</f>
        <v>59.055999999999997</v>
      </c>
      <c r="J542" s="1">
        <f>VLOOKUP(ROUNDDOWN($C542,1),'T17701 &amp; R20101'!$A:$F,6,0)</f>
        <v>824</v>
      </c>
      <c r="K542" s="1">
        <f>VLOOKUP(ROUNDUP($C543,1),'T17701 &amp; R20101'!$A:$F,3,1)</f>
        <v>1.8440000000000001</v>
      </c>
      <c r="L542" s="1">
        <f>VLOOKUP(ROUNDUP($C543,1),'T17701 &amp; R20101'!$A:$F,4,1)</f>
        <v>19.797999999999998</v>
      </c>
      <c r="M542" s="1">
        <f>VLOOKUP(ROUNDUP($C543,1),'T17701 &amp; R20101'!$A:$F,5,1)</f>
        <v>57.518000000000001</v>
      </c>
      <c r="N542" s="1">
        <f>VLOOKUP(ROUNDUP($C543,1),'T17701 &amp; R20101'!$A:$F,6,1)</f>
        <v>825</v>
      </c>
      <c r="O542" s="1">
        <f t="shared" si="33"/>
        <v>1.677</v>
      </c>
      <c r="P542" s="1">
        <f t="shared" si="34"/>
        <v>20.702999999999999</v>
      </c>
      <c r="Q542" s="1">
        <f t="shared" si="35"/>
        <v>59.055999999999997</v>
      </c>
      <c r="R542" s="1">
        <f t="shared" si="36"/>
        <v>824</v>
      </c>
    </row>
    <row r="543" spans="1:18" x14ac:dyDescent="0.25">
      <c r="A543" s="1">
        <v>5</v>
      </c>
      <c r="B543" s="1" t="s">
        <v>24</v>
      </c>
      <c r="C543" s="1">
        <v>3959.75</v>
      </c>
      <c r="D543" s="3">
        <v>19.600000000000001</v>
      </c>
      <c r="E543" s="1">
        <v>2.64</v>
      </c>
      <c r="F543" s="3">
        <v>212</v>
      </c>
      <c r="G543" s="1">
        <f>VLOOKUP(ROUNDDOWN($C543,1),'T17701 &amp; R20101'!$A:$F,3,0)</f>
        <v>1.8440000000000001</v>
      </c>
      <c r="H543" s="1">
        <f>VLOOKUP(ROUNDDOWN(C543,1),'T17701 &amp; R20101'!A:F,4,0)</f>
        <v>19.797999999999998</v>
      </c>
      <c r="I543" s="1">
        <f>VLOOKUP(ROUNDDOWN($C543,1),'T17701 &amp; R20101'!$A:$F,5,0)</f>
        <v>57.518000000000001</v>
      </c>
      <c r="J543" s="1">
        <f>VLOOKUP(ROUNDDOWN($C543,1),'T17701 &amp; R20101'!$A:$F,6,0)</f>
        <v>825</v>
      </c>
      <c r="K543" s="1">
        <f>VLOOKUP(ROUNDUP($C544,1),'T17701 &amp; R20101'!$A:$F,3,1)</f>
        <v>1.4910000000000001</v>
      </c>
      <c r="L543" s="1">
        <f>VLOOKUP(ROUNDUP($C544,1),'T17701 &amp; R20101'!$A:$F,4,1)</f>
        <v>19.021000000000001</v>
      </c>
      <c r="M543" s="1">
        <f>VLOOKUP(ROUNDUP($C544,1),'T17701 &amp; R20101'!$A:$F,5,1)</f>
        <v>66.131</v>
      </c>
      <c r="N543" s="1">
        <f>VLOOKUP(ROUNDUP($C544,1),'T17701 &amp; R20101'!$A:$F,6,1)</f>
        <v>825</v>
      </c>
      <c r="O543" s="1">
        <f t="shared" si="33"/>
        <v>1.6674999999991975</v>
      </c>
      <c r="P543" s="1">
        <f t="shared" si="34"/>
        <v>19.409499999998232</v>
      </c>
      <c r="Q543" s="1">
        <f t="shared" si="35"/>
        <v>61.824500000019583</v>
      </c>
      <c r="R543" s="1">
        <f t="shared" si="36"/>
        <v>825</v>
      </c>
    </row>
    <row r="544" spans="1:18" x14ac:dyDescent="0.25">
      <c r="A544" s="1">
        <v>5</v>
      </c>
      <c r="B544" s="1" t="s">
        <v>24</v>
      </c>
      <c r="C544" s="1">
        <v>3959.9</v>
      </c>
      <c r="D544" s="3" t="s">
        <v>5</v>
      </c>
      <c r="E544" s="1" t="s">
        <v>5</v>
      </c>
      <c r="F544" s="3" t="s">
        <v>5</v>
      </c>
      <c r="G544" s="1">
        <f>VLOOKUP(ROUNDDOWN($C544,1),'T17701 &amp; R20101'!$A:$F,3,0)</f>
        <v>1.4910000000000001</v>
      </c>
      <c r="H544" s="1">
        <f>VLOOKUP(ROUNDDOWN(C544,1),'T17701 &amp; R20101'!A:F,4,0)</f>
        <v>19.021000000000001</v>
      </c>
      <c r="I544" s="1">
        <f>VLOOKUP(ROUNDDOWN($C544,1),'T17701 &amp; R20101'!$A:$F,5,0)</f>
        <v>66.131</v>
      </c>
      <c r="J544" s="1">
        <f>VLOOKUP(ROUNDDOWN($C544,1),'T17701 &amp; R20101'!$A:$F,6,0)</f>
        <v>825</v>
      </c>
      <c r="K544" s="1">
        <f>VLOOKUP(ROUNDUP($C545,1),'T17701 &amp; R20101'!$A:$F,3,1)</f>
        <v>1.7749999999999999</v>
      </c>
      <c r="L544" s="1">
        <f>VLOOKUP(ROUNDUP($C545,1),'T17701 &amp; R20101'!$A:$F,4,1)</f>
        <v>21.867999999999999</v>
      </c>
      <c r="M544" s="1">
        <f>VLOOKUP(ROUNDUP($C545,1),'T17701 &amp; R20101'!$A:$F,5,1)</f>
        <v>59.978999999999999</v>
      </c>
      <c r="N544" s="1">
        <f>VLOOKUP(ROUNDUP($C545,1),'T17701 &amp; R20101'!$A:$F,6,1)</f>
        <v>824</v>
      </c>
      <c r="O544" s="1">
        <f t="shared" si="33"/>
        <v>1.4910000000000001</v>
      </c>
      <c r="P544" s="1">
        <f t="shared" si="34"/>
        <v>19.021000000000001</v>
      </c>
      <c r="Q544" s="1">
        <f t="shared" si="35"/>
        <v>66.131</v>
      </c>
      <c r="R544" s="1">
        <f t="shared" si="36"/>
        <v>825</v>
      </c>
    </row>
    <row r="545" spans="1:18" x14ac:dyDescent="0.25">
      <c r="A545" s="1">
        <v>5</v>
      </c>
      <c r="B545" s="1" t="s">
        <v>24</v>
      </c>
      <c r="C545" s="1">
        <v>3960</v>
      </c>
      <c r="D545" s="3">
        <v>18</v>
      </c>
      <c r="E545" s="1">
        <v>2.79</v>
      </c>
      <c r="F545" s="3">
        <v>3.51</v>
      </c>
      <c r="G545" s="1">
        <f>VLOOKUP(ROUNDDOWN($C545,1),'T17701 &amp; R20101'!$A:$F,3,0)</f>
        <v>1.7749999999999999</v>
      </c>
      <c r="H545" s="1">
        <f>VLOOKUP(ROUNDDOWN(C545,1),'T17701 &amp; R20101'!A:F,4,0)</f>
        <v>21.867999999999999</v>
      </c>
      <c r="I545" s="1">
        <f>VLOOKUP(ROUNDDOWN($C545,1),'T17701 &amp; R20101'!$A:$F,5,0)</f>
        <v>59.978999999999999</v>
      </c>
      <c r="J545" s="1">
        <f>VLOOKUP(ROUNDDOWN($C545,1),'T17701 &amp; R20101'!$A:$F,6,0)</f>
        <v>824</v>
      </c>
      <c r="K545" s="1">
        <f>VLOOKUP(ROUNDUP($C546,1),'T17701 &amp; R20101'!$A:$F,3,1)</f>
        <v>2.1779999999999999</v>
      </c>
      <c r="L545" s="1">
        <f>VLOOKUP(ROUNDUP($C546,1),'T17701 &amp; R20101'!$A:$F,4,1)</f>
        <v>23.812999999999999</v>
      </c>
      <c r="M545" s="1">
        <f>VLOOKUP(ROUNDUP($C546,1),'T17701 &amp; R20101'!$A:$F,5,1)</f>
        <v>69.832999999999998</v>
      </c>
      <c r="N545" s="1">
        <f>VLOOKUP(ROUNDUP($C546,1),'T17701 &amp; R20101'!$A:$F,6,1)</f>
        <v>824</v>
      </c>
      <c r="O545" s="1">
        <f t="shared" si="33"/>
        <v>1.7749999999999999</v>
      </c>
      <c r="P545" s="1">
        <f t="shared" si="34"/>
        <v>21.867999999999999</v>
      </c>
      <c r="Q545" s="1">
        <f t="shared" si="35"/>
        <v>59.978999999999999</v>
      </c>
      <c r="R545" s="1">
        <f t="shared" si="36"/>
        <v>824</v>
      </c>
    </row>
    <row r="546" spans="1:18" x14ac:dyDescent="0.25">
      <c r="A546" s="1">
        <v>5</v>
      </c>
      <c r="B546" s="1" t="s">
        <v>24</v>
      </c>
      <c r="C546" s="1">
        <v>3960.2</v>
      </c>
      <c r="D546" s="3">
        <v>8.1</v>
      </c>
      <c r="E546" s="1">
        <v>2.65</v>
      </c>
      <c r="F546" s="3">
        <v>0.13900000000000001</v>
      </c>
      <c r="G546" s="1">
        <f>VLOOKUP(ROUNDDOWN($C546,1),'T17701 &amp; R20101'!$A:$F,3,0)</f>
        <v>2.1779999999999999</v>
      </c>
      <c r="H546" s="1">
        <f>VLOOKUP(ROUNDDOWN(C546,1),'T17701 &amp; R20101'!A:F,4,0)</f>
        <v>23.812999999999999</v>
      </c>
      <c r="I546" s="1">
        <f>VLOOKUP(ROUNDDOWN($C546,1),'T17701 &amp; R20101'!$A:$F,5,0)</f>
        <v>69.832999999999998</v>
      </c>
      <c r="J546" s="1">
        <f>VLOOKUP(ROUNDDOWN($C546,1),'T17701 &amp; R20101'!$A:$F,6,0)</f>
        <v>824</v>
      </c>
      <c r="K546" s="1">
        <f>VLOOKUP(ROUNDUP($C547,1),'T17701 &amp; R20101'!$A:$F,3,1)</f>
        <v>2.1</v>
      </c>
      <c r="L546" s="1">
        <f>VLOOKUP(ROUNDUP($C547,1),'T17701 &amp; R20101'!$A:$F,4,1)</f>
        <v>25.241</v>
      </c>
      <c r="M546" s="1">
        <f>VLOOKUP(ROUNDUP($C547,1),'T17701 &amp; R20101'!$A:$F,5,1)</f>
        <v>60.921999999999997</v>
      </c>
      <c r="N546" s="1">
        <f>VLOOKUP(ROUNDUP($C547,1),'T17701 &amp; R20101'!$A:$F,6,1)</f>
        <v>824</v>
      </c>
      <c r="O546" s="1">
        <f t="shared" si="33"/>
        <v>2.1779999999999999</v>
      </c>
      <c r="P546" s="1">
        <f t="shared" si="34"/>
        <v>23.812999999999999</v>
      </c>
      <c r="Q546" s="1">
        <f t="shared" si="35"/>
        <v>69.832999999999998</v>
      </c>
      <c r="R546" s="1">
        <f t="shared" si="36"/>
        <v>824</v>
      </c>
    </row>
    <row r="547" spans="1:18" x14ac:dyDescent="0.25">
      <c r="A547" s="1">
        <v>5</v>
      </c>
      <c r="B547" s="1" t="s">
        <v>24</v>
      </c>
      <c r="C547" s="1">
        <v>3960.4</v>
      </c>
      <c r="D547" s="3">
        <v>6.7</v>
      </c>
      <c r="E547" s="1">
        <v>2.65</v>
      </c>
      <c r="F547" s="3" t="s">
        <v>6</v>
      </c>
      <c r="G547" s="1">
        <f>VLOOKUP(ROUNDDOWN($C547,1),'T17701 &amp; R20101'!$A:$F,3,0)</f>
        <v>2.1</v>
      </c>
      <c r="H547" s="1">
        <f>VLOOKUP(ROUNDDOWN(C547,1),'T17701 &amp; R20101'!A:F,4,0)</f>
        <v>25.241</v>
      </c>
      <c r="I547" s="1">
        <f>VLOOKUP(ROUNDDOWN($C547,1),'T17701 &amp; R20101'!$A:$F,5,0)</f>
        <v>60.921999999999997</v>
      </c>
      <c r="J547" s="1">
        <f>VLOOKUP(ROUNDDOWN($C547,1),'T17701 &amp; R20101'!$A:$F,6,0)</f>
        <v>824</v>
      </c>
      <c r="K547" s="1">
        <f>VLOOKUP(ROUNDUP($C548,1),'T17701 &amp; R20101'!$A:$F,3,1)</f>
        <v>2.2959999999999998</v>
      </c>
      <c r="L547" s="1">
        <f>VLOOKUP(ROUNDUP($C548,1),'T17701 &amp; R20101'!$A:$F,4,1)</f>
        <v>25.495000000000001</v>
      </c>
      <c r="M547" s="1">
        <f>VLOOKUP(ROUNDUP($C548,1),'T17701 &amp; R20101'!$A:$F,5,1)</f>
        <v>65.218999999999994</v>
      </c>
      <c r="N547" s="1">
        <f>VLOOKUP(ROUNDUP($C548,1),'T17701 &amp; R20101'!$A:$F,6,1)</f>
        <v>824</v>
      </c>
      <c r="O547" s="1">
        <f t="shared" si="33"/>
        <v>2.1</v>
      </c>
      <c r="P547" s="1">
        <f t="shared" si="34"/>
        <v>25.241</v>
      </c>
      <c r="Q547" s="1">
        <f t="shared" si="35"/>
        <v>60.921999999999997</v>
      </c>
      <c r="R547" s="1">
        <f t="shared" si="36"/>
        <v>824</v>
      </c>
    </row>
    <row r="548" spans="1:18" x14ac:dyDescent="0.25">
      <c r="A548" s="1">
        <v>5</v>
      </c>
      <c r="B548" s="1" t="s">
        <v>24</v>
      </c>
      <c r="C548" s="1">
        <v>3960.75</v>
      </c>
      <c r="D548" s="3">
        <v>9.9</v>
      </c>
      <c r="E548" s="1">
        <v>2.64</v>
      </c>
      <c r="F548" s="3">
        <v>9.4E-2</v>
      </c>
      <c r="G548" s="1">
        <f>VLOOKUP(ROUNDDOWN($C548,1),'T17701 &amp; R20101'!$A:$F,3,0)</f>
        <v>2.2959999999999998</v>
      </c>
      <c r="H548" s="1">
        <f>VLOOKUP(ROUNDDOWN(C548,1),'T17701 &amp; R20101'!A:F,4,0)</f>
        <v>25.495000000000001</v>
      </c>
      <c r="I548" s="1">
        <f>VLOOKUP(ROUNDDOWN($C548,1),'T17701 &amp; R20101'!$A:$F,5,0)</f>
        <v>65.218999999999994</v>
      </c>
      <c r="J548" s="1">
        <f>VLOOKUP(ROUNDDOWN($C548,1),'T17701 &amp; R20101'!$A:$F,6,0)</f>
        <v>824</v>
      </c>
      <c r="K548" s="1">
        <f>VLOOKUP(ROUNDUP($C549,1),'T17701 &amp; R20101'!$A:$F,3,1)</f>
        <v>1.883</v>
      </c>
      <c r="L548" s="1">
        <f>VLOOKUP(ROUNDUP($C549,1),'T17701 &amp; R20101'!$A:$F,4,1)</f>
        <v>25.231999999999999</v>
      </c>
      <c r="M548" s="1">
        <f>VLOOKUP(ROUNDUP($C549,1),'T17701 &amp; R20101'!$A:$F,5,1)</f>
        <v>62.131999999999998</v>
      </c>
      <c r="N548" s="1">
        <f>VLOOKUP(ROUNDUP($C549,1),'T17701 &amp; R20101'!$A:$F,6,1)</f>
        <v>824</v>
      </c>
      <c r="O548" s="1">
        <f t="shared" si="33"/>
        <v>2.0894999999990609</v>
      </c>
      <c r="P548" s="1">
        <f t="shared" si="34"/>
        <v>25.363499999999402</v>
      </c>
      <c r="Q548" s="1">
        <f t="shared" si="35"/>
        <v>63.675499999992979</v>
      </c>
      <c r="R548" s="1">
        <f t="shared" si="36"/>
        <v>824</v>
      </c>
    </row>
    <row r="549" spans="1:18" x14ac:dyDescent="0.25">
      <c r="A549" s="1">
        <v>5</v>
      </c>
      <c r="B549" s="1" t="s">
        <v>24</v>
      </c>
      <c r="C549" s="1">
        <v>3960.89</v>
      </c>
      <c r="D549" s="3" t="s">
        <v>5</v>
      </c>
      <c r="E549" s="1" t="s">
        <v>5</v>
      </c>
      <c r="F549" s="3" t="s">
        <v>5</v>
      </c>
      <c r="G549" s="1">
        <f>VLOOKUP(ROUNDDOWN($C549,1),'T17701 &amp; R20101'!$A:$F,3,0)</f>
        <v>2.06</v>
      </c>
      <c r="H549" s="1">
        <f>VLOOKUP(ROUNDDOWN(C549,1),'T17701 &amp; R20101'!A:F,4,0)</f>
        <v>25.491</v>
      </c>
      <c r="I549" s="1">
        <f>VLOOKUP(ROUNDDOWN($C549,1),'T17701 &amp; R20101'!$A:$F,5,0)</f>
        <v>59.670999999999999</v>
      </c>
      <c r="J549" s="1">
        <f>VLOOKUP(ROUNDDOWN($C549,1),'T17701 &amp; R20101'!$A:$F,6,0)</f>
        <v>824</v>
      </c>
      <c r="K549" s="1">
        <f>VLOOKUP(ROUNDUP($C550,1),'T17701 &amp; R20101'!$A:$F,3,1)</f>
        <v>1.8049999999999999</v>
      </c>
      <c r="L549" s="1">
        <f>VLOOKUP(ROUNDUP($C550,1),'T17701 &amp; R20101'!$A:$F,4,1)</f>
        <v>21.48</v>
      </c>
      <c r="M549" s="1">
        <f>VLOOKUP(ROUNDUP($C550,1),'T17701 &amp; R20101'!$A:$F,5,1)</f>
        <v>56.595999999999997</v>
      </c>
      <c r="N549" s="1">
        <f>VLOOKUP(ROUNDUP($C550,1),'T17701 &amp; R20101'!$A:$F,6,1)</f>
        <v>824</v>
      </c>
      <c r="O549" s="1">
        <f t="shared" si="33"/>
        <v>1.8305000000005798</v>
      </c>
      <c r="P549" s="1">
        <f t="shared" si="34"/>
        <v>21.88110000000912</v>
      </c>
      <c r="Q549" s="1">
        <f t="shared" si="35"/>
        <v>56.903500000006986</v>
      </c>
      <c r="R549" s="1">
        <f t="shared" si="36"/>
        <v>824</v>
      </c>
    </row>
    <row r="550" spans="1:18" x14ac:dyDescent="0.25">
      <c r="A550" s="1">
        <v>5</v>
      </c>
      <c r="B550" s="1" t="s">
        <v>24</v>
      </c>
      <c r="C550" s="1">
        <v>3961</v>
      </c>
      <c r="D550" s="3">
        <v>10.5</v>
      </c>
      <c r="E550" s="1">
        <v>2.68</v>
      </c>
      <c r="F550" s="3">
        <v>9.7000000000000003E-2</v>
      </c>
      <c r="G550" s="1">
        <f>VLOOKUP(ROUNDDOWN($C550,1),'T17701 &amp; R20101'!$A:$F,3,0)</f>
        <v>1.8049999999999999</v>
      </c>
      <c r="H550" s="1">
        <f>VLOOKUP(ROUNDDOWN(C550,1),'T17701 &amp; R20101'!A:F,4,0)</f>
        <v>21.48</v>
      </c>
      <c r="I550" s="1">
        <f>VLOOKUP(ROUNDDOWN($C550,1),'T17701 &amp; R20101'!$A:$F,5,0)</f>
        <v>56.595999999999997</v>
      </c>
      <c r="J550" s="1">
        <f>VLOOKUP(ROUNDDOWN($C550,1),'T17701 &amp; R20101'!$A:$F,6,0)</f>
        <v>824</v>
      </c>
      <c r="K550" s="1">
        <f>VLOOKUP(ROUNDUP($C551,1),'T17701 &amp; R20101'!$A:$F,3,1)</f>
        <v>1.667</v>
      </c>
      <c r="L550" s="1">
        <f>VLOOKUP(ROUNDUP($C551,1),'T17701 &amp; R20101'!$A:$F,4,1)</f>
        <v>18.5</v>
      </c>
      <c r="M550" s="1">
        <f>VLOOKUP(ROUNDUP($C551,1),'T17701 &amp; R20101'!$A:$F,5,1)</f>
        <v>57.816000000000003</v>
      </c>
      <c r="N550" s="1">
        <f>VLOOKUP(ROUNDUP($C551,1),'T17701 &amp; R20101'!$A:$F,6,1)</f>
        <v>825</v>
      </c>
      <c r="O550" s="1">
        <f t="shared" si="33"/>
        <v>1.8049999999999999</v>
      </c>
      <c r="P550" s="1">
        <f t="shared" si="34"/>
        <v>21.48</v>
      </c>
      <c r="Q550" s="1">
        <f t="shared" si="35"/>
        <v>56.595999999999997</v>
      </c>
      <c r="R550" s="1">
        <f t="shared" si="36"/>
        <v>824</v>
      </c>
    </row>
    <row r="551" spans="1:18" x14ac:dyDescent="0.25">
      <c r="A551" s="1">
        <v>5</v>
      </c>
      <c r="B551" s="1" t="s">
        <v>24</v>
      </c>
      <c r="C551" s="1">
        <v>3961.25</v>
      </c>
      <c r="D551" s="3">
        <v>18.2</v>
      </c>
      <c r="E551" s="1">
        <v>2.66</v>
      </c>
      <c r="F551" s="3">
        <v>30.4</v>
      </c>
      <c r="G551" s="1">
        <f>VLOOKUP(ROUNDDOWN($C551,1),'T17701 &amp; R20101'!$A:$F,3,0)</f>
        <v>1.667</v>
      </c>
      <c r="H551" s="1">
        <f>VLOOKUP(ROUNDDOWN(C551,1),'T17701 &amp; R20101'!A:F,4,0)</f>
        <v>18.5</v>
      </c>
      <c r="I551" s="1">
        <f>VLOOKUP(ROUNDDOWN($C551,1),'T17701 &amp; R20101'!$A:$F,5,0)</f>
        <v>57.816000000000003</v>
      </c>
      <c r="J551" s="1">
        <f>VLOOKUP(ROUNDDOWN($C551,1),'T17701 &amp; R20101'!$A:$F,6,0)</f>
        <v>825</v>
      </c>
      <c r="K551" s="1">
        <f>VLOOKUP(ROUNDUP($C552,1),'T17701 &amp; R20101'!$A:$F,3,1)</f>
        <v>1.6579999999999999</v>
      </c>
      <c r="L551" s="1">
        <f>VLOOKUP(ROUNDUP($C552,1),'T17701 &amp; R20101'!$A:$F,4,1)</f>
        <v>25.103000000000002</v>
      </c>
      <c r="M551" s="1">
        <f>VLOOKUP(ROUNDUP($C552,1),'T17701 &amp; R20101'!$A:$F,5,1)</f>
        <v>60.286999999999999</v>
      </c>
      <c r="N551" s="1">
        <f>VLOOKUP(ROUNDUP($C552,1),'T17701 &amp; R20101'!$A:$F,6,1)</f>
        <v>824</v>
      </c>
      <c r="O551" s="1">
        <f t="shared" si="33"/>
        <v>1.6624999999999794</v>
      </c>
      <c r="P551" s="1">
        <f t="shared" si="34"/>
        <v>21.801500000015015</v>
      </c>
      <c r="Q551" s="1">
        <f t="shared" si="35"/>
        <v>59.051500000005618</v>
      </c>
      <c r="R551" s="1">
        <f t="shared" si="36"/>
        <v>824.49999999999773</v>
      </c>
    </row>
    <row r="552" spans="1:18" x14ac:dyDescent="0.25">
      <c r="A552" s="1">
        <v>5</v>
      </c>
      <c r="B552" s="1" t="s">
        <v>24</v>
      </c>
      <c r="C552" s="1">
        <v>3961.55</v>
      </c>
      <c r="D552" s="3">
        <v>21.2</v>
      </c>
      <c r="E552" s="1">
        <v>2.64</v>
      </c>
      <c r="F552" s="3">
        <v>59.9</v>
      </c>
      <c r="G552" s="1">
        <f>VLOOKUP(ROUNDDOWN($C552,1),'T17701 &amp; R20101'!$A:$F,3,0)</f>
        <v>1.736</v>
      </c>
      <c r="H552" s="1">
        <f>VLOOKUP(ROUNDDOWN(C552,1),'T17701 &amp; R20101'!A:F,4,0)</f>
        <v>21.609000000000002</v>
      </c>
      <c r="I552" s="1">
        <f>VLOOKUP(ROUNDDOWN($C552,1),'T17701 &amp; R20101'!$A:$F,5,0)</f>
        <v>61.823999999999998</v>
      </c>
      <c r="J552" s="1">
        <f>VLOOKUP(ROUNDDOWN($C552,1),'T17701 &amp; R20101'!$A:$F,6,0)</f>
        <v>824</v>
      </c>
      <c r="K552" s="1">
        <f>VLOOKUP(ROUNDUP($C553,1),'T17701 &amp; R20101'!$A:$F,3,1)</f>
        <v>2.109</v>
      </c>
      <c r="L552" s="1">
        <f>VLOOKUP(ROUNDUP($C553,1),'T17701 &amp; R20101'!$A:$F,4,1)</f>
        <v>24.585000000000001</v>
      </c>
      <c r="M552" s="1">
        <f>VLOOKUP(ROUNDUP($C553,1),'T17701 &amp; R20101'!$A:$F,5,1)</f>
        <v>57.210999999999999</v>
      </c>
      <c r="N552" s="1">
        <f>VLOOKUP(ROUNDUP($C553,1),'T17701 &amp; R20101'!$A:$F,6,1)</f>
        <v>825</v>
      </c>
      <c r="O552" s="1">
        <f t="shared" si="33"/>
        <v>1.9225000000008481</v>
      </c>
      <c r="P552" s="1">
        <f t="shared" si="34"/>
        <v>23.097000000006769</v>
      </c>
      <c r="Q552" s="1">
        <f t="shared" si="35"/>
        <v>59.517499999989511</v>
      </c>
      <c r="R552" s="1">
        <f t="shared" si="36"/>
        <v>824.50000000000227</v>
      </c>
    </row>
    <row r="553" spans="1:18" x14ac:dyDescent="0.25">
      <c r="A553" s="1">
        <v>5</v>
      </c>
      <c r="B553" s="1" t="s">
        <v>24</v>
      </c>
      <c r="C553" s="1">
        <v>3961.75</v>
      </c>
      <c r="D553" s="3">
        <v>12.6</v>
      </c>
      <c r="E553" s="1">
        <v>2.66</v>
      </c>
      <c r="F553" s="3">
        <v>1.31</v>
      </c>
      <c r="G553" s="1">
        <f>VLOOKUP(ROUNDDOWN($C553,1),'T17701 &amp; R20101'!$A:$F,3,0)</f>
        <v>2.109</v>
      </c>
      <c r="H553" s="1">
        <f>VLOOKUP(ROUNDDOWN(C553,1),'T17701 &amp; R20101'!A:F,4,0)</f>
        <v>24.585000000000001</v>
      </c>
      <c r="I553" s="1">
        <f>VLOOKUP(ROUNDDOWN($C553,1),'T17701 &amp; R20101'!$A:$F,5,0)</f>
        <v>57.210999999999999</v>
      </c>
      <c r="J553" s="1">
        <f>VLOOKUP(ROUNDDOWN($C553,1),'T17701 &amp; R20101'!$A:$F,6,0)</f>
        <v>825</v>
      </c>
      <c r="K553" s="1">
        <f>VLOOKUP(ROUNDUP($C554,1),'T17701 &amp; R20101'!$A:$F,3,1)</f>
        <v>1.54</v>
      </c>
      <c r="L553" s="1">
        <f>VLOOKUP(ROUNDUP($C554,1),'T17701 &amp; R20101'!$A:$F,4,1)</f>
        <v>17.856999999999999</v>
      </c>
      <c r="M553" s="1">
        <f>VLOOKUP(ROUNDUP($C554,1),'T17701 &amp; R20101'!$A:$F,5,1)</f>
        <v>59.363999999999997</v>
      </c>
      <c r="N553" s="1">
        <f>VLOOKUP(ROUNDUP($C554,1),'T17701 &amp; R20101'!$A:$F,6,1)</f>
        <v>825</v>
      </c>
      <c r="O553" s="1">
        <f t="shared" si="33"/>
        <v>1.8244999999987064</v>
      </c>
      <c r="P553" s="1">
        <f t="shared" si="34"/>
        <v>21.220999999984702</v>
      </c>
      <c r="Q553" s="1">
        <f t="shared" si="35"/>
        <v>58.28750000000489</v>
      </c>
      <c r="R553" s="1">
        <f t="shared" si="36"/>
        <v>825</v>
      </c>
    </row>
    <row r="554" spans="1:18" x14ac:dyDescent="0.25">
      <c r="A554" s="1">
        <v>5</v>
      </c>
      <c r="B554" s="1" t="s">
        <v>24</v>
      </c>
      <c r="C554" s="1">
        <v>3962</v>
      </c>
      <c r="D554" s="3">
        <v>22.2</v>
      </c>
      <c r="E554" s="1">
        <v>2.64</v>
      </c>
      <c r="F554" s="3">
        <v>132</v>
      </c>
      <c r="G554" s="1">
        <f>VLOOKUP(ROUNDDOWN($C554,1),'T17701 &amp; R20101'!$A:$F,3,0)</f>
        <v>1.54</v>
      </c>
      <c r="H554" s="1">
        <f>VLOOKUP(ROUNDDOWN(C554,1),'T17701 &amp; R20101'!A:F,4,0)</f>
        <v>17.856999999999999</v>
      </c>
      <c r="I554" s="1">
        <f>VLOOKUP(ROUNDDOWN($C554,1),'T17701 &amp; R20101'!$A:$F,5,0)</f>
        <v>59.363999999999997</v>
      </c>
      <c r="J554" s="1">
        <f>VLOOKUP(ROUNDDOWN($C554,1),'T17701 &amp; R20101'!$A:$F,6,0)</f>
        <v>825</v>
      </c>
      <c r="K554" s="1">
        <f>VLOOKUP(ROUNDUP($C555,1),'T17701 &amp; R20101'!$A:$F,3,1)</f>
        <v>1.677</v>
      </c>
      <c r="L554" s="1">
        <f>VLOOKUP(ROUNDUP($C555,1),'T17701 &amp; R20101'!$A:$F,4,1)</f>
        <v>20.832999999999998</v>
      </c>
      <c r="M554" s="1">
        <f>VLOOKUP(ROUNDUP($C555,1),'T17701 &amp; R20101'!$A:$F,5,1)</f>
        <v>55.058</v>
      </c>
      <c r="N554" s="1">
        <f>VLOOKUP(ROUNDUP($C555,1),'T17701 &amp; R20101'!$A:$F,6,1)</f>
        <v>825</v>
      </c>
      <c r="O554" s="1">
        <f t="shared" si="33"/>
        <v>1.54</v>
      </c>
      <c r="P554" s="1">
        <f t="shared" si="34"/>
        <v>17.856999999999999</v>
      </c>
      <c r="Q554" s="1">
        <f t="shared" si="35"/>
        <v>59.363999999999997</v>
      </c>
      <c r="R554" s="1">
        <f t="shared" si="36"/>
        <v>825</v>
      </c>
    </row>
    <row r="555" spans="1:18" x14ac:dyDescent="0.25">
      <c r="A555" s="1">
        <v>5</v>
      </c>
      <c r="B555" s="1" t="s">
        <v>24</v>
      </c>
      <c r="C555" s="1">
        <v>3962.25</v>
      </c>
      <c r="D555" s="3">
        <v>19.399999999999999</v>
      </c>
      <c r="E555" s="1">
        <v>2.65</v>
      </c>
      <c r="F555" s="3">
        <v>31.4</v>
      </c>
      <c r="G555" s="1">
        <f>VLOOKUP(ROUNDDOWN($C555,1),'T17701 &amp; R20101'!$A:$F,3,0)</f>
        <v>1.677</v>
      </c>
      <c r="H555" s="1">
        <f>VLOOKUP(ROUNDDOWN(C555,1),'T17701 &amp; R20101'!A:F,4,0)</f>
        <v>20.832999999999998</v>
      </c>
      <c r="I555" s="1">
        <f>VLOOKUP(ROUNDDOWN($C555,1),'T17701 &amp; R20101'!$A:$F,5,0)</f>
        <v>55.058</v>
      </c>
      <c r="J555" s="1">
        <f>VLOOKUP(ROUNDDOWN($C555,1),'T17701 &amp; R20101'!$A:$F,6,0)</f>
        <v>825</v>
      </c>
      <c r="K555" s="1">
        <f>VLOOKUP(ROUNDUP($C556,1),'T17701 &amp; R20101'!$A:$F,3,1)</f>
        <v>1.5589999999999999</v>
      </c>
      <c r="L555" s="1">
        <f>VLOOKUP(ROUNDUP($C556,1),'T17701 &amp; R20101'!$A:$F,4,1)</f>
        <v>20.57</v>
      </c>
      <c r="M555" s="1">
        <f>VLOOKUP(ROUNDUP($C556,1),'T17701 &amp; R20101'!$A:$F,5,1)</f>
        <v>59.661000000000001</v>
      </c>
      <c r="N555" s="1">
        <f>VLOOKUP(ROUNDUP($C556,1),'T17701 &amp; R20101'!$A:$F,6,1)</f>
        <v>825</v>
      </c>
      <c r="O555" s="1">
        <f t="shared" si="33"/>
        <v>1.6179999999997317</v>
      </c>
      <c r="P555" s="1">
        <f t="shared" si="34"/>
        <v>20.701499999999402</v>
      </c>
      <c r="Q555" s="1">
        <f t="shared" si="35"/>
        <v>57.359500000010463</v>
      </c>
      <c r="R555" s="1">
        <f t="shared" si="36"/>
        <v>825</v>
      </c>
    </row>
    <row r="556" spans="1:18" x14ac:dyDescent="0.25">
      <c r="A556" s="1">
        <v>5</v>
      </c>
      <c r="B556" s="1" t="s">
        <v>24</v>
      </c>
      <c r="C556" s="1">
        <v>3962.5</v>
      </c>
      <c r="D556" s="3">
        <v>17.2</v>
      </c>
      <c r="E556" s="1">
        <v>2.65</v>
      </c>
      <c r="F556" s="3">
        <v>7.43</v>
      </c>
      <c r="G556" s="1">
        <f>VLOOKUP(ROUNDDOWN($C556,1),'T17701 &amp; R20101'!$A:$F,3,0)</f>
        <v>1.5589999999999999</v>
      </c>
      <c r="H556" s="1">
        <f>VLOOKUP(ROUNDDOWN(C556,1),'T17701 &amp; R20101'!A:F,4,0)</f>
        <v>20.57</v>
      </c>
      <c r="I556" s="1">
        <f>VLOOKUP(ROUNDDOWN($C556,1),'T17701 &amp; R20101'!$A:$F,5,0)</f>
        <v>59.661000000000001</v>
      </c>
      <c r="J556" s="1">
        <f>VLOOKUP(ROUNDDOWN($C556,1),'T17701 &amp; R20101'!$A:$F,6,0)</f>
        <v>825</v>
      </c>
      <c r="K556" s="1">
        <f>VLOOKUP(ROUNDUP($C557,1),'T17701 &amp; R20101'!$A:$F,3,1)</f>
        <v>1.677</v>
      </c>
      <c r="L556" s="1">
        <f>VLOOKUP(ROUNDUP($C557,1),'T17701 &amp; R20101'!$A:$F,4,1)</f>
        <v>18.63</v>
      </c>
      <c r="M556" s="1">
        <f>VLOOKUP(ROUNDUP($C557,1),'T17701 &amp; R20101'!$A:$F,5,1)</f>
        <v>56.893999999999998</v>
      </c>
      <c r="N556" s="1">
        <f>VLOOKUP(ROUNDUP($C557,1),'T17701 &amp; R20101'!$A:$F,6,1)</f>
        <v>836</v>
      </c>
      <c r="O556" s="1">
        <f t="shared" si="33"/>
        <v>1.5589999999999999</v>
      </c>
      <c r="P556" s="1">
        <f t="shared" si="34"/>
        <v>20.57</v>
      </c>
      <c r="Q556" s="1">
        <f t="shared" si="35"/>
        <v>59.661000000000001</v>
      </c>
      <c r="R556" s="1">
        <f t="shared" si="36"/>
        <v>825</v>
      </c>
    </row>
    <row r="557" spans="1:18" x14ac:dyDescent="0.25">
      <c r="A557" s="1">
        <v>6</v>
      </c>
      <c r="B557" s="1" t="s">
        <v>24</v>
      </c>
      <c r="C557" s="1">
        <v>3963</v>
      </c>
      <c r="D557" s="3">
        <v>21.9</v>
      </c>
      <c r="E557" s="1">
        <v>2.64</v>
      </c>
      <c r="F557" s="3">
        <v>39.4</v>
      </c>
      <c r="G557" s="1">
        <f>VLOOKUP(ROUNDDOWN($C557,1),'T17701 &amp; R20101'!$A:$F,3,0)</f>
        <v>1.677</v>
      </c>
      <c r="H557" s="1">
        <f>VLOOKUP(ROUNDDOWN(C557,1),'T17701 &amp; R20101'!A:F,4,0)</f>
        <v>22.907</v>
      </c>
      <c r="I557" s="1">
        <f>VLOOKUP(ROUNDDOWN($C557,1),'T17701 &amp; R20101'!$A:$F,5,0)</f>
        <v>55.99</v>
      </c>
      <c r="J557" s="1">
        <f>VLOOKUP(ROUNDDOWN($C557,1),'T17701 &amp; R20101'!$A:$F,6,0)</f>
        <v>827</v>
      </c>
      <c r="K557" s="1">
        <f>VLOOKUP(ROUNDUP($C558,1),'T17701 &amp; R20101'!$A:$F,3,1)</f>
        <v>1.9910000000000001</v>
      </c>
      <c r="L557" s="1">
        <f>VLOOKUP(ROUNDUP($C558,1),'T17701 &amp; R20101'!$A:$F,4,1)</f>
        <v>20.702999999999999</v>
      </c>
      <c r="M557" s="1">
        <f>VLOOKUP(ROUNDUP($C558,1),'T17701 &amp; R20101'!$A:$F,5,1)</f>
        <v>55.98</v>
      </c>
      <c r="N557" s="1">
        <f>VLOOKUP(ROUNDUP($C558,1),'T17701 &amp; R20101'!$A:$F,6,1)</f>
        <v>830</v>
      </c>
      <c r="O557" s="1">
        <f t="shared" si="33"/>
        <v>1.677</v>
      </c>
      <c r="P557" s="1">
        <f t="shared" si="34"/>
        <v>22.907</v>
      </c>
      <c r="Q557" s="1">
        <f t="shared" si="35"/>
        <v>55.99</v>
      </c>
      <c r="R557" s="1">
        <f t="shared" si="36"/>
        <v>827</v>
      </c>
    </row>
    <row r="558" spans="1:18" x14ac:dyDescent="0.25">
      <c r="A558" s="1">
        <v>6</v>
      </c>
      <c r="B558" s="1" t="s">
        <v>24</v>
      </c>
      <c r="C558" s="1">
        <v>3963.25</v>
      </c>
      <c r="D558" s="3">
        <v>17.600000000000001</v>
      </c>
      <c r="E558" s="1">
        <v>2.64</v>
      </c>
      <c r="F558" s="3">
        <v>6.47</v>
      </c>
      <c r="G558" s="1">
        <f>VLOOKUP(ROUNDDOWN($C558,1),'T17701 &amp; R20101'!$A:$F,3,0)</f>
        <v>1.9910000000000001</v>
      </c>
      <c r="H558" s="1">
        <f>VLOOKUP(ROUNDDOWN(C558,1),'T17701 &amp; R20101'!A:F,4,0)</f>
        <v>20.702999999999999</v>
      </c>
      <c r="I558" s="1">
        <f>VLOOKUP(ROUNDDOWN($C558,1),'T17701 &amp; R20101'!$A:$F,5,0)</f>
        <v>55.98</v>
      </c>
      <c r="J558" s="1">
        <f>VLOOKUP(ROUNDDOWN($C558,1),'T17701 &amp; R20101'!$A:$F,6,0)</f>
        <v>830</v>
      </c>
      <c r="K558" s="1">
        <f>VLOOKUP(ROUNDUP($C559,1),'T17701 &amp; R20101'!$A:$F,3,1)</f>
        <v>1.55</v>
      </c>
      <c r="L558" s="1">
        <f>VLOOKUP(ROUNDUP($C559,1),'T17701 &amp; R20101'!$A:$F,4,1)</f>
        <v>23.809000000000001</v>
      </c>
      <c r="M558" s="1">
        <f>VLOOKUP(ROUNDUP($C559,1),'T17701 &amp; R20101'!$A:$F,5,1)</f>
        <v>56.902999999999999</v>
      </c>
      <c r="N558" s="1">
        <f>VLOOKUP(ROUNDUP($C559,1),'T17701 &amp; R20101'!$A:$F,6,1)</f>
        <v>823</v>
      </c>
      <c r="O558" s="1">
        <f t="shared" si="33"/>
        <v>1.7704999999989974</v>
      </c>
      <c r="P558" s="1">
        <f t="shared" si="34"/>
        <v>22.256000000007063</v>
      </c>
      <c r="Q558" s="1">
        <f t="shared" si="35"/>
        <v>56.441500000002094</v>
      </c>
      <c r="R558" s="1">
        <f t="shared" si="36"/>
        <v>826.49999999998408</v>
      </c>
    </row>
    <row r="559" spans="1:18" x14ac:dyDescent="0.25">
      <c r="A559" s="1">
        <v>6</v>
      </c>
      <c r="B559" s="1" t="s">
        <v>24</v>
      </c>
      <c r="C559" s="1">
        <v>3963.54</v>
      </c>
      <c r="D559" s="3" t="s">
        <v>5</v>
      </c>
      <c r="E559" s="1" t="s">
        <v>5</v>
      </c>
      <c r="F559" s="3" t="s">
        <v>5</v>
      </c>
      <c r="G559" s="1">
        <f>VLOOKUP(ROUNDDOWN($C559,1),'T17701 &amp; R20101'!$A:$F,3,0)</f>
        <v>2.0299999999999998</v>
      </c>
      <c r="H559" s="1">
        <f>VLOOKUP(ROUNDDOWN(C559,1),'T17701 &amp; R20101'!A:F,4,0)</f>
        <v>20.832999999999998</v>
      </c>
      <c r="I559" s="1">
        <f>VLOOKUP(ROUNDDOWN($C559,1),'T17701 &amp; R20101'!$A:$F,5,0)</f>
        <v>61.517000000000003</v>
      </c>
      <c r="J559" s="1">
        <f>VLOOKUP(ROUNDDOWN($C559,1),'T17701 &amp; R20101'!$A:$F,6,0)</f>
        <v>824</v>
      </c>
      <c r="K559" s="1">
        <f>VLOOKUP(ROUNDUP($C560,1),'T17701 &amp; R20101'!$A:$F,3,1)</f>
        <v>1.55</v>
      </c>
      <c r="L559" s="1">
        <f>VLOOKUP(ROUNDUP($C560,1),'T17701 &amp; R20101'!$A:$F,4,1)</f>
        <v>23.809000000000001</v>
      </c>
      <c r="M559" s="1">
        <f>VLOOKUP(ROUNDUP($C560,1),'T17701 &amp; R20101'!$A:$F,5,1)</f>
        <v>56.902999999999999</v>
      </c>
      <c r="N559" s="1">
        <f>VLOOKUP(ROUNDUP($C560,1),'T17701 &amp; R20101'!$A:$F,6,1)</f>
        <v>823</v>
      </c>
      <c r="O559" s="1">
        <f t="shared" si="33"/>
        <v>1.8379999999999999</v>
      </c>
      <c r="P559" s="1">
        <f t="shared" si="34"/>
        <v>22.023399999999999</v>
      </c>
      <c r="Q559" s="1">
        <f t="shared" si="35"/>
        <v>59.671399999999998</v>
      </c>
      <c r="R559" s="1">
        <f t="shared" si="36"/>
        <v>823.6</v>
      </c>
    </row>
    <row r="560" spans="1:18" x14ac:dyDescent="0.25">
      <c r="A560" s="1">
        <v>6</v>
      </c>
      <c r="B560" s="1" t="s">
        <v>24</v>
      </c>
      <c r="C560" s="1">
        <v>3963.6</v>
      </c>
      <c r="D560" s="3">
        <v>22.8</v>
      </c>
      <c r="E560" s="1">
        <v>2.7</v>
      </c>
      <c r="F560" s="3">
        <v>110</v>
      </c>
      <c r="G560" s="1">
        <f>VLOOKUP(ROUNDDOWN($C560,1),'T17701 &amp; R20101'!$A:$F,3,0)</f>
        <v>1.55</v>
      </c>
      <c r="H560" s="1">
        <f>VLOOKUP(ROUNDDOWN(C560,1),'T17701 &amp; R20101'!A:F,4,0)</f>
        <v>23.809000000000001</v>
      </c>
      <c r="I560" s="1">
        <f>VLOOKUP(ROUNDDOWN($C560,1),'T17701 &amp; R20101'!$A:$F,5,0)</f>
        <v>56.902999999999999</v>
      </c>
      <c r="J560" s="1">
        <f>VLOOKUP(ROUNDDOWN($C560,1),'T17701 &amp; R20101'!$A:$F,6,0)</f>
        <v>823</v>
      </c>
      <c r="K560" s="1">
        <f>VLOOKUP(ROUNDUP($C561,1),'T17701 &amp; R20101'!$A:$F,3,1)</f>
        <v>2.0699999999999998</v>
      </c>
      <c r="L560" s="1">
        <f>VLOOKUP(ROUNDUP($C561,1),'T17701 &amp; R20101'!$A:$F,4,1)</f>
        <v>24.588999999999999</v>
      </c>
      <c r="M560" s="1">
        <f>VLOOKUP(ROUNDUP($C561,1),'T17701 &amp; R20101'!$A:$F,5,1)</f>
        <v>64.296000000000006</v>
      </c>
      <c r="N560" s="1">
        <f>VLOOKUP(ROUNDUP($C561,1),'T17701 &amp; R20101'!$A:$F,6,1)</f>
        <v>819</v>
      </c>
      <c r="O560" s="1">
        <f t="shared" si="33"/>
        <v>1.55</v>
      </c>
      <c r="P560" s="1">
        <f t="shared" si="34"/>
        <v>23.809000000000001</v>
      </c>
      <c r="Q560" s="1">
        <f t="shared" si="35"/>
        <v>56.902999999999999</v>
      </c>
      <c r="R560" s="1">
        <f t="shared" si="36"/>
        <v>823</v>
      </c>
    </row>
    <row r="561" spans="1:18" x14ac:dyDescent="0.25">
      <c r="A561" s="1">
        <v>6</v>
      </c>
      <c r="B561" s="1" t="s">
        <v>24</v>
      </c>
      <c r="C561" s="1">
        <v>3963.85</v>
      </c>
      <c r="D561" s="3">
        <v>9.5</v>
      </c>
      <c r="E561" s="1">
        <v>2.64</v>
      </c>
      <c r="F561" s="3">
        <v>9.9000000000000005E-2</v>
      </c>
      <c r="G561" s="1">
        <f>VLOOKUP(ROUNDDOWN($C561,1),'T17701 &amp; R20101'!$A:$F,3,0)</f>
        <v>2.2759999999999998</v>
      </c>
      <c r="H561" s="1">
        <f>VLOOKUP(ROUNDDOWN(C561,1),'T17701 &amp; R20101'!A:F,4,0)</f>
        <v>23.425000000000001</v>
      </c>
      <c r="I561" s="1">
        <f>VLOOKUP(ROUNDDOWN($C561,1),'T17701 &amp; R20101'!$A:$F,5,0)</f>
        <v>65.218999999999994</v>
      </c>
      <c r="J561" s="1">
        <f>VLOOKUP(ROUNDDOWN($C561,1),'T17701 &amp; R20101'!$A:$F,6,0)</f>
        <v>820</v>
      </c>
      <c r="K561" s="1">
        <f>VLOOKUP(ROUNDUP($C562,1),'T17701 &amp; R20101'!$A:$F,3,1)</f>
        <v>1.7949999999999999</v>
      </c>
      <c r="L561" s="1">
        <f>VLOOKUP(ROUNDUP($C562,1),'T17701 &amp; R20101'!$A:$F,4,1)</f>
        <v>20.702999999999999</v>
      </c>
      <c r="M561" s="1">
        <f>VLOOKUP(ROUNDUP($C562,1),'T17701 &amp; R20101'!$A:$F,5,1)</f>
        <v>63.362000000000002</v>
      </c>
      <c r="N561" s="1">
        <f>VLOOKUP(ROUNDUP($C562,1),'T17701 &amp; R20101'!$A:$F,6,1)</f>
        <v>819</v>
      </c>
      <c r="O561" s="1">
        <f t="shared" si="33"/>
        <v>2.0355000000010937</v>
      </c>
      <c r="P561" s="1">
        <f t="shared" si="34"/>
        <v>22.064000000006189</v>
      </c>
      <c r="Q561" s="1">
        <f t="shared" si="35"/>
        <v>64.290500000004215</v>
      </c>
      <c r="R561" s="1">
        <f t="shared" si="36"/>
        <v>819.50000000000227</v>
      </c>
    </row>
    <row r="562" spans="1:18" x14ac:dyDescent="0.25">
      <c r="A562" s="1">
        <v>6</v>
      </c>
      <c r="B562" s="1" t="s">
        <v>24</v>
      </c>
      <c r="C562" s="1">
        <v>3964</v>
      </c>
      <c r="D562" s="3">
        <v>10</v>
      </c>
      <c r="E562" s="1">
        <v>2.64</v>
      </c>
      <c r="F562" s="3">
        <v>0.34100000000000003</v>
      </c>
      <c r="G562" s="1">
        <f>VLOOKUP(ROUNDDOWN($C562,1),'T17701 &amp; R20101'!$A:$F,3,0)</f>
        <v>1.7949999999999999</v>
      </c>
      <c r="H562" s="1">
        <f>VLOOKUP(ROUNDDOWN(C562,1),'T17701 &amp; R20101'!A:F,4,0)</f>
        <v>20.702999999999999</v>
      </c>
      <c r="I562" s="1">
        <f>VLOOKUP(ROUNDDOWN($C562,1),'T17701 &amp; R20101'!$A:$F,5,0)</f>
        <v>63.362000000000002</v>
      </c>
      <c r="J562" s="1">
        <f>VLOOKUP(ROUNDDOWN($C562,1),'T17701 &amp; R20101'!$A:$F,6,0)</f>
        <v>819</v>
      </c>
      <c r="K562" s="1">
        <f>VLOOKUP(ROUNDUP($C563,1),'T17701 &amp; R20101'!$A:$F,3,1)</f>
        <v>1.53</v>
      </c>
      <c r="L562" s="1">
        <f>VLOOKUP(ROUNDUP($C563,1),'T17701 &amp; R20101'!$A:$F,4,1)</f>
        <v>19.021000000000001</v>
      </c>
      <c r="M562" s="1">
        <f>VLOOKUP(ROUNDUP($C563,1),'T17701 &amp; R20101'!$A:$F,5,1)</f>
        <v>74.742999999999995</v>
      </c>
      <c r="N562" s="1">
        <f>VLOOKUP(ROUNDUP($C563,1),'T17701 &amp; R20101'!$A:$F,6,1)</f>
        <v>819</v>
      </c>
      <c r="O562" s="1">
        <f t="shared" si="33"/>
        <v>1.7949999999999999</v>
      </c>
      <c r="P562" s="1">
        <f t="shared" si="34"/>
        <v>20.702999999999999</v>
      </c>
      <c r="Q562" s="1">
        <f t="shared" si="35"/>
        <v>63.362000000000002</v>
      </c>
      <c r="R562" s="1">
        <f t="shared" si="36"/>
        <v>819</v>
      </c>
    </row>
    <row r="563" spans="1:18" x14ac:dyDescent="0.25">
      <c r="A563" s="1">
        <v>6</v>
      </c>
      <c r="B563" s="1" t="s">
        <v>24</v>
      </c>
      <c r="C563" s="1">
        <v>3964.25</v>
      </c>
      <c r="D563" s="3">
        <v>19.399999999999999</v>
      </c>
      <c r="E563" s="1">
        <v>2.66</v>
      </c>
      <c r="F563" s="3" t="s">
        <v>6</v>
      </c>
      <c r="G563" s="1">
        <f>VLOOKUP(ROUNDDOWN($C563,1),'T17701 &amp; R20101'!$A:$F,3,0)</f>
        <v>1.53</v>
      </c>
      <c r="H563" s="1">
        <f>VLOOKUP(ROUNDDOWN(C563,1),'T17701 &amp; R20101'!A:F,4,0)</f>
        <v>19.021000000000001</v>
      </c>
      <c r="I563" s="1">
        <f>VLOOKUP(ROUNDDOWN($C563,1),'T17701 &amp; R20101'!$A:$F,5,0)</f>
        <v>74.742999999999995</v>
      </c>
      <c r="J563" s="1">
        <f>VLOOKUP(ROUNDDOWN($C563,1),'T17701 &amp; R20101'!$A:$F,6,0)</f>
        <v>819</v>
      </c>
      <c r="K563" s="1">
        <f>VLOOKUP(ROUNDUP($C564,1),'T17701 &amp; R20101'!$A:$F,3,1)</f>
        <v>1.7070000000000001</v>
      </c>
      <c r="L563" s="1">
        <f>VLOOKUP(ROUNDUP($C564,1),'T17701 &amp; R20101'!$A:$F,4,1)</f>
        <v>23.55</v>
      </c>
      <c r="M563" s="1">
        <f>VLOOKUP(ROUNDUP($C564,1),'T17701 &amp; R20101'!$A:$F,5,1)</f>
        <v>59.978999999999999</v>
      </c>
      <c r="N563" s="1">
        <f>VLOOKUP(ROUNDUP($C564,1),'T17701 &amp; R20101'!$A:$F,6,1)</f>
        <v>818</v>
      </c>
      <c r="O563" s="1">
        <f t="shared" si="33"/>
        <v>1.6185000000004024</v>
      </c>
      <c r="P563" s="1">
        <f t="shared" si="34"/>
        <v>21.285500000010298</v>
      </c>
      <c r="Q563" s="1">
        <f t="shared" si="35"/>
        <v>67.360999999966424</v>
      </c>
      <c r="R563" s="1">
        <f t="shared" si="36"/>
        <v>818.49999999999773</v>
      </c>
    </row>
    <row r="564" spans="1:18" x14ac:dyDescent="0.25">
      <c r="A564" s="1">
        <v>6</v>
      </c>
      <c r="B564" s="1" t="s">
        <v>24</v>
      </c>
      <c r="C564" s="1">
        <v>3964.5</v>
      </c>
      <c r="D564" s="3">
        <v>8.3000000000000007</v>
      </c>
      <c r="E564" s="1">
        <v>2.66</v>
      </c>
      <c r="F564" s="3">
        <v>7.5999999999999998E-2</v>
      </c>
      <c r="G564" s="1">
        <f>VLOOKUP(ROUNDDOWN($C564,1),'T17701 &amp; R20101'!$A:$F,3,0)</f>
        <v>1.7070000000000001</v>
      </c>
      <c r="H564" s="1">
        <f>VLOOKUP(ROUNDDOWN(C564,1),'T17701 &amp; R20101'!A:F,4,0)</f>
        <v>23.55</v>
      </c>
      <c r="I564" s="1">
        <f>VLOOKUP(ROUNDDOWN($C564,1),'T17701 &amp; R20101'!$A:$F,5,0)</f>
        <v>59.978999999999999</v>
      </c>
      <c r="J564" s="1">
        <f>VLOOKUP(ROUNDDOWN($C564,1),'T17701 &amp; R20101'!$A:$F,6,0)</f>
        <v>818</v>
      </c>
      <c r="K564" s="1">
        <f>VLOOKUP(ROUNDUP($C565,1),'T17701 &amp; R20101'!$A:$F,3,1)</f>
        <v>1.579</v>
      </c>
      <c r="L564" s="1">
        <f>VLOOKUP(ROUNDUP($C565,1),'T17701 &amp; R20101'!$A:$F,4,1)</f>
        <v>21.216999999999999</v>
      </c>
      <c r="M564" s="1">
        <f>VLOOKUP(ROUNDUP($C565,1),'T17701 &amp; R20101'!$A:$F,5,1)</f>
        <v>65.197000000000003</v>
      </c>
      <c r="N564" s="1">
        <f>VLOOKUP(ROUNDUP($C565,1),'T17701 &amp; R20101'!$A:$F,6,1)</f>
        <v>819</v>
      </c>
      <c r="O564" s="1">
        <f t="shared" si="33"/>
        <v>1.7070000000000001</v>
      </c>
      <c r="P564" s="1">
        <f t="shared" si="34"/>
        <v>23.55</v>
      </c>
      <c r="Q564" s="1">
        <f t="shared" si="35"/>
        <v>59.978999999999999</v>
      </c>
      <c r="R564" s="1">
        <f t="shared" si="36"/>
        <v>818</v>
      </c>
    </row>
    <row r="565" spans="1:18" x14ac:dyDescent="0.25">
      <c r="A565" s="1">
        <v>6</v>
      </c>
      <c r="B565" s="1" t="s">
        <v>24</v>
      </c>
      <c r="C565" s="1">
        <v>3964.57</v>
      </c>
      <c r="D565" s="3" t="s">
        <v>5</v>
      </c>
      <c r="E565" s="1" t="s">
        <v>5</v>
      </c>
      <c r="F565" s="3" t="s">
        <v>5</v>
      </c>
      <c r="G565" s="1">
        <f>VLOOKUP(ROUNDDOWN($C565,1),'T17701 &amp; R20101'!$A:$F,3,0)</f>
        <v>1.7070000000000001</v>
      </c>
      <c r="H565" s="1">
        <f>VLOOKUP(ROUNDDOWN(C565,1),'T17701 &amp; R20101'!A:F,4,0)</f>
        <v>23.55</v>
      </c>
      <c r="I565" s="1">
        <f>VLOOKUP(ROUNDDOWN($C565,1),'T17701 &amp; R20101'!$A:$F,5,0)</f>
        <v>59.978999999999999</v>
      </c>
      <c r="J565" s="1">
        <f>VLOOKUP(ROUNDDOWN($C565,1),'T17701 &amp; R20101'!$A:$F,6,0)</f>
        <v>818</v>
      </c>
      <c r="K565" s="1">
        <f>VLOOKUP(ROUNDUP($C566,1),'T17701 &amp; R20101'!$A:$F,3,1)</f>
        <v>1.599</v>
      </c>
      <c r="L565" s="1">
        <f>VLOOKUP(ROUNDUP($C566,1),'T17701 &amp; R20101'!$A:$F,4,1)</f>
        <v>20.832999999999998</v>
      </c>
      <c r="M565" s="1">
        <f>VLOOKUP(ROUNDUP($C566,1),'T17701 &amp; R20101'!$A:$F,5,1)</f>
        <v>56.902999999999999</v>
      </c>
      <c r="N565" s="1">
        <f>VLOOKUP(ROUNDUP($C566,1),'T17701 &amp; R20101'!$A:$F,6,1)</f>
        <v>819</v>
      </c>
      <c r="O565" s="1">
        <f t="shared" si="33"/>
        <v>1.6313999999997544</v>
      </c>
      <c r="P565" s="1">
        <f t="shared" si="34"/>
        <v>21.648099999993821</v>
      </c>
      <c r="Q565" s="1">
        <f t="shared" si="35"/>
        <v>57.825799999993002</v>
      </c>
      <c r="R565" s="1">
        <f t="shared" si="36"/>
        <v>818.70000000000232</v>
      </c>
    </row>
    <row r="566" spans="1:18" x14ac:dyDescent="0.25">
      <c r="A566" s="1">
        <v>6</v>
      </c>
      <c r="B566" s="1" t="s">
        <v>24</v>
      </c>
      <c r="C566" s="1">
        <v>3964.8</v>
      </c>
      <c r="D566" s="3">
        <v>9.6999999999999993</v>
      </c>
      <c r="E566" s="1">
        <v>2.65</v>
      </c>
      <c r="F566" s="3">
        <v>0.20200000000000001</v>
      </c>
      <c r="G566" s="1">
        <f>VLOOKUP(ROUNDDOWN($C566,1),'T17701 &amp; R20101'!$A:$F,3,0)</f>
        <v>1.599</v>
      </c>
      <c r="H566" s="1">
        <f>VLOOKUP(ROUNDDOWN(C566,1),'T17701 &amp; R20101'!A:F,4,0)</f>
        <v>20.832999999999998</v>
      </c>
      <c r="I566" s="1">
        <f>VLOOKUP(ROUNDDOWN($C566,1),'T17701 &amp; R20101'!$A:$F,5,0)</f>
        <v>56.902999999999999</v>
      </c>
      <c r="J566" s="1">
        <f>VLOOKUP(ROUNDDOWN($C566,1),'T17701 &amp; R20101'!$A:$F,6,0)</f>
        <v>819</v>
      </c>
      <c r="K566" s="1">
        <f>VLOOKUP(ROUNDUP($C567,1),'T17701 &amp; R20101'!$A:$F,3,1)</f>
        <v>1.6579999999999999</v>
      </c>
      <c r="L566" s="1">
        <f>VLOOKUP(ROUNDUP($C567,1),'T17701 &amp; R20101'!$A:$F,4,1)</f>
        <v>19.797999999999998</v>
      </c>
      <c r="M566" s="1">
        <f>VLOOKUP(ROUNDUP($C567,1),'T17701 &amp; R20101'!$A:$F,5,1)</f>
        <v>62.747</v>
      </c>
      <c r="N566" s="1">
        <f>VLOOKUP(ROUNDUP($C567,1),'T17701 &amp; R20101'!$A:$F,6,1)</f>
        <v>820</v>
      </c>
      <c r="O566" s="1">
        <f t="shared" si="33"/>
        <v>1.599</v>
      </c>
      <c r="P566" s="1">
        <f t="shared" si="34"/>
        <v>20.832999999999998</v>
      </c>
      <c r="Q566" s="1">
        <f t="shared" si="35"/>
        <v>56.902999999999999</v>
      </c>
      <c r="R566" s="1">
        <f t="shared" si="36"/>
        <v>819</v>
      </c>
    </row>
    <row r="567" spans="1:18" x14ac:dyDescent="0.25">
      <c r="A567" s="1">
        <v>6</v>
      </c>
      <c r="B567" s="1" t="s">
        <v>24</v>
      </c>
      <c r="C567" s="1">
        <v>3965</v>
      </c>
      <c r="D567" s="3">
        <v>14.5</v>
      </c>
      <c r="E567" s="1">
        <v>2.65</v>
      </c>
      <c r="F567" s="3">
        <v>1.06</v>
      </c>
      <c r="G567" s="1">
        <f>VLOOKUP(ROUNDDOWN($C567,1),'T17701 &amp; R20101'!$A:$F,3,0)</f>
        <v>1.6579999999999999</v>
      </c>
      <c r="H567" s="1">
        <f>VLOOKUP(ROUNDDOWN(C567,1),'T17701 &amp; R20101'!A:F,4,0)</f>
        <v>19.797999999999998</v>
      </c>
      <c r="I567" s="1">
        <f>VLOOKUP(ROUNDDOWN($C567,1),'T17701 &amp; R20101'!$A:$F,5,0)</f>
        <v>62.747</v>
      </c>
      <c r="J567" s="1">
        <f>VLOOKUP(ROUNDDOWN($C567,1),'T17701 &amp; R20101'!$A:$F,6,0)</f>
        <v>820</v>
      </c>
      <c r="K567" s="1">
        <f>VLOOKUP(ROUNDUP($C568,1),'T17701 &amp; R20101'!$A:$F,3,1)</f>
        <v>1.9810000000000001</v>
      </c>
      <c r="L567" s="1">
        <f>VLOOKUP(ROUNDUP($C568,1),'T17701 &amp; R20101'!$A:$F,4,1)</f>
        <v>20.574000000000002</v>
      </c>
      <c r="M567" s="1">
        <f>VLOOKUP(ROUNDUP($C568,1),'T17701 &amp; R20101'!$A:$F,5,1)</f>
        <v>61.517000000000003</v>
      </c>
      <c r="N567" s="1">
        <f>VLOOKUP(ROUNDUP($C568,1),'T17701 &amp; R20101'!$A:$F,6,1)</f>
        <v>821</v>
      </c>
      <c r="O567" s="1">
        <f t="shared" si="33"/>
        <v>1.6579999999999999</v>
      </c>
      <c r="P567" s="1">
        <f t="shared" si="34"/>
        <v>19.797999999999998</v>
      </c>
      <c r="Q567" s="1">
        <f t="shared" si="35"/>
        <v>62.747</v>
      </c>
      <c r="R567" s="1">
        <f t="shared" si="36"/>
        <v>820</v>
      </c>
    </row>
    <row r="568" spans="1:18" x14ac:dyDescent="0.25">
      <c r="A568" s="1">
        <v>6</v>
      </c>
      <c r="B568" s="1" t="s">
        <v>24</v>
      </c>
      <c r="C568" s="1">
        <v>3965.25</v>
      </c>
      <c r="D568" s="3">
        <v>14.5</v>
      </c>
      <c r="E568" s="1">
        <v>2.65</v>
      </c>
      <c r="F568" s="3">
        <v>1.64</v>
      </c>
      <c r="G568" s="1">
        <f>VLOOKUP(ROUNDDOWN($C568,1),'T17701 &amp; R20101'!$A:$F,3,0)</f>
        <v>1.9810000000000001</v>
      </c>
      <c r="H568" s="1">
        <f>VLOOKUP(ROUNDDOWN(C568,1),'T17701 &amp; R20101'!A:F,4,0)</f>
        <v>20.574000000000002</v>
      </c>
      <c r="I568" s="1">
        <f>VLOOKUP(ROUNDDOWN($C568,1),'T17701 &amp; R20101'!$A:$F,5,0)</f>
        <v>61.517000000000003</v>
      </c>
      <c r="J568" s="1">
        <f>VLOOKUP(ROUNDDOWN($C568,1),'T17701 &amp; R20101'!$A:$F,6,0)</f>
        <v>821</v>
      </c>
      <c r="K568" s="1">
        <f>VLOOKUP(ROUNDUP($C569,1),'T17701 &amp; R20101'!$A:$F,3,1)</f>
        <v>1.883</v>
      </c>
      <c r="L568" s="1">
        <f>VLOOKUP(ROUNDUP($C569,1),'T17701 &amp; R20101'!$A:$F,4,1)</f>
        <v>21.997</v>
      </c>
      <c r="M568" s="1">
        <f>VLOOKUP(ROUNDUP($C569,1),'T17701 &amp; R20101'!$A:$F,5,1)</f>
        <v>63.67</v>
      </c>
      <c r="N568" s="1">
        <f>VLOOKUP(ROUNDUP($C569,1),'T17701 &amp; R20101'!$A:$F,6,1)</f>
        <v>823</v>
      </c>
      <c r="O568" s="1">
        <f t="shared" si="33"/>
        <v>1.9319999999997772</v>
      </c>
      <c r="P568" s="1">
        <f t="shared" si="34"/>
        <v>21.285500000003235</v>
      </c>
      <c r="Q568" s="1">
        <f t="shared" si="35"/>
        <v>62.593500000004894</v>
      </c>
      <c r="R568" s="1">
        <f t="shared" si="36"/>
        <v>822.00000000000455</v>
      </c>
    </row>
    <row r="569" spans="1:18" x14ac:dyDescent="0.25">
      <c r="A569" s="1">
        <v>6</v>
      </c>
      <c r="B569" s="1" t="s">
        <v>24</v>
      </c>
      <c r="C569" s="1">
        <v>3965.5</v>
      </c>
      <c r="D569" s="3">
        <v>15.8</v>
      </c>
      <c r="E569" s="1">
        <v>2.72</v>
      </c>
      <c r="F569" s="3">
        <v>13.2</v>
      </c>
      <c r="G569" s="1">
        <f>VLOOKUP(ROUNDDOWN($C569,1),'T17701 &amp; R20101'!$A:$F,3,0)</f>
        <v>1.883</v>
      </c>
      <c r="H569" s="1">
        <f>VLOOKUP(ROUNDDOWN(C569,1),'T17701 &amp; R20101'!A:F,4,0)</f>
        <v>21.997</v>
      </c>
      <c r="I569" s="1">
        <f>VLOOKUP(ROUNDDOWN($C569,1),'T17701 &amp; R20101'!$A:$F,5,0)</f>
        <v>63.67</v>
      </c>
      <c r="J569" s="1">
        <f>VLOOKUP(ROUNDDOWN($C569,1),'T17701 &amp; R20101'!$A:$F,6,0)</f>
        <v>823</v>
      </c>
      <c r="K569" s="1">
        <f>VLOOKUP(ROUNDUP($C570,1),'T17701 &amp; R20101'!$A:$F,3,1)</f>
        <v>1.4710000000000001</v>
      </c>
      <c r="L569" s="1">
        <f>VLOOKUP(ROUNDUP($C570,1),'T17701 &amp; R20101'!$A:$F,4,1)</f>
        <v>23.291</v>
      </c>
      <c r="M569" s="1">
        <f>VLOOKUP(ROUNDUP($C570,1),'T17701 &amp; R20101'!$A:$F,5,1)</f>
        <v>56.595999999999997</v>
      </c>
      <c r="N569" s="1">
        <f>VLOOKUP(ROUNDUP($C570,1),'T17701 &amp; R20101'!$A:$F,6,1)</f>
        <v>823</v>
      </c>
      <c r="O569" s="1">
        <f t="shared" si="33"/>
        <v>1.883</v>
      </c>
      <c r="P569" s="1">
        <f t="shared" si="34"/>
        <v>21.997</v>
      </c>
      <c r="Q569" s="1">
        <f t="shared" si="35"/>
        <v>63.67</v>
      </c>
      <c r="R569" s="1">
        <f t="shared" si="36"/>
        <v>823</v>
      </c>
    </row>
    <row r="570" spans="1:18" x14ac:dyDescent="0.25">
      <c r="A570" s="1">
        <v>6</v>
      </c>
      <c r="B570" s="1" t="s">
        <v>24</v>
      </c>
      <c r="C570" s="1">
        <v>3965.59</v>
      </c>
      <c r="D570" s="3" t="s">
        <v>5</v>
      </c>
      <c r="E570" s="1" t="s">
        <v>5</v>
      </c>
      <c r="F570" s="3" t="s">
        <v>5</v>
      </c>
      <c r="G570" s="1">
        <f>VLOOKUP(ROUNDDOWN($C570,1),'T17701 &amp; R20101'!$A:$F,3,0)</f>
        <v>1.883</v>
      </c>
      <c r="H570" s="1">
        <f>VLOOKUP(ROUNDDOWN(C570,1),'T17701 &amp; R20101'!A:F,4,0)</f>
        <v>21.997</v>
      </c>
      <c r="I570" s="1">
        <f>VLOOKUP(ROUNDDOWN($C570,1),'T17701 &amp; R20101'!$A:$F,5,0)</f>
        <v>63.67</v>
      </c>
      <c r="J570" s="1">
        <f>VLOOKUP(ROUNDDOWN($C570,1),'T17701 &amp; R20101'!$A:$F,6,0)</f>
        <v>823</v>
      </c>
      <c r="K570" s="1">
        <f>VLOOKUP(ROUNDUP($C571,1),'T17701 &amp; R20101'!$A:$F,3,1)</f>
        <v>1.8740000000000001</v>
      </c>
      <c r="L570" s="1">
        <f>VLOOKUP(ROUNDUP($C571,1),'T17701 &amp; R20101'!$A:$F,4,1)</f>
        <v>20.702999999999999</v>
      </c>
      <c r="M570" s="1">
        <f>VLOOKUP(ROUNDUP($C571,1),'T17701 &amp; R20101'!$A:$F,5,1)</f>
        <v>65.822999999999993</v>
      </c>
      <c r="N570" s="1">
        <f>VLOOKUP(ROUNDUP($C571,1),'T17701 &amp; R20101'!$A:$F,6,1)</f>
        <v>823</v>
      </c>
      <c r="O570" s="1">
        <f t="shared" si="33"/>
        <v>1.8748999999999796</v>
      </c>
      <c r="P570" s="1">
        <f t="shared" si="34"/>
        <v>20.832399999997058</v>
      </c>
      <c r="Q570" s="1">
        <f t="shared" si="35"/>
        <v>65.607700000004883</v>
      </c>
      <c r="R570" s="1">
        <f t="shared" si="36"/>
        <v>823</v>
      </c>
    </row>
    <row r="571" spans="1:18" x14ac:dyDescent="0.25">
      <c r="A571" s="1">
        <v>6</v>
      </c>
      <c r="B571" s="1" t="s">
        <v>24</v>
      </c>
      <c r="C571" s="1">
        <v>3965.8</v>
      </c>
      <c r="D571" s="3">
        <v>15.7</v>
      </c>
      <c r="E571" s="1">
        <v>2.64</v>
      </c>
      <c r="F571" s="3">
        <v>28</v>
      </c>
      <c r="G571" s="1">
        <f>VLOOKUP(ROUNDDOWN($C571,1),'T17701 &amp; R20101'!$A:$F,3,0)</f>
        <v>1.8740000000000001</v>
      </c>
      <c r="H571" s="1">
        <f>VLOOKUP(ROUNDDOWN(C571,1),'T17701 &amp; R20101'!A:F,4,0)</f>
        <v>20.702999999999999</v>
      </c>
      <c r="I571" s="1">
        <f>VLOOKUP(ROUNDDOWN($C571,1),'T17701 &amp; R20101'!$A:$F,5,0)</f>
        <v>65.822999999999993</v>
      </c>
      <c r="J571" s="1">
        <f>VLOOKUP(ROUNDDOWN($C571,1),'T17701 &amp; R20101'!$A:$F,6,0)</f>
        <v>823</v>
      </c>
      <c r="K571" s="1">
        <f>VLOOKUP(ROUNDUP($C572,1),'T17701 &amp; R20101'!$A:$F,3,1)</f>
        <v>1.8540000000000001</v>
      </c>
      <c r="L571" s="1">
        <f>VLOOKUP(ROUNDUP($C572,1),'T17701 &amp; R20101'!$A:$F,4,1)</f>
        <v>22.515000000000001</v>
      </c>
      <c r="M571" s="1">
        <f>VLOOKUP(ROUNDUP($C572,1),'T17701 &amp; R20101'!$A:$F,5,1)</f>
        <v>57.826000000000001</v>
      </c>
      <c r="N571" s="1">
        <f>VLOOKUP(ROUNDUP($C572,1),'T17701 &amp; R20101'!$A:$F,6,1)</f>
        <v>824</v>
      </c>
      <c r="O571" s="1">
        <f t="shared" si="33"/>
        <v>1.8740000000000001</v>
      </c>
      <c r="P571" s="1">
        <f t="shared" si="34"/>
        <v>20.702999999999999</v>
      </c>
      <c r="Q571" s="1">
        <f t="shared" si="35"/>
        <v>65.822999999999993</v>
      </c>
      <c r="R571" s="1">
        <f t="shared" si="36"/>
        <v>823</v>
      </c>
    </row>
    <row r="572" spans="1:18" x14ac:dyDescent="0.25">
      <c r="A572" s="1">
        <v>6</v>
      </c>
      <c r="B572" s="1" t="s">
        <v>24</v>
      </c>
      <c r="C572" s="1">
        <v>3966</v>
      </c>
      <c r="D572" s="3">
        <v>11.3</v>
      </c>
      <c r="E572" s="1">
        <v>2.63</v>
      </c>
      <c r="F572" s="3" t="s">
        <v>6</v>
      </c>
      <c r="G572" s="1">
        <f>VLOOKUP(ROUNDDOWN($C572,1),'T17701 &amp; R20101'!$A:$F,3,0)</f>
        <v>1.8540000000000001</v>
      </c>
      <c r="H572" s="1">
        <f>VLOOKUP(ROUNDDOWN(C572,1),'T17701 &amp; R20101'!A:F,4,0)</f>
        <v>22.515000000000001</v>
      </c>
      <c r="I572" s="1">
        <f>VLOOKUP(ROUNDDOWN($C572,1),'T17701 &amp; R20101'!$A:$F,5,0)</f>
        <v>57.826000000000001</v>
      </c>
      <c r="J572" s="1">
        <f>VLOOKUP(ROUNDDOWN($C572,1),'T17701 &amp; R20101'!$A:$F,6,0)</f>
        <v>824</v>
      </c>
      <c r="K572" s="1">
        <f>VLOOKUP(ROUNDUP($C573,1),'T17701 &amp; R20101'!$A:$F,3,1)</f>
        <v>1.923</v>
      </c>
      <c r="L572" s="1">
        <f>VLOOKUP(ROUNDUP($C573,1),'T17701 &amp; R20101'!$A:$F,4,1)</f>
        <v>21.609000000000002</v>
      </c>
      <c r="M572" s="1">
        <f>VLOOKUP(ROUNDUP($C573,1),'T17701 &amp; R20101'!$A:$F,5,1)</f>
        <v>56.287999999999997</v>
      </c>
      <c r="N572" s="1">
        <f>VLOOKUP(ROUNDUP($C573,1),'T17701 &amp; R20101'!$A:$F,6,1)</f>
        <v>824</v>
      </c>
      <c r="O572" s="1">
        <f t="shared" si="33"/>
        <v>1.8540000000000001</v>
      </c>
      <c r="P572" s="1">
        <f t="shared" si="34"/>
        <v>22.515000000000001</v>
      </c>
      <c r="Q572" s="1">
        <f t="shared" si="35"/>
        <v>57.826000000000001</v>
      </c>
      <c r="R572" s="1">
        <f t="shared" si="36"/>
        <v>824</v>
      </c>
    </row>
    <row r="573" spans="1:18" x14ac:dyDescent="0.25">
      <c r="A573" s="1">
        <v>6</v>
      </c>
      <c r="B573" s="1" t="s">
        <v>24</v>
      </c>
      <c r="C573" s="1">
        <v>3966.2</v>
      </c>
      <c r="D573" s="3">
        <v>16.7</v>
      </c>
      <c r="E573" s="1">
        <v>2.65</v>
      </c>
      <c r="F573" s="3">
        <v>30.2</v>
      </c>
      <c r="G573" s="1">
        <f>VLOOKUP(ROUNDDOWN($C573,1),'T17701 &amp; R20101'!$A:$F,3,0)</f>
        <v>1.923</v>
      </c>
      <c r="H573" s="1">
        <f>VLOOKUP(ROUNDDOWN(C573,1),'T17701 &amp; R20101'!A:F,4,0)</f>
        <v>21.609000000000002</v>
      </c>
      <c r="I573" s="1">
        <f>VLOOKUP(ROUNDDOWN($C573,1),'T17701 &amp; R20101'!$A:$F,5,0)</f>
        <v>56.287999999999997</v>
      </c>
      <c r="J573" s="1">
        <f>VLOOKUP(ROUNDDOWN($C573,1),'T17701 &amp; R20101'!$A:$F,6,0)</f>
        <v>824</v>
      </c>
      <c r="K573" s="1">
        <f>VLOOKUP(ROUNDUP($C574,1),'T17701 &amp; R20101'!$A:$F,3,1)</f>
        <v>1.599</v>
      </c>
      <c r="L573" s="1">
        <f>VLOOKUP(ROUNDUP($C574,1),'T17701 &amp; R20101'!$A:$F,4,1)</f>
        <v>21.997</v>
      </c>
      <c r="M573" s="1">
        <f>VLOOKUP(ROUNDUP($C574,1),'T17701 &amp; R20101'!$A:$F,5,1)</f>
        <v>55.98</v>
      </c>
      <c r="N573" s="1">
        <f>VLOOKUP(ROUNDUP($C574,1),'T17701 &amp; R20101'!$A:$F,6,1)</f>
        <v>825</v>
      </c>
      <c r="O573" s="1">
        <f t="shared" si="33"/>
        <v>1.923</v>
      </c>
      <c r="P573" s="1">
        <f t="shared" si="34"/>
        <v>21.609000000000002</v>
      </c>
      <c r="Q573" s="1">
        <f t="shared" si="35"/>
        <v>56.287999999999997</v>
      </c>
      <c r="R573" s="1">
        <f t="shared" si="36"/>
        <v>824</v>
      </c>
    </row>
    <row r="574" spans="1:18" x14ac:dyDescent="0.25">
      <c r="A574" s="1">
        <v>6</v>
      </c>
      <c r="B574" s="1" t="s">
        <v>24</v>
      </c>
      <c r="C574" s="1">
        <v>3966.5</v>
      </c>
      <c r="D574" s="3">
        <v>13</v>
      </c>
      <c r="E574" s="1">
        <v>2.65</v>
      </c>
      <c r="F574" s="3">
        <v>0.23300000000000001</v>
      </c>
      <c r="G574" s="1">
        <f>VLOOKUP(ROUNDDOWN($C574,1),'T17701 &amp; R20101'!$A:$F,3,0)</f>
        <v>1.599</v>
      </c>
      <c r="H574" s="1">
        <f>VLOOKUP(ROUNDDOWN(C574,1),'T17701 &amp; R20101'!A:F,4,0)</f>
        <v>21.997</v>
      </c>
      <c r="I574" s="1">
        <f>VLOOKUP(ROUNDDOWN($C574,1),'T17701 &amp; R20101'!$A:$F,5,0)</f>
        <v>55.98</v>
      </c>
      <c r="J574" s="1">
        <f>VLOOKUP(ROUNDDOWN($C574,1),'T17701 &amp; R20101'!$A:$F,6,0)</f>
        <v>825</v>
      </c>
      <c r="K574" s="1">
        <f>VLOOKUP(ROUNDUP($C575,1),'T17701 &amp; R20101'!$A:$F,3,1)</f>
        <v>1.657</v>
      </c>
      <c r="L574" s="1">
        <f>VLOOKUP(ROUNDUP($C575,1),'T17701 &amp; R20101'!$A:$F,4,1)</f>
        <v>21.347000000000001</v>
      </c>
      <c r="M574" s="1">
        <f>VLOOKUP(ROUNDUP($C575,1),'T17701 &amp; R20101'!$A:$F,5,1)</f>
        <v>51.357999999999997</v>
      </c>
      <c r="N574" s="1">
        <f>VLOOKUP(ROUNDUP($C575,1),'T17701 &amp; R20101'!$A:$F,6,1)</f>
        <v>826</v>
      </c>
      <c r="O574" s="1">
        <f t="shared" si="33"/>
        <v>1.599</v>
      </c>
      <c r="P574" s="1">
        <f t="shared" si="34"/>
        <v>21.997</v>
      </c>
      <c r="Q574" s="1">
        <f t="shared" si="35"/>
        <v>55.98</v>
      </c>
      <c r="R574" s="1">
        <f t="shared" si="36"/>
        <v>825</v>
      </c>
    </row>
    <row r="575" spans="1:18" x14ac:dyDescent="0.25">
      <c r="A575" s="1">
        <v>6</v>
      </c>
      <c r="B575" s="1" t="s">
        <v>24</v>
      </c>
      <c r="C575" s="1">
        <v>3966.64</v>
      </c>
      <c r="D575" s="3" t="s">
        <v>5</v>
      </c>
      <c r="E575" s="1" t="s">
        <v>5</v>
      </c>
      <c r="F575" s="3" t="s">
        <v>5</v>
      </c>
      <c r="G575" s="1">
        <f>VLOOKUP(ROUNDDOWN($C575,1),'T17701 &amp; R20101'!$A:$F,3,0)</f>
        <v>1.7070000000000001</v>
      </c>
      <c r="H575" s="1">
        <f>VLOOKUP(ROUNDDOWN(C575,1),'T17701 &amp; R20101'!A:F,4,0)</f>
        <v>23.937999999999999</v>
      </c>
      <c r="I575" s="1">
        <f>VLOOKUP(ROUNDDOWN($C575,1),'T17701 &amp; R20101'!$A:$F,5,0)</f>
        <v>61.517000000000003</v>
      </c>
      <c r="J575" s="1">
        <f>VLOOKUP(ROUNDDOWN($C575,1),'T17701 &amp; R20101'!$A:$F,6,0)</f>
        <v>825</v>
      </c>
      <c r="K575" s="1">
        <f>VLOOKUP(ROUNDUP($C576,1),'T17701 &amp; R20101'!$A:$F,3,1)</f>
        <v>1.657</v>
      </c>
      <c r="L575" s="1">
        <f>VLOOKUP(ROUNDUP($C576,1),'T17701 &amp; R20101'!$A:$F,4,1)</f>
        <v>21.347000000000001</v>
      </c>
      <c r="M575" s="1">
        <f>VLOOKUP(ROUNDUP($C576,1),'T17701 &amp; R20101'!$A:$F,5,1)</f>
        <v>51.357999999999997</v>
      </c>
      <c r="N575" s="1">
        <f>VLOOKUP(ROUNDUP($C576,1),'T17701 &amp; R20101'!$A:$F,6,1)</f>
        <v>826</v>
      </c>
      <c r="O575" s="1">
        <f t="shared" si="33"/>
        <v>1.6870000000000001</v>
      </c>
      <c r="P575" s="1">
        <f t="shared" si="34"/>
        <v>22.901599999999998</v>
      </c>
      <c r="Q575" s="1">
        <f t="shared" si="35"/>
        <v>57.453400000000002</v>
      </c>
      <c r="R575" s="1">
        <f t="shared" si="36"/>
        <v>825.4</v>
      </c>
    </row>
    <row r="576" spans="1:18" x14ac:dyDescent="0.25">
      <c r="A576" s="1">
        <v>6</v>
      </c>
      <c r="B576" s="1" t="s">
        <v>24</v>
      </c>
      <c r="C576" s="1">
        <v>3966.75</v>
      </c>
      <c r="D576" s="3">
        <v>14.8</v>
      </c>
      <c r="E576" s="1">
        <v>2.63</v>
      </c>
      <c r="F576" s="3">
        <v>1.59</v>
      </c>
      <c r="G576" s="1">
        <f>VLOOKUP(ROUNDDOWN($C576,1),'T17701 &amp; R20101'!$A:$F,3,0)</f>
        <v>1.657</v>
      </c>
      <c r="H576" s="1">
        <f>VLOOKUP(ROUNDDOWN(C576,1),'T17701 &amp; R20101'!A:F,4,0)</f>
        <v>21.347000000000001</v>
      </c>
      <c r="I576" s="1">
        <f>VLOOKUP(ROUNDDOWN($C576,1),'T17701 &amp; R20101'!$A:$F,5,0)</f>
        <v>51.357999999999997</v>
      </c>
      <c r="J576" s="1">
        <f>VLOOKUP(ROUNDDOWN($C576,1),'T17701 &amp; R20101'!$A:$F,6,0)</f>
        <v>826</v>
      </c>
      <c r="K576" s="1">
        <f>VLOOKUP(ROUNDUP($C577,1),'T17701 &amp; R20101'!$A:$F,3,1)</f>
        <v>1.667</v>
      </c>
      <c r="L576" s="1">
        <f>VLOOKUP(ROUNDUP($C577,1),'T17701 &amp; R20101'!$A:$F,4,1)</f>
        <v>19.018000000000001</v>
      </c>
      <c r="M576" s="1">
        <f>VLOOKUP(ROUNDUP($C577,1),'T17701 &amp; R20101'!$A:$F,5,1)</f>
        <v>59.969000000000001</v>
      </c>
      <c r="N576" s="1">
        <f>VLOOKUP(ROUNDUP($C577,1),'T17701 &amp; R20101'!$A:$F,6,1)</f>
        <v>825</v>
      </c>
      <c r="O576" s="1">
        <f t="shared" si="33"/>
        <v>1.6620000000000228</v>
      </c>
      <c r="P576" s="1">
        <f t="shared" si="34"/>
        <v>20.182499999994704</v>
      </c>
      <c r="Q576" s="1">
        <f t="shared" si="35"/>
        <v>55.663500000019582</v>
      </c>
      <c r="R576" s="1">
        <f t="shared" si="36"/>
        <v>825.49999999999773</v>
      </c>
    </row>
    <row r="577" spans="1:18" x14ac:dyDescent="0.25">
      <c r="A577" s="1">
        <v>6</v>
      </c>
      <c r="B577" s="1" t="s">
        <v>24</v>
      </c>
      <c r="C577" s="1">
        <v>3967</v>
      </c>
      <c r="D577" s="3">
        <v>22.6</v>
      </c>
      <c r="E577" s="1">
        <v>2.65</v>
      </c>
      <c r="F577" s="3">
        <v>566</v>
      </c>
      <c r="G577" s="1">
        <f>VLOOKUP(ROUNDDOWN($C577,1),'T17701 &amp; R20101'!$A:$F,3,0)</f>
        <v>1.667</v>
      </c>
      <c r="H577" s="1">
        <f>VLOOKUP(ROUNDDOWN(C577,1),'T17701 &amp; R20101'!A:F,4,0)</f>
        <v>19.018000000000001</v>
      </c>
      <c r="I577" s="1">
        <f>VLOOKUP(ROUNDDOWN($C577,1),'T17701 &amp; R20101'!$A:$F,5,0)</f>
        <v>59.969000000000001</v>
      </c>
      <c r="J577" s="1">
        <f>VLOOKUP(ROUNDDOWN($C577,1),'T17701 &amp; R20101'!$A:$F,6,0)</f>
        <v>825</v>
      </c>
      <c r="K577" s="1">
        <f>VLOOKUP(ROUNDUP($C578,1),'T17701 &amp; R20101'!$A:$F,3,1)</f>
        <v>1.5109999999999999</v>
      </c>
      <c r="L577" s="1">
        <f>VLOOKUP(ROUNDUP($C578,1),'T17701 &amp; R20101'!$A:$F,4,1)</f>
        <v>21.738</v>
      </c>
      <c r="M577" s="1">
        <f>VLOOKUP(ROUNDUP($C578,1),'T17701 &amp; R20101'!$A:$F,5,1)</f>
        <v>60.902000000000001</v>
      </c>
      <c r="N577" s="1">
        <f>VLOOKUP(ROUNDUP($C578,1),'T17701 &amp; R20101'!$A:$F,6,1)</f>
        <v>825</v>
      </c>
      <c r="O577" s="1">
        <f t="shared" si="33"/>
        <v>1.667</v>
      </c>
      <c r="P577" s="1">
        <f t="shared" si="34"/>
        <v>19.018000000000001</v>
      </c>
      <c r="Q577" s="1">
        <f t="shared" si="35"/>
        <v>59.969000000000001</v>
      </c>
      <c r="R577" s="1">
        <f t="shared" si="36"/>
        <v>825</v>
      </c>
    </row>
    <row r="578" spans="1:18" x14ac:dyDescent="0.25">
      <c r="A578" s="1">
        <v>6</v>
      </c>
      <c r="B578" s="1" t="s">
        <v>24</v>
      </c>
      <c r="C578" s="1">
        <v>3967.3</v>
      </c>
      <c r="D578" s="3">
        <v>17</v>
      </c>
      <c r="E578" s="1">
        <v>2.65</v>
      </c>
      <c r="F578" s="3">
        <v>27.2</v>
      </c>
      <c r="G578" s="1">
        <f>VLOOKUP(ROUNDDOWN($C578,1),'T17701 &amp; R20101'!$A:$F,3,0)</f>
        <v>1.5109999999999999</v>
      </c>
      <c r="H578" s="1">
        <f>VLOOKUP(ROUNDDOWN(C578,1),'T17701 &amp; R20101'!A:F,4,0)</f>
        <v>21.738</v>
      </c>
      <c r="I578" s="1">
        <f>VLOOKUP(ROUNDDOWN($C578,1),'T17701 &amp; R20101'!$A:$F,5,0)</f>
        <v>60.902000000000001</v>
      </c>
      <c r="J578" s="1">
        <f>VLOOKUP(ROUNDDOWN($C578,1),'T17701 &amp; R20101'!$A:$F,6,0)</f>
        <v>825</v>
      </c>
      <c r="K578" s="1">
        <f>VLOOKUP(ROUNDUP($C579,1),'T17701 &amp; R20101'!$A:$F,3,1)</f>
        <v>1.736</v>
      </c>
      <c r="L578" s="1">
        <f>VLOOKUP(ROUNDUP($C579,1),'T17701 &amp; R20101'!$A:$F,4,1)</f>
        <v>20.315000000000001</v>
      </c>
      <c r="M578" s="1">
        <f>VLOOKUP(ROUNDUP($C579,1),'T17701 &amp; R20101'!$A:$F,5,1)</f>
        <v>58.133000000000003</v>
      </c>
      <c r="N578" s="1">
        <f>VLOOKUP(ROUNDUP($C579,1),'T17701 &amp; R20101'!$A:$F,6,1)</f>
        <v>826</v>
      </c>
      <c r="O578" s="1">
        <f t="shared" si="33"/>
        <v>1.5109999999999999</v>
      </c>
      <c r="P578" s="1">
        <f t="shared" si="34"/>
        <v>21.738</v>
      </c>
      <c r="Q578" s="1">
        <f t="shared" si="35"/>
        <v>60.902000000000001</v>
      </c>
      <c r="R578" s="1">
        <f t="shared" si="36"/>
        <v>825</v>
      </c>
    </row>
    <row r="579" spans="1:18" x14ac:dyDescent="0.25">
      <c r="A579" s="1">
        <v>6</v>
      </c>
      <c r="B579" s="1" t="s">
        <v>24</v>
      </c>
      <c r="C579" s="1">
        <v>3967.5</v>
      </c>
      <c r="D579" s="3">
        <v>20.2</v>
      </c>
      <c r="E579" s="1">
        <v>2.67</v>
      </c>
      <c r="F579" s="3">
        <v>514</v>
      </c>
      <c r="G579" s="1">
        <f>VLOOKUP(ROUNDDOWN($C579,1),'T17701 &amp; R20101'!$A:$F,3,0)</f>
        <v>1.736</v>
      </c>
      <c r="H579" s="1">
        <f>VLOOKUP(ROUNDDOWN(C579,1),'T17701 &amp; R20101'!A:F,4,0)</f>
        <v>20.315000000000001</v>
      </c>
      <c r="I579" s="1">
        <f>VLOOKUP(ROUNDDOWN($C579,1),'T17701 &amp; R20101'!$A:$F,5,0)</f>
        <v>58.133000000000003</v>
      </c>
      <c r="J579" s="1">
        <f>VLOOKUP(ROUNDDOWN($C579,1),'T17701 &amp; R20101'!$A:$F,6,0)</f>
        <v>826</v>
      </c>
      <c r="K579" s="1">
        <f>VLOOKUP(ROUNDUP($C580,1),'T17701 &amp; R20101'!$A:$F,3,1)</f>
        <v>1.9419999999999999</v>
      </c>
      <c r="L579" s="1">
        <f>VLOOKUP(ROUNDUP($C580,1),'T17701 &amp; R20101'!$A:$F,4,1)</f>
        <v>20.056000000000001</v>
      </c>
      <c r="M579" s="1">
        <f>VLOOKUP(ROUNDUP($C580,1),'T17701 &amp; R20101'!$A:$F,5,1)</f>
        <v>67.975999999999999</v>
      </c>
      <c r="N579" s="1">
        <f>VLOOKUP(ROUNDUP($C580,1),'T17701 &amp; R20101'!$A:$F,6,1)</f>
        <v>825</v>
      </c>
      <c r="O579" s="1">
        <f t="shared" ref="O579:O642" si="37">IFERROR((((K579-G579)*($C579-ROUNDDOWN($C579,1)))/(ROUNDUP($C579,1)-ROUNDDOWN($C579,1))+G579),G579)</f>
        <v>1.736</v>
      </c>
      <c r="P579" s="1">
        <f t="shared" ref="P579:P642" si="38">IFERROR((((L579-H579)*($C579-ROUNDDOWN($C579,1)))/(ROUNDUP($C579,1)-ROUNDDOWN($C579,1))+H579),H579)</f>
        <v>20.315000000000001</v>
      </c>
      <c r="Q579" s="1">
        <f t="shared" ref="Q579:Q642" si="39">IFERROR((((M579-I579)*($C579-ROUNDDOWN($C579,1)))/(ROUNDUP($C579,1)-ROUNDDOWN($C579,1))+I579),I579)</f>
        <v>58.133000000000003</v>
      </c>
      <c r="R579" s="1">
        <f t="shared" ref="R579:R642" si="40">IFERROR((((N579-J579)*($C579-ROUNDDOWN($C579,1)))/(ROUNDUP($C579,1)-ROUNDDOWN($C579,1))+J579),J579)</f>
        <v>826</v>
      </c>
    </row>
    <row r="580" spans="1:18" x14ac:dyDescent="0.25">
      <c r="A580" s="1">
        <v>6</v>
      </c>
      <c r="B580" s="1" t="s">
        <v>24</v>
      </c>
      <c r="C580" s="1">
        <v>3967.64</v>
      </c>
      <c r="D580" s="3" t="s">
        <v>5</v>
      </c>
      <c r="E580" s="1" t="s">
        <v>5</v>
      </c>
      <c r="F580" s="3" t="s">
        <v>5</v>
      </c>
      <c r="G580" s="1">
        <f>VLOOKUP(ROUNDDOWN($C580,1),'T17701 &amp; R20101'!$A:$F,3,0)</f>
        <v>1.766</v>
      </c>
      <c r="H580" s="1">
        <f>VLOOKUP(ROUNDDOWN(C580,1),'T17701 &amp; R20101'!A:F,4,0)</f>
        <v>19.539000000000001</v>
      </c>
      <c r="I580" s="1">
        <f>VLOOKUP(ROUNDDOWN($C580,1),'T17701 &amp; R20101'!$A:$F,5,0)</f>
        <v>59.363999999999997</v>
      </c>
      <c r="J580" s="1">
        <f>VLOOKUP(ROUNDDOWN($C580,1),'T17701 &amp; R20101'!$A:$F,6,0)</f>
        <v>825</v>
      </c>
      <c r="K580" s="1">
        <f>VLOOKUP(ROUNDUP($C581,1),'T17701 &amp; R20101'!$A:$F,3,1)</f>
        <v>1.9419999999999999</v>
      </c>
      <c r="L580" s="1">
        <f>VLOOKUP(ROUNDUP($C581,1),'T17701 &amp; R20101'!$A:$F,4,1)</f>
        <v>20.056000000000001</v>
      </c>
      <c r="M580" s="1">
        <f>VLOOKUP(ROUNDUP($C581,1),'T17701 &amp; R20101'!$A:$F,5,1)</f>
        <v>67.975999999999999</v>
      </c>
      <c r="N580" s="1">
        <f>VLOOKUP(ROUNDUP($C581,1),'T17701 &amp; R20101'!$A:$F,6,1)</f>
        <v>825</v>
      </c>
      <c r="O580" s="1">
        <f t="shared" si="37"/>
        <v>1.8364</v>
      </c>
      <c r="P580" s="1">
        <f t="shared" si="38"/>
        <v>19.745800000000003</v>
      </c>
      <c r="Q580" s="1">
        <f t="shared" si="39"/>
        <v>62.808799999999998</v>
      </c>
      <c r="R580" s="1">
        <f t="shared" si="40"/>
        <v>825</v>
      </c>
    </row>
    <row r="581" spans="1:18" x14ac:dyDescent="0.25">
      <c r="A581" s="1">
        <v>6</v>
      </c>
      <c r="B581" s="1" t="s">
        <v>24</v>
      </c>
      <c r="C581" s="1">
        <v>3967.75</v>
      </c>
      <c r="D581" s="3">
        <v>3.8</v>
      </c>
      <c r="E581" s="1">
        <v>2.75</v>
      </c>
      <c r="F581" s="3">
        <v>0.1</v>
      </c>
      <c r="G581" s="1">
        <f>VLOOKUP(ROUNDDOWN($C581,1),'T17701 &amp; R20101'!$A:$F,3,0)</f>
        <v>1.9419999999999999</v>
      </c>
      <c r="H581" s="1">
        <f>VLOOKUP(ROUNDDOWN(C581,1),'T17701 &amp; R20101'!A:F,4,0)</f>
        <v>20.056000000000001</v>
      </c>
      <c r="I581" s="1">
        <f>VLOOKUP(ROUNDDOWN($C581,1),'T17701 &amp; R20101'!$A:$F,5,0)</f>
        <v>67.975999999999999</v>
      </c>
      <c r="J581" s="1">
        <f>VLOOKUP(ROUNDDOWN($C581,1),'T17701 &amp; R20101'!$A:$F,6,0)</f>
        <v>825</v>
      </c>
      <c r="K581" s="1">
        <f>VLOOKUP(ROUNDUP($C582,1),'T17701 &amp; R20101'!$A:$F,3,1)</f>
        <v>1.7170000000000001</v>
      </c>
      <c r="L581" s="1">
        <f>VLOOKUP(ROUNDUP($C582,1),'T17701 &amp; R20101'!$A:$F,4,1)</f>
        <v>24.068000000000001</v>
      </c>
      <c r="M581" s="1">
        <f>VLOOKUP(ROUNDUP($C582,1),'T17701 &amp; R20101'!$A:$F,5,1)</f>
        <v>63.362000000000002</v>
      </c>
      <c r="N581" s="1">
        <f>VLOOKUP(ROUNDUP($C582,1),'T17701 &amp; R20101'!$A:$F,6,1)</f>
        <v>825</v>
      </c>
      <c r="O581" s="1">
        <f t="shared" si="37"/>
        <v>1.8294999999994883</v>
      </c>
      <c r="P581" s="1">
        <f t="shared" si="38"/>
        <v>22.062000000009125</v>
      </c>
      <c r="Q581" s="1">
        <f t="shared" si="39"/>
        <v>65.668999999989509</v>
      </c>
      <c r="R581" s="1">
        <f t="shared" si="40"/>
        <v>825</v>
      </c>
    </row>
    <row r="582" spans="1:18" x14ac:dyDescent="0.25">
      <c r="A582" s="1">
        <v>6</v>
      </c>
      <c r="B582" s="1" t="s">
        <v>24</v>
      </c>
      <c r="C582" s="1">
        <v>3968</v>
      </c>
      <c r="D582" s="3">
        <v>4.7</v>
      </c>
      <c r="E582" s="1">
        <v>2.79</v>
      </c>
      <c r="F582" s="3">
        <v>4.7E-2</v>
      </c>
      <c r="G582" s="1">
        <f>VLOOKUP(ROUNDDOWN($C582,1),'T17701 &amp; R20101'!$A:$F,3,0)</f>
        <v>1.7170000000000001</v>
      </c>
      <c r="H582" s="1">
        <f>VLOOKUP(ROUNDDOWN(C582,1),'T17701 &amp; R20101'!A:F,4,0)</f>
        <v>24.068000000000001</v>
      </c>
      <c r="I582" s="1">
        <f>VLOOKUP(ROUNDDOWN($C582,1),'T17701 &amp; R20101'!$A:$F,5,0)</f>
        <v>63.362000000000002</v>
      </c>
      <c r="J582" s="1">
        <f>VLOOKUP(ROUNDDOWN($C582,1),'T17701 &amp; R20101'!$A:$F,6,0)</f>
        <v>825</v>
      </c>
      <c r="K582" s="1">
        <f>VLOOKUP(ROUNDUP($C583,1),'T17701 &amp; R20101'!$A:$F,3,1)</f>
        <v>1.6870000000000001</v>
      </c>
      <c r="L582" s="1">
        <f>VLOOKUP(ROUNDUP($C583,1),'T17701 &amp; R20101'!$A:$F,4,1)</f>
        <v>22.510999999999999</v>
      </c>
      <c r="M582" s="1">
        <f>VLOOKUP(ROUNDUP($C583,1),'T17701 &amp; R20101'!$A:$F,5,1)</f>
        <v>64.581999999999994</v>
      </c>
      <c r="N582" s="1">
        <f>VLOOKUP(ROUNDUP($C583,1),'T17701 &amp; R20101'!$A:$F,6,1)</f>
        <v>826</v>
      </c>
      <c r="O582" s="1">
        <f t="shared" si="37"/>
        <v>1.7170000000000001</v>
      </c>
      <c r="P582" s="1">
        <f t="shared" si="38"/>
        <v>24.068000000000001</v>
      </c>
      <c r="Q582" s="1">
        <f t="shared" si="39"/>
        <v>63.362000000000002</v>
      </c>
      <c r="R582" s="1">
        <f t="shared" si="40"/>
        <v>825</v>
      </c>
    </row>
    <row r="583" spans="1:18" x14ac:dyDescent="0.25">
      <c r="A583" s="1">
        <v>6</v>
      </c>
      <c r="B583" s="1" t="s">
        <v>24</v>
      </c>
      <c r="C583" s="1">
        <v>3968.35</v>
      </c>
      <c r="D583" s="3">
        <v>14.5</v>
      </c>
      <c r="E583" s="1">
        <v>2.65</v>
      </c>
      <c r="F583" s="3">
        <v>4.71</v>
      </c>
      <c r="G583" s="1">
        <f>VLOOKUP(ROUNDDOWN($C583,1),'T17701 &amp; R20101'!$A:$F,3,0)</f>
        <v>1.923</v>
      </c>
      <c r="H583" s="1">
        <f>VLOOKUP(ROUNDDOWN(C583,1),'T17701 &amp; R20101'!A:F,4,0)</f>
        <v>21.609000000000002</v>
      </c>
      <c r="I583" s="1">
        <f>VLOOKUP(ROUNDDOWN($C583,1),'T17701 &amp; R20101'!$A:$F,5,0)</f>
        <v>61.517000000000003</v>
      </c>
      <c r="J583" s="1">
        <f>VLOOKUP(ROUNDDOWN($C583,1),'T17701 &amp; R20101'!$A:$F,6,0)</f>
        <v>825</v>
      </c>
      <c r="K583" s="1">
        <f>VLOOKUP(ROUNDUP($C584,1),'T17701 &amp; R20101'!$A:$F,3,1)</f>
        <v>1.8740000000000001</v>
      </c>
      <c r="L583" s="1">
        <f>VLOOKUP(ROUNDUP($C584,1),'T17701 &amp; R20101'!$A:$F,4,1)</f>
        <v>21.091000000000001</v>
      </c>
      <c r="M583" s="1">
        <f>VLOOKUP(ROUNDUP($C584,1),'T17701 &amp; R20101'!$A:$F,5,1)</f>
        <v>57.518000000000001</v>
      </c>
      <c r="N583" s="1">
        <f>VLOOKUP(ROUNDUP($C584,1),'T17701 &amp; R20101'!$A:$F,6,1)</f>
        <v>825</v>
      </c>
      <c r="O583" s="1">
        <f t="shared" si="37"/>
        <v>1.8985000000001115</v>
      </c>
      <c r="P583" s="1">
        <f t="shared" si="38"/>
        <v>21.350000000001181</v>
      </c>
      <c r="Q583" s="1">
        <f t="shared" si="39"/>
        <v>59.517500000009093</v>
      </c>
      <c r="R583" s="1">
        <f t="shared" si="40"/>
        <v>825</v>
      </c>
    </row>
    <row r="584" spans="1:18" x14ac:dyDescent="0.25">
      <c r="A584" s="1">
        <v>6</v>
      </c>
      <c r="B584" s="1" t="s">
        <v>24</v>
      </c>
      <c r="C584" s="1">
        <v>3968.5</v>
      </c>
      <c r="D584" s="3">
        <v>15</v>
      </c>
      <c r="E584" s="1">
        <v>2.65</v>
      </c>
      <c r="F584" s="3">
        <v>1.76</v>
      </c>
      <c r="G584" s="1">
        <f>VLOOKUP(ROUNDDOWN($C584,1),'T17701 &amp; R20101'!$A:$F,3,0)</f>
        <v>1.8740000000000001</v>
      </c>
      <c r="H584" s="1">
        <f>VLOOKUP(ROUNDDOWN(C584,1),'T17701 &amp; R20101'!A:F,4,0)</f>
        <v>21.091000000000001</v>
      </c>
      <c r="I584" s="1">
        <f>VLOOKUP(ROUNDDOWN($C584,1),'T17701 &amp; R20101'!$A:$F,5,0)</f>
        <v>57.518000000000001</v>
      </c>
      <c r="J584" s="1">
        <f>VLOOKUP(ROUNDDOWN($C584,1),'T17701 &amp; R20101'!$A:$F,6,0)</f>
        <v>825</v>
      </c>
      <c r="K584" s="1">
        <f>VLOOKUP(ROUNDUP($C585,1),'T17701 &amp; R20101'!$A:$F,3,1)</f>
        <v>1.6379999999999999</v>
      </c>
      <c r="L584" s="1">
        <f>VLOOKUP(ROUNDUP($C585,1),'T17701 &amp; R20101'!$A:$F,4,1)</f>
        <v>20.829000000000001</v>
      </c>
      <c r="M584" s="1">
        <f>VLOOKUP(ROUNDUP($C585,1),'T17701 &amp; R20101'!$A:$F,5,1)</f>
        <v>61.506999999999998</v>
      </c>
      <c r="N584" s="1">
        <f>VLOOKUP(ROUNDUP($C585,1),'T17701 &amp; R20101'!$A:$F,6,1)</f>
        <v>825</v>
      </c>
      <c r="O584" s="1">
        <f t="shared" si="37"/>
        <v>1.8740000000000001</v>
      </c>
      <c r="P584" s="1">
        <f t="shared" si="38"/>
        <v>21.091000000000001</v>
      </c>
      <c r="Q584" s="1">
        <f t="shared" si="39"/>
        <v>57.518000000000001</v>
      </c>
      <c r="R584" s="1">
        <f t="shared" si="40"/>
        <v>825</v>
      </c>
    </row>
    <row r="585" spans="1:18" x14ac:dyDescent="0.25">
      <c r="A585" s="1">
        <v>6</v>
      </c>
      <c r="B585" s="1" t="s">
        <v>24</v>
      </c>
      <c r="C585" s="1">
        <v>3968.61</v>
      </c>
      <c r="D585" s="3" t="s">
        <v>5</v>
      </c>
      <c r="E585" s="1" t="s">
        <v>5</v>
      </c>
      <c r="F585" s="3" t="s">
        <v>5</v>
      </c>
      <c r="G585" s="1">
        <f>VLOOKUP(ROUNDDOWN($C585,1),'T17701 &amp; R20101'!$A:$F,3,0)</f>
        <v>1.746</v>
      </c>
      <c r="H585" s="1">
        <f>VLOOKUP(ROUNDDOWN(C585,1),'T17701 &amp; R20101'!A:F,4,0)</f>
        <v>22.126999999999999</v>
      </c>
      <c r="I585" s="1">
        <f>VLOOKUP(ROUNDDOWN($C585,1),'T17701 &amp; R20101'!$A:$F,5,0)</f>
        <v>60.286999999999999</v>
      </c>
      <c r="J585" s="1">
        <f>VLOOKUP(ROUNDDOWN($C585,1),'T17701 &amp; R20101'!$A:$F,6,0)</f>
        <v>825</v>
      </c>
      <c r="K585" s="1">
        <f>VLOOKUP(ROUNDUP($C586,1),'T17701 &amp; R20101'!$A:$F,3,1)</f>
        <v>1.6379999999999999</v>
      </c>
      <c r="L585" s="1">
        <f>VLOOKUP(ROUNDUP($C586,1),'T17701 &amp; R20101'!$A:$F,4,1)</f>
        <v>20.829000000000001</v>
      </c>
      <c r="M585" s="1">
        <f>VLOOKUP(ROUNDUP($C586,1),'T17701 &amp; R20101'!$A:$F,5,1)</f>
        <v>61.506999999999998</v>
      </c>
      <c r="N585" s="1">
        <f>VLOOKUP(ROUNDUP($C586,1),'T17701 &amp; R20101'!$A:$F,6,1)</f>
        <v>825</v>
      </c>
      <c r="O585" s="1">
        <f t="shared" si="37"/>
        <v>1.7351999999997545</v>
      </c>
      <c r="P585" s="1">
        <f t="shared" si="38"/>
        <v>21.997199999997047</v>
      </c>
      <c r="Q585" s="1">
        <f t="shared" si="39"/>
        <v>60.40900000000277</v>
      </c>
      <c r="R585" s="1">
        <f t="shared" si="40"/>
        <v>825</v>
      </c>
    </row>
    <row r="586" spans="1:18" x14ac:dyDescent="0.25">
      <c r="A586" s="1">
        <v>6</v>
      </c>
      <c r="B586" s="1" t="s">
        <v>24</v>
      </c>
      <c r="C586" s="1">
        <v>3968.7</v>
      </c>
      <c r="D586" s="3">
        <v>14.8</v>
      </c>
      <c r="E586" s="1">
        <v>2.64</v>
      </c>
      <c r="F586" s="3">
        <v>8.59</v>
      </c>
      <c r="G586" s="1">
        <f>VLOOKUP(ROUNDDOWN($C586,1),'T17701 &amp; R20101'!$A:$F,3,0)</f>
        <v>1.6379999999999999</v>
      </c>
      <c r="H586" s="1">
        <f>VLOOKUP(ROUNDDOWN(C586,1),'T17701 &amp; R20101'!A:F,4,0)</f>
        <v>20.829000000000001</v>
      </c>
      <c r="I586" s="1">
        <f>VLOOKUP(ROUNDDOWN($C586,1),'T17701 &amp; R20101'!$A:$F,5,0)</f>
        <v>61.506999999999998</v>
      </c>
      <c r="J586" s="1">
        <f>VLOOKUP(ROUNDDOWN($C586,1),'T17701 &amp; R20101'!$A:$F,6,0)</f>
        <v>825</v>
      </c>
      <c r="K586" s="1">
        <f>VLOOKUP(ROUNDUP($C587,1),'T17701 &amp; R20101'!$A:$F,3,1)</f>
        <v>1.6870000000000001</v>
      </c>
      <c r="L586" s="1">
        <f>VLOOKUP(ROUNDUP($C587,1),'T17701 &amp; R20101'!$A:$F,4,1)</f>
        <v>23.675000000000001</v>
      </c>
      <c r="M586" s="1">
        <f>VLOOKUP(ROUNDUP($C587,1),'T17701 &amp; R20101'!$A:$F,5,1)</f>
        <v>60.584000000000003</v>
      </c>
      <c r="N586" s="1">
        <f>VLOOKUP(ROUNDUP($C587,1),'T17701 &amp; R20101'!$A:$F,6,1)</f>
        <v>824</v>
      </c>
      <c r="O586" s="1">
        <f t="shared" si="37"/>
        <v>1.6379999999999999</v>
      </c>
      <c r="P586" s="1">
        <f t="shared" si="38"/>
        <v>20.829000000000001</v>
      </c>
      <c r="Q586" s="1">
        <f t="shared" si="39"/>
        <v>61.506999999999998</v>
      </c>
      <c r="R586" s="1">
        <f t="shared" si="40"/>
        <v>825</v>
      </c>
    </row>
    <row r="587" spans="1:18" x14ac:dyDescent="0.25">
      <c r="A587" s="1">
        <v>6</v>
      </c>
      <c r="B587" s="1" t="s">
        <v>24</v>
      </c>
      <c r="C587" s="1">
        <v>3969</v>
      </c>
      <c r="D587" s="3">
        <v>19.3</v>
      </c>
      <c r="E587" s="1">
        <v>2.66</v>
      </c>
      <c r="F587" s="3">
        <v>948</v>
      </c>
      <c r="G587" s="1">
        <f>VLOOKUP(ROUNDDOWN($C587,1),'T17701 &amp; R20101'!$A:$F,3,0)</f>
        <v>1.6870000000000001</v>
      </c>
      <c r="H587" s="1">
        <f>VLOOKUP(ROUNDDOWN(C587,1),'T17701 &amp; R20101'!A:F,4,0)</f>
        <v>23.675000000000001</v>
      </c>
      <c r="I587" s="1">
        <f>VLOOKUP(ROUNDDOWN($C587,1),'T17701 &amp; R20101'!$A:$F,5,0)</f>
        <v>60.584000000000003</v>
      </c>
      <c r="J587" s="1">
        <f>VLOOKUP(ROUNDDOWN($C587,1),'T17701 &amp; R20101'!$A:$F,6,0)</f>
        <v>824</v>
      </c>
      <c r="K587" s="1">
        <f>VLOOKUP(ROUNDUP($C588,1),'T17701 &amp; R20101'!$A:$F,3,1)</f>
        <v>1.6180000000000001</v>
      </c>
      <c r="L587" s="1">
        <f>VLOOKUP(ROUNDUP($C588,1),'T17701 &amp; R20101'!$A:$F,4,1)</f>
        <v>21.216999999999999</v>
      </c>
      <c r="M587" s="1">
        <f>VLOOKUP(ROUNDUP($C588,1),'T17701 &amp; R20101'!$A:$F,5,1)</f>
        <v>63.658999999999999</v>
      </c>
      <c r="N587" s="1">
        <f>VLOOKUP(ROUNDUP($C588,1),'T17701 &amp; R20101'!$A:$F,6,1)</f>
        <v>825</v>
      </c>
      <c r="O587" s="1">
        <f t="shared" si="37"/>
        <v>1.6870000000000001</v>
      </c>
      <c r="P587" s="1">
        <f t="shared" si="38"/>
        <v>23.675000000000001</v>
      </c>
      <c r="Q587" s="1">
        <f t="shared" si="39"/>
        <v>60.584000000000003</v>
      </c>
      <c r="R587" s="1">
        <f t="shared" si="40"/>
        <v>824</v>
      </c>
    </row>
    <row r="588" spans="1:18" x14ac:dyDescent="0.25">
      <c r="A588" s="1">
        <v>6</v>
      </c>
      <c r="B588" s="1" t="s">
        <v>24</v>
      </c>
      <c r="C588" s="1">
        <v>3969.25</v>
      </c>
      <c r="D588" s="3">
        <v>22.2</v>
      </c>
      <c r="E588" s="1">
        <v>2.66</v>
      </c>
      <c r="F588" s="3">
        <v>909</v>
      </c>
      <c r="G588" s="1">
        <f>VLOOKUP(ROUNDDOWN($C588,1),'T17701 &amp; R20101'!$A:$F,3,0)</f>
        <v>1.6180000000000001</v>
      </c>
      <c r="H588" s="1">
        <f>VLOOKUP(ROUNDDOWN(C588,1),'T17701 &amp; R20101'!A:F,4,0)</f>
        <v>21.216999999999999</v>
      </c>
      <c r="I588" s="1">
        <f>VLOOKUP(ROUNDDOWN($C588,1),'T17701 &amp; R20101'!$A:$F,5,0)</f>
        <v>63.658999999999999</v>
      </c>
      <c r="J588" s="1">
        <f>VLOOKUP(ROUNDDOWN($C588,1),'T17701 &amp; R20101'!$A:$F,6,0)</f>
        <v>825</v>
      </c>
      <c r="K588" s="1">
        <f>VLOOKUP(ROUNDUP($C589,1),'T17701 &amp; R20101'!$A:$F,3,1)</f>
        <v>1.7749999999999999</v>
      </c>
      <c r="L588" s="1">
        <f>VLOOKUP(ROUNDUP($C589,1),'T17701 &amp; R20101'!$A:$F,4,1)</f>
        <v>20.053000000000001</v>
      </c>
      <c r="M588" s="1">
        <f>VLOOKUP(ROUNDUP($C589,1),'T17701 &amp; R20101'!$A:$F,5,1)</f>
        <v>60.276000000000003</v>
      </c>
      <c r="N588" s="1">
        <f>VLOOKUP(ROUNDUP($C589,1),'T17701 &amp; R20101'!$A:$F,6,1)</f>
        <v>825</v>
      </c>
      <c r="O588" s="1">
        <f t="shared" si="37"/>
        <v>1.6965000000003569</v>
      </c>
      <c r="P588" s="1">
        <f t="shared" si="38"/>
        <v>20.634999999997355</v>
      </c>
      <c r="Q588" s="1">
        <f t="shared" si="39"/>
        <v>61.967499999992306</v>
      </c>
      <c r="R588" s="1">
        <f t="shared" si="40"/>
        <v>825</v>
      </c>
    </row>
    <row r="589" spans="1:18" x14ac:dyDescent="0.25">
      <c r="A589" s="1">
        <v>6</v>
      </c>
      <c r="B589" s="1" t="s">
        <v>24</v>
      </c>
      <c r="C589" s="1">
        <v>3969.5</v>
      </c>
      <c r="D589" s="3">
        <v>15.2</v>
      </c>
      <c r="E589" s="1">
        <v>2.66</v>
      </c>
      <c r="F589" s="3">
        <v>57.8</v>
      </c>
      <c r="G589" s="1">
        <f>VLOOKUP(ROUNDDOWN($C589,1),'T17701 &amp; R20101'!$A:$F,3,0)</f>
        <v>1.7749999999999999</v>
      </c>
      <c r="H589" s="1">
        <f>VLOOKUP(ROUNDDOWN(C589,1),'T17701 &amp; R20101'!A:F,4,0)</f>
        <v>20.053000000000001</v>
      </c>
      <c r="I589" s="1">
        <f>VLOOKUP(ROUNDDOWN($C589,1),'T17701 &amp; R20101'!$A:$F,5,0)</f>
        <v>60.276000000000003</v>
      </c>
      <c r="J589" s="1">
        <f>VLOOKUP(ROUNDDOWN($C589,1),'T17701 &amp; R20101'!$A:$F,6,0)</f>
        <v>825</v>
      </c>
      <c r="K589" s="1">
        <f>VLOOKUP(ROUNDUP($C590,1),'T17701 &amp; R20101'!$A:$F,3,1)</f>
        <v>1.4910000000000001</v>
      </c>
      <c r="L589" s="1">
        <f>VLOOKUP(ROUNDUP($C590,1),'T17701 &amp; R20101'!$A:$F,4,1)</f>
        <v>21.994</v>
      </c>
      <c r="M589" s="1">
        <f>VLOOKUP(ROUNDUP($C590,1),'T17701 &amp; R20101'!$A:$F,5,1)</f>
        <v>62.429000000000002</v>
      </c>
      <c r="N589" s="1">
        <f>VLOOKUP(ROUNDUP($C590,1),'T17701 &amp; R20101'!$A:$F,6,1)</f>
        <v>825</v>
      </c>
      <c r="O589" s="1">
        <f t="shared" si="37"/>
        <v>1.7749999999999999</v>
      </c>
      <c r="P589" s="1">
        <f t="shared" si="38"/>
        <v>20.053000000000001</v>
      </c>
      <c r="Q589" s="1">
        <f t="shared" si="39"/>
        <v>60.276000000000003</v>
      </c>
      <c r="R589" s="1">
        <f t="shared" si="40"/>
        <v>825</v>
      </c>
    </row>
    <row r="590" spans="1:18" x14ac:dyDescent="0.25">
      <c r="A590" s="1">
        <v>6</v>
      </c>
      <c r="B590" s="1" t="s">
        <v>24</v>
      </c>
      <c r="C590" s="1">
        <v>3969.58</v>
      </c>
      <c r="D590" s="3" t="s">
        <v>5</v>
      </c>
      <c r="E590" s="1" t="s">
        <v>5</v>
      </c>
      <c r="F590" s="3" t="s">
        <v>5</v>
      </c>
      <c r="G590" s="1">
        <f>VLOOKUP(ROUNDDOWN($C590,1),'T17701 &amp; R20101'!$A:$F,3,0)</f>
        <v>1.7749999999999999</v>
      </c>
      <c r="H590" s="1">
        <f>VLOOKUP(ROUNDDOWN(C590,1),'T17701 &amp; R20101'!A:F,4,0)</f>
        <v>20.053000000000001</v>
      </c>
      <c r="I590" s="1">
        <f>VLOOKUP(ROUNDDOWN($C590,1),'T17701 &amp; R20101'!$A:$F,5,0)</f>
        <v>60.276000000000003</v>
      </c>
      <c r="J590" s="1">
        <f>VLOOKUP(ROUNDDOWN($C590,1),'T17701 &amp; R20101'!$A:$F,6,0)</f>
        <v>825</v>
      </c>
      <c r="K590" s="1">
        <f>VLOOKUP(ROUNDUP($C591,1),'T17701 &amp; R20101'!$A:$F,3,1)</f>
        <v>1.5589999999999999</v>
      </c>
      <c r="L590" s="1">
        <f>VLOOKUP(ROUNDUP($C591,1),'T17701 &amp; R20101'!$A:$F,4,1)</f>
        <v>21.216999999999999</v>
      </c>
      <c r="M590" s="1">
        <f>VLOOKUP(ROUNDUP($C591,1),'T17701 &amp; R20101'!$A:$F,5,1)</f>
        <v>61.198999999999998</v>
      </c>
      <c r="N590" s="1">
        <f>VLOOKUP(ROUNDUP($C591,1),'T17701 &amp; R20101'!$A:$F,6,1)</f>
        <v>824</v>
      </c>
      <c r="O590" s="1">
        <f t="shared" si="37"/>
        <v>1.6021999999999998</v>
      </c>
      <c r="P590" s="1">
        <f t="shared" si="38"/>
        <v>20.984199999999998</v>
      </c>
      <c r="Q590" s="1">
        <f t="shared" si="39"/>
        <v>61.014400000000002</v>
      </c>
      <c r="R590" s="1">
        <f t="shared" si="40"/>
        <v>824.2</v>
      </c>
    </row>
    <row r="591" spans="1:18" x14ac:dyDescent="0.25">
      <c r="A591" s="1">
        <v>6</v>
      </c>
      <c r="B591" s="1" t="s">
        <v>24</v>
      </c>
      <c r="C591" s="1">
        <v>3969.75</v>
      </c>
      <c r="D591" s="3">
        <v>17.100000000000001</v>
      </c>
      <c r="E591" s="1">
        <v>2.64</v>
      </c>
      <c r="F591" s="3">
        <v>68.8</v>
      </c>
      <c r="G591" s="1">
        <f>VLOOKUP(ROUNDDOWN($C591,1),'T17701 &amp; R20101'!$A:$F,3,0)</f>
        <v>1.5589999999999999</v>
      </c>
      <c r="H591" s="1">
        <f>VLOOKUP(ROUNDDOWN(C591,1),'T17701 &amp; R20101'!A:F,4,0)</f>
        <v>21.216999999999999</v>
      </c>
      <c r="I591" s="1">
        <f>VLOOKUP(ROUNDDOWN($C591,1),'T17701 &amp; R20101'!$A:$F,5,0)</f>
        <v>61.198999999999998</v>
      </c>
      <c r="J591" s="1">
        <f>VLOOKUP(ROUNDDOWN($C591,1),'T17701 &amp; R20101'!$A:$F,6,0)</f>
        <v>824</v>
      </c>
      <c r="K591" s="1">
        <f>VLOOKUP(ROUNDUP($C592,1),'T17701 &amp; R20101'!$A:$F,3,1)</f>
        <v>1.657</v>
      </c>
      <c r="L591" s="1">
        <f>VLOOKUP(ROUNDUP($C592,1),'T17701 &amp; R20101'!$A:$F,4,1)</f>
        <v>20.181999999999999</v>
      </c>
      <c r="M591" s="1">
        <f>VLOOKUP(ROUNDUP($C592,1),'T17701 &amp; R20101'!$A:$F,5,1)</f>
        <v>64.274000000000001</v>
      </c>
      <c r="N591" s="1">
        <f>VLOOKUP(ROUNDUP($C592,1),'T17701 &amp; R20101'!$A:$F,6,1)</f>
        <v>825</v>
      </c>
      <c r="O591" s="1">
        <f t="shared" si="37"/>
        <v>1.6080000000002228</v>
      </c>
      <c r="P591" s="1">
        <f t="shared" si="38"/>
        <v>20.699499999997645</v>
      </c>
      <c r="Q591" s="1">
        <f t="shared" si="39"/>
        <v>62.736500000006991</v>
      </c>
      <c r="R591" s="1">
        <f t="shared" si="40"/>
        <v>824.50000000000227</v>
      </c>
    </row>
    <row r="592" spans="1:18" x14ac:dyDescent="0.25">
      <c r="A592" s="1">
        <v>6</v>
      </c>
      <c r="B592" s="1" t="s">
        <v>24</v>
      </c>
      <c r="C592" s="1">
        <v>3970</v>
      </c>
      <c r="D592" s="3">
        <v>13.9</v>
      </c>
      <c r="E592" s="1">
        <v>2.67</v>
      </c>
      <c r="F592" s="3">
        <v>7.16</v>
      </c>
      <c r="G592" s="1">
        <f>VLOOKUP(ROUNDDOWN($C592,1),'T17701 &amp; R20101'!$A:$F,3,0)</f>
        <v>1.657</v>
      </c>
      <c r="H592" s="1">
        <f>VLOOKUP(ROUNDDOWN(C592,1),'T17701 &amp; R20101'!A:F,4,0)</f>
        <v>20.181999999999999</v>
      </c>
      <c r="I592" s="1">
        <f>VLOOKUP(ROUNDDOWN($C592,1),'T17701 &amp; R20101'!$A:$F,5,0)</f>
        <v>64.274000000000001</v>
      </c>
      <c r="J592" s="1">
        <f>VLOOKUP(ROUNDDOWN($C592,1),'T17701 &amp; R20101'!$A:$F,6,0)</f>
        <v>825</v>
      </c>
      <c r="K592" s="1">
        <f>VLOOKUP(ROUNDUP($C593,1),'T17701 &amp; R20101'!$A:$F,3,1)</f>
        <v>1.7649999999999999</v>
      </c>
      <c r="L592" s="1">
        <f>VLOOKUP(ROUNDUP($C593,1),'T17701 &amp; R20101'!$A:$F,4,1)</f>
        <v>19.277000000000001</v>
      </c>
      <c r="M592" s="1">
        <f>VLOOKUP(ROUNDUP($C593,1),'T17701 &amp; R20101'!$A:$F,5,1)</f>
        <v>66.12</v>
      </c>
      <c r="N592" s="1">
        <f>VLOOKUP(ROUNDUP($C593,1),'T17701 &amp; R20101'!$A:$F,6,1)</f>
        <v>825</v>
      </c>
      <c r="O592" s="1">
        <f t="shared" si="37"/>
        <v>1.657</v>
      </c>
      <c r="P592" s="1">
        <f t="shared" si="38"/>
        <v>20.181999999999999</v>
      </c>
      <c r="Q592" s="1">
        <f t="shared" si="39"/>
        <v>64.274000000000001</v>
      </c>
      <c r="R592" s="1">
        <f t="shared" si="40"/>
        <v>825</v>
      </c>
    </row>
    <row r="593" spans="1:18" x14ac:dyDescent="0.25">
      <c r="A593" s="1">
        <v>6</v>
      </c>
      <c r="B593" s="1" t="s">
        <v>24</v>
      </c>
      <c r="C593" s="1">
        <v>3970.25</v>
      </c>
      <c r="D593" s="3">
        <v>5.2</v>
      </c>
      <c r="E593" s="1">
        <v>2.73</v>
      </c>
      <c r="F593" s="3">
        <v>3.7999999999999999E-2</v>
      </c>
      <c r="G593" s="1">
        <f>VLOOKUP(ROUNDDOWN($C593,1),'T17701 &amp; R20101'!$A:$F,3,0)</f>
        <v>1.7649999999999999</v>
      </c>
      <c r="H593" s="1">
        <f>VLOOKUP(ROUNDDOWN(C593,1),'T17701 &amp; R20101'!A:F,4,0)</f>
        <v>19.277000000000001</v>
      </c>
      <c r="I593" s="1">
        <f>VLOOKUP(ROUNDDOWN($C593,1),'T17701 &amp; R20101'!$A:$F,5,0)</f>
        <v>66.12</v>
      </c>
      <c r="J593" s="1">
        <f>VLOOKUP(ROUNDDOWN($C593,1),'T17701 &amp; R20101'!$A:$F,6,0)</f>
        <v>825</v>
      </c>
      <c r="K593" s="1">
        <f>VLOOKUP(ROUNDUP($C594,1),'T17701 &amp; R20101'!$A:$F,3,1)</f>
        <v>1.6080000000000001</v>
      </c>
      <c r="L593" s="1">
        <f>VLOOKUP(ROUNDUP($C594,1),'T17701 &amp; R20101'!$A:$F,4,1)</f>
        <v>22.382000000000001</v>
      </c>
      <c r="M593" s="1">
        <f>VLOOKUP(ROUNDUP($C594,1),'T17701 &amp; R20101'!$A:$F,5,1)</f>
        <v>57.201000000000001</v>
      </c>
      <c r="N593" s="1">
        <f>VLOOKUP(ROUNDUP($C594,1),'T17701 &amp; R20101'!$A:$F,6,1)</f>
        <v>825</v>
      </c>
      <c r="O593" s="1">
        <f t="shared" si="37"/>
        <v>1.6864999999996431</v>
      </c>
      <c r="P593" s="1">
        <f t="shared" si="38"/>
        <v>20.829500000007062</v>
      </c>
      <c r="Q593" s="1">
        <f t="shared" si="39"/>
        <v>61.66049999997972</v>
      </c>
      <c r="R593" s="1">
        <f t="shared" si="40"/>
        <v>825</v>
      </c>
    </row>
    <row r="594" spans="1:18" x14ac:dyDescent="0.25">
      <c r="A594" s="1">
        <v>6</v>
      </c>
      <c r="B594" s="1" t="s">
        <v>24</v>
      </c>
      <c r="C594" s="1">
        <v>3970.5</v>
      </c>
      <c r="D594" s="3">
        <v>3.3</v>
      </c>
      <c r="E594" s="1">
        <v>2.76</v>
      </c>
      <c r="F594" s="3">
        <v>2.1999999999999999E-2</v>
      </c>
      <c r="G594" s="1">
        <f>VLOOKUP(ROUNDDOWN($C594,1),'T17701 &amp; R20101'!$A:$F,3,0)</f>
        <v>1.6080000000000001</v>
      </c>
      <c r="H594" s="1">
        <f>VLOOKUP(ROUNDDOWN(C594,1),'T17701 &amp; R20101'!A:F,4,0)</f>
        <v>22.382000000000001</v>
      </c>
      <c r="I594" s="1">
        <f>VLOOKUP(ROUNDDOWN($C594,1),'T17701 &amp; R20101'!$A:$F,5,0)</f>
        <v>57.201000000000001</v>
      </c>
      <c r="J594" s="1">
        <f>VLOOKUP(ROUNDDOWN($C594,1),'T17701 &amp; R20101'!$A:$F,6,0)</f>
        <v>825</v>
      </c>
      <c r="K594" s="1">
        <f>VLOOKUP(ROUNDUP($C595,1),'T17701 &amp; R20101'!$A:$F,3,1)</f>
        <v>1.677</v>
      </c>
      <c r="L594" s="1">
        <f>VLOOKUP(ROUNDUP($C595,1),'T17701 &amp; R20101'!$A:$F,4,1)</f>
        <v>22.774000000000001</v>
      </c>
      <c r="M594" s="1">
        <f>VLOOKUP(ROUNDUP($C595,1),'T17701 &amp; R20101'!$A:$F,5,1)</f>
        <v>65.207999999999998</v>
      </c>
      <c r="N594" s="1">
        <f>VLOOKUP(ROUNDUP($C595,1),'T17701 &amp; R20101'!$A:$F,6,1)</f>
        <v>825</v>
      </c>
      <c r="O594" s="1">
        <f t="shared" si="37"/>
        <v>1.6080000000000001</v>
      </c>
      <c r="P594" s="1">
        <f t="shared" si="38"/>
        <v>22.382000000000001</v>
      </c>
      <c r="Q594" s="1">
        <f t="shared" si="39"/>
        <v>57.201000000000001</v>
      </c>
      <c r="R594" s="1">
        <f t="shared" si="40"/>
        <v>825</v>
      </c>
    </row>
    <row r="595" spans="1:18" x14ac:dyDescent="0.25">
      <c r="A595" s="1">
        <v>6</v>
      </c>
      <c r="B595" s="1" t="s">
        <v>24</v>
      </c>
      <c r="C595" s="1">
        <v>3970.62</v>
      </c>
      <c r="D595" s="3" t="s">
        <v>5</v>
      </c>
      <c r="E595" s="1" t="s">
        <v>5</v>
      </c>
      <c r="F595" s="3" t="s">
        <v>5</v>
      </c>
      <c r="G595" s="1">
        <f>VLOOKUP(ROUNDDOWN($C595,1),'T17701 &amp; R20101'!$A:$F,3,0)</f>
        <v>1.363</v>
      </c>
      <c r="H595" s="1">
        <f>VLOOKUP(ROUNDDOWN(C595,1),'T17701 &amp; R20101'!A:F,4,0)</f>
        <v>21.994</v>
      </c>
      <c r="I595" s="1">
        <f>VLOOKUP(ROUNDDOWN($C595,1),'T17701 &amp; R20101'!$A:$F,5,0)</f>
        <v>55.048000000000002</v>
      </c>
      <c r="J595" s="1">
        <f>VLOOKUP(ROUNDDOWN($C595,1),'T17701 &amp; R20101'!$A:$F,6,0)</f>
        <v>825</v>
      </c>
      <c r="K595" s="1">
        <f>VLOOKUP(ROUNDUP($C596,1),'T17701 &amp; R20101'!$A:$F,3,1)</f>
        <v>1.677</v>
      </c>
      <c r="L595" s="1">
        <f>VLOOKUP(ROUNDUP($C596,1),'T17701 &amp; R20101'!$A:$F,4,1)</f>
        <v>22.774000000000001</v>
      </c>
      <c r="M595" s="1">
        <f>VLOOKUP(ROUNDUP($C596,1),'T17701 &amp; R20101'!$A:$F,5,1)</f>
        <v>65.207999999999998</v>
      </c>
      <c r="N595" s="1">
        <f>VLOOKUP(ROUNDUP($C596,1),'T17701 &amp; R20101'!$A:$F,6,1)</f>
        <v>825</v>
      </c>
      <c r="O595" s="1">
        <f t="shared" si="37"/>
        <v>1.4258</v>
      </c>
      <c r="P595" s="1">
        <f t="shared" si="38"/>
        <v>22.15</v>
      </c>
      <c r="Q595" s="1">
        <f t="shared" si="39"/>
        <v>57.08</v>
      </c>
      <c r="R595" s="1">
        <f t="shared" si="40"/>
        <v>825</v>
      </c>
    </row>
    <row r="596" spans="1:18" x14ac:dyDescent="0.25">
      <c r="A596" s="1">
        <v>6</v>
      </c>
      <c r="B596" s="1" t="s">
        <v>24</v>
      </c>
      <c r="C596" s="1">
        <v>3970.7</v>
      </c>
      <c r="D596" s="3">
        <v>2.9</v>
      </c>
      <c r="E596" s="1">
        <v>2.76</v>
      </c>
      <c r="F596" s="3">
        <v>2.1000000000000001E-2</v>
      </c>
      <c r="G596" s="1">
        <f>VLOOKUP(ROUNDDOWN($C596,1),'T17701 &amp; R20101'!$A:$F,3,0)</f>
        <v>1.677</v>
      </c>
      <c r="H596" s="1">
        <f>VLOOKUP(ROUNDDOWN(C596,1),'T17701 &amp; R20101'!A:F,4,0)</f>
        <v>22.774000000000001</v>
      </c>
      <c r="I596" s="1">
        <f>VLOOKUP(ROUNDDOWN($C596,1),'T17701 &amp; R20101'!$A:$F,5,0)</f>
        <v>65.207999999999998</v>
      </c>
      <c r="J596" s="1">
        <f>VLOOKUP(ROUNDDOWN($C596,1),'T17701 &amp; R20101'!$A:$F,6,0)</f>
        <v>825</v>
      </c>
      <c r="K596" s="1">
        <f>VLOOKUP(ROUNDUP($C597,1),'T17701 &amp; R20101'!$A:$F,3,1)</f>
        <v>1.883</v>
      </c>
      <c r="L596" s="1">
        <f>VLOOKUP(ROUNDUP($C597,1),'T17701 &amp; R20101'!$A:$F,4,1)</f>
        <v>21.867999999999999</v>
      </c>
      <c r="M596" s="1">
        <f>VLOOKUP(ROUNDUP($C597,1),'T17701 &amp; R20101'!$A:$F,5,1)</f>
        <v>63.67</v>
      </c>
      <c r="N596" s="1">
        <f>VLOOKUP(ROUNDUP($C597,1),'T17701 &amp; R20101'!$A:$F,6,1)</f>
        <v>825</v>
      </c>
      <c r="O596" s="1">
        <f t="shared" si="37"/>
        <v>1.677</v>
      </c>
      <c r="P596" s="1">
        <f t="shared" si="38"/>
        <v>22.774000000000001</v>
      </c>
      <c r="Q596" s="1">
        <f t="shared" si="39"/>
        <v>65.207999999999998</v>
      </c>
      <c r="R596" s="1">
        <f t="shared" si="40"/>
        <v>825</v>
      </c>
    </row>
    <row r="597" spans="1:18" x14ac:dyDescent="0.25">
      <c r="A597" s="1">
        <v>6</v>
      </c>
      <c r="B597" s="1" t="s">
        <v>24</v>
      </c>
      <c r="C597" s="1">
        <v>3971</v>
      </c>
      <c r="D597" s="3">
        <v>16.100000000000001</v>
      </c>
      <c r="E597" s="1">
        <v>2.66</v>
      </c>
      <c r="F597" s="3">
        <v>25.5</v>
      </c>
      <c r="G597" s="1">
        <f>VLOOKUP(ROUNDDOWN($C597,1),'T17701 &amp; R20101'!$A:$F,3,0)</f>
        <v>1.883</v>
      </c>
      <c r="H597" s="1">
        <f>VLOOKUP(ROUNDDOWN(C597,1),'T17701 &amp; R20101'!A:F,4,0)</f>
        <v>21.867999999999999</v>
      </c>
      <c r="I597" s="1">
        <f>VLOOKUP(ROUNDDOWN($C597,1),'T17701 &amp; R20101'!$A:$F,5,0)</f>
        <v>63.67</v>
      </c>
      <c r="J597" s="1">
        <f>VLOOKUP(ROUNDDOWN($C597,1),'T17701 &amp; R20101'!$A:$F,6,0)</f>
        <v>825</v>
      </c>
      <c r="K597" s="1">
        <f>VLOOKUP(ROUNDUP($C598,1),'T17701 &amp; R20101'!$A:$F,3,1)</f>
        <v>1.619</v>
      </c>
      <c r="L597" s="1">
        <f>VLOOKUP(ROUNDUP($C598,1),'T17701 &amp; R20101'!$A:$F,4,1)</f>
        <v>18.245000000000001</v>
      </c>
      <c r="M597" s="1">
        <f>VLOOKUP(ROUNDUP($C598,1),'T17701 &amp; R20101'!$A:$F,5,1)</f>
        <v>58.749000000000002</v>
      </c>
      <c r="N597" s="1">
        <f>VLOOKUP(ROUNDUP($C598,1),'T17701 &amp; R20101'!$A:$F,6,1)</f>
        <v>825</v>
      </c>
      <c r="O597" s="1">
        <f t="shared" si="37"/>
        <v>1.883</v>
      </c>
      <c r="P597" s="1">
        <f t="shared" si="38"/>
        <v>21.867999999999999</v>
      </c>
      <c r="Q597" s="1">
        <f t="shared" si="39"/>
        <v>63.67</v>
      </c>
      <c r="R597" s="1">
        <f t="shared" si="40"/>
        <v>825</v>
      </c>
    </row>
    <row r="598" spans="1:18" x14ac:dyDescent="0.25">
      <c r="A598" s="1">
        <v>6</v>
      </c>
      <c r="B598" s="1" t="s">
        <v>24</v>
      </c>
      <c r="C598" s="1">
        <v>3971.25</v>
      </c>
      <c r="D598" s="3">
        <v>17.600000000000001</v>
      </c>
      <c r="E598" s="1">
        <v>2.66</v>
      </c>
      <c r="F598" s="3">
        <v>84</v>
      </c>
      <c r="G598" s="1">
        <f>VLOOKUP(ROUNDDOWN($C598,1),'T17701 &amp; R20101'!$A:$F,3,0)</f>
        <v>1.619</v>
      </c>
      <c r="H598" s="1">
        <f>VLOOKUP(ROUNDDOWN(C598,1),'T17701 &amp; R20101'!A:F,4,0)</f>
        <v>18.245000000000001</v>
      </c>
      <c r="I598" s="1">
        <f>VLOOKUP(ROUNDDOWN($C598,1),'T17701 &amp; R20101'!$A:$F,5,0)</f>
        <v>58.749000000000002</v>
      </c>
      <c r="J598" s="1">
        <f>VLOOKUP(ROUNDDOWN($C598,1),'T17701 &amp; R20101'!$A:$F,6,0)</f>
        <v>825</v>
      </c>
      <c r="K598" s="1">
        <f>VLOOKUP(ROUNDUP($C599,1),'T17701 &amp; R20101'!$A:$F,3,1)</f>
        <v>1.4910000000000001</v>
      </c>
      <c r="L598" s="1">
        <f>VLOOKUP(ROUNDUP($C599,1),'T17701 &amp; R20101'!$A:$F,4,1)</f>
        <v>25.228000000000002</v>
      </c>
      <c r="M598" s="1">
        <f>VLOOKUP(ROUNDUP($C599,1),'T17701 &amp; R20101'!$A:$F,5,1)</f>
        <v>56.279000000000003</v>
      </c>
      <c r="N598" s="1">
        <f>VLOOKUP(ROUNDUP($C599,1),'T17701 &amp; R20101'!$A:$F,6,1)</f>
        <v>825</v>
      </c>
      <c r="O598" s="1">
        <f t="shared" si="37"/>
        <v>1.5549999999997091</v>
      </c>
      <c r="P598" s="1">
        <f t="shared" si="38"/>
        <v>21.73650000001588</v>
      </c>
      <c r="Q598" s="1">
        <f t="shared" si="39"/>
        <v>57.51399999999439</v>
      </c>
      <c r="R598" s="1">
        <f t="shared" si="40"/>
        <v>825</v>
      </c>
    </row>
    <row r="599" spans="1:18" x14ac:dyDescent="0.25">
      <c r="A599" s="1">
        <v>6</v>
      </c>
      <c r="B599" s="1" t="s">
        <v>24</v>
      </c>
      <c r="C599" s="1">
        <v>3971.5</v>
      </c>
      <c r="D599" s="3">
        <v>15.2</v>
      </c>
      <c r="E599" s="1">
        <v>2.65</v>
      </c>
      <c r="F599" s="3">
        <v>1.17</v>
      </c>
      <c r="G599" s="1">
        <f>VLOOKUP(ROUNDDOWN($C599,1),'T17701 &amp; R20101'!$A:$F,3,0)</f>
        <v>1.4910000000000001</v>
      </c>
      <c r="H599" s="1">
        <f>VLOOKUP(ROUNDDOWN(C599,1),'T17701 &amp; R20101'!A:F,4,0)</f>
        <v>25.228000000000002</v>
      </c>
      <c r="I599" s="1">
        <f>VLOOKUP(ROUNDDOWN($C599,1),'T17701 &amp; R20101'!$A:$F,5,0)</f>
        <v>56.279000000000003</v>
      </c>
      <c r="J599" s="1">
        <f>VLOOKUP(ROUNDDOWN($C599,1),'T17701 &amp; R20101'!$A:$F,6,0)</f>
        <v>825</v>
      </c>
      <c r="K599" s="1">
        <f>VLOOKUP(ROUNDUP($C600,1),'T17701 &amp; R20101'!$A:$F,3,1)</f>
        <v>1.9319999999999999</v>
      </c>
      <c r="L599" s="1">
        <f>VLOOKUP(ROUNDUP($C600,1),'T17701 &amp; R20101'!$A:$F,4,1)</f>
        <v>25.231999999999999</v>
      </c>
      <c r="M599" s="1">
        <f>VLOOKUP(ROUNDUP($C600,1),'T17701 &amp; R20101'!$A:$F,5,1)</f>
        <v>54.442</v>
      </c>
      <c r="N599" s="1">
        <f>VLOOKUP(ROUNDUP($C600,1),'T17701 &amp; R20101'!$A:$F,6,1)</f>
        <v>825</v>
      </c>
      <c r="O599" s="1">
        <f t="shared" si="37"/>
        <v>1.4910000000000001</v>
      </c>
      <c r="P599" s="1">
        <f t="shared" si="38"/>
        <v>25.228000000000002</v>
      </c>
      <c r="Q599" s="1">
        <f t="shared" si="39"/>
        <v>56.279000000000003</v>
      </c>
      <c r="R599" s="1">
        <f t="shared" si="40"/>
        <v>825</v>
      </c>
    </row>
    <row r="600" spans="1:18" x14ac:dyDescent="0.25">
      <c r="A600" s="1">
        <v>6</v>
      </c>
      <c r="B600" s="1" t="s">
        <v>24</v>
      </c>
      <c r="C600" s="1">
        <v>3971.62</v>
      </c>
      <c r="D600" s="3" t="s">
        <v>5</v>
      </c>
      <c r="E600" s="1" t="s">
        <v>5</v>
      </c>
      <c r="F600" s="3" t="s">
        <v>5</v>
      </c>
      <c r="G600" s="1">
        <f>VLOOKUP(ROUNDDOWN($C600,1),'T17701 &amp; R20101'!$A:$F,3,0)</f>
        <v>1.667</v>
      </c>
      <c r="H600" s="1">
        <f>VLOOKUP(ROUNDDOWN(C600,1),'T17701 &amp; R20101'!A:F,4,0)</f>
        <v>23.675000000000001</v>
      </c>
      <c r="I600" s="1">
        <f>VLOOKUP(ROUNDDOWN($C600,1),'T17701 &amp; R20101'!$A:$F,5,0)</f>
        <v>55.356000000000002</v>
      </c>
      <c r="J600" s="1">
        <f>VLOOKUP(ROUNDDOWN($C600,1),'T17701 &amp; R20101'!$A:$F,6,0)</f>
        <v>826</v>
      </c>
      <c r="K600" s="1">
        <f>VLOOKUP(ROUNDUP($C601,1),'T17701 &amp; R20101'!$A:$F,3,1)</f>
        <v>1.9319999999999999</v>
      </c>
      <c r="L600" s="1">
        <f>VLOOKUP(ROUNDUP($C601,1),'T17701 &amp; R20101'!$A:$F,4,1)</f>
        <v>25.231999999999999</v>
      </c>
      <c r="M600" s="1">
        <f>VLOOKUP(ROUNDUP($C601,1),'T17701 &amp; R20101'!$A:$F,5,1)</f>
        <v>54.442</v>
      </c>
      <c r="N600" s="1">
        <f>VLOOKUP(ROUNDUP($C601,1),'T17701 &amp; R20101'!$A:$F,6,1)</f>
        <v>825</v>
      </c>
      <c r="O600" s="1">
        <f t="shared" si="37"/>
        <v>1.72</v>
      </c>
      <c r="P600" s="1">
        <f t="shared" si="38"/>
        <v>23.9864</v>
      </c>
      <c r="Q600" s="1">
        <f t="shared" si="39"/>
        <v>55.173200000000001</v>
      </c>
      <c r="R600" s="1">
        <f t="shared" si="40"/>
        <v>825.8</v>
      </c>
    </row>
    <row r="601" spans="1:18" x14ac:dyDescent="0.25">
      <c r="A601" s="1">
        <v>6</v>
      </c>
      <c r="B601" s="1" t="s">
        <v>24</v>
      </c>
      <c r="C601" s="1">
        <v>3971.75</v>
      </c>
      <c r="D601" s="3">
        <v>17.899999999999999</v>
      </c>
      <c r="E601" s="1">
        <v>2.66</v>
      </c>
      <c r="F601" s="3">
        <v>2.29</v>
      </c>
      <c r="G601" s="1">
        <f>VLOOKUP(ROUNDDOWN($C601,1),'T17701 &amp; R20101'!$A:$F,3,0)</f>
        <v>1.9319999999999999</v>
      </c>
      <c r="H601" s="1">
        <f>VLOOKUP(ROUNDDOWN(C601,1),'T17701 &amp; R20101'!A:F,4,0)</f>
        <v>25.231999999999999</v>
      </c>
      <c r="I601" s="1">
        <f>VLOOKUP(ROUNDDOWN($C601,1),'T17701 &amp; R20101'!$A:$F,5,0)</f>
        <v>54.442</v>
      </c>
      <c r="J601" s="1">
        <f>VLOOKUP(ROUNDDOWN($C601,1),'T17701 &amp; R20101'!$A:$F,6,0)</f>
        <v>825</v>
      </c>
      <c r="K601" s="1">
        <f>VLOOKUP(ROUNDUP($C602,1),'T17701 &amp; R20101'!$A:$F,3,1)</f>
        <v>1.657</v>
      </c>
      <c r="L601" s="1">
        <f>VLOOKUP(ROUNDUP($C602,1),'T17701 &amp; R20101'!$A:$F,4,1)</f>
        <v>23.417000000000002</v>
      </c>
      <c r="M601" s="1">
        <f>VLOOKUP(ROUNDUP($C602,1),'T17701 &amp; R20101'!$A:$F,5,1)</f>
        <v>59.661000000000001</v>
      </c>
      <c r="N601" s="1">
        <f>VLOOKUP(ROUNDUP($C602,1),'T17701 &amp; R20101'!$A:$F,6,1)</f>
        <v>825</v>
      </c>
      <c r="O601" s="1">
        <f t="shared" si="37"/>
        <v>1.7944999999993747</v>
      </c>
      <c r="P601" s="1">
        <f t="shared" si="38"/>
        <v>24.324499999995872</v>
      </c>
      <c r="Q601" s="1">
        <f t="shared" si="39"/>
        <v>57.05150000001187</v>
      </c>
      <c r="R601" s="1">
        <f t="shared" si="40"/>
        <v>825</v>
      </c>
    </row>
    <row r="602" spans="1:18" x14ac:dyDescent="0.25">
      <c r="A602" s="1">
        <v>6</v>
      </c>
      <c r="B602" s="1" t="s">
        <v>24</v>
      </c>
      <c r="C602" s="1">
        <v>3972</v>
      </c>
      <c r="D602" s="3">
        <v>14.3</v>
      </c>
      <c r="E602" s="1">
        <v>2.64</v>
      </c>
      <c r="F602" s="3">
        <v>1.25</v>
      </c>
      <c r="G602" s="1">
        <f>VLOOKUP(ROUNDDOWN($C602,1),'T17701 &amp; R20101'!$A:$F,3,0)</f>
        <v>1.657</v>
      </c>
      <c r="H602" s="1">
        <f>VLOOKUP(ROUNDDOWN(C602,1),'T17701 &amp; R20101'!A:F,4,0)</f>
        <v>23.417000000000002</v>
      </c>
      <c r="I602" s="1">
        <f>VLOOKUP(ROUNDDOWN($C602,1),'T17701 &amp; R20101'!$A:$F,5,0)</f>
        <v>59.661000000000001</v>
      </c>
      <c r="J602" s="1">
        <f>VLOOKUP(ROUNDDOWN($C602,1),'T17701 &amp; R20101'!$A:$F,6,0)</f>
        <v>825</v>
      </c>
      <c r="K602" s="1">
        <f>VLOOKUP(ROUNDUP($C603,1),'T17701 &amp; R20101'!$A:$F,3,1)</f>
        <v>1.6279999999999999</v>
      </c>
      <c r="L602" s="1">
        <f>VLOOKUP(ROUNDUP($C603,1),'T17701 &amp; R20101'!$A:$F,4,1)</f>
        <v>22.382000000000001</v>
      </c>
      <c r="M602" s="1">
        <f>VLOOKUP(ROUNDUP($C603,1),'T17701 &amp; R20101'!$A:$F,5,1)</f>
        <v>53.817999999999998</v>
      </c>
      <c r="N602" s="1">
        <f>VLOOKUP(ROUNDUP($C603,1),'T17701 &amp; R20101'!$A:$F,6,1)</f>
        <v>824</v>
      </c>
      <c r="O602" s="1">
        <f t="shared" si="37"/>
        <v>1.657</v>
      </c>
      <c r="P602" s="1">
        <f t="shared" si="38"/>
        <v>23.417000000000002</v>
      </c>
      <c r="Q602" s="1">
        <f t="shared" si="39"/>
        <v>59.661000000000001</v>
      </c>
      <c r="R602" s="1">
        <f t="shared" si="40"/>
        <v>825</v>
      </c>
    </row>
    <row r="603" spans="1:18" x14ac:dyDescent="0.25">
      <c r="A603" s="1">
        <v>6</v>
      </c>
      <c r="B603" s="1" t="s">
        <v>24</v>
      </c>
      <c r="C603" s="1">
        <v>3972.25</v>
      </c>
      <c r="D603" s="3">
        <v>12.9</v>
      </c>
      <c r="E603" s="1">
        <v>2.73</v>
      </c>
      <c r="F603" s="3">
        <v>0.67300000000000004</v>
      </c>
      <c r="G603" s="1">
        <f>VLOOKUP(ROUNDDOWN($C603,1),'T17701 &amp; R20101'!$A:$F,3,0)</f>
        <v>1.6279999999999999</v>
      </c>
      <c r="H603" s="1">
        <f>VLOOKUP(ROUNDDOWN(C603,1),'T17701 &amp; R20101'!A:F,4,0)</f>
        <v>22.382000000000001</v>
      </c>
      <c r="I603" s="1">
        <f>VLOOKUP(ROUNDDOWN($C603,1),'T17701 &amp; R20101'!$A:$F,5,0)</f>
        <v>53.817999999999998</v>
      </c>
      <c r="J603" s="1">
        <f>VLOOKUP(ROUNDDOWN($C603,1),'T17701 &amp; R20101'!$A:$F,6,0)</f>
        <v>824</v>
      </c>
      <c r="K603" s="1">
        <f>VLOOKUP(ROUNDUP($C604,1),'T17701 &amp; R20101'!$A:$F,3,1)</f>
        <v>1.8049999999999999</v>
      </c>
      <c r="L603" s="1">
        <f>VLOOKUP(ROUNDUP($C604,1),'T17701 &amp; R20101'!$A:$F,4,1)</f>
        <v>28.596</v>
      </c>
      <c r="M603" s="1">
        <f>VLOOKUP(ROUNDUP($C604,1),'T17701 &amp; R20101'!$A:$F,5,1)</f>
        <v>65.516000000000005</v>
      </c>
      <c r="N603" s="1">
        <f>VLOOKUP(ROUNDUP($C604,1),'T17701 &amp; R20101'!$A:$F,6,1)</f>
        <v>825</v>
      </c>
      <c r="O603" s="1">
        <f t="shared" si="37"/>
        <v>1.7165000000004023</v>
      </c>
      <c r="P603" s="1">
        <f t="shared" si="38"/>
        <v>25.48900000001413</v>
      </c>
      <c r="Q603" s="1">
        <f t="shared" si="39"/>
        <v>59.667000000026597</v>
      </c>
      <c r="R603" s="1">
        <f t="shared" si="40"/>
        <v>824.50000000000227</v>
      </c>
    </row>
    <row r="604" spans="1:18" x14ac:dyDescent="0.25">
      <c r="A604" s="1">
        <v>6</v>
      </c>
      <c r="B604" s="1" t="s">
        <v>24</v>
      </c>
      <c r="C604" s="1">
        <v>3972.37</v>
      </c>
      <c r="D604" s="3" t="s">
        <v>5</v>
      </c>
      <c r="E604" s="1" t="s">
        <v>5</v>
      </c>
      <c r="F604" s="3" t="s">
        <v>5</v>
      </c>
      <c r="G604" s="1">
        <f>VLOOKUP(ROUNDDOWN($C604,1),'T17701 &amp; R20101'!$A:$F,3,0)</f>
        <v>2.0299999999999998</v>
      </c>
      <c r="H604" s="1">
        <f>VLOOKUP(ROUNDDOWN(C604,1),'T17701 &amp; R20101'!A:F,4,0)</f>
        <v>23.161999999999999</v>
      </c>
      <c r="I604" s="1">
        <f>VLOOKUP(ROUNDDOWN($C604,1),'T17701 &amp; R20101'!$A:$F,5,0)</f>
        <v>51.366999999999997</v>
      </c>
      <c r="J604" s="1">
        <f>VLOOKUP(ROUNDDOWN($C604,1),'T17701 &amp; R20101'!$A:$F,6,0)</f>
        <v>825</v>
      </c>
      <c r="K604" s="1">
        <f>VLOOKUP(ROUNDUP($C605,1),'T17701 &amp; R20101'!$A:$F,3,1)</f>
        <v>1.6970000000000001</v>
      </c>
      <c r="L604" s="1">
        <f>VLOOKUP(ROUNDUP($C605,1),'T17701 &amp; R20101'!$A:$F,4,1)</f>
        <v>21.609000000000002</v>
      </c>
      <c r="M604" s="1">
        <f>VLOOKUP(ROUNDUP($C605,1),'T17701 &amp; R20101'!$A:$F,5,1)</f>
        <v>53.52</v>
      </c>
      <c r="N604" s="1">
        <f>VLOOKUP(ROUNDUP($C605,1),'T17701 &amp; R20101'!$A:$F,6,1)</f>
        <v>825</v>
      </c>
      <c r="O604" s="1">
        <f t="shared" si="37"/>
        <v>1.7969000000007571</v>
      </c>
      <c r="P604" s="1">
        <f t="shared" si="38"/>
        <v>22.074900000003531</v>
      </c>
      <c r="Q604" s="1">
        <f t="shared" si="39"/>
        <v>52.874099999995103</v>
      </c>
      <c r="R604" s="1">
        <f t="shared" si="40"/>
        <v>825</v>
      </c>
    </row>
    <row r="605" spans="1:18" x14ac:dyDescent="0.25">
      <c r="A605" s="1">
        <v>6</v>
      </c>
      <c r="B605" s="1" t="s">
        <v>24</v>
      </c>
      <c r="C605" s="1">
        <v>3972.5</v>
      </c>
      <c r="D605" s="3">
        <v>14.8</v>
      </c>
      <c r="E605" s="1">
        <v>2.65</v>
      </c>
      <c r="F605" s="3">
        <v>3.41</v>
      </c>
      <c r="G605" s="1">
        <f>VLOOKUP(ROUNDDOWN($C605,1),'T17701 &amp; R20101'!$A:$F,3,0)</f>
        <v>1.6970000000000001</v>
      </c>
      <c r="H605" s="1">
        <f>VLOOKUP(ROUNDDOWN(C605,1),'T17701 &amp; R20101'!A:F,4,0)</f>
        <v>21.609000000000002</v>
      </c>
      <c r="I605" s="1">
        <f>VLOOKUP(ROUNDDOWN($C605,1),'T17701 &amp; R20101'!$A:$F,5,0)</f>
        <v>53.52</v>
      </c>
      <c r="J605" s="1">
        <f>VLOOKUP(ROUNDDOWN($C605,1),'T17701 &amp; R20101'!$A:$F,6,0)</f>
        <v>825</v>
      </c>
      <c r="K605" s="1">
        <f>VLOOKUP(ROUNDUP($C606,1),'T17701 &amp; R20101'!$A:$F,3,1)</f>
        <v>2.129</v>
      </c>
      <c r="L605" s="1">
        <f>VLOOKUP(ROUNDUP($C606,1),'T17701 &amp; R20101'!$A:$F,4,1)</f>
        <v>25.231999999999999</v>
      </c>
      <c r="M605" s="1">
        <f>VLOOKUP(ROUNDUP($C606,1),'T17701 &amp; R20101'!$A:$F,5,1)</f>
        <v>65.207999999999998</v>
      </c>
      <c r="N605" s="1">
        <f>VLOOKUP(ROUNDUP($C606,1),'T17701 &amp; R20101'!$A:$F,6,1)</f>
        <v>825</v>
      </c>
      <c r="O605" s="1">
        <f t="shared" si="37"/>
        <v>1.6970000000000001</v>
      </c>
      <c r="P605" s="1">
        <f t="shared" si="38"/>
        <v>21.609000000000002</v>
      </c>
      <c r="Q605" s="1">
        <f t="shared" si="39"/>
        <v>53.52</v>
      </c>
      <c r="R605" s="1">
        <f t="shared" si="40"/>
        <v>825</v>
      </c>
    </row>
    <row r="606" spans="1:18" x14ac:dyDescent="0.25">
      <c r="A606" s="1">
        <v>6</v>
      </c>
      <c r="B606" s="1" t="s">
        <v>24</v>
      </c>
      <c r="C606" s="1">
        <v>3972.8</v>
      </c>
      <c r="D606" s="3">
        <v>16.3</v>
      </c>
      <c r="E606" s="1">
        <v>2.64</v>
      </c>
      <c r="F606" s="3">
        <v>3</v>
      </c>
      <c r="G606" s="1">
        <f>VLOOKUP(ROUNDDOWN($C606,1),'T17701 &amp; R20101'!$A:$F,3,0)</f>
        <v>2.129</v>
      </c>
      <c r="H606" s="1">
        <f>VLOOKUP(ROUNDDOWN(C606,1),'T17701 &amp; R20101'!A:F,4,0)</f>
        <v>25.231999999999999</v>
      </c>
      <c r="I606" s="1">
        <f>VLOOKUP(ROUNDDOWN($C606,1),'T17701 &amp; R20101'!$A:$F,5,0)</f>
        <v>65.207999999999998</v>
      </c>
      <c r="J606" s="1">
        <f>VLOOKUP(ROUNDDOWN($C606,1),'T17701 &amp; R20101'!$A:$F,6,0)</f>
        <v>825</v>
      </c>
      <c r="K606" s="1">
        <f>VLOOKUP(ROUNDUP($C607,1),'T17701 &amp; R20101'!$A:$F,3,1)</f>
        <v>1.677</v>
      </c>
      <c r="L606" s="1">
        <f>VLOOKUP(ROUNDUP($C607,1),'T17701 &amp; R20101'!$A:$F,4,1)</f>
        <v>19.018000000000001</v>
      </c>
      <c r="M606" s="1">
        <f>VLOOKUP(ROUNDUP($C607,1),'T17701 &amp; R20101'!$A:$F,5,1)</f>
        <v>67.656999999999996</v>
      </c>
      <c r="N606" s="1">
        <f>VLOOKUP(ROUNDUP($C607,1),'T17701 &amp; R20101'!$A:$F,6,1)</f>
        <v>825</v>
      </c>
      <c r="O606" s="1">
        <f t="shared" si="37"/>
        <v>2.129</v>
      </c>
      <c r="P606" s="1">
        <f t="shared" si="38"/>
        <v>25.231999999999999</v>
      </c>
      <c r="Q606" s="1">
        <f t="shared" si="39"/>
        <v>65.207999999999998</v>
      </c>
      <c r="R606" s="1">
        <f t="shared" si="40"/>
        <v>825</v>
      </c>
    </row>
    <row r="607" spans="1:18" x14ac:dyDescent="0.25">
      <c r="A607" s="1">
        <v>6</v>
      </c>
      <c r="B607" s="1" t="s">
        <v>24</v>
      </c>
      <c r="C607" s="1">
        <v>3973</v>
      </c>
      <c r="D607" s="3">
        <v>12.6</v>
      </c>
      <c r="E607" s="1">
        <v>2.64</v>
      </c>
      <c r="F607" s="3">
        <v>0.58199999999999996</v>
      </c>
      <c r="G607" s="1">
        <f>VLOOKUP(ROUNDDOWN($C607,1),'T17701 &amp; R20101'!$A:$F,3,0)</f>
        <v>1.677</v>
      </c>
      <c r="H607" s="1">
        <f>VLOOKUP(ROUNDDOWN(C607,1),'T17701 &amp; R20101'!A:F,4,0)</f>
        <v>19.018000000000001</v>
      </c>
      <c r="I607" s="1">
        <f>VLOOKUP(ROUNDDOWN($C607,1),'T17701 &amp; R20101'!$A:$F,5,0)</f>
        <v>67.656999999999996</v>
      </c>
      <c r="J607" s="1">
        <f>VLOOKUP(ROUNDDOWN($C607,1),'T17701 &amp; R20101'!$A:$F,6,0)</f>
        <v>825</v>
      </c>
      <c r="K607" s="1">
        <f>VLOOKUP(ROUNDUP($C608,1),'T17701 &amp; R20101'!$A:$F,3,1)</f>
        <v>1.6970000000000001</v>
      </c>
      <c r="L607" s="1">
        <f>VLOOKUP(ROUNDUP($C608,1),'T17701 &amp; R20101'!$A:$F,4,1)</f>
        <v>21.997</v>
      </c>
      <c r="M607" s="1">
        <f>VLOOKUP(ROUNDUP($C608,1),'T17701 &amp; R20101'!$A:$F,5,1)</f>
        <v>56.287999999999997</v>
      </c>
      <c r="N607" s="1">
        <f>VLOOKUP(ROUNDUP($C608,1),'T17701 &amp; R20101'!$A:$F,6,1)</f>
        <v>825</v>
      </c>
      <c r="O607" s="1">
        <f t="shared" si="37"/>
        <v>1.677</v>
      </c>
      <c r="P607" s="1">
        <f t="shared" si="38"/>
        <v>19.018000000000001</v>
      </c>
      <c r="Q607" s="1">
        <f t="shared" si="39"/>
        <v>67.656999999999996</v>
      </c>
      <c r="R607" s="1">
        <f t="shared" si="40"/>
        <v>825</v>
      </c>
    </row>
    <row r="608" spans="1:18" x14ac:dyDescent="0.25">
      <c r="A608" s="1">
        <v>6</v>
      </c>
      <c r="B608" s="1" t="s">
        <v>24</v>
      </c>
      <c r="C608" s="1">
        <v>3973.25</v>
      </c>
      <c r="D608" s="3">
        <v>22.7</v>
      </c>
      <c r="E608" s="1">
        <v>2.65</v>
      </c>
      <c r="F608" s="3">
        <v>146</v>
      </c>
      <c r="G608" s="1">
        <f>VLOOKUP(ROUNDDOWN($C608,1),'T17701 &amp; R20101'!$A:$F,3,0)</f>
        <v>1.6970000000000001</v>
      </c>
      <c r="H608" s="1">
        <f>VLOOKUP(ROUNDDOWN(C608,1),'T17701 &amp; R20101'!A:F,4,0)</f>
        <v>21.997</v>
      </c>
      <c r="I608" s="1">
        <f>VLOOKUP(ROUNDDOWN($C608,1),'T17701 &amp; R20101'!$A:$F,5,0)</f>
        <v>56.287999999999997</v>
      </c>
      <c r="J608" s="1">
        <f>VLOOKUP(ROUNDDOWN($C608,1),'T17701 &amp; R20101'!$A:$F,6,0)</f>
        <v>825</v>
      </c>
      <c r="K608" s="1">
        <f>VLOOKUP(ROUNDUP($C609,1),'T17701 &amp; R20101'!$A:$F,3,1)</f>
        <v>1.6970000000000001</v>
      </c>
      <c r="L608" s="1">
        <f>VLOOKUP(ROUNDUP($C609,1),'T17701 &amp; R20101'!$A:$F,4,1)</f>
        <v>22.256</v>
      </c>
      <c r="M608" s="1">
        <f>VLOOKUP(ROUNDUP($C609,1),'T17701 &amp; R20101'!$A:$F,5,1)</f>
        <v>62.131999999999998</v>
      </c>
      <c r="N608" s="1">
        <f>VLOOKUP(ROUNDUP($C609,1),'T17701 &amp; R20101'!$A:$F,6,1)</f>
        <v>825</v>
      </c>
      <c r="O608" s="1">
        <f t="shared" si="37"/>
        <v>1.6970000000000001</v>
      </c>
      <c r="P608" s="1">
        <f t="shared" si="38"/>
        <v>22.12650000000059</v>
      </c>
      <c r="Q608" s="1">
        <f t="shared" si="39"/>
        <v>59.210000000013288</v>
      </c>
      <c r="R608" s="1">
        <f t="shared" si="40"/>
        <v>825</v>
      </c>
    </row>
    <row r="609" spans="1:18" x14ac:dyDescent="0.25">
      <c r="A609" s="1">
        <v>6</v>
      </c>
      <c r="B609" s="1" t="s">
        <v>24</v>
      </c>
      <c r="C609" s="1">
        <v>3973.35</v>
      </c>
      <c r="D609" s="3" t="s">
        <v>5</v>
      </c>
      <c r="E609" s="1" t="s">
        <v>5</v>
      </c>
      <c r="F609" s="3" t="s">
        <v>5</v>
      </c>
      <c r="G609" s="1">
        <f>VLOOKUP(ROUNDDOWN($C609,1),'T17701 &amp; R20101'!$A:$F,3,0)</f>
        <v>1.746</v>
      </c>
      <c r="H609" s="1">
        <f>VLOOKUP(ROUNDDOWN(C609,1),'T17701 &amp; R20101'!A:F,4,0)</f>
        <v>20.7</v>
      </c>
      <c r="I609" s="1">
        <f>VLOOKUP(ROUNDDOWN($C609,1),'T17701 &amp; R20101'!$A:$F,5,0)</f>
        <v>65.504999999999995</v>
      </c>
      <c r="J609" s="1">
        <f>VLOOKUP(ROUNDDOWN($C609,1),'T17701 &amp; R20101'!$A:$F,6,0)</f>
        <v>825</v>
      </c>
      <c r="K609" s="1">
        <f>VLOOKUP(ROUNDUP($C610,1),'T17701 &amp; R20101'!$A:$F,3,1)</f>
        <v>1.962</v>
      </c>
      <c r="L609" s="1">
        <f>VLOOKUP(ROUNDUP($C610,1),'T17701 &amp; R20101'!$A:$F,4,1)</f>
        <v>24.326000000000001</v>
      </c>
      <c r="M609" s="1">
        <f>VLOOKUP(ROUNDUP($C610,1),'T17701 &amp; R20101'!$A:$F,5,1)</f>
        <v>65.516000000000005</v>
      </c>
      <c r="N609" s="1">
        <f>VLOOKUP(ROUNDUP($C610,1),'T17701 &amp; R20101'!$A:$F,6,1)</f>
        <v>825</v>
      </c>
      <c r="O609" s="1">
        <f t="shared" si="37"/>
        <v>1.8539999999995089</v>
      </c>
      <c r="P609" s="1">
        <f t="shared" si="38"/>
        <v>22.512999999991756</v>
      </c>
      <c r="Q609" s="1">
        <f t="shared" si="39"/>
        <v>65.510499999999979</v>
      </c>
      <c r="R609" s="1">
        <f t="shared" si="40"/>
        <v>825</v>
      </c>
    </row>
    <row r="610" spans="1:18" x14ac:dyDescent="0.25">
      <c r="A610" s="1">
        <v>6</v>
      </c>
      <c r="B610" s="1" t="s">
        <v>24</v>
      </c>
      <c r="C610" s="1">
        <v>3973.5</v>
      </c>
      <c r="D610" s="3">
        <v>20.3</v>
      </c>
      <c r="E610" s="1">
        <v>2.64</v>
      </c>
      <c r="F610" s="3">
        <v>40.1</v>
      </c>
      <c r="G610" s="1">
        <f>VLOOKUP(ROUNDDOWN($C610,1),'T17701 &amp; R20101'!$A:$F,3,0)</f>
        <v>1.962</v>
      </c>
      <c r="H610" s="1">
        <f>VLOOKUP(ROUNDDOWN(C610,1),'T17701 &amp; R20101'!A:F,4,0)</f>
        <v>24.326000000000001</v>
      </c>
      <c r="I610" s="1">
        <f>VLOOKUP(ROUNDDOWN($C610,1),'T17701 &amp; R20101'!$A:$F,5,0)</f>
        <v>65.516000000000005</v>
      </c>
      <c r="J610" s="1">
        <f>VLOOKUP(ROUNDDOWN($C610,1),'T17701 &amp; R20101'!$A:$F,6,0)</f>
        <v>825</v>
      </c>
      <c r="K610" s="1">
        <f>VLOOKUP(ROUNDUP($C611,1),'T17701 &amp; R20101'!$A:$F,3,1)</f>
        <v>1.8340000000000001</v>
      </c>
      <c r="L610" s="1">
        <f>VLOOKUP(ROUNDUP($C611,1),'T17701 &amp; R20101'!$A:$F,4,1)</f>
        <v>23.291</v>
      </c>
      <c r="M610" s="1">
        <f>VLOOKUP(ROUNDUP($C611,1),'T17701 &amp; R20101'!$A:$F,5,1)</f>
        <v>59.670999999999999</v>
      </c>
      <c r="N610" s="1">
        <f>VLOOKUP(ROUNDUP($C611,1),'T17701 &amp; R20101'!$A:$F,6,1)</f>
        <v>825</v>
      </c>
      <c r="O610" s="1">
        <f t="shared" si="37"/>
        <v>1.962</v>
      </c>
      <c r="P610" s="1">
        <f t="shared" si="38"/>
        <v>24.326000000000001</v>
      </c>
      <c r="Q610" s="1">
        <f t="shared" si="39"/>
        <v>65.516000000000005</v>
      </c>
      <c r="R610" s="1">
        <f t="shared" si="40"/>
        <v>825</v>
      </c>
    </row>
    <row r="611" spans="1:18" x14ac:dyDescent="0.25">
      <c r="A611" s="1">
        <v>6</v>
      </c>
      <c r="B611" s="1" t="s">
        <v>24</v>
      </c>
      <c r="C611" s="1">
        <v>3973.75</v>
      </c>
      <c r="D611" s="3">
        <v>25</v>
      </c>
      <c r="E611" s="1">
        <v>2.64</v>
      </c>
      <c r="F611" s="3">
        <v>12.9</v>
      </c>
      <c r="G611" s="1">
        <f>VLOOKUP(ROUNDDOWN($C611,1),'T17701 &amp; R20101'!$A:$F,3,0)</f>
        <v>1.8340000000000001</v>
      </c>
      <c r="H611" s="1">
        <f>VLOOKUP(ROUNDDOWN(C611,1),'T17701 &amp; R20101'!A:F,4,0)</f>
        <v>23.291</v>
      </c>
      <c r="I611" s="1">
        <f>VLOOKUP(ROUNDDOWN($C611,1),'T17701 &amp; R20101'!$A:$F,5,0)</f>
        <v>59.670999999999999</v>
      </c>
      <c r="J611" s="1">
        <f>VLOOKUP(ROUNDDOWN($C611,1),'T17701 &amp; R20101'!$A:$F,6,0)</f>
        <v>825</v>
      </c>
      <c r="K611" s="1">
        <f>VLOOKUP(ROUNDUP($C612,1),'T17701 &amp; R20101'!$A:$F,3,1)</f>
        <v>1.677</v>
      </c>
      <c r="L611" s="1">
        <f>VLOOKUP(ROUNDUP($C612,1),'T17701 &amp; R20101'!$A:$F,4,1)</f>
        <v>20.57</v>
      </c>
      <c r="M611" s="1">
        <f>VLOOKUP(ROUNDUP($C612,1),'T17701 &amp; R20101'!$A:$F,5,1)</f>
        <v>67.042000000000002</v>
      </c>
      <c r="N611" s="1">
        <f>VLOOKUP(ROUNDUP($C612,1),'T17701 &amp; R20101'!$A:$F,6,1)</f>
        <v>825</v>
      </c>
      <c r="O611" s="1">
        <f t="shared" si="37"/>
        <v>1.755499999999643</v>
      </c>
      <c r="P611" s="1">
        <f t="shared" si="38"/>
        <v>21.930499999993813</v>
      </c>
      <c r="Q611" s="1">
        <f t="shared" si="39"/>
        <v>63.356500000016759</v>
      </c>
      <c r="R611" s="1">
        <f t="shared" si="40"/>
        <v>825</v>
      </c>
    </row>
    <row r="612" spans="1:18" x14ac:dyDescent="0.25">
      <c r="A612" s="1">
        <v>6</v>
      </c>
      <c r="B612" s="1" t="s">
        <v>24</v>
      </c>
      <c r="C612" s="1">
        <v>3974</v>
      </c>
      <c r="D612" s="3">
        <v>13.7</v>
      </c>
      <c r="E612" s="1">
        <v>2.66</v>
      </c>
      <c r="F612" s="3">
        <v>2.94</v>
      </c>
      <c r="G612" s="1">
        <f>VLOOKUP(ROUNDDOWN($C612,1),'T17701 &amp; R20101'!$A:$F,3,0)</f>
        <v>1.677</v>
      </c>
      <c r="H612" s="1">
        <f>VLOOKUP(ROUNDDOWN(C612,1),'T17701 &amp; R20101'!A:F,4,0)</f>
        <v>20.57</v>
      </c>
      <c r="I612" s="1">
        <f>VLOOKUP(ROUNDDOWN($C612,1),'T17701 &amp; R20101'!$A:$F,5,0)</f>
        <v>67.042000000000002</v>
      </c>
      <c r="J612" s="1">
        <f>VLOOKUP(ROUNDDOWN($C612,1),'T17701 &amp; R20101'!$A:$F,6,0)</f>
        <v>825</v>
      </c>
      <c r="K612" s="1">
        <f>VLOOKUP(ROUNDUP($C613,1),'T17701 &amp; R20101'!$A:$F,3,1)</f>
        <v>1.4810000000000001</v>
      </c>
      <c r="L612" s="1">
        <f>VLOOKUP(ROUNDUP($C613,1),'T17701 &amp; R20101'!$A:$F,4,1)</f>
        <v>23.158000000000001</v>
      </c>
      <c r="M612" s="1">
        <f>VLOOKUP(ROUNDUP($C613,1),'T17701 &amp; R20101'!$A:$F,5,1)</f>
        <v>65.504999999999995</v>
      </c>
      <c r="N612" s="1">
        <f>VLOOKUP(ROUNDUP($C613,1),'T17701 &amp; R20101'!$A:$F,6,1)</f>
        <v>825</v>
      </c>
      <c r="O612" s="1">
        <f t="shared" si="37"/>
        <v>1.677</v>
      </c>
      <c r="P612" s="1">
        <f t="shared" si="38"/>
        <v>20.57</v>
      </c>
      <c r="Q612" s="1">
        <f t="shared" si="39"/>
        <v>67.042000000000002</v>
      </c>
      <c r="R612" s="1">
        <f t="shared" si="40"/>
        <v>825</v>
      </c>
    </row>
    <row r="613" spans="1:18" x14ac:dyDescent="0.25">
      <c r="A613" s="1">
        <v>6</v>
      </c>
      <c r="B613" s="1" t="s">
        <v>24</v>
      </c>
      <c r="C613" s="1">
        <v>3974.25</v>
      </c>
      <c r="D613" s="3">
        <v>11.5</v>
      </c>
      <c r="E613" s="1">
        <v>2.71</v>
      </c>
      <c r="F613" s="3">
        <v>26.5</v>
      </c>
      <c r="G613" s="1">
        <f>VLOOKUP(ROUNDDOWN($C613,1),'T17701 &amp; R20101'!$A:$F,3,0)</f>
        <v>1.4810000000000001</v>
      </c>
      <c r="H613" s="1">
        <f>VLOOKUP(ROUNDDOWN(C613,1),'T17701 &amp; R20101'!A:F,4,0)</f>
        <v>23.158000000000001</v>
      </c>
      <c r="I613" s="1">
        <f>VLOOKUP(ROUNDDOWN($C613,1),'T17701 &amp; R20101'!$A:$F,5,0)</f>
        <v>65.504999999999995</v>
      </c>
      <c r="J613" s="1">
        <f>VLOOKUP(ROUNDDOWN($C613,1),'T17701 &amp; R20101'!$A:$F,6,0)</f>
        <v>825</v>
      </c>
      <c r="K613" s="1">
        <f>VLOOKUP(ROUNDUP($C614,1),'T17701 &amp; R20101'!$A:$F,3,1)</f>
        <v>1.8140000000000001</v>
      </c>
      <c r="L613" s="1">
        <f>VLOOKUP(ROUNDUP($C614,1),'T17701 &amp; R20101'!$A:$F,4,1)</f>
        <v>20.959</v>
      </c>
      <c r="M613" s="1">
        <f>VLOOKUP(ROUNDUP($C614,1),'T17701 &amp; R20101'!$A:$F,5,1)</f>
        <v>55.970999999999997</v>
      </c>
      <c r="N613" s="1">
        <f>VLOOKUP(ROUNDUP($C614,1),'T17701 &amp; R20101'!$A:$F,6,1)</f>
        <v>825</v>
      </c>
      <c r="O613" s="1">
        <f t="shared" si="37"/>
        <v>1.6475000000007571</v>
      </c>
      <c r="P613" s="1">
        <f t="shared" si="38"/>
        <v>22.058499999995</v>
      </c>
      <c r="Q613" s="1">
        <f t="shared" si="39"/>
        <v>60.737999999978321</v>
      </c>
      <c r="R613" s="1">
        <f t="shared" si="40"/>
        <v>825</v>
      </c>
    </row>
    <row r="614" spans="1:18" x14ac:dyDescent="0.25">
      <c r="A614" s="1">
        <v>6</v>
      </c>
      <c r="B614" s="1" t="s">
        <v>24</v>
      </c>
      <c r="C614" s="1">
        <v>3974.32</v>
      </c>
      <c r="D614" s="3" t="s">
        <v>5</v>
      </c>
      <c r="E614" s="1" t="s">
        <v>5</v>
      </c>
      <c r="F614" s="3" t="s">
        <v>5</v>
      </c>
      <c r="G614" s="1">
        <f>VLOOKUP(ROUNDDOWN($C614,1),'T17701 &amp; R20101'!$A:$F,3,0)</f>
        <v>1.7749999999999999</v>
      </c>
      <c r="H614" s="1">
        <f>VLOOKUP(ROUNDDOWN(C614,1),'T17701 &amp; R20101'!A:F,4,0)</f>
        <v>20.832999999999998</v>
      </c>
      <c r="I614" s="1">
        <f>VLOOKUP(ROUNDDOWN($C614,1),'T17701 &amp; R20101'!$A:$F,5,0)</f>
        <v>64.284999999999997</v>
      </c>
      <c r="J614" s="1">
        <f>VLOOKUP(ROUNDDOWN($C614,1),'T17701 &amp; R20101'!$A:$F,6,0)</f>
        <v>826</v>
      </c>
      <c r="K614" s="1">
        <f>VLOOKUP(ROUNDUP($C615,1),'T17701 &amp; R20101'!$A:$F,3,1)</f>
        <v>1.6870000000000001</v>
      </c>
      <c r="L614" s="1">
        <f>VLOOKUP(ROUNDUP($C615,1),'T17701 &amp; R20101'!$A:$F,4,1)</f>
        <v>22.251999999999999</v>
      </c>
      <c r="M614" s="1">
        <f>VLOOKUP(ROUNDUP($C615,1),'T17701 &amp; R20101'!$A:$F,5,1)</f>
        <v>65.504999999999995</v>
      </c>
      <c r="N614" s="1">
        <f>VLOOKUP(ROUNDUP($C615,1),'T17701 &amp; R20101'!$A:$F,6,1)</f>
        <v>824</v>
      </c>
      <c r="O614" s="1">
        <f t="shared" si="37"/>
        <v>1.7573999999999999</v>
      </c>
      <c r="P614" s="1">
        <f t="shared" si="38"/>
        <v>21.116799999999998</v>
      </c>
      <c r="Q614" s="1">
        <f t="shared" si="39"/>
        <v>64.528999999999996</v>
      </c>
      <c r="R614" s="1">
        <f t="shared" si="40"/>
        <v>825.6</v>
      </c>
    </row>
    <row r="615" spans="1:18" x14ac:dyDescent="0.25">
      <c r="A615" s="1">
        <v>6</v>
      </c>
      <c r="B615" s="1" t="s">
        <v>24</v>
      </c>
      <c r="C615" s="1">
        <v>3974.6</v>
      </c>
      <c r="D615" s="3">
        <v>14.8</v>
      </c>
      <c r="E615" s="1">
        <v>2.68</v>
      </c>
      <c r="F615" s="3">
        <v>123</v>
      </c>
      <c r="G615" s="1">
        <f>VLOOKUP(ROUNDDOWN($C615,1),'T17701 &amp; R20101'!$A:$F,3,0)</f>
        <v>1.6870000000000001</v>
      </c>
      <c r="H615" s="1">
        <f>VLOOKUP(ROUNDDOWN(C615,1),'T17701 &amp; R20101'!A:F,4,0)</f>
        <v>22.251999999999999</v>
      </c>
      <c r="I615" s="1">
        <f>VLOOKUP(ROUNDDOWN($C615,1),'T17701 &amp; R20101'!$A:$F,5,0)</f>
        <v>65.504999999999995</v>
      </c>
      <c r="J615" s="1">
        <f>VLOOKUP(ROUNDDOWN($C615,1),'T17701 &amp; R20101'!$A:$F,6,0)</f>
        <v>824</v>
      </c>
      <c r="K615" s="1">
        <f>VLOOKUP(ROUNDUP($C616,1),'T17701 &amp; R20101'!$A:$F,3,1)</f>
        <v>1.716</v>
      </c>
      <c r="L615" s="1">
        <f>VLOOKUP(ROUNDUP($C616,1),'T17701 &amp; R20101'!$A:$F,4,1)</f>
        <v>19.405999999999999</v>
      </c>
      <c r="M615" s="1">
        <f>VLOOKUP(ROUNDUP($C616,1),'T17701 &amp; R20101'!$A:$F,5,1)</f>
        <v>63.351999999999997</v>
      </c>
      <c r="N615" s="1">
        <f>VLOOKUP(ROUNDUP($C616,1),'T17701 &amp; R20101'!$A:$F,6,1)</f>
        <v>825</v>
      </c>
      <c r="O615" s="1">
        <f t="shared" si="37"/>
        <v>1.6870000000000001</v>
      </c>
      <c r="P615" s="1">
        <f t="shared" si="38"/>
        <v>22.251999999999999</v>
      </c>
      <c r="Q615" s="1">
        <f t="shared" si="39"/>
        <v>65.504999999999995</v>
      </c>
      <c r="R615" s="1">
        <f t="shared" si="40"/>
        <v>824</v>
      </c>
    </row>
    <row r="616" spans="1:18" x14ac:dyDescent="0.25">
      <c r="A616" s="1">
        <v>6</v>
      </c>
      <c r="B616" s="1" t="s">
        <v>24</v>
      </c>
      <c r="C616" s="1">
        <v>3974.8</v>
      </c>
      <c r="D616" s="3">
        <v>15.7</v>
      </c>
      <c r="E616" s="1">
        <v>2.68</v>
      </c>
      <c r="F616" s="3">
        <v>184</v>
      </c>
      <c r="G616" s="1">
        <f>VLOOKUP(ROUNDDOWN($C616,1),'T17701 &amp; R20101'!$A:$F,3,0)</f>
        <v>1.716</v>
      </c>
      <c r="H616" s="1">
        <f>VLOOKUP(ROUNDDOWN(C616,1),'T17701 &amp; R20101'!A:F,4,0)</f>
        <v>19.405999999999999</v>
      </c>
      <c r="I616" s="1">
        <f>VLOOKUP(ROUNDDOWN($C616,1),'T17701 &amp; R20101'!$A:$F,5,0)</f>
        <v>63.351999999999997</v>
      </c>
      <c r="J616" s="1">
        <f>VLOOKUP(ROUNDDOWN($C616,1),'T17701 &amp; R20101'!$A:$F,6,0)</f>
        <v>825</v>
      </c>
      <c r="K616" s="1">
        <f>VLOOKUP(ROUNDUP($C617,1),'T17701 &amp; R20101'!$A:$F,3,1)</f>
        <v>1.609</v>
      </c>
      <c r="L616" s="1">
        <f>VLOOKUP(ROUNDUP($C617,1),'T17701 &amp; R20101'!$A:$F,4,1)</f>
        <v>19.408999999999999</v>
      </c>
      <c r="M616" s="1">
        <f>VLOOKUP(ROUNDUP($C617,1),'T17701 &amp; R20101'!$A:$F,5,1)</f>
        <v>57.826000000000001</v>
      </c>
      <c r="N616" s="1">
        <f>VLOOKUP(ROUNDUP($C617,1),'T17701 &amp; R20101'!$A:$F,6,1)</f>
        <v>825</v>
      </c>
      <c r="O616" s="1">
        <f t="shared" si="37"/>
        <v>1.716</v>
      </c>
      <c r="P616" s="1">
        <f t="shared" si="38"/>
        <v>19.405999999999999</v>
      </c>
      <c r="Q616" s="1">
        <f t="shared" si="39"/>
        <v>63.351999999999997</v>
      </c>
      <c r="R616" s="1">
        <f t="shared" si="40"/>
        <v>825</v>
      </c>
    </row>
    <row r="617" spans="1:18" x14ac:dyDescent="0.25">
      <c r="A617" s="1">
        <v>6</v>
      </c>
      <c r="B617" s="1" t="s">
        <v>24</v>
      </c>
      <c r="C617" s="1">
        <v>3975</v>
      </c>
      <c r="D617" s="3">
        <v>17.2</v>
      </c>
      <c r="E617" s="1">
        <v>2.67</v>
      </c>
      <c r="F617" s="3">
        <v>150</v>
      </c>
      <c r="G617" s="1">
        <f>VLOOKUP(ROUNDDOWN($C617,1),'T17701 &amp; R20101'!$A:$F,3,0)</f>
        <v>1.609</v>
      </c>
      <c r="H617" s="1">
        <f>VLOOKUP(ROUNDDOWN(C617,1),'T17701 &amp; R20101'!A:F,4,0)</f>
        <v>19.408999999999999</v>
      </c>
      <c r="I617" s="1">
        <f>VLOOKUP(ROUNDDOWN($C617,1),'T17701 &amp; R20101'!$A:$F,5,0)</f>
        <v>57.826000000000001</v>
      </c>
      <c r="J617" s="1">
        <f>VLOOKUP(ROUNDDOWN($C617,1),'T17701 &amp; R20101'!$A:$F,6,0)</f>
        <v>825</v>
      </c>
      <c r="K617" s="1">
        <f>VLOOKUP(ROUNDUP($C618,1),'T17701 &amp; R20101'!$A:$F,3,1)</f>
        <v>1.7949999999999999</v>
      </c>
      <c r="L617" s="1">
        <f>VLOOKUP(ROUNDUP($C618,1),'T17701 &amp; R20101'!$A:$F,4,1)</f>
        <v>19.277000000000001</v>
      </c>
      <c r="M617" s="1">
        <f>VLOOKUP(ROUNDUP($C618,1),'T17701 &amp; R20101'!$A:$F,5,1)</f>
        <v>63.658999999999999</v>
      </c>
      <c r="N617" s="1">
        <f>VLOOKUP(ROUNDUP($C618,1),'T17701 &amp; R20101'!$A:$F,6,1)</f>
        <v>825</v>
      </c>
      <c r="O617" s="1">
        <f t="shared" si="37"/>
        <v>1.609</v>
      </c>
      <c r="P617" s="1">
        <f t="shared" si="38"/>
        <v>19.408999999999999</v>
      </c>
      <c r="Q617" s="1">
        <f t="shared" si="39"/>
        <v>57.826000000000001</v>
      </c>
      <c r="R617" s="1">
        <f t="shared" si="40"/>
        <v>825</v>
      </c>
    </row>
    <row r="618" spans="1:18" x14ac:dyDescent="0.25">
      <c r="A618" s="1">
        <v>6</v>
      </c>
      <c r="B618" s="1" t="s">
        <v>24</v>
      </c>
      <c r="C618" s="1">
        <v>3975.25</v>
      </c>
      <c r="D618" s="3">
        <v>16</v>
      </c>
      <c r="E618" s="1">
        <v>2.65</v>
      </c>
      <c r="F618" s="3">
        <v>118</v>
      </c>
      <c r="G618" s="1">
        <f>VLOOKUP(ROUNDDOWN($C618,1),'T17701 &amp; R20101'!$A:$F,3,0)</f>
        <v>1.7949999999999999</v>
      </c>
      <c r="H618" s="1">
        <f>VLOOKUP(ROUNDDOWN(C618,1),'T17701 &amp; R20101'!A:F,4,0)</f>
        <v>19.277000000000001</v>
      </c>
      <c r="I618" s="1">
        <f>VLOOKUP(ROUNDDOWN($C618,1),'T17701 &amp; R20101'!$A:$F,5,0)</f>
        <v>63.658999999999999</v>
      </c>
      <c r="J618" s="1">
        <f>VLOOKUP(ROUNDDOWN($C618,1),'T17701 &amp; R20101'!$A:$F,6,0)</f>
        <v>825</v>
      </c>
      <c r="K618" s="1">
        <f>VLOOKUP(ROUNDUP($C619,1),'T17701 &amp; R20101'!$A:$F,3,1)</f>
        <v>1.4419999999999999</v>
      </c>
      <c r="L618" s="1">
        <f>VLOOKUP(ROUNDUP($C619,1),'T17701 &amp; R20101'!$A:$F,4,1)</f>
        <v>19.923999999999999</v>
      </c>
      <c r="M618" s="1">
        <f>VLOOKUP(ROUNDUP($C619,1),'T17701 &amp; R20101'!$A:$F,5,1)</f>
        <v>59.969000000000001</v>
      </c>
      <c r="N618" s="1">
        <f>VLOOKUP(ROUNDUP($C619,1),'T17701 &amp; R20101'!$A:$F,6,1)</f>
        <v>825</v>
      </c>
      <c r="O618" s="1">
        <f t="shared" si="37"/>
        <v>1.6184999999991974</v>
      </c>
      <c r="P618" s="1">
        <f t="shared" si="38"/>
        <v>19.600500000001471</v>
      </c>
      <c r="Q618" s="1">
        <f t="shared" si="39"/>
        <v>61.813999999991609</v>
      </c>
      <c r="R618" s="1">
        <f t="shared" si="40"/>
        <v>825</v>
      </c>
    </row>
    <row r="619" spans="1:18" x14ac:dyDescent="0.25">
      <c r="A619" s="1">
        <v>6</v>
      </c>
      <c r="B619" s="1" t="s">
        <v>24</v>
      </c>
      <c r="C619" s="1">
        <v>3975.35</v>
      </c>
      <c r="D619" s="3" t="s">
        <v>5</v>
      </c>
      <c r="E619" s="1" t="s">
        <v>5</v>
      </c>
      <c r="F619" s="3" t="s">
        <v>5</v>
      </c>
      <c r="G619" s="1">
        <f>VLOOKUP(ROUNDDOWN($C619,1),'T17701 &amp; R20101'!$A:$F,3,0)</f>
        <v>1.8240000000000001</v>
      </c>
      <c r="H619" s="1">
        <f>VLOOKUP(ROUNDDOWN(C619,1),'T17701 &amp; R20101'!A:F,4,0)</f>
        <v>20.440999999999999</v>
      </c>
      <c r="I619" s="1">
        <f>VLOOKUP(ROUNDDOWN($C619,1),'T17701 &amp; R20101'!$A:$F,5,0)</f>
        <v>58.124000000000002</v>
      </c>
      <c r="J619" s="1">
        <f>VLOOKUP(ROUNDDOWN($C619,1),'T17701 &amp; R20101'!$A:$F,6,0)</f>
        <v>825</v>
      </c>
      <c r="K619" s="1">
        <f>VLOOKUP(ROUNDUP($C620,1),'T17701 &amp; R20101'!$A:$F,3,1)</f>
        <v>1.5009999999999999</v>
      </c>
      <c r="L619" s="1">
        <f>VLOOKUP(ROUNDUP($C620,1),'T17701 &amp; R20101'!$A:$F,4,1)</f>
        <v>19.408999999999999</v>
      </c>
      <c r="M619" s="1">
        <f>VLOOKUP(ROUNDUP($C620,1),'T17701 &amp; R20101'!$A:$F,5,1)</f>
        <v>62.131999999999998</v>
      </c>
      <c r="N619" s="1">
        <f>VLOOKUP(ROUNDUP($C620,1),'T17701 &amp; R20101'!$A:$F,6,1)</f>
        <v>825</v>
      </c>
      <c r="O619" s="1">
        <f t="shared" si="37"/>
        <v>1.6625000000007344</v>
      </c>
      <c r="P619" s="1">
        <f t="shared" si="38"/>
        <v>19.925000000002346</v>
      </c>
      <c r="Q619" s="1">
        <f t="shared" si="39"/>
        <v>60.127999999990884</v>
      </c>
      <c r="R619" s="1">
        <f t="shared" si="40"/>
        <v>825</v>
      </c>
    </row>
    <row r="620" spans="1:18" x14ac:dyDescent="0.25">
      <c r="A620" s="1">
        <v>6</v>
      </c>
      <c r="B620" s="1" t="s">
        <v>24</v>
      </c>
      <c r="C620" s="1">
        <v>3975.5</v>
      </c>
      <c r="D620" s="3">
        <v>16.8</v>
      </c>
      <c r="E620" s="1">
        <v>2.65</v>
      </c>
      <c r="F620" s="3">
        <v>194</v>
      </c>
      <c r="G620" s="1">
        <f>VLOOKUP(ROUNDDOWN($C620,1),'T17701 &amp; R20101'!$A:$F,3,0)</f>
        <v>1.5009999999999999</v>
      </c>
      <c r="H620" s="1">
        <f>VLOOKUP(ROUNDDOWN(C620,1),'T17701 &amp; R20101'!A:F,4,0)</f>
        <v>19.408999999999999</v>
      </c>
      <c r="I620" s="1">
        <f>VLOOKUP(ROUNDDOWN($C620,1),'T17701 &amp; R20101'!$A:$F,5,0)</f>
        <v>62.131999999999998</v>
      </c>
      <c r="J620" s="1">
        <f>VLOOKUP(ROUNDDOWN($C620,1),'T17701 &amp; R20101'!$A:$F,6,0)</f>
        <v>825</v>
      </c>
      <c r="K620" s="1">
        <f>VLOOKUP(ROUNDUP($C621,1),'T17701 &amp; R20101'!$A:$F,3,1)</f>
        <v>1.726</v>
      </c>
      <c r="L620" s="1">
        <f>VLOOKUP(ROUNDUP($C621,1),'T17701 &amp; R20101'!$A:$F,4,1)</f>
        <v>21.605</v>
      </c>
      <c r="M620" s="1">
        <f>VLOOKUP(ROUNDUP($C621,1),'T17701 &amp; R20101'!$A:$F,5,1)</f>
        <v>65.197000000000003</v>
      </c>
      <c r="N620" s="1">
        <f>VLOOKUP(ROUNDUP($C621,1),'T17701 &amp; R20101'!$A:$F,6,1)</f>
        <v>824</v>
      </c>
      <c r="O620" s="1">
        <f t="shared" si="37"/>
        <v>1.5009999999999999</v>
      </c>
      <c r="P620" s="1">
        <f t="shared" si="38"/>
        <v>19.408999999999999</v>
      </c>
      <c r="Q620" s="1">
        <f t="shared" si="39"/>
        <v>62.131999999999998</v>
      </c>
      <c r="R620" s="1">
        <f t="shared" si="40"/>
        <v>825</v>
      </c>
    </row>
    <row r="621" spans="1:18" x14ac:dyDescent="0.25">
      <c r="A621" s="1">
        <v>6</v>
      </c>
      <c r="B621" s="1" t="s">
        <v>24</v>
      </c>
      <c r="C621" s="1">
        <v>3975.75</v>
      </c>
      <c r="D621" s="3">
        <v>15.5</v>
      </c>
      <c r="E621" s="1">
        <v>2.66</v>
      </c>
      <c r="F621" s="3">
        <v>203</v>
      </c>
      <c r="G621" s="1">
        <f>VLOOKUP(ROUNDDOWN($C621,1),'T17701 &amp; R20101'!$A:$F,3,0)</f>
        <v>1.726</v>
      </c>
      <c r="H621" s="1">
        <f>VLOOKUP(ROUNDDOWN(C621,1),'T17701 &amp; R20101'!A:F,4,0)</f>
        <v>21.605</v>
      </c>
      <c r="I621" s="1">
        <f>VLOOKUP(ROUNDDOWN($C621,1),'T17701 &amp; R20101'!$A:$F,5,0)</f>
        <v>65.197000000000003</v>
      </c>
      <c r="J621" s="1">
        <f>VLOOKUP(ROUNDDOWN($C621,1),'T17701 &amp; R20101'!$A:$F,6,0)</f>
        <v>824</v>
      </c>
      <c r="K621" s="1">
        <f>VLOOKUP(ROUNDUP($C622,1),'T17701 &amp; R20101'!$A:$F,3,1)</f>
        <v>1.9319999999999999</v>
      </c>
      <c r="L621" s="1">
        <f>VLOOKUP(ROUNDUP($C622,1),'T17701 &amp; R20101'!$A:$F,4,1)</f>
        <v>30.667000000000002</v>
      </c>
      <c r="M621" s="1">
        <f>VLOOKUP(ROUNDUP($C622,1),'T17701 &amp; R20101'!$A:$F,5,1)</f>
        <v>60.286999999999999</v>
      </c>
      <c r="N621" s="1">
        <f>VLOOKUP(ROUNDUP($C622,1),'T17701 &amp; R20101'!$A:$F,6,1)</f>
        <v>825</v>
      </c>
      <c r="O621" s="1">
        <f t="shared" si="37"/>
        <v>1.8290000000004683</v>
      </c>
      <c r="P621" s="1">
        <f t="shared" si="38"/>
        <v>26.136000000020605</v>
      </c>
      <c r="Q621" s="1">
        <f t="shared" si="39"/>
        <v>62.741999999988835</v>
      </c>
      <c r="R621" s="1">
        <f t="shared" si="40"/>
        <v>824.50000000000227</v>
      </c>
    </row>
    <row r="622" spans="1:18" x14ac:dyDescent="0.25">
      <c r="A622" s="1">
        <v>6</v>
      </c>
      <c r="B622" s="1" t="s">
        <v>24</v>
      </c>
      <c r="C622" s="1">
        <v>3976.05</v>
      </c>
      <c r="D622" s="3">
        <v>16.899999999999999</v>
      </c>
      <c r="E622" s="1">
        <v>2.64</v>
      </c>
      <c r="F622" s="3">
        <v>218</v>
      </c>
      <c r="G622" s="1">
        <f>VLOOKUP(ROUNDDOWN($C622,1),'T17701 &amp; R20101'!$A:$F,3,0)</f>
        <v>1.913</v>
      </c>
      <c r="H622" s="1">
        <f>VLOOKUP(ROUNDDOWN(C622,1),'T17701 &amp; R20101'!A:F,4,0)</f>
        <v>23.937999999999999</v>
      </c>
      <c r="I622" s="1">
        <f>VLOOKUP(ROUNDDOWN($C622,1),'T17701 &amp; R20101'!$A:$F,5,0)</f>
        <v>70.129000000000005</v>
      </c>
      <c r="J622" s="1">
        <f>VLOOKUP(ROUNDDOWN($C622,1),'T17701 &amp; R20101'!$A:$F,6,0)</f>
        <v>826</v>
      </c>
      <c r="K622" s="1">
        <f>VLOOKUP(ROUNDUP($C623,1),'T17701 &amp; R20101'!$A:$F,3,1)</f>
        <v>1.825</v>
      </c>
      <c r="L622" s="1">
        <f>VLOOKUP(ROUNDUP($C623,1),'T17701 &amp; R20101'!$A:$F,4,1)</f>
        <v>22.902999999999999</v>
      </c>
      <c r="M622" s="1">
        <f>VLOOKUP(ROUNDUP($C623,1),'T17701 &amp; R20101'!$A:$F,5,1)</f>
        <v>61.209000000000003</v>
      </c>
      <c r="N622" s="1">
        <f>VLOOKUP(ROUNDUP($C623,1),'T17701 &amp; R20101'!$A:$F,6,1)</f>
        <v>825</v>
      </c>
      <c r="O622" s="1">
        <f t="shared" si="37"/>
        <v>1.8689999999997999</v>
      </c>
      <c r="P622" s="1">
        <f t="shared" si="38"/>
        <v>23.420499999997645</v>
      </c>
      <c r="Q622" s="1">
        <f t="shared" si="39"/>
        <v>65.668999999979718</v>
      </c>
      <c r="R622" s="1">
        <f t="shared" si="40"/>
        <v>825.49999999999773</v>
      </c>
    </row>
    <row r="623" spans="1:18" x14ac:dyDescent="0.25">
      <c r="A623" s="1">
        <v>6</v>
      </c>
      <c r="B623" s="1" t="s">
        <v>24</v>
      </c>
      <c r="C623" s="1">
        <v>3976.3</v>
      </c>
      <c r="D623" s="3">
        <v>5.9</v>
      </c>
      <c r="E623" s="1">
        <v>2.83</v>
      </c>
      <c r="F623" s="3" t="s">
        <v>6</v>
      </c>
      <c r="G623" s="1">
        <f>VLOOKUP(ROUNDDOWN($C623,1),'T17701 &amp; R20101'!$A:$F,3,0)</f>
        <v>1.825</v>
      </c>
      <c r="H623" s="1">
        <f>VLOOKUP(ROUNDDOWN(C623,1),'T17701 &amp; R20101'!A:F,4,0)</f>
        <v>22.902999999999999</v>
      </c>
      <c r="I623" s="1">
        <f>VLOOKUP(ROUNDDOWN($C623,1),'T17701 &amp; R20101'!$A:$F,5,0)</f>
        <v>61.209000000000003</v>
      </c>
      <c r="J623" s="1">
        <f>VLOOKUP(ROUNDDOWN($C623,1),'T17701 &amp; R20101'!$A:$F,6,0)</f>
        <v>825</v>
      </c>
      <c r="K623" s="1">
        <f>VLOOKUP(ROUNDUP($C624,1),'T17701 &amp; R20101'!$A:$F,3,1)</f>
        <v>2.0209999999999999</v>
      </c>
      <c r="L623" s="1">
        <f>VLOOKUP(ROUNDUP($C624,1),'T17701 &amp; R20101'!$A:$F,4,1)</f>
        <v>28.466999999999999</v>
      </c>
      <c r="M623" s="1">
        <f>VLOOKUP(ROUNDUP($C624,1),'T17701 &amp; R20101'!$A:$F,5,1)</f>
        <v>65.207999999999998</v>
      </c>
      <c r="N623" s="1">
        <f>VLOOKUP(ROUNDUP($C624,1),'T17701 &amp; R20101'!$A:$F,6,1)</f>
        <v>825</v>
      </c>
      <c r="O623" s="1">
        <f t="shared" si="37"/>
        <v>1.825</v>
      </c>
      <c r="P623" s="1">
        <f t="shared" si="38"/>
        <v>22.902999999999999</v>
      </c>
      <c r="Q623" s="1">
        <f t="shared" si="39"/>
        <v>61.209000000000003</v>
      </c>
      <c r="R623" s="1">
        <f t="shared" si="40"/>
        <v>825</v>
      </c>
    </row>
    <row r="624" spans="1:18" x14ac:dyDescent="0.25">
      <c r="A624" s="1">
        <v>6</v>
      </c>
      <c r="B624" s="1" t="s">
        <v>24</v>
      </c>
      <c r="C624" s="1">
        <v>3976.4</v>
      </c>
      <c r="D624" s="3" t="s">
        <v>5</v>
      </c>
      <c r="E624" s="1" t="s">
        <v>5</v>
      </c>
      <c r="F624" s="3" t="s">
        <v>5</v>
      </c>
      <c r="G624" s="1">
        <f>VLOOKUP(ROUNDDOWN($C624,1),'T17701 &amp; R20101'!$A:$F,3,0)</f>
        <v>2.0209999999999999</v>
      </c>
      <c r="H624" s="1">
        <f>VLOOKUP(ROUNDDOWN(C624,1),'T17701 &amp; R20101'!A:F,4,0)</f>
        <v>28.466999999999999</v>
      </c>
      <c r="I624" s="1">
        <f>VLOOKUP(ROUNDDOWN($C624,1),'T17701 &amp; R20101'!$A:$F,5,0)</f>
        <v>65.207999999999998</v>
      </c>
      <c r="J624" s="1">
        <f>VLOOKUP(ROUNDDOWN($C624,1),'T17701 &amp; R20101'!$A:$F,6,0)</f>
        <v>825</v>
      </c>
      <c r="K624" s="1">
        <f>VLOOKUP(ROUNDUP($C625,1),'T17701 &amp; R20101'!$A:$F,3,1)</f>
        <v>2.0990000000000002</v>
      </c>
      <c r="L624" s="1">
        <f>VLOOKUP(ROUNDUP($C625,1),'T17701 &amp; R20101'!$A:$F,4,1)</f>
        <v>27.302</v>
      </c>
      <c r="M624" s="1">
        <f>VLOOKUP(ROUNDUP($C625,1),'T17701 &amp; R20101'!$A:$F,5,1)</f>
        <v>61.517000000000003</v>
      </c>
      <c r="N624" s="1">
        <f>VLOOKUP(ROUNDUP($C625,1),'T17701 &amp; R20101'!$A:$F,6,1)</f>
        <v>825</v>
      </c>
      <c r="O624" s="1">
        <f t="shared" si="37"/>
        <v>2.0209999999999999</v>
      </c>
      <c r="P624" s="1">
        <f t="shared" si="38"/>
        <v>28.466999999999999</v>
      </c>
      <c r="Q624" s="1">
        <f t="shared" si="39"/>
        <v>65.207999999999998</v>
      </c>
      <c r="R624" s="1">
        <f t="shared" si="40"/>
        <v>825</v>
      </c>
    </row>
    <row r="625" spans="1:18" x14ac:dyDescent="0.25">
      <c r="A625" s="1">
        <v>6</v>
      </c>
      <c r="B625" s="1" t="s">
        <v>24</v>
      </c>
      <c r="C625" s="1">
        <v>3976.8</v>
      </c>
      <c r="D625" s="3">
        <v>5.2</v>
      </c>
      <c r="E625" s="1">
        <v>2.69</v>
      </c>
      <c r="F625" s="3">
        <v>6.6000000000000003E-2</v>
      </c>
      <c r="G625" s="1">
        <f>VLOOKUP(ROUNDDOWN($C625,1),'T17701 &amp; R20101'!$A:$F,3,0)</f>
        <v>2.0990000000000002</v>
      </c>
      <c r="H625" s="1">
        <f>VLOOKUP(ROUNDDOWN(C625,1),'T17701 &amp; R20101'!A:F,4,0)</f>
        <v>27.302</v>
      </c>
      <c r="I625" s="1">
        <f>VLOOKUP(ROUNDDOWN($C625,1),'T17701 &amp; R20101'!$A:$F,5,0)</f>
        <v>61.517000000000003</v>
      </c>
      <c r="J625" s="1">
        <f>VLOOKUP(ROUNDDOWN($C625,1),'T17701 &amp; R20101'!$A:$F,6,0)</f>
        <v>825</v>
      </c>
      <c r="K625" s="1">
        <f>VLOOKUP(ROUNDUP($C626,1),'T17701 &amp; R20101'!$A:$F,3,1)</f>
        <v>1.923</v>
      </c>
      <c r="L625" s="1">
        <f>VLOOKUP(ROUNDUP($C626,1),'T17701 &amp; R20101'!$A:$F,4,1)</f>
        <v>21.609000000000002</v>
      </c>
      <c r="M625" s="1">
        <f>VLOOKUP(ROUNDUP($C626,1),'T17701 &amp; R20101'!$A:$F,5,1)</f>
        <v>59.670999999999999</v>
      </c>
      <c r="N625" s="1">
        <f>VLOOKUP(ROUNDUP($C626,1),'T17701 &amp; R20101'!$A:$F,6,1)</f>
        <v>825</v>
      </c>
      <c r="O625" s="1">
        <f t="shared" si="37"/>
        <v>2.0990000000000002</v>
      </c>
      <c r="P625" s="1">
        <f t="shared" si="38"/>
        <v>27.302</v>
      </c>
      <c r="Q625" s="1">
        <f t="shared" si="39"/>
        <v>61.517000000000003</v>
      </c>
      <c r="R625" s="1">
        <f t="shared" si="40"/>
        <v>825</v>
      </c>
    </row>
    <row r="626" spans="1:18" x14ac:dyDescent="0.25">
      <c r="A626" s="1">
        <v>6</v>
      </c>
      <c r="B626" s="1" t="s">
        <v>24</v>
      </c>
      <c r="C626" s="1">
        <v>3977</v>
      </c>
      <c r="D626" s="3">
        <v>6.2</v>
      </c>
      <c r="E626" s="1">
        <v>2.66</v>
      </c>
      <c r="F626" s="3">
        <v>3.5000000000000003E-2</v>
      </c>
      <c r="G626" s="1">
        <f>VLOOKUP(ROUNDDOWN($C626,1),'T17701 &amp; R20101'!$A:$F,3,0)</f>
        <v>1.923</v>
      </c>
      <c r="H626" s="1">
        <f>VLOOKUP(ROUNDDOWN(C626,1),'T17701 &amp; R20101'!A:F,4,0)</f>
        <v>21.609000000000002</v>
      </c>
      <c r="I626" s="1">
        <f>VLOOKUP(ROUNDDOWN($C626,1),'T17701 &amp; R20101'!$A:$F,5,0)</f>
        <v>59.670999999999999</v>
      </c>
      <c r="J626" s="1">
        <f>VLOOKUP(ROUNDDOWN($C626,1),'T17701 &amp; R20101'!$A:$F,6,0)</f>
        <v>825</v>
      </c>
      <c r="K626" s="1">
        <f>VLOOKUP(ROUNDUP($C627,1),'T17701 &amp; R20101'!$A:$F,3,1)</f>
        <v>1.766</v>
      </c>
      <c r="L626" s="1">
        <f>VLOOKUP(ROUNDUP($C627,1),'T17701 &amp; R20101'!$A:$F,4,1)</f>
        <v>21.738</v>
      </c>
      <c r="M626" s="1">
        <f>VLOOKUP(ROUNDUP($C627,1),'T17701 &amp; R20101'!$A:$F,5,1)</f>
        <v>60.594000000000001</v>
      </c>
      <c r="N626" s="1">
        <f>VLOOKUP(ROUNDUP($C627,1),'T17701 &amp; R20101'!$A:$F,6,1)</f>
        <v>825</v>
      </c>
      <c r="O626" s="1">
        <f t="shared" si="37"/>
        <v>1.923</v>
      </c>
      <c r="P626" s="1">
        <f t="shared" si="38"/>
        <v>21.609000000000002</v>
      </c>
      <c r="Q626" s="1">
        <f t="shared" si="39"/>
        <v>59.670999999999999</v>
      </c>
      <c r="R626" s="1">
        <f t="shared" si="40"/>
        <v>825</v>
      </c>
    </row>
    <row r="627" spans="1:18" x14ac:dyDescent="0.25">
      <c r="A627" s="1">
        <v>6</v>
      </c>
      <c r="B627" s="1" t="s">
        <v>24</v>
      </c>
      <c r="C627" s="1">
        <v>3977.25</v>
      </c>
      <c r="D627" s="3">
        <v>8.4</v>
      </c>
      <c r="E627" s="1">
        <v>2.65</v>
      </c>
      <c r="F627" s="3">
        <v>3.7999999999999999E-2</v>
      </c>
      <c r="G627" s="1">
        <f>VLOOKUP(ROUNDDOWN($C627,1),'T17701 &amp; R20101'!$A:$F,3,0)</f>
        <v>1.766</v>
      </c>
      <c r="H627" s="1">
        <f>VLOOKUP(ROUNDDOWN(C627,1),'T17701 &amp; R20101'!A:F,4,0)</f>
        <v>21.738</v>
      </c>
      <c r="I627" s="1">
        <f>VLOOKUP(ROUNDDOWN($C627,1),'T17701 &amp; R20101'!$A:$F,5,0)</f>
        <v>60.594000000000001</v>
      </c>
      <c r="J627" s="1">
        <f>VLOOKUP(ROUNDDOWN($C627,1),'T17701 &amp; R20101'!$A:$F,6,0)</f>
        <v>825</v>
      </c>
      <c r="K627" s="1">
        <f>VLOOKUP(ROUNDUP($C628,1),'T17701 &amp; R20101'!$A:$F,3,1)</f>
        <v>1.589</v>
      </c>
      <c r="L627" s="1">
        <f>VLOOKUP(ROUNDUP($C628,1),'T17701 &amp; R20101'!$A:$F,4,1)</f>
        <v>18.63</v>
      </c>
      <c r="M627" s="1">
        <f>VLOOKUP(ROUNDUP($C628,1),'T17701 &amp; R20101'!$A:$F,5,1)</f>
        <v>59.045999999999999</v>
      </c>
      <c r="N627" s="1">
        <f>VLOOKUP(ROUNDUP($C628,1),'T17701 &amp; R20101'!$A:$F,6,1)</f>
        <v>825</v>
      </c>
      <c r="O627" s="1">
        <f t="shared" si="37"/>
        <v>1.6774999999995974</v>
      </c>
      <c r="P627" s="1">
        <f t="shared" si="38"/>
        <v>20.183999999992931</v>
      </c>
      <c r="Q627" s="1">
        <f t="shared" si="39"/>
        <v>59.819999999996483</v>
      </c>
      <c r="R627" s="1">
        <f t="shared" si="40"/>
        <v>825</v>
      </c>
    </row>
    <row r="628" spans="1:18" x14ac:dyDescent="0.25">
      <c r="A628" s="1">
        <v>6</v>
      </c>
      <c r="B628" s="1" t="s">
        <v>24</v>
      </c>
      <c r="C628" s="1">
        <v>3977.5</v>
      </c>
      <c r="D628" s="3">
        <v>19.100000000000001</v>
      </c>
      <c r="E628" s="1">
        <v>2.64</v>
      </c>
      <c r="F628" s="3">
        <v>75</v>
      </c>
      <c r="G628" s="1">
        <f>VLOOKUP(ROUNDDOWN($C628,1),'T17701 &amp; R20101'!$A:$F,3,0)</f>
        <v>1.589</v>
      </c>
      <c r="H628" s="1">
        <f>VLOOKUP(ROUNDDOWN(C628,1),'T17701 &amp; R20101'!A:F,4,0)</f>
        <v>18.63</v>
      </c>
      <c r="I628" s="1">
        <f>VLOOKUP(ROUNDDOWN($C628,1),'T17701 &amp; R20101'!$A:$F,5,0)</f>
        <v>59.045999999999999</v>
      </c>
      <c r="J628" s="1">
        <f>VLOOKUP(ROUNDDOWN($C628,1),'T17701 &amp; R20101'!$A:$F,6,0)</f>
        <v>825</v>
      </c>
      <c r="K628" s="1">
        <f>VLOOKUP(ROUNDUP($C629,1),'T17701 &amp; R20101'!$A:$F,3,1)</f>
        <v>1.716</v>
      </c>
      <c r="L628" s="1">
        <f>VLOOKUP(ROUNDUP($C629,1),'T17701 &amp; R20101'!$A:$F,4,1)</f>
        <v>22.123000000000001</v>
      </c>
      <c r="M628" s="1">
        <f>VLOOKUP(ROUNDUP($C629,1),'T17701 &amp; R20101'!$A:$F,5,1)</f>
        <v>60.584000000000003</v>
      </c>
      <c r="N628" s="1">
        <f>VLOOKUP(ROUNDUP($C629,1),'T17701 &amp; R20101'!$A:$F,6,1)</f>
        <v>825</v>
      </c>
      <c r="O628" s="1">
        <f t="shared" si="37"/>
        <v>1.589</v>
      </c>
      <c r="P628" s="1">
        <f t="shared" si="38"/>
        <v>18.63</v>
      </c>
      <c r="Q628" s="1">
        <f t="shared" si="39"/>
        <v>59.045999999999999</v>
      </c>
      <c r="R628" s="1">
        <f t="shared" si="40"/>
        <v>825</v>
      </c>
    </row>
    <row r="629" spans="1:18" x14ac:dyDescent="0.25">
      <c r="A629" s="1">
        <v>6</v>
      </c>
      <c r="B629" s="1" t="s">
        <v>24</v>
      </c>
      <c r="C629" s="1">
        <v>3977.7</v>
      </c>
      <c r="D629" s="3">
        <v>22.8</v>
      </c>
      <c r="E629" s="1">
        <v>2.64</v>
      </c>
      <c r="F629" s="3">
        <v>1340</v>
      </c>
      <c r="G629" s="1">
        <f>VLOOKUP(ROUNDDOWN($C629,1),'T17701 &amp; R20101'!$A:$F,3,0)</f>
        <v>1.716</v>
      </c>
      <c r="H629" s="1">
        <f>VLOOKUP(ROUNDDOWN(C629,1),'T17701 &amp; R20101'!A:F,4,0)</f>
        <v>22.123000000000001</v>
      </c>
      <c r="I629" s="1">
        <f>VLOOKUP(ROUNDDOWN($C629,1),'T17701 &amp; R20101'!$A:$F,5,0)</f>
        <v>60.584000000000003</v>
      </c>
      <c r="J629" s="1">
        <f>VLOOKUP(ROUNDDOWN($C629,1),'T17701 &amp; R20101'!$A:$F,6,0)</f>
        <v>825</v>
      </c>
      <c r="K629" s="1">
        <f>VLOOKUP(ROUNDUP($C630,1),'T17701 &amp; R20101'!$A:$F,3,1)</f>
        <v>1.677</v>
      </c>
      <c r="L629" s="1">
        <f>VLOOKUP(ROUNDUP($C630,1),'T17701 &amp; R20101'!$A:$F,4,1)</f>
        <v>24.585000000000001</v>
      </c>
      <c r="M629" s="1">
        <f>VLOOKUP(ROUNDUP($C630,1),'T17701 &amp; R20101'!$A:$F,5,1)</f>
        <v>54.75</v>
      </c>
      <c r="N629" s="1">
        <f>VLOOKUP(ROUNDUP($C630,1),'T17701 &amp; R20101'!$A:$F,6,1)</f>
        <v>835</v>
      </c>
      <c r="O629" s="1">
        <f t="shared" si="37"/>
        <v>1.716</v>
      </c>
      <c r="P629" s="1">
        <f t="shared" si="38"/>
        <v>22.123000000000001</v>
      </c>
      <c r="Q629" s="1">
        <f t="shared" si="39"/>
        <v>60.584000000000003</v>
      </c>
      <c r="R629" s="1">
        <f t="shared" si="40"/>
        <v>825</v>
      </c>
    </row>
    <row r="630" spans="1:18" x14ac:dyDescent="0.25">
      <c r="A630" s="1">
        <v>6</v>
      </c>
      <c r="B630" s="1" t="s">
        <v>24</v>
      </c>
      <c r="C630" s="1">
        <v>3978.3</v>
      </c>
      <c r="D630" s="3">
        <v>13.2</v>
      </c>
      <c r="E630" s="1">
        <v>2.65</v>
      </c>
      <c r="F630" s="3">
        <v>3.86</v>
      </c>
      <c r="G630" s="1">
        <f>VLOOKUP(ROUNDDOWN($C630,1),'T17701 &amp; R20101'!$A:$F,3,0)</f>
        <v>1.677</v>
      </c>
      <c r="H630" s="1">
        <f>VLOOKUP(ROUNDDOWN(C630,1),'T17701 &amp; R20101'!A:F,4,0)</f>
        <v>24.585000000000001</v>
      </c>
      <c r="I630" s="1">
        <f>VLOOKUP(ROUNDDOWN($C630,1),'T17701 &amp; R20101'!$A:$F,5,0)</f>
        <v>54.75</v>
      </c>
      <c r="J630" s="1">
        <f>VLOOKUP(ROUNDDOWN($C630,1),'T17701 &amp; R20101'!$A:$F,6,0)</f>
        <v>835</v>
      </c>
      <c r="K630" s="1">
        <f>VLOOKUP(ROUNDUP($C631,1),'T17701 &amp; R20101'!$A:$F,3,1)</f>
        <v>1.7849999999999999</v>
      </c>
      <c r="L630" s="1">
        <f>VLOOKUP(ROUNDUP($C631,1),'T17701 &amp; R20101'!$A:$F,4,1)</f>
        <v>23.161999999999999</v>
      </c>
      <c r="M630" s="1">
        <f>VLOOKUP(ROUNDUP($C631,1),'T17701 &amp; R20101'!$A:$F,5,1)</f>
        <v>59.363999999999997</v>
      </c>
      <c r="N630" s="1">
        <f>VLOOKUP(ROUNDUP($C631,1),'T17701 &amp; R20101'!$A:$F,6,1)</f>
        <v>830</v>
      </c>
      <c r="O630" s="1">
        <f t="shared" si="37"/>
        <v>1.677</v>
      </c>
      <c r="P630" s="1">
        <f t="shared" si="38"/>
        <v>24.585000000000001</v>
      </c>
      <c r="Q630" s="1">
        <f t="shared" si="39"/>
        <v>54.75</v>
      </c>
      <c r="R630" s="1">
        <f t="shared" si="40"/>
        <v>835</v>
      </c>
    </row>
    <row r="631" spans="1:18" x14ac:dyDescent="0.25">
      <c r="A631" s="1">
        <v>6</v>
      </c>
      <c r="B631" s="1" t="s">
        <v>24</v>
      </c>
      <c r="C631" s="1">
        <v>3978.45</v>
      </c>
      <c r="D631" s="3">
        <v>9.1999999999999993</v>
      </c>
      <c r="E631" s="1">
        <v>2.64</v>
      </c>
      <c r="F631" s="3">
        <v>7.2999999999999995E-2</v>
      </c>
      <c r="G631" s="1">
        <f>VLOOKUP(ROUNDDOWN($C631,1),'T17701 &amp; R20101'!$A:$F,3,0)</f>
        <v>1.726</v>
      </c>
      <c r="H631" s="1">
        <f>VLOOKUP(ROUNDDOWN(C631,1),'T17701 &amp; R20101'!A:F,4,0)</f>
        <v>25.62</v>
      </c>
      <c r="I631" s="1">
        <f>VLOOKUP(ROUNDDOWN($C631,1),'T17701 &amp; R20101'!$A:$F,5,0)</f>
        <v>59.978999999999999</v>
      </c>
      <c r="J631" s="1">
        <f>VLOOKUP(ROUNDDOWN($C631,1),'T17701 &amp; R20101'!$A:$F,6,0)</f>
        <v>833</v>
      </c>
      <c r="K631" s="1">
        <f>VLOOKUP(ROUNDUP($C632,1),'T17701 &amp; R20101'!$A:$F,3,1)</f>
        <v>1.4910000000000001</v>
      </c>
      <c r="L631" s="1">
        <f>VLOOKUP(ROUNDUP($C632,1),'T17701 &amp; R20101'!$A:$F,4,1)</f>
        <v>22.510999999999999</v>
      </c>
      <c r="M631" s="1">
        <f>VLOOKUP(ROUNDUP($C632,1),'T17701 &amp; R20101'!$A:$F,5,1)</f>
        <v>61.814</v>
      </c>
      <c r="N631" s="1">
        <f>VLOOKUP(ROUNDUP($C632,1),'T17701 &amp; R20101'!$A:$F,6,1)</f>
        <v>826</v>
      </c>
      <c r="O631" s="1">
        <f t="shared" si="37"/>
        <v>1.6085000000005343</v>
      </c>
      <c r="P631" s="1">
        <f t="shared" si="38"/>
        <v>24.06550000000707</v>
      </c>
      <c r="Q631" s="1">
        <f t="shared" si="39"/>
        <v>60.896499999995825</v>
      </c>
      <c r="R631" s="1">
        <f t="shared" si="40"/>
        <v>829.50000000001592</v>
      </c>
    </row>
    <row r="632" spans="1:18" x14ac:dyDescent="0.25">
      <c r="A632" s="1">
        <v>6</v>
      </c>
      <c r="B632" s="1" t="s">
        <v>24</v>
      </c>
      <c r="C632" s="1">
        <v>3978.75</v>
      </c>
      <c r="D632" s="3">
        <v>10.3</v>
      </c>
      <c r="E632" s="1">
        <v>2.63</v>
      </c>
      <c r="F632" s="3">
        <v>0.11899999999999999</v>
      </c>
      <c r="G632" s="1">
        <f>VLOOKUP(ROUNDDOWN($C632,1),'T17701 &amp; R20101'!$A:$F,3,0)</f>
        <v>1.4910000000000001</v>
      </c>
      <c r="H632" s="1">
        <f>VLOOKUP(ROUNDDOWN(C632,1),'T17701 &amp; R20101'!A:F,4,0)</f>
        <v>22.510999999999999</v>
      </c>
      <c r="I632" s="1">
        <f>VLOOKUP(ROUNDDOWN($C632,1),'T17701 &amp; R20101'!$A:$F,5,0)</f>
        <v>61.814</v>
      </c>
      <c r="J632" s="1">
        <f>VLOOKUP(ROUNDDOWN($C632,1),'T17701 &amp; R20101'!$A:$F,6,0)</f>
        <v>826</v>
      </c>
      <c r="K632" s="1">
        <f>VLOOKUP(ROUNDUP($C633,1),'T17701 &amp; R20101'!$A:$F,3,1)</f>
        <v>1.952</v>
      </c>
      <c r="L632" s="1">
        <f>VLOOKUP(ROUNDUP($C633,1),'T17701 &amp; R20101'!$A:$F,4,1)</f>
        <v>23.675000000000001</v>
      </c>
      <c r="M632" s="1">
        <f>VLOOKUP(ROUNDUP($C633,1),'T17701 &amp; R20101'!$A:$F,5,1)</f>
        <v>68.58</v>
      </c>
      <c r="N632" s="1">
        <f>VLOOKUP(ROUNDUP($C633,1),'T17701 &amp; R20101'!$A:$F,6,1)</f>
        <v>823</v>
      </c>
      <c r="O632" s="1">
        <f t="shared" si="37"/>
        <v>1.7215000000010483</v>
      </c>
      <c r="P632" s="1">
        <f t="shared" si="38"/>
        <v>23.093000000002647</v>
      </c>
      <c r="Q632" s="1">
        <f t="shared" si="39"/>
        <v>65.197000000015379</v>
      </c>
      <c r="R632" s="1">
        <f t="shared" si="40"/>
        <v>824.49999999999318</v>
      </c>
    </row>
    <row r="633" spans="1:18" x14ac:dyDescent="0.25">
      <c r="A633" s="1">
        <v>6</v>
      </c>
      <c r="B633" s="1" t="s">
        <v>24</v>
      </c>
      <c r="C633" s="1">
        <v>3979</v>
      </c>
      <c r="D633" s="3">
        <v>21.9</v>
      </c>
      <c r="E633" s="1">
        <v>2.63</v>
      </c>
      <c r="F633" s="3">
        <v>281</v>
      </c>
      <c r="G633" s="1">
        <f>VLOOKUP(ROUNDDOWN($C633,1),'T17701 &amp; R20101'!$A:$F,3,0)</f>
        <v>1.952</v>
      </c>
      <c r="H633" s="1">
        <f>VLOOKUP(ROUNDDOWN(C633,1),'T17701 &amp; R20101'!A:F,4,0)</f>
        <v>23.675000000000001</v>
      </c>
      <c r="I633" s="1">
        <f>VLOOKUP(ROUNDDOWN($C633,1),'T17701 &amp; R20101'!$A:$F,5,0)</f>
        <v>68.58</v>
      </c>
      <c r="J633" s="1">
        <f>VLOOKUP(ROUNDDOWN($C633,1),'T17701 &amp; R20101'!$A:$F,6,0)</f>
        <v>823</v>
      </c>
      <c r="K633" s="1">
        <f>VLOOKUP(ROUNDUP($C634,1),'T17701 &amp; R20101'!$A:$F,3,1)</f>
        <v>1.6870000000000001</v>
      </c>
      <c r="L633" s="1">
        <f>VLOOKUP(ROUNDUP($C634,1),'T17701 &amp; R20101'!$A:$F,4,1)</f>
        <v>21.994</v>
      </c>
      <c r="M633" s="1">
        <f>VLOOKUP(ROUNDUP($C634,1),'T17701 &amp; R20101'!$A:$F,5,1)</f>
        <v>60.276000000000003</v>
      </c>
      <c r="N633" s="1">
        <f>VLOOKUP(ROUNDUP($C634,1),'T17701 &amp; R20101'!$A:$F,6,1)</f>
        <v>821</v>
      </c>
      <c r="O633" s="1">
        <f t="shared" si="37"/>
        <v>1.952</v>
      </c>
      <c r="P633" s="1">
        <f t="shared" si="38"/>
        <v>23.675000000000001</v>
      </c>
      <c r="Q633" s="1">
        <f t="shared" si="39"/>
        <v>68.58</v>
      </c>
      <c r="R633" s="1">
        <f t="shared" si="40"/>
        <v>823</v>
      </c>
    </row>
    <row r="634" spans="1:18" x14ac:dyDescent="0.25">
      <c r="A634" s="1">
        <v>6</v>
      </c>
      <c r="B634" s="1" t="s">
        <v>24</v>
      </c>
      <c r="C634" s="1">
        <v>3979.3</v>
      </c>
      <c r="D634" s="3">
        <v>17.3</v>
      </c>
      <c r="E634" s="1">
        <v>2.62</v>
      </c>
      <c r="F634" s="3">
        <v>8.9</v>
      </c>
      <c r="G634" s="1">
        <f>VLOOKUP(ROUNDDOWN($C634,1),'T17701 &amp; R20101'!$A:$F,3,0)</f>
        <v>1.6870000000000001</v>
      </c>
      <c r="H634" s="1">
        <f>VLOOKUP(ROUNDDOWN(C634,1),'T17701 &amp; R20101'!A:F,4,0)</f>
        <v>21.994</v>
      </c>
      <c r="I634" s="1">
        <f>VLOOKUP(ROUNDDOWN($C634,1),'T17701 &amp; R20101'!$A:$F,5,0)</f>
        <v>60.276000000000003</v>
      </c>
      <c r="J634" s="1">
        <f>VLOOKUP(ROUNDDOWN($C634,1),'T17701 &amp; R20101'!$A:$F,6,0)</f>
        <v>821</v>
      </c>
      <c r="K634" s="1">
        <f>VLOOKUP(ROUNDUP($C635,1),'T17701 &amp; R20101'!$A:$F,3,1)</f>
        <v>1.6970000000000001</v>
      </c>
      <c r="L634" s="1">
        <f>VLOOKUP(ROUNDUP($C635,1),'T17701 &amp; R20101'!$A:$F,4,1)</f>
        <v>20.181999999999999</v>
      </c>
      <c r="M634" s="1">
        <f>VLOOKUP(ROUNDUP($C635,1),'T17701 &amp; R20101'!$A:$F,5,1)</f>
        <v>56.279000000000003</v>
      </c>
      <c r="N634" s="1">
        <f>VLOOKUP(ROUNDUP($C635,1),'T17701 &amp; R20101'!$A:$F,6,1)</f>
        <v>820</v>
      </c>
      <c r="O634" s="1">
        <f t="shared" si="37"/>
        <v>1.6870000000000001</v>
      </c>
      <c r="P634" s="1">
        <f t="shared" si="38"/>
        <v>21.994</v>
      </c>
      <c r="Q634" s="1">
        <f t="shared" si="39"/>
        <v>60.276000000000003</v>
      </c>
      <c r="R634" s="1">
        <f t="shared" si="40"/>
        <v>821</v>
      </c>
    </row>
    <row r="635" spans="1:18" x14ac:dyDescent="0.25">
      <c r="A635" s="1">
        <v>6</v>
      </c>
      <c r="B635" s="1" t="s">
        <v>24</v>
      </c>
      <c r="C635" s="1">
        <v>3979.55</v>
      </c>
      <c r="D635" s="3">
        <v>14.3</v>
      </c>
      <c r="E635" s="1">
        <v>2.64</v>
      </c>
      <c r="F635" s="3">
        <v>0.86599999999999999</v>
      </c>
      <c r="G635" s="1">
        <f>VLOOKUP(ROUNDDOWN($C635,1),'T17701 &amp; R20101'!$A:$F,3,0)</f>
        <v>1.893</v>
      </c>
      <c r="H635" s="1">
        <f>VLOOKUP(ROUNDDOWN(C635,1),'T17701 &amp; R20101'!A:F,4,0)</f>
        <v>20.7</v>
      </c>
      <c r="I635" s="1">
        <f>VLOOKUP(ROUNDDOWN($C635,1),'T17701 &amp; R20101'!$A:$F,5,0)</f>
        <v>64.888999999999996</v>
      </c>
      <c r="J635" s="1">
        <f>VLOOKUP(ROUNDDOWN($C635,1),'T17701 &amp; R20101'!$A:$F,6,0)</f>
        <v>820</v>
      </c>
      <c r="K635" s="1">
        <f>VLOOKUP(ROUNDUP($C636,1),'T17701 &amp; R20101'!$A:$F,3,1)</f>
        <v>1.51</v>
      </c>
      <c r="L635" s="1">
        <f>VLOOKUP(ROUNDUP($C636,1),'T17701 &amp; R20101'!$A:$F,4,1)</f>
        <v>22.77</v>
      </c>
      <c r="M635" s="1">
        <f>VLOOKUP(ROUNDUP($C636,1),'T17701 &amp; R20101'!$A:$F,5,1)</f>
        <v>60.276000000000003</v>
      </c>
      <c r="N635" s="1">
        <f>VLOOKUP(ROUNDUP($C636,1),'T17701 &amp; R20101'!$A:$F,6,1)</f>
        <v>820</v>
      </c>
      <c r="O635" s="1">
        <f t="shared" si="37"/>
        <v>1.7014999999991292</v>
      </c>
      <c r="P635" s="1">
        <f t="shared" si="38"/>
        <v>21.735000000004707</v>
      </c>
      <c r="Q635" s="1">
        <f t="shared" si="39"/>
        <v>62.582499999989508</v>
      </c>
      <c r="R635" s="1">
        <f t="shared" si="40"/>
        <v>820</v>
      </c>
    </row>
    <row r="636" spans="1:18" x14ac:dyDescent="0.25">
      <c r="A636" s="1">
        <v>6</v>
      </c>
      <c r="B636" s="1" t="s">
        <v>24</v>
      </c>
      <c r="C636" s="1">
        <v>3979.8</v>
      </c>
      <c r="D636" s="3">
        <v>17.8</v>
      </c>
      <c r="E636" s="1">
        <v>2.63</v>
      </c>
      <c r="F636" s="3">
        <v>50.8</v>
      </c>
      <c r="G636" s="1">
        <f>VLOOKUP(ROUNDDOWN($C636,1),'T17701 &amp; R20101'!$A:$F,3,0)</f>
        <v>1.51</v>
      </c>
      <c r="H636" s="1">
        <f>VLOOKUP(ROUNDDOWN(C636,1),'T17701 &amp; R20101'!A:F,4,0)</f>
        <v>22.77</v>
      </c>
      <c r="I636" s="1">
        <f>VLOOKUP(ROUNDDOWN($C636,1),'T17701 &amp; R20101'!$A:$F,5,0)</f>
        <v>60.276000000000003</v>
      </c>
      <c r="J636" s="1">
        <f>VLOOKUP(ROUNDDOWN($C636,1),'T17701 &amp; R20101'!$A:$F,6,0)</f>
        <v>820</v>
      </c>
      <c r="K636" s="1">
        <f>VLOOKUP(ROUNDUP($C637,1),'T17701 &amp; R20101'!$A:$F,3,1)</f>
        <v>1.863</v>
      </c>
      <c r="L636" s="1">
        <f>VLOOKUP(ROUNDUP($C637,1),'T17701 &amp; R20101'!$A:$F,4,1)</f>
        <v>18.759</v>
      </c>
      <c r="M636" s="1">
        <f>VLOOKUP(ROUNDUP($C637,1),'T17701 &amp; R20101'!$A:$F,5,1)</f>
        <v>63.043999999999997</v>
      </c>
      <c r="N636" s="1">
        <f>VLOOKUP(ROUNDUP($C637,1),'T17701 &amp; R20101'!$A:$F,6,1)</f>
        <v>820</v>
      </c>
      <c r="O636" s="1">
        <f t="shared" si="37"/>
        <v>1.51</v>
      </c>
      <c r="P636" s="1">
        <f t="shared" si="38"/>
        <v>22.77</v>
      </c>
      <c r="Q636" s="1">
        <f t="shared" si="39"/>
        <v>60.276000000000003</v>
      </c>
      <c r="R636" s="1">
        <f t="shared" si="40"/>
        <v>820</v>
      </c>
    </row>
    <row r="637" spans="1:18" x14ac:dyDescent="0.25">
      <c r="A637" s="1">
        <v>6</v>
      </c>
      <c r="B637" s="1" t="s">
        <v>24</v>
      </c>
      <c r="C637" s="1">
        <v>3980.05</v>
      </c>
      <c r="D637" s="3">
        <v>4.5999999999999996</v>
      </c>
      <c r="E637" s="1">
        <v>2.76</v>
      </c>
      <c r="F637" s="3">
        <v>2.09</v>
      </c>
      <c r="G637" s="1">
        <f>VLOOKUP(ROUNDDOWN($C637,1),'T17701 &amp; R20101'!$A:$F,3,0)</f>
        <v>1.6970000000000001</v>
      </c>
      <c r="H637" s="1">
        <f>VLOOKUP(ROUNDDOWN(C637,1),'T17701 &amp; R20101'!A:F,4,0)</f>
        <v>21.088000000000001</v>
      </c>
      <c r="I637" s="1">
        <f>VLOOKUP(ROUNDDOWN($C637,1),'T17701 &amp; R20101'!$A:$F,5,0)</f>
        <v>66.12</v>
      </c>
      <c r="J637" s="1">
        <f>VLOOKUP(ROUNDDOWN($C637,1),'T17701 &amp; R20101'!$A:$F,6,0)</f>
        <v>821</v>
      </c>
      <c r="K637" s="1">
        <f>VLOOKUP(ROUNDUP($C638,1),'T17701 &amp; R20101'!$A:$F,3,1)</f>
        <v>1.7070000000000001</v>
      </c>
      <c r="L637" s="1">
        <f>VLOOKUP(ROUNDUP($C638,1),'T17701 &amp; R20101'!$A:$F,4,1)</f>
        <v>21.734999999999999</v>
      </c>
      <c r="M637" s="1">
        <f>VLOOKUP(ROUNDUP($C638,1),'T17701 &amp; R20101'!$A:$F,5,1)</f>
        <v>74.114999999999995</v>
      </c>
      <c r="N637" s="1">
        <f>VLOOKUP(ROUNDUP($C638,1),'T17701 &amp; R20101'!$A:$F,6,1)</f>
        <v>821</v>
      </c>
      <c r="O637" s="1">
        <f t="shared" si="37"/>
        <v>1.7020000000000228</v>
      </c>
      <c r="P637" s="1">
        <f t="shared" si="38"/>
        <v>21.411500000001471</v>
      </c>
      <c r="Q637" s="1">
        <f t="shared" si="39"/>
        <v>70.117500000018183</v>
      </c>
      <c r="R637" s="1">
        <f t="shared" si="40"/>
        <v>821</v>
      </c>
    </row>
    <row r="638" spans="1:18" x14ac:dyDescent="0.25">
      <c r="A638" s="1">
        <v>6</v>
      </c>
      <c r="B638" s="1" t="s">
        <v>24</v>
      </c>
      <c r="C638" s="1">
        <v>3980.15</v>
      </c>
      <c r="D638" s="3" t="s">
        <v>5</v>
      </c>
      <c r="E638" s="1" t="s">
        <v>5</v>
      </c>
      <c r="F638" s="3" t="s">
        <v>5</v>
      </c>
      <c r="G638" s="1">
        <f>VLOOKUP(ROUNDDOWN($C638,1),'T17701 &amp; R20101'!$A:$F,3,0)</f>
        <v>1.863</v>
      </c>
      <c r="H638" s="1">
        <f>VLOOKUP(ROUNDDOWN(C638,1),'T17701 &amp; R20101'!A:F,4,0)</f>
        <v>18.759</v>
      </c>
      <c r="I638" s="1">
        <f>VLOOKUP(ROUNDDOWN($C638,1),'T17701 &amp; R20101'!$A:$F,5,0)</f>
        <v>63.043999999999997</v>
      </c>
      <c r="J638" s="1">
        <f>VLOOKUP(ROUNDDOWN($C638,1),'T17701 &amp; R20101'!$A:$F,6,0)</f>
        <v>820</v>
      </c>
      <c r="K638" s="1">
        <f>VLOOKUP(ROUNDUP($C639,1),'T17701 &amp; R20101'!$A:$F,3,1)</f>
        <v>1.7070000000000001</v>
      </c>
      <c r="L638" s="1">
        <f>VLOOKUP(ROUNDUP($C639,1),'T17701 &amp; R20101'!$A:$F,4,1)</f>
        <v>21.734999999999999</v>
      </c>
      <c r="M638" s="1">
        <f>VLOOKUP(ROUNDUP($C639,1),'T17701 &amp; R20101'!$A:$F,5,1)</f>
        <v>74.114999999999995</v>
      </c>
      <c r="N638" s="1">
        <f>VLOOKUP(ROUNDUP($C639,1),'T17701 &amp; R20101'!$A:$F,6,1)</f>
        <v>821</v>
      </c>
      <c r="O638" s="1">
        <f t="shared" si="37"/>
        <v>1.7849999999996453</v>
      </c>
      <c r="P638" s="1">
        <f t="shared" si="38"/>
        <v>20.247000000006768</v>
      </c>
      <c r="Q638" s="1">
        <f t="shared" si="39"/>
        <v>68.579500000025163</v>
      </c>
      <c r="R638" s="1">
        <f t="shared" si="40"/>
        <v>820.50000000000227</v>
      </c>
    </row>
    <row r="639" spans="1:18" x14ac:dyDescent="0.25">
      <c r="A639" s="1">
        <v>6</v>
      </c>
      <c r="B639" s="1" t="s">
        <v>24</v>
      </c>
      <c r="C639" s="1">
        <v>3980.23</v>
      </c>
      <c r="D639" s="3">
        <v>13.6</v>
      </c>
      <c r="E639" s="1">
        <v>2.66</v>
      </c>
      <c r="F639" s="3">
        <v>0.82399999999999995</v>
      </c>
      <c r="G639" s="1">
        <f>VLOOKUP(ROUNDDOWN($C639,1),'T17701 &amp; R20101'!$A:$F,3,0)</f>
        <v>1.7070000000000001</v>
      </c>
      <c r="H639" s="1">
        <f>VLOOKUP(ROUNDDOWN(C639,1),'T17701 &amp; R20101'!A:F,4,0)</f>
        <v>21.734999999999999</v>
      </c>
      <c r="I639" s="1">
        <f>VLOOKUP(ROUNDDOWN($C639,1),'T17701 &amp; R20101'!$A:$F,5,0)</f>
        <v>74.114999999999995</v>
      </c>
      <c r="J639" s="1">
        <f>VLOOKUP(ROUNDDOWN($C639,1),'T17701 &amp; R20101'!$A:$F,6,0)</f>
        <v>821</v>
      </c>
      <c r="K639" s="1">
        <f>VLOOKUP(ROUNDUP($C640,1),'T17701 &amp; R20101'!$A:$F,3,1)</f>
        <v>1.7070000000000001</v>
      </c>
      <c r="L639" s="1">
        <f>VLOOKUP(ROUNDUP($C640,1),'T17701 &amp; R20101'!$A:$F,4,1)</f>
        <v>21.734999999999999</v>
      </c>
      <c r="M639" s="1">
        <f>VLOOKUP(ROUNDUP($C640,1),'T17701 &amp; R20101'!$A:$F,5,1)</f>
        <v>74.114999999999995</v>
      </c>
      <c r="N639" s="1">
        <f>VLOOKUP(ROUNDUP($C640,1),'T17701 &amp; R20101'!$A:$F,6,1)</f>
        <v>821</v>
      </c>
      <c r="O639" s="1">
        <f t="shared" si="37"/>
        <v>1.7070000000000001</v>
      </c>
      <c r="P639" s="1">
        <f t="shared" si="38"/>
        <v>21.734999999999999</v>
      </c>
      <c r="Q639" s="1">
        <f t="shared" si="39"/>
        <v>74.114999999999995</v>
      </c>
      <c r="R639" s="1">
        <f t="shared" si="40"/>
        <v>821</v>
      </c>
    </row>
    <row r="640" spans="1:18" x14ac:dyDescent="0.25">
      <c r="A640" s="1">
        <v>6</v>
      </c>
      <c r="B640" s="1" t="s">
        <v>24</v>
      </c>
      <c r="C640" s="1">
        <v>3980.27</v>
      </c>
      <c r="D640" s="3">
        <v>20.9</v>
      </c>
      <c r="E640" s="1">
        <v>2.67</v>
      </c>
      <c r="F640" s="3">
        <v>48.3</v>
      </c>
      <c r="G640" s="1">
        <f>VLOOKUP(ROUNDDOWN($C640,1),'T17701 &amp; R20101'!$A:$F,3,0)</f>
        <v>1.7070000000000001</v>
      </c>
      <c r="H640" s="1">
        <f>VLOOKUP(ROUNDDOWN(C640,1),'T17701 &amp; R20101'!A:F,4,0)</f>
        <v>21.734999999999999</v>
      </c>
      <c r="I640" s="1">
        <f>VLOOKUP(ROUNDDOWN($C640,1),'T17701 &amp; R20101'!$A:$F,5,0)</f>
        <v>74.114999999999995</v>
      </c>
      <c r="J640" s="1">
        <f>VLOOKUP(ROUNDDOWN($C640,1),'T17701 &amp; R20101'!$A:$F,6,0)</f>
        <v>821</v>
      </c>
      <c r="K640" s="1">
        <f>VLOOKUP(ROUNDUP($C641,1),'T17701 &amp; R20101'!$A:$F,3,1)</f>
        <v>1.746</v>
      </c>
      <c r="L640" s="1">
        <f>VLOOKUP(ROUNDUP($C641,1),'T17701 &amp; R20101'!$A:$F,4,1)</f>
        <v>22.64</v>
      </c>
      <c r="M640" s="1">
        <f>VLOOKUP(ROUNDUP($C641,1),'T17701 &amp; R20101'!$A:$F,5,1)</f>
        <v>58.738999999999997</v>
      </c>
      <c r="N640" s="1">
        <f>VLOOKUP(ROUNDUP($C641,1),'T17701 &amp; R20101'!$A:$F,6,1)</f>
        <v>822</v>
      </c>
      <c r="O640" s="1">
        <f t="shared" si="37"/>
        <v>1.7343000000000888</v>
      </c>
      <c r="P640" s="1">
        <f t="shared" si="38"/>
        <v>22.368500000002058</v>
      </c>
      <c r="Q640" s="1">
        <f t="shared" si="39"/>
        <v>63.351799999965039</v>
      </c>
      <c r="R640" s="1">
        <f t="shared" si="40"/>
        <v>821.70000000000232</v>
      </c>
    </row>
    <row r="641" spans="1:18" x14ac:dyDescent="0.25">
      <c r="A641" s="1">
        <v>6</v>
      </c>
      <c r="B641" s="1" t="s">
        <v>24</v>
      </c>
      <c r="C641" s="1">
        <v>3980.32</v>
      </c>
      <c r="D641" s="3" t="s">
        <v>5</v>
      </c>
      <c r="E641" s="1" t="s">
        <v>5</v>
      </c>
      <c r="F641" s="3" t="s">
        <v>5</v>
      </c>
      <c r="G641" s="1">
        <f>VLOOKUP(ROUNDDOWN($C641,1),'T17701 &amp; R20101'!$A:$F,3,0)</f>
        <v>1.353</v>
      </c>
      <c r="H641" s="1">
        <f>VLOOKUP(ROUNDDOWN(C641,1),'T17701 &amp; R20101'!A:F,4,0)</f>
        <v>17.724</v>
      </c>
      <c r="I641" s="1">
        <f>VLOOKUP(ROUNDDOWN($C641,1),'T17701 &amp; R20101'!$A:$F,5,0)</f>
        <v>58.430999999999997</v>
      </c>
      <c r="J641" s="1">
        <f>VLOOKUP(ROUNDDOWN($C641,1),'T17701 &amp; R20101'!$A:$F,6,0)</f>
        <v>822</v>
      </c>
      <c r="K641" s="1">
        <f>VLOOKUP(ROUNDUP($C642,1),'T17701 &amp; R20101'!$A:$F,3,1)</f>
        <v>1.746</v>
      </c>
      <c r="L641" s="1">
        <f>VLOOKUP(ROUNDUP($C642,1),'T17701 &amp; R20101'!$A:$F,4,1)</f>
        <v>22.64</v>
      </c>
      <c r="M641" s="1">
        <f>VLOOKUP(ROUNDUP($C642,1),'T17701 &amp; R20101'!$A:$F,5,1)</f>
        <v>58.738999999999997</v>
      </c>
      <c r="N641" s="1">
        <f>VLOOKUP(ROUNDUP($C642,1),'T17701 &amp; R20101'!$A:$F,6,1)</f>
        <v>822</v>
      </c>
      <c r="O641" s="1">
        <f t="shared" si="37"/>
        <v>1.4316</v>
      </c>
      <c r="P641" s="1">
        <f t="shared" si="38"/>
        <v>18.7072</v>
      </c>
      <c r="Q641" s="1">
        <f t="shared" si="39"/>
        <v>58.492599999999996</v>
      </c>
      <c r="R641" s="1">
        <f t="shared" si="40"/>
        <v>822</v>
      </c>
    </row>
    <row r="642" spans="1:18" x14ac:dyDescent="0.25">
      <c r="A642" s="1">
        <v>6</v>
      </c>
      <c r="B642" s="1" t="s">
        <v>24</v>
      </c>
      <c r="C642" s="1">
        <v>3980.4</v>
      </c>
      <c r="D642" s="3">
        <v>21.6</v>
      </c>
      <c r="E642" s="1">
        <v>2.64</v>
      </c>
      <c r="F642" s="3">
        <v>88.7</v>
      </c>
      <c r="G642" s="1">
        <f>VLOOKUP(ROUNDDOWN($C642,1),'T17701 &amp; R20101'!$A:$F,3,0)</f>
        <v>1.746</v>
      </c>
      <c r="H642" s="1">
        <f>VLOOKUP(ROUNDDOWN(C642,1),'T17701 &amp; R20101'!A:F,4,0)</f>
        <v>22.64</v>
      </c>
      <c r="I642" s="1">
        <f>VLOOKUP(ROUNDDOWN($C642,1),'T17701 &amp; R20101'!$A:$F,5,0)</f>
        <v>58.738999999999997</v>
      </c>
      <c r="J642" s="1">
        <f>VLOOKUP(ROUNDDOWN($C642,1),'T17701 &amp; R20101'!$A:$F,6,0)</f>
        <v>822</v>
      </c>
      <c r="K642" s="1">
        <f>VLOOKUP(ROUNDUP($C643,1),'T17701 &amp; R20101'!$A:$F,3,1)</f>
        <v>1.873</v>
      </c>
      <c r="L642" s="1">
        <f>VLOOKUP(ROUNDUP($C643,1),'T17701 &amp; R20101'!$A:$F,4,1)</f>
        <v>21.864000000000001</v>
      </c>
      <c r="M642" s="1">
        <f>VLOOKUP(ROUNDUP($C643,1),'T17701 &amp; R20101'!$A:$F,5,1)</f>
        <v>59.045999999999999</v>
      </c>
      <c r="N642" s="1">
        <f>VLOOKUP(ROUNDUP($C643,1),'T17701 &amp; R20101'!$A:$F,6,1)</f>
        <v>823</v>
      </c>
      <c r="O642" s="1">
        <f t="shared" si="37"/>
        <v>1.746</v>
      </c>
      <c r="P642" s="1">
        <f t="shared" si="38"/>
        <v>22.64</v>
      </c>
      <c r="Q642" s="1">
        <f t="shared" si="39"/>
        <v>58.738999999999997</v>
      </c>
      <c r="R642" s="1">
        <f t="shared" si="40"/>
        <v>822</v>
      </c>
    </row>
    <row r="643" spans="1:18" x14ac:dyDescent="0.25">
      <c r="A643" s="1">
        <v>6</v>
      </c>
      <c r="B643" s="1" t="s">
        <v>24</v>
      </c>
      <c r="C643" s="1">
        <v>3980.8</v>
      </c>
      <c r="D643" s="3">
        <v>20.3</v>
      </c>
      <c r="E643" s="1">
        <v>2.64</v>
      </c>
      <c r="F643" s="3">
        <v>504</v>
      </c>
      <c r="G643" s="1">
        <f>VLOOKUP(ROUNDDOWN($C643,1),'T17701 &amp; R20101'!$A:$F,3,0)</f>
        <v>1.873</v>
      </c>
      <c r="H643" s="1">
        <f>VLOOKUP(ROUNDDOWN(C643,1),'T17701 &amp; R20101'!A:F,4,0)</f>
        <v>21.864000000000001</v>
      </c>
      <c r="I643" s="1">
        <f>VLOOKUP(ROUNDDOWN($C643,1),'T17701 &amp; R20101'!$A:$F,5,0)</f>
        <v>59.045999999999999</v>
      </c>
      <c r="J643" s="1">
        <f>VLOOKUP(ROUNDDOWN($C643,1),'T17701 &amp; R20101'!$A:$F,6,0)</f>
        <v>823</v>
      </c>
      <c r="K643" s="1">
        <f>VLOOKUP(ROUNDUP($C644,1),'T17701 &amp; R20101'!$A:$F,3,1)</f>
        <v>1.7070000000000001</v>
      </c>
      <c r="L643" s="1">
        <f>VLOOKUP(ROUNDUP($C644,1),'T17701 &amp; R20101'!$A:$F,4,1)</f>
        <v>23.678999999999998</v>
      </c>
      <c r="M643" s="1">
        <f>VLOOKUP(ROUNDUP($C644,1),'T17701 &amp; R20101'!$A:$F,5,1)</f>
        <v>65.516000000000005</v>
      </c>
      <c r="N643" s="1">
        <f>VLOOKUP(ROUNDUP($C644,1),'T17701 &amp; R20101'!$A:$F,6,1)</f>
        <v>823</v>
      </c>
      <c r="O643" s="1">
        <f t="shared" ref="O643:O706" si="41">IFERROR((((K643-G643)*($C643-ROUNDDOWN($C643,1)))/(ROUNDUP($C643,1)-ROUNDDOWN($C643,1))+G643),G643)</f>
        <v>1.873</v>
      </c>
      <c r="P643" s="1">
        <f t="shared" ref="P643:P706" si="42">IFERROR((((L643-H643)*($C643-ROUNDDOWN($C643,1)))/(ROUNDUP($C643,1)-ROUNDDOWN($C643,1))+H643),H643)</f>
        <v>21.864000000000001</v>
      </c>
      <c r="Q643" s="1">
        <f t="shared" ref="Q643:Q706" si="43">IFERROR((((M643-I643)*($C643-ROUNDDOWN($C643,1)))/(ROUNDUP($C643,1)-ROUNDDOWN($C643,1))+I643),I643)</f>
        <v>59.045999999999999</v>
      </c>
      <c r="R643" s="1">
        <f t="shared" ref="R643:R706" si="44">IFERROR((((N643-J643)*($C643-ROUNDDOWN($C643,1)))/(ROUNDUP($C643,1)-ROUNDDOWN($C643,1))+J643),J643)</f>
        <v>823</v>
      </c>
    </row>
    <row r="644" spans="1:18" x14ac:dyDescent="0.25">
      <c r="A644" s="1">
        <v>6</v>
      </c>
      <c r="B644" s="1" t="s">
        <v>24</v>
      </c>
      <c r="C644" s="1">
        <v>3981.1</v>
      </c>
      <c r="D644" s="3">
        <v>4.8</v>
      </c>
      <c r="E644" s="1">
        <v>2.64</v>
      </c>
      <c r="F644" s="3">
        <v>4.1000000000000002E-2</v>
      </c>
      <c r="G644" s="1">
        <f>VLOOKUP(ROUNDDOWN($C644,1),'T17701 &amp; R20101'!$A:$F,3,0)</f>
        <v>1.7070000000000001</v>
      </c>
      <c r="H644" s="1">
        <f>VLOOKUP(ROUNDDOWN(C644,1),'T17701 &amp; R20101'!A:F,4,0)</f>
        <v>23.678999999999998</v>
      </c>
      <c r="I644" s="1">
        <f>VLOOKUP(ROUNDDOWN($C644,1),'T17701 &amp; R20101'!$A:$F,5,0)</f>
        <v>65.516000000000005</v>
      </c>
      <c r="J644" s="1">
        <f>VLOOKUP(ROUNDDOWN($C644,1),'T17701 &amp; R20101'!$A:$F,6,0)</f>
        <v>823</v>
      </c>
      <c r="K644" s="1">
        <f>VLOOKUP(ROUNDUP($C645,1),'T17701 &amp; R20101'!$A:$F,3,1)</f>
        <v>1.952</v>
      </c>
      <c r="L644" s="1">
        <f>VLOOKUP(ROUNDUP($C645,1),'T17701 &amp; R20101'!$A:$F,4,1)</f>
        <v>23.417000000000002</v>
      </c>
      <c r="M644" s="1">
        <f>VLOOKUP(ROUNDUP($C645,1),'T17701 &amp; R20101'!$A:$F,5,1)</f>
        <v>65.197000000000003</v>
      </c>
      <c r="N644" s="1">
        <f>VLOOKUP(ROUNDUP($C645,1),'T17701 &amp; R20101'!$A:$F,6,1)</f>
        <v>824</v>
      </c>
      <c r="O644" s="1">
        <f t="shared" si="41"/>
        <v>1.7070000000000001</v>
      </c>
      <c r="P644" s="1">
        <f t="shared" si="42"/>
        <v>23.678999999999998</v>
      </c>
      <c r="Q644" s="1">
        <f t="shared" si="43"/>
        <v>65.516000000000005</v>
      </c>
      <c r="R644" s="1">
        <f t="shared" si="44"/>
        <v>823</v>
      </c>
    </row>
    <row r="645" spans="1:18" x14ac:dyDescent="0.25">
      <c r="A645" s="1">
        <v>6</v>
      </c>
      <c r="B645" s="1" t="s">
        <v>24</v>
      </c>
      <c r="C645" s="1">
        <v>3981.3</v>
      </c>
      <c r="D645" s="3">
        <v>12.9</v>
      </c>
      <c r="E645" s="1">
        <v>2.63</v>
      </c>
      <c r="F645" s="3">
        <v>0.86799999999999999</v>
      </c>
      <c r="G645" s="1">
        <f>VLOOKUP(ROUNDDOWN($C645,1),'T17701 &amp; R20101'!$A:$F,3,0)</f>
        <v>1.952</v>
      </c>
      <c r="H645" s="1">
        <f>VLOOKUP(ROUNDDOWN(C645,1),'T17701 &amp; R20101'!A:F,4,0)</f>
        <v>23.417000000000002</v>
      </c>
      <c r="I645" s="1">
        <f>VLOOKUP(ROUNDDOWN($C645,1),'T17701 &amp; R20101'!$A:$F,5,0)</f>
        <v>65.197000000000003</v>
      </c>
      <c r="J645" s="1">
        <f>VLOOKUP(ROUNDDOWN($C645,1),'T17701 &amp; R20101'!$A:$F,6,0)</f>
        <v>824</v>
      </c>
      <c r="K645" s="1">
        <f>VLOOKUP(ROUNDUP($C646,1),'T17701 &amp; R20101'!$A:$F,3,1)</f>
        <v>1.7849999999999999</v>
      </c>
      <c r="L645" s="1">
        <f>VLOOKUP(ROUNDUP($C646,1),'T17701 &amp; R20101'!$A:$F,4,1)</f>
        <v>21.867999999999999</v>
      </c>
      <c r="M645" s="1">
        <f>VLOOKUP(ROUNDUP($C646,1),'T17701 &amp; R20101'!$A:$F,5,1)</f>
        <v>64.284999999999997</v>
      </c>
      <c r="N645" s="1">
        <f>VLOOKUP(ROUNDUP($C646,1),'T17701 &amp; R20101'!$A:$F,6,1)</f>
        <v>825</v>
      </c>
      <c r="O645" s="1">
        <f t="shared" si="41"/>
        <v>1.952</v>
      </c>
      <c r="P645" s="1">
        <f t="shared" si="42"/>
        <v>23.417000000000002</v>
      </c>
      <c r="Q645" s="1">
        <f t="shared" si="43"/>
        <v>65.197000000000003</v>
      </c>
      <c r="R645" s="1">
        <f t="shared" si="44"/>
        <v>824</v>
      </c>
    </row>
    <row r="646" spans="1:18" x14ac:dyDescent="0.25">
      <c r="A646" s="1">
        <v>6</v>
      </c>
      <c r="B646" s="1" t="s">
        <v>24</v>
      </c>
      <c r="C646" s="1">
        <v>3981.5</v>
      </c>
      <c r="D646" s="3">
        <v>18.399999999999999</v>
      </c>
      <c r="E646" s="1">
        <v>2.62</v>
      </c>
      <c r="F646" s="3">
        <v>7.23</v>
      </c>
      <c r="G646" s="1">
        <f>VLOOKUP(ROUNDDOWN($C646,1),'T17701 &amp; R20101'!$A:$F,3,0)</f>
        <v>1.7849999999999999</v>
      </c>
      <c r="H646" s="1">
        <f>VLOOKUP(ROUNDDOWN(C646,1),'T17701 &amp; R20101'!A:F,4,0)</f>
        <v>21.867999999999999</v>
      </c>
      <c r="I646" s="1">
        <f>VLOOKUP(ROUNDDOWN($C646,1),'T17701 &amp; R20101'!$A:$F,5,0)</f>
        <v>64.284999999999997</v>
      </c>
      <c r="J646" s="1">
        <f>VLOOKUP(ROUNDDOWN($C646,1),'T17701 &amp; R20101'!$A:$F,6,0)</f>
        <v>825</v>
      </c>
      <c r="K646" s="1">
        <f>VLOOKUP(ROUNDUP($C647,1),'T17701 &amp; R20101'!$A:$F,3,1)</f>
        <v>1.667</v>
      </c>
      <c r="L646" s="1">
        <f>VLOOKUP(ROUNDUP($C647,1),'T17701 &amp; R20101'!$A:$F,4,1)</f>
        <v>17.724</v>
      </c>
      <c r="M646" s="1">
        <f>VLOOKUP(ROUNDUP($C647,1),'T17701 &amp; R20101'!$A:$F,5,1)</f>
        <v>65.197000000000003</v>
      </c>
      <c r="N646" s="1">
        <f>VLOOKUP(ROUNDUP($C647,1),'T17701 &amp; R20101'!$A:$F,6,1)</f>
        <v>825</v>
      </c>
      <c r="O646" s="1">
        <f t="shared" si="41"/>
        <v>1.7849999999999999</v>
      </c>
      <c r="P646" s="1">
        <f t="shared" si="42"/>
        <v>21.867999999999999</v>
      </c>
      <c r="Q646" s="1">
        <f t="shared" si="43"/>
        <v>64.284999999999997</v>
      </c>
      <c r="R646" s="1">
        <f t="shared" si="44"/>
        <v>825</v>
      </c>
    </row>
    <row r="647" spans="1:18" x14ac:dyDescent="0.25">
      <c r="A647" s="1">
        <v>6</v>
      </c>
      <c r="B647" s="1" t="s">
        <v>24</v>
      </c>
      <c r="C647" s="1">
        <v>3981.7</v>
      </c>
      <c r="D647" s="3">
        <v>17.8</v>
      </c>
      <c r="E647" s="1">
        <v>2.63</v>
      </c>
      <c r="F647" s="3">
        <v>1.76</v>
      </c>
      <c r="G647" s="1">
        <f>VLOOKUP(ROUNDDOWN($C647,1),'T17701 &amp; R20101'!$A:$F,3,0)</f>
        <v>1.667</v>
      </c>
      <c r="H647" s="1">
        <f>VLOOKUP(ROUNDDOWN(C647,1),'T17701 &amp; R20101'!A:F,4,0)</f>
        <v>17.724</v>
      </c>
      <c r="I647" s="1">
        <f>VLOOKUP(ROUNDDOWN($C647,1),'T17701 &amp; R20101'!$A:$F,5,0)</f>
        <v>65.197000000000003</v>
      </c>
      <c r="J647" s="1">
        <f>VLOOKUP(ROUNDDOWN($C647,1),'T17701 &amp; R20101'!$A:$F,6,0)</f>
        <v>825</v>
      </c>
      <c r="K647" s="1">
        <f>VLOOKUP(ROUNDUP($C648,1),'T17701 &amp; R20101'!$A:$F,3,1)</f>
        <v>1.7849999999999999</v>
      </c>
      <c r="L647" s="1">
        <f>VLOOKUP(ROUNDUP($C648,1),'T17701 &amp; R20101'!$A:$F,4,1)</f>
        <v>19.664999999999999</v>
      </c>
      <c r="M647" s="1">
        <f>VLOOKUP(ROUNDUP($C648,1),'T17701 &amp; R20101'!$A:$F,5,1)</f>
        <v>62.429000000000002</v>
      </c>
      <c r="N647" s="1">
        <f>VLOOKUP(ROUNDUP($C648,1),'T17701 &amp; R20101'!$A:$F,6,1)</f>
        <v>825</v>
      </c>
      <c r="O647" s="1">
        <f t="shared" si="41"/>
        <v>1.667</v>
      </c>
      <c r="P647" s="1">
        <f t="shared" si="42"/>
        <v>17.724</v>
      </c>
      <c r="Q647" s="1">
        <f t="shared" si="43"/>
        <v>65.197000000000003</v>
      </c>
      <c r="R647" s="1">
        <f t="shared" si="44"/>
        <v>825</v>
      </c>
    </row>
    <row r="648" spans="1:18" x14ac:dyDescent="0.25">
      <c r="A648" s="1">
        <v>6</v>
      </c>
      <c r="B648" s="1" t="s">
        <v>24</v>
      </c>
      <c r="C648" s="1">
        <v>3982.35</v>
      </c>
      <c r="D648" s="3">
        <v>21.2</v>
      </c>
      <c r="E648" s="1">
        <v>2.64</v>
      </c>
      <c r="F648" s="3">
        <v>94</v>
      </c>
      <c r="G648" s="1">
        <f>VLOOKUP(ROUNDDOWN($C648,1),'T17701 &amp; R20101'!$A:$F,3,0)</f>
        <v>1.6379999999999999</v>
      </c>
      <c r="H648" s="1">
        <f>VLOOKUP(ROUNDDOWN(C648,1),'T17701 &amp; R20101'!A:F,4,0)</f>
        <v>20.7</v>
      </c>
      <c r="I648" s="1">
        <f>VLOOKUP(ROUNDDOWN($C648,1),'T17701 &amp; R20101'!$A:$F,5,0)</f>
        <v>60.276000000000003</v>
      </c>
      <c r="J648" s="1">
        <f>VLOOKUP(ROUNDDOWN($C648,1),'T17701 &amp; R20101'!$A:$F,6,0)</f>
        <v>825</v>
      </c>
      <c r="K648" s="1">
        <f>VLOOKUP(ROUNDUP($C649,1),'T17701 &amp; R20101'!$A:$F,3,1)</f>
        <v>1.8540000000000001</v>
      </c>
      <c r="L648" s="1">
        <f>VLOOKUP(ROUNDUP($C649,1),'T17701 &amp; R20101'!$A:$F,4,1)</f>
        <v>21.734999999999999</v>
      </c>
      <c r="M648" s="1">
        <f>VLOOKUP(ROUNDUP($C649,1),'T17701 &amp; R20101'!$A:$F,5,1)</f>
        <v>58.124000000000002</v>
      </c>
      <c r="N648" s="1">
        <f>VLOOKUP(ROUNDUP($C649,1),'T17701 &amp; R20101'!$A:$F,6,1)</f>
        <v>826</v>
      </c>
      <c r="O648" s="1">
        <f t="shared" si="41"/>
        <v>1.7459999999995088</v>
      </c>
      <c r="P648" s="1">
        <f t="shared" si="42"/>
        <v>21.217499999997646</v>
      </c>
      <c r="Q648" s="1">
        <f t="shared" si="43"/>
        <v>59.200000000004898</v>
      </c>
      <c r="R648" s="1">
        <f t="shared" si="44"/>
        <v>825.49999999999773</v>
      </c>
    </row>
    <row r="649" spans="1:18" x14ac:dyDescent="0.25">
      <c r="A649" s="1">
        <v>6</v>
      </c>
      <c r="B649" s="1" t="s">
        <v>24</v>
      </c>
      <c r="C649" s="1">
        <v>3982.75</v>
      </c>
      <c r="D649" s="3">
        <v>19.8</v>
      </c>
      <c r="E649" s="1">
        <v>2.65</v>
      </c>
      <c r="F649" s="3">
        <v>64.599999999999994</v>
      </c>
      <c r="G649" s="1">
        <f>VLOOKUP(ROUNDDOWN($C649,1),'T17701 &amp; R20101'!$A:$F,3,0)</f>
        <v>1.8540000000000001</v>
      </c>
      <c r="H649" s="1">
        <f>VLOOKUP(ROUNDDOWN(C649,1),'T17701 &amp; R20101'!A:F,4,0)</f>
        <v>21.734999999999999</v>
      </c>
      <c r="I649" s="1">
        <f>VLOOKUP(ROUNDDOWN($C649,1),'T17701 &amp; R20101'!$A:$F,5,0)</f>
        <v>58.124000000000002</v>
      </c>
      <c r="J649" s="1">
        <f>VLOOKUP(ROUNDDOWN($C649,1),'T17701 &amp; R20101'!$A:$F,6,0)</f>
        <v>826</v>
      </c>
      <c r="K649" s="1">
        <f>VLOOKUP(ROUNDUP($C650,1),'T17701 &amp; R20101'!$A:$F,3,1)</f>
        <v>1.4319999999999999</v>
      </c>
      <c r="L649" s="1">
        <f>VLOOKUP(ROUNDUP($C650,1),'T17701 &amp; R20101'!$A:$F,4,1)</f>
        <v>20.312000000000001</v>
      </c>
      <c r="M649" s="1">
        <f>VLOOKUP(ROUNDUP($C650,1),'T17701 &amp; R20101'!$A:$F,5,1)</f>
        <v>65.811999999999998</v>
      </c>
      <c r="N649" s="1">
        <f>VLOOKUP(ROUNDUP($C650,1),'T17701 &amp; R20101'!$A:$F,6,1)</f>
        <v>825</v>
      </c>
      <c r="O649" s="1">
        <f t="shared" si="41"/>
        <v>1.6429999999990406</v>
      </c>
      <c r="P649" s="1">
        <f t="shared" si="42"/>
        <v>21.023499999996766</v>
      </c>
      <c r="Q649" s="1">
        <f t="shared" si="43"/>
        <v>61.968000000017483</v>
      </c>
      <c r="R649" s="1">
        <f t="shared" si="44"/>
        <v>825.49999999999773</v>
      </c>
    </row>
    <row r="650" spans="1:18" x14ac:dyDescent="0.25">
      <c r="A650" s="1">
        <v>6</v>
      </c>
      <c r="B650" s="1" t="s">
        <v>24</v>
      </c>
      <c r="C650" s="1">
        <v>3983</v>
      </c>
      <c r="D650" s="3">
        <v>13</v>
      </c>
      <c r="E650" s="1">
        <v>2.68</v>
      </c>
      <c r="F650" s="3">
        <v>8.23</v>
      </c>
      <c r="G650" s="1">
        <f>VLOOKUP(ROUNDDOWN($C650,1),'T17701 &amp; R20101'!$A:$F,3,0)</f>
        <v>1.4319999999999999</v>
      </c>
      <c r="H650" s="1">
        <f>VLOOKUP(ROUNDDOWN(C650,1),'T17701 &amp; R20101'!A:F,4,0)</f>
        <v>20.312000000000001</v>
      </c>
      <c r="I650" s="1">
        <f>VLOOKUP(ROUNDDOWN($C650,1),'T17701 &amp; R20101'!$A:$F,5,0)</f>
        <v>65.811999999999998</v>
      </c>
      <c r="J650" s="1">
        <f>VLOOKUP(ROUNDDOWN($C650,1),'T17701 &amp; R20101'!$A:$F,6,0)</f>
        <v>825</v>
      </c>
      <c r="K650" s="1">
        <f>VLOOKUP(ROUNDUP($C651,1),'T17701 &amp; R20101'!$A:$F,3,1)</f>
        <v>1.599</v>
      </c>
      <c r="L650" s="1">
        <f>VLOOKUP(ROUNDUP($C651,1),'T17701 &amp; R20101'!$A:$F,4,1)</f>
        <v>22.515000000000001</v>
      </c>
      <c r="M650" s="1">
        <f>VLOOKUP(ROUNDUP($C651,1),'T17701 &amp; R20101'!$A:$F,5,1)</f>
        <v>68.284000000000006</v>
      </c>
      <c r="N650" s="1">
        <f>VLOOKUP(ROUNDUP($C651,1),'T17701 &amp; R20101'!$A:$F,6,1)</f>
        <v>826</v>
      </c>
      <c r="O650" s="1">
        <f t="shared" si="41"/>
        <v>1.4319999999999999</v>
      </c>
      <c r="P650" s="1">
        <f t="shared" si="42"/>
        <v>20.312000000000001</v>
      </c>
      <c r="Q650" s="1">
        <f t="shared" si="43"/>
        <v>65.811999999999998</v>
      </c>
      <c r="R650" s="1">
        <f t="shared" si="44"/>
        <v>825</v>
      </c>
    </row>
    <row r="651" spans="1:18" x14ac:dyDescent="0.25">
      <c r="A651" s="1">
        <v>6</v>
      </c>
      <c r="B651" s="1" t="s">
        <v>24</v>
      </c>
      <c r="C651" s="1">
        <v>3983.25</v>
      </c>
      <c r="D651" s="3">
        <v>5.0999999999999996</v>
      </c>
      <c r="E651" s="1">
        <v>2.71</v>
      </c>
      <c r="F651" s="3">
        <v>0.14199999999999999</v>
      </c>
      <c r="G651" s="1">
        <f>VLOOKUP(ROUNDDOWN($C651,1),'T17701 &amp; R20101'!$A:$F,3,0)</f>
        <v>1.599</v>
      </c>
      <c r="H651" s="1">
        <f>VLOOKUP(ROUNDDOWN(C651,1),'T17701 &amp; R20101'!A:F,4,0)</f>
        <v>22.515000000000001</v>
      </c>
      <c r="I651" s="1">
        <f>VLOOKUP(ROUNDDOWN($C651,1),'T17701 &amp; R20101'!$A:$F,5,0)</f>
        <v>68.284000000000006</v>
      </c>
      <c r="J651" s="1">
        <f>VLOOKUP(ROUNDDOWN($C651,1),'T17701 &amp; R20101'!$A:$F,6,0)</f>
        <v>826</v>
      </c>
      <c r="K651" s="1">
        <f>VLOOKUP(ROUNDUP($C652,1),'T17701 &amp; R20101'!$A:$F,3,1)</f>
        <v>1.55</v>
      </c>
      <c r="L651" s="1">
        <f>VLOOKUP(ROUNDUP($C652,1),'T17701 &amp; R20101'!$A:$F,4,1)</f>
        <v>21.088000000000001</v>
      </c>
      <c r="M651" s="1">
        <f>VLOOKUP(ROUNDUP($C652,1),'T17701 &amp; R20101'!$A:$F,5,1)</f>
        <v>63.658999999999999</v>
      </c>
      <c r="N651" s="1">
        <f>VLOOKUP(ROUNDUP($C652,1),'T17701 &amp; R20101'!$A:$F,6,1)</f>
        <v>825</v>
      </c>
      <c r="O651" s="1">
        <f t="shared" si="41"/>
        <v>1.5744999999998885</v>
      </c>
      <c r="P651" s="1">
        <f t="shared" si="42"/>
        <v>21.801499999996757</v>
      </c>
      <c r="Q651" s="1">
        <f t="shared" si="43"/>
        <v>65.97149999998949</v>
      </c>
      <c r="R651" s="1">
        <f t="shared" si="44"/>
        <v>825.49999999999773</v>
      </c>
    </row>
    <row r="652" spans="1:18" x14ac:dyDescent="0.25">
      <c r="A652" s="1">
        <v>6</v>
      </c>
      <c r="B652" s="1" t="s">
        <v>24</v>
      </c>
      <c r="C652" s="1">
        <v>3983.39</v>
      </c>
      <c r="D652" s="3" t="s">
        <v>5</v>
      </c>
      <c r="E652" s="1" t="s">
        <v>5</v>
      </c>
      <c r="F652" s="3" t="s">
        <v>5</v>
      </c>
      <c r="G652" s="1">
        <f>VLOOKUP(ROUNDDOWN($C652,1),'T17701 &amp; R20101'!$A:$F,3,0)</f>
        <v>1.8340000000000001</v>
      </c>
      <c r="H652" s="1">
        <f>VLOOKUP(ROUNDDOWN(C652,1),'T17701 &amp; R20101'!A:F,4,0)</f>
        <v>23.032</v>
      </c>
      <c r="I652" s="1">
        <f>VLOOKUP(ROUNDDOWN($C652,1),'T17701 &amp; R20101'!$A:$F,5,0)</f>
        <v>74.128</v>
      </c>
      <c r="J652" s="1">
        <f>VLOOKUP(ROUNDDOWN($C652,1),'T17701 &amp; R20101'!$A:$F,6,0)</f>
        <v>826</v>
      </c>
      <c r="K652" s="1">
        <f>VLOOKUP(ROUNDUP($C653,1),'T17701 &amp; R20101'!$A:$F,3,1)</f>
        <v>1.756</v>
      </c>
      <c r="L652" s="1">
        <f>VLOOKUP(ROUNDUP($C653,1),'T17701 &amp; R20101'!$A:$F,4,1)</f>
        <v>17.724</v>
      </c>
      <c r="M652" s="1">
        <f>VLOOKUP(ROUNDUP($C653,1),'T17701 &amp; R20101'!$A:$F,5,1)</f>
        <v>67.965000000000003</v>
      </c>
      <c r="N652" s="1">
        <f>VLOOKUP(ROUNDUP($C653,1),'T17701 &amp; R20101'!$A:$F,6,1)</f>
        <v>825</v>
      </c>
      <c r="O652" s="1">
        <f t="shared" si="41"/>
        <v>1.7638000000001774</v>
      </c>
      <c r="P652" s="1">
        <f t="shared" si="42"/>
        <v>18.254800000012068</v>
      </c>
      <c r="Q652" s="1">
        <f t="shared" si="43"/>
        <v>68.581300000014011</v>
      </c>
      <c r="R652" s="1">
        <f t="shared" si="44"/>
        <v>825.1000000000023</v>
      </c>
    </row>
    <row r="653" spans="1:18" x14ac:dyDescent="0.25">
      <c r="A653" s="1">
        <v>6</v>
      </c>
      <c r="B653" s="1" t="s">
        <v>24</v>
      </c>
      <c r="C653" s="1">
        <v>3983.5</v>
      </c>
      <c r="D653" s="3">
        <v>6.4</v>
      </c>
      <c r="E653" s="1">
        <v>2.69</v>
      </c>
      <c r="F653" s="3" t="s">
        <v>6</v>
      </c>
      <c r="G653" s="1">
        <f>VLOOKUP(ROUNDDOWN($C653,1),'T17701 &amp; R20101'!$A:$F,3,0)</f>
        <v>1.756</v>
      </c>
      <c r="H653" s="1">
        <f>VLOOKUP(ROUNDDOWN(C653,1),'T17701 &amp; R20101'!A:F,4,0)</f>
        <v>17.724</v>
      </c>
      <c r="I653" s="1">
        <f>VLOOKUP(ROUNDDOWN($C653,1),'T17701 &amp; R20101'!$A:$F,5,0)</f>
        <v>67.965000000000003</v>
      </c>
      <c r="J653" s="1">
        <f>VLOOKUP(ROUNDDOWN($C653,1),'T17701 &amp; R20101'!$A:$F,6,0)</f>
        <v>825</v>
      </c>
      <c r="K653" s="1">
        <f>VLOOKUP(ROUNDUP($C654,1),'T17701 &amp; R20101'!$A:$F,3,1)</f>
        <v>1.7070000000000001</v>
      </c>
      <c r="L653" s="1">
        <f>VLOOKUP(ROUNDUP($C654,1),'T17701 &amp; R20101'!$A:$F,4,1)</f>
        <v>21.605</v>
      </c>
      <c r="M653" s="1">
        <f>VLOOKUP(ROUNDUP($C654,1),'T17701 &amp; R20101'!$A:$F,5,1)</f>
        <v>62.429000000000002</v>
      </c>
      <c r="N653" s="1">
        <f>VLOOKUP(ROUNDUP($C654,1),'T17701 &amp; R20101'!$A:$F,6,1)</f>
        <v>825</v>
      </c>
      <c r="O653" s="1">
        <f t="shared" si="41"/>
        <v>1.756</v>
      </c>
      <c r="P653" s="1">
        <f t="shared" si="42"/>
        <v>17.724</v>
      </c>
      <c r="Q653" s="1">
        <f t="shared" si="43"/>
        <v>67.965000000000003</v>
      </c>
      <c r="R653" s="1">
        <f t="shared" si="44"/>
        <v>825</v>
      </c>
    </row>
    <row r="654" spans="1:18" x14ac:dyDescent="0.25">
      <c r="A654" s="1">
        <v>6</v>
      </c>
      <c r="B654" s="1" t="s">
        <v>24</v>
      </c>
      <c r="C654" s="1">
        <v>3983.75</v>
      </c>
      <c r="D654" s="3">
        <v>6.2</v>
      </c>
      <c r="E654" s="1">
        <v>2.72</v>
      </c>
      <c r="F654" s="3">
        <v>0.24399999999999999</v>
      </c>
      <c r="G654" s="1">
        <f>VLOOKUP(ROUNDDOWN($C654,1),'T17701 &amp; R20101'!$A:$F,3,0)</f>
        <v>1.7070000000000001</v>
      </c>
      <c r="H654" s="1">
        <f>VLOOKUP(ROUNDDOWN(C654,1),'T17701 &amp; R20101'!A:F,4,0)</f>
        <v>21.605</v>
      </c>
      <c r="I654" s="1">
        <f>VLOOKUP(ROUNDDOWN($C654,1),'T17701 &amp; R20101'!$A:$F,5,0)</f>
        <v>62.429000000000002</v>
      </c>
      <c r="J654" s="1">
        <f>VLOOKUP(ROUNDDOWN($C654,1),'T17701 &amp; R20101'!$A:$F,6,0)</f>
        <v>825</v>
      </c>
      <c r="K654" s="1">
        <f>VLOOKUP(ROUNDUP($C655,1),'T17701 &amp; R20101'!$A:$F,3,1)</f>
        <v>1.8049999999999999</v>
      </c>
      <c r="L654" s="1">
        <f>VLOOKUP(ROUNDUP($C655,1),'T17701 &amp; R20101'!$A:$F,4,1)</f>
        <v>25.62</v>
      </c>
      <c r="M654" s="1">
        <f>VLOOKUP(ROUNDUP($C655,1),'T17701 &amp; R20101'!$A:$F,5,1)</f>
        <v>60.902000000000001</v>
      </c>
      <c r="N654" s="1">
        <f>VLOOKUP(ROUNDUP($C655,1),'T17701 &amp; R20101'!$A:$F,6,1)</f>
        <v>825</v>
      </c>
      <c r="O654" s="1">
        <f t="shared" si="41"/>
        <v>1.7560000000002227</v>
      </c>
      <c r="P654" s="1">
        <f t="shared" si="42"/>
        <v>23.612500000009131</v>
      </c>
      <c r="Q654" s="1">
        <f t="shared" si="43"/>
        <v>61.665499999996527</v>
      </c>
      <c r="R654" s="1">
        <f t="shared" si="44"/>
        <v>825</v>
      </c>
    </row>
    <row r="655" spans="1:18" x14ac:dyDescent="0.25">
      <c r="A655" s="1">
        <v>6</v>
      </c>
      <c r="B655" s="1" t="s">
        <v>24</v>
      </c>
      <c r="C655" s="1">
        <v>3984.15</v>
      </c>
      <c r="D655" s="3">
        <v>7.7</v>
      </c>
      <c r="E655" s="1">
        <v>2.7</v>
      </c>
      <c r="F655" s="3">
        <v>0.38400000000000001</v>
      </c>
      <c r="G655" s="1">
        <f>VLOOKUP(ROUNDDOWN($C655,1),'T17701 &amp; R20101'!$A:$F,3,0)</f>
        <v>1.5109999999999999</v>
      </c>
      <c r="H655" s="1">
        <f>VLOOKUP(ROUNDDOWN(C655,1),'T17701 &amp; R20101'!A:F,4,0)</f>
        <v>22.643999999999998</v>
      </c>
      <c r="I655" s="1">
        <f>VLOOKUP(ROUNDDOWN($C655,1),'T17701 &amp; R20101'!$A:$F,5,0)</f>
        <v>60.902000000000001</v>
      </c>
      <c r="J655" s="1">
        <f>VLOOKUP(ROUNDDOWN($C655,1),'T17701 &amp; R20101'!$A:$F,6,0)</f>
        <v>825</v>
      </c>
      <c r="K655" s="1">
        <f>VLOOKUP(ROUNDUP($C656,1),'T17701 &amp; R20101'!$A:$F,3,1)</f>
        <v>1.893</v>
      </c>
      <c r="L655" s="1">
        <f>VLOOKUP(ROUNDUP($C656,1),'T17701 &amp; R20101'!$A:$F,4,1)</f>
        <v>21.35</v>
      </c>
      <c r="M655" s="1">
        <f>VLOOKUP(ROUNDUP($C656,1),'T17701 &amp; R20101'!$A:$F,5,1)</f>
        <v>66.438000000000002</v>
      </c>
      <c r="N655" s="1">
        <f>VLOOKUP(ROUNDUP($C656,1),'T17701 &amp; R20101'!$A:$F,6,1)</f>
        <v>826</v>
      </c>
      <c r="O655" s="1">
        <f t="shared" si="41"/>
        <v>1.7020000000008686</v>
      </c>
      <c r="P655" s="1">
        <f t="shared" si="42"/>
        <v>21.996999999997058</v>
      </c>
      <c r="Q655" s="1">
        <f t="shared" si="43"/>
        <v>63.670000000012593</v>
      </c>
      <c r="R655" s="1">
        <f t="shared" si="44"/>
        <v>825.50000000000227</v>
      </c>
    </row>
    <row r="656" spans="1:18" x14ac:dyDescent="0.25">
      <c r="A656" s="1">
        <v>6</v>
      </c>
      <c r="B656" s="1" t="s">
        <v>24</v>
      </c>
      <c r="C656" s="1">
        <v>3984.3</v>
      </c>
      <c r="D656" s="3">
        <v>12.6</v>
      </c>
      <c r="E656" s="1">
        <v>2.68</v>
      </c>
      <c r="F656" s="3">
        <v>7.46</v>
      </c>
      <c r="G656" s="1">
        <f>VLOOKUP(ROUNDDOWN($C656,1),'T17701 &amp; R20101'!$A:$F,3,0)</f>
        <v>1.893</v>
      </c>
      <c r="H656" s="1">
        <f>VLOOKUP(ROUNDDOWN(C656,1),'T17701 &amp; R20101'!A:F,4,0)</f>
        <v>21.35</v>
      </c>
      <c r="I656" s="1">
        <f>VLOOKUP(ROUNDDOWN($C656,1),'T17701 &amp; R20101'!$A:$F,5,0)</f>
        <v>66.438000000000002</v>
      </c>
      <c r="J656" s="1">
        <f>VLOOKUP(ROUNDDOWN($C656,1),'T17701 &amp; R20101'!$A:$F,6,0)</f>
        <v>826</v>
      </c>
      <c r="K656" s="1">
        <f>VLOOKUP(ROUNDUP($C657,1),'T17701 &amp; R20101'!$A:$F,3,1)</f>
        <v>1.972</v>
      </c>
      <c r="L656" s="1">
        <f>VLOOKUP(ROUNDUP($C657,1),'T17701 &amp; R20101'!$A:$F,4,1)</f>
        <v>23.161999999999999</v>
      </c>
      <c r="M656" s="1">
        <f>VLOOKUP(ROUNDUP($C657,1),'T17701 &amp; R20101'!$A:$F,5,1)</f>
        <v>63.67</v>
      </c>
      <c r="N656" s="1">
        <f>VLOOKUP(ROUNDUP($C657,1),'T17701 &amp; R20101'!$A:$F,6,1)</f>
        <v>825</v>
      </c>
      <c r="O656" s="1">
        <f t="shared" si="41"/>
        <v>1.893</v>
      </c>
      <c r="P656" s="1">
        <f t="shared" si="42"/>
        <v>21.35</v>
      </c>
      <c r="Q656" s="1">
        <f t="shared" si="43"/>
        <v>66.438000000000002</v>
      </c>
      <c r="R656" s="1">
        <f t="shared" si="44"/>
        <v>826</v>
      </c>
    </row>
    <row r="657" spans="1:18" x14ac:dyDescent="0.25">
      <c r="A657" s="1">
        <v>6</v>
      </c>
      <c r="B657" s="1" t="s">
        <v>24</v>
      </c>
      <c r="C657" s="1">
        <v>3984.5</v>
      </c>
      <c r="D657" s="3">
        <v>4.2</v>
      </c>
      <c r="E657" s="1">
        <v>2.69</v>
      </c>
      <c r="F657" s="3">
        <v>0.3</v>
      </c>
      <c r="G657" s="1">
        <f>VLOOKUP(ROUNDDOWN($C657,1),'T17701 &amp; R20101'!$A:$F,3,0)</f>
        <v>1.972</v>
      </c>
      <c r="H657" s="1">
        <f>VLOOKUP(ROUNDDOWN(C657,1),'T17701 &amp; R20101'!A:F,4,0)</f>
        <v>23.161999999999999</v>
      </c>
      <c r="I657" s="1">
        <f>VLOOKUP(ROUNDDOWN($C657,1),'T17701 &amp; R20101'!$A:$F,5,0)</f>
        <v>63.67</v>
      </c>
      <c r="J657" s="1">
        <f>VLOOKUP(ROUNDDOWN($C657,1),'T17701 &amp; R20101'!$A:$F,6,0)</f>
        <v>825</v>
      </c>
      <c r="K657" s="1">
        <f>VLOOKUP(ROUNDUP($C658,1),'T17701 &amp; R20101'!$A:$F,3,1)</f>
        <v>1.7749999999999999</v>
      </c>
      <c r="L657" s="1">
        <f>VLOOKUP(ROUNDUP($C658,1),'T17701 &amp; R20101'!$A:$F,4,1)</f>
        <v>19.405999999999999</v>
      </c>
      <c r="M657" s="1">
        <f>VLOOKUP(ROUNDUP($C658,1),'T17701 &amp; R20101'!$A:$F,5,1)</f>
        <v>61.506999999999998</v>
      </c>
      <c r="N657" s="1">
        <f>VLOOKUP(ROUNDUP($C658,1),'T17701 &amp; R20101'!$A:$F,6,1)</f>
        <v>825</v>
      </c>
      <c r="O657" s="1">
        <f t="shared" si="41"/>
        <v>1.972</v>
      </c>
      <c r="P657" s="1">
        <f t="shared" si="42"/>
        <v>23.161999999999999</v>
      </c>
      <c r="Q657" s="1">
        <f t="shared" si="43"/>
        <v>63.67</v>
      </c>
      <c r="R657" s="1">
        <f t="shared" si="44"/>
        <v>825</v>
      </c>
    </row>
    <row r="658" spans="1:18" x14ac:dyDescent="0.25">
      <c r="A658" s="1">
        <v>6</v>
      </c>
      <c r="B658" s="1" t="s">
        <v>24</v>
      </c>
      <c r="C658" s="1">
        <v>3984.8</v>
      </c>
      <c r="D658" s="3">
        <v>16.899999999999999</v>
      </c>
      <c r="E658" s="1">
        <v>2.66</v>
      </c>
      <c r="F658" s="3">
        <v>211</v>
      </c>
      <c r="G658" s="1">
        <f>VLOOKUP(ROUNDDOWN($C658,1),'T17701 &amp; R20101'!$A:$F,3,0)</f>
        <v>1.7749999999999999</v>
      </c>
      <c r="H658" s="1">
        <f>VLOOKUP(ROUNDDOWN(C658,1),'T17701 &amp; R20101'!A:F,4,0)</f>
        <v>19.405999999999999</v>
      </c>
      <c r="I658" s="1">
        <f>VLOOKUP(ROUNDDOWN($C658,1),'T17701 &amp; R20101'!$A:$F,5,0)</f>
        <v>61.506999999999998</v>
      </c>
      <c r="J658" s="1">
        <f>VLOOKUP(ROUNDDOWN($C658,1),'T17701 &amp; R20101'!$A:$F,6,0)</f>
        <v>825</v>
      </c>
      <c r="K658" s="1">
        <f>VLOOKUP(ROUNDUP($C659,1),'T17701 &amp; R20101'!$A:$F,3,1)</f>
        <v>1.599</v>
      </c>
      <c r="L658" s="1">
        <f>VLOOKUP(ROUNDUP($C659,1),'T17701 &amp; R20101'!$A:$F,4,1)</f>
        <v>18.63</v>
      </c>
      <c r="M658" s="1">
        <f>VLOOKUP(ROUNDUP($C659,1),'T17701 &amp; R20101'!$A:$F,5,1)</f>
        <v>63.658999999999999</v>
      </c>
      <c r="N658" s="1">
        <f>VLOOKUP(ROUNDUP($C659,1),'T17701 &amp; R20101'!$A:$F,6,1)</f>
        <v>824</v>
      </c>
      <c r="O658" s="1">
        <f t="shared" si="41"/>
        <v>1.7749999999999999</v>
      </c>
      <c r="P658" s="1">
        <f t="shared" si="42"/>
        <v>19.405999999999999</v>
      </c>
      <c r="Q658" s="1">
        <f t="shared" si="43"/>
        <v>61.506999999999998</v>
      </c>
      <c r="R658" s="1">
        <f t="shared" si="44"/>
        <v>825</v>
      </c>
    </row>
    <row r="659" spans="1:18" x14ac:dyDescent="0.25">
      <c r="A659" s="1">
        <v>6</v>
      </c>
      <c r="B659" s="1" t="s">
        <v>24</v>
      </c>
      <c r="C659" s="1">
        <v>3985</v>
      </c>
      <c r="D659" s="3">
        <v>14</v>
      </c>
      <c r="E659" s="1">
        <v>2.7</v>
      </c>
      <c r="F659" s="3">
        <v>66.599999999999994</v>
      </c>
      <c r="G659" s="1">
        <f>VLOOKUP(ROUNDDOWN($C659,1),'T17701 &amp; R20101'!$A:$F,3,0)</f>
        <v>1.599</v>
      </c>
      <c r="H659" s="1">
        <f>VLOOKUP(ROUNDDOWN(C659,1),'T17701 &amp; R20101'!A:F,4,0)</f>
        <v>18.63</v>
      </c>
      <c r="I659" s="1">
        <f>VLOOKUP(ROUNDDOWN($C659,1),'T17701 &amp; R20101'!$A:$F,5,0)</f>
        <v>63.658999999999999</v>
      </c>
      <c r="J659" s="1">
        <f>VLOOKUP(ROUNDDOWN($C659,1),'T17701 &amp; R20101'!$A:$F,6,0)</f>
        <v>824</v>
      </c>
      <c r="K659" s="1">
        <f>VLOOKUP(ROUNDUP($C660,1),'T17701 &amp; R20101'!$A:$F,3,1)</f>
        <v>1.8240000000000001</v>
      </c>
      <c r="L659" s="1">
        <f>VLOOKUP(ROUNDUP($C660,1),'T17701 &amp; R20101'!$A:$F,4,1)</f>
        <v>20.959</v>
      </c>
      <c r="M659" s="1">
        <f>VLOOKUP(ROUNDUP($C660,1),'T17701 &amp; R20101'!$A:$F,5,1)</f>
        <v>61.506999999999998</v>
      </c>
      <c r="N659" s="1">
        <f>VLOOKUP(ROUNDUP($C660,1),'T17701 &amp; R20101'!$A:$F,6,1)</f>
        <v>825</v>
      </c>
      <c r="O659" s="1">
        <f t="shared" si="41"/>
        <v>1.599</v>
      </c>
      <c r="P659" s="1">
        <f t="shared" si="42"/>
        <v>18.63</v>
      </c>
      <c r="Q659" s="1">
        <f t="shared" si="43"/>
        <v>63.658999999999999</v>
      </c>
      <c r="R659" s="1">
        <f t="shared" si="44"/>
        <v>824</v>
      </c>
    </row>
    <row r="660" spans="1:18" x14ac:dyDescent="0.25">
      <c r="A660" s="1">
        <v>6</v>
      </c>
      <c r="B660" s="1" t="s">
        <v>24</v>
      </c>
      <c r="C660" s="1">
        <v>3985.25</v>
      </c>
      <c r="D660" s="3">
        <v>7.8</v>
      </c>
      <c r="E660" s="1">
        <v>2.71</v>
      </c>
      <c r="F660" s="3">
        <v>3.16</v>
      </c>
      <c r="G660" s="1">
        <f>VLOOKUP(ROUNDDOWN($C660,1),'T17701 &amp; R20101'!$A:$F,3,0)</f>
        <v>1.8240000000000001</v>
      </c>
      <c r="H660" s="1">
        <f>VLOOKUP(ROUNDDOWN(C660,1),'T17701 &amp; R20101'!A:F,4,0)</f>
        <v>20.959</v>
      </c>
      <c r="I660" s="1">
        <f>VLOOKUP(ROUNDDOWN($C660,1),'T17701 &amp; R20101'!$A:$F,5,0)</f>
        <v>61.506999999999998</v>
      </c>
      <c r="J660" s="1">
        <f>VLOOKUP(ROUNDDOWN($C660,1),'T17701 &amp; R20101'!$A:$F,6,0)</f>
        <v>825</v>
      </c>
      <c r="K660" s="1">
        <f>VLOOKUP(ROUNDUP($C661,1),'T17701 &amp; R20101'!$A:$F,3,1)</f>
        <v>1.589</v>
      </c>
      <c r="L660" s="1">
        <f>VLOOKUP(ROUNDUP($C661,1),'T17701 &amp; R20101'!$A:$F,4,1)</f>
        <v>18.888999999999999</v>
      </c>
      <c r="M660" s="1">
        <f>VLOOKUP(ROUNDUP($C661,1),'T17701 &amp; R20101'!$A:$F,5,1)</f>
        <v>58.738999999999997</v>
      </c>
      <c r="N660" s="1">
        <f>VLOOKUP(ROUNDUP($C661,1),'T17701 &amp; R20101'!$A:$F,6,1)</f>
        <v>825</v>
      </c>
      <c r="O660" s="1">
        <f t="shared" si="41"/>
        <v>1.7064999999994657</v>
      </c>
      <c r="P660" s="1">
        <f t="shared" si="42"/>
        <v>19.923999999995292</v>
      </c>
      <c r="Q660" s="1">
        <f t="shared" si="43"/>
        <v>60.122999999993702</v>
      </c>
      <c r="R660" s="1">
        <f t="shared" si="44"/>
        <v>825</v>
      </c>
    </row>
    <row r="661" spans="1:18" x14ac:dyDescent="0.25">
      <c r="A661" s="1">
        <v>6</v>
      </c>
      <c r="B661" s="1" t="s">
        <v>24</v>
      </c>
      <c r="C661" s="1">
        <v>3985.35</v>
      </c>
      <c r="D661" s="3" t="s">
        <v>5</v>
      </c>
      <c r="E661" s="1" t="s">
        <v>5</v>
      </c>
      <c r="F661" s="3" t="s">
        <v>5</v>
      </c>
      <c r="G661" s="1">
        <f>VLOOKUP(ROUNDDOWN($C661,1),'T17701 &amp; R20101'!$A:$F,3,0)</f>
        <v>1.6970000000000001</v>
      </c>
      <c r="H661" s="1">
        <f>VLOOKUP(ROUNDDOWN(C661,1),'T17701 &amp; R20101'!A:F,4,0)</f>
        <v>19.535</v>
      </c>
      <c r="I661" s="1">
        <f>VLOOKUP(ROUNDDOWN($C661,1),'T17701 &amp; R20101'!$A:$F,5,0)</f>
        <v>60.276000000000003</v>
      </c>
      <c r="J661" s="1">
        <f>VLOOKUP(ROUNDDOWN($C661,1),'T17701 &amp; R20101'!$A:$F,6,0)</f>
        <v>825</v>
      </c>
      <c r="K661" s="1">
        <f>VLOOKUP(ROUNDUP($C662,1),'T17701 &amp; R20101'!$A:$F,3,1)</f>
        <v>1.6479999999999999</v>
      </c>
      <c r="L661" s="1">
        <f>VLOOKUP(ROUNDUP($C662,1),'T17701 &amp; R20101'!$A:$F,4,1)</f>
        <v>21.088000000000001</v>
      </c>
      <c r="M661" s="1">
        <f>VLOOKUP(ROUNDUP($C662,1),'T17701 &amp; R20101'!$A:$F,5,1)</f>
        <v>63.043999999999997</v>
      </c>
      <c r="N661" s="1">
        <f>VLOOKUP(ROUNDUP($C662,1),'T17701 &amp; R20101'!$A:$F,6,1)</f>
        <v>826</v>
      </c>
      <c r="O661" s="1">
        <f t="shared" si="41"/>
        <v>1.6725000000001113</v>
      </c>
      <c r="P661" s="1">
        <f t="shared" si="42"/>
        <v>20.311499999996471</v>
      </c>
      <c r="Q661" s="1">
        <f t="shared" si="43"/>
        <v>61.659999999993708</v>
      </c>
      <c r="R661" s="1">
        <f t="shared" si="44"/>
        <v>825.49999999999773</v>
      </c>
    </row>
    <row r="662" spans="1:18" x14ac:dyDescent="0.25">
      <c r="A662" s="1">
        <v>6</v>
      </c>
      <c r="B662" s="1" t="s">
        <v>24</v>
      </c>
      <c r="C662" s="1">
        <v>3985.6</v>
      </c>
      <c r="D662" s="3">
        <v>8.9</v>
      </c>
      <c r="E662" s="1">
        <v>2.67</v>
      </c>
      <c r="F662" s="3">
        <v>0.77</v>
      </c>
      <c r="G662" s="1">
        <f>VLOOKUP(ROUNDDOWN($C662,1),'T17701 &amp; R20101'!$A:$F,3,0)</f>
        <v>1.6479999999999999</v>
      </c>
      <c r="H662" s="1">
        <f>VLOOKUP(ROUNDDOWN(C662,1),'T17701 &amp; R20101'!A:F,4,0)</f>
        <v>21.088000000000001</v>
      </c>
      <c r="I662" s="1">
        <f>VLOOKUP(ROUNDDOWN($C662,1),'T17701 &amp; R20101'!$A:$F,5,0)</f>
        <v>63.043999999999997</v>
      </c>
      <c r="J662" s="1">
        <f>VLOOKUP(ROUNDDOWN($C662,1),'T17701 &amp; R20101'!$A:$F,6,0)</f>
        <v>826</v>
      </c>
      <c r="K662" s="1">
        <f>VLOOKUP(ROUNDUP($C663,1),'T17701 &amp; R20101'!$A:$F,3,1)</f>
        <v>1.677</v>
      </c>
      <c r="L662" s="1">
        <f>VLOOKUP(ROUNDUP($C663,1),'T17701 &amp; R20101'!$A:$F,4,1)</f>
        <v>19.794</v>
      </c>
      <c r="M662" s="1">
        <f>VLOOKUP(ROUNDUP($C663,1),'T17701 &amp; R20101'!$A:$F,5,1)</f>
        <v>57.509</v>
      </c>
      <c r="N662" s="1">
        <f>VLOOKUP(ROUNDUP($C663,1),'T17701 &amp; R20101'!$A:$F,6,1)</f>
        <v>825</v>
      </c>
      <c r="O662" s="1">
        <f t="shared" si="41"/>
        <v>1.6479999999999999</v>
      </c>
      <c r="P662" s="1">
        <f t="shared" si="42"/>
        <v>21.088000000000001</v>
      </c>
      <c r="Q662" s="1">
        <f t="shared" si="43"/>
        <v>63.043999999999997</v>
      </c>
      <c r="R662" s="1">
        <f t="shared" si="44"/>
        <v>826</v>
      </c>
    </row>
    <row r="663" spans="1:18" x14ac:dyDescent="0.25">
      <c r="A663" s="1">
        <v>6</v>
      </c>
      <c r="B663" s="1" t="s">
        <v>24</v>
      </c>
      <c r="C663" s="1">
        <v>3985.8</v>
      </c>
      <c r="D663" s="3">
        <v>16</v>
      </c>
      <c r="E663" s="1">
        <v>2.66</v>
      </c>
      <c r="F663" s="3">
        <v>1.75</v>
      </c>
      <c r="G663" s="1">
        <f>VLOOKUP(ROUNDDOWN($C663,1),'T17701 &amp; R20101'!$A:$F,3,0)</f>
        <v>1.677</v>
      </c>
      <c r="H663" s="1">
        <f>VLOOKUP(ROUNDDOWN(C663,1),'T17701 &amp; R20101'!A:F,4,0)</f>
        <v>19.794</v>
      </c>
      <c r="I663" s="1">
        <f>VLOOKUP(ROUNDDOWN($C663,1),'T17701 &amp; R20101'!$A:$F,5,0)</f>
        <v>57.509</v>
      </c>
      <c r="J663" s="1">
        <f>VLOOKUP(ROUNDDOWN($C663,1),'T17701 &amp; R20101'!$A:$F,6,0)</f>
        <v>825</v>
      </c>
      <c r="K663" s="1">
        <f>VLOOKUP(ROUNDUP($C664,1),'T17701 &amp; R20101'!$A:$F,3,1)</f>
        <v>1.53</v>
      </c>
      <c r="L663" s="1">
        <f>VLOOKUP(ROUNDUP($C664,1),'T17701 &amp; R20101'!$A:$F,4,1)</f>
        <v>18.63</v>
      </c>
      <c r="M663" s="1">
        <f>VLOOKUP(ROUNDUP($C664,1),'T17701 &amp; R20101'!$A:$F,5,1)</f>
        <v>55.356000000000002</v>
      </c>
      <c r="N663" s="1">
        <f>VLOOKUP(ROUNDUP($C664,1),'T17701 &amp; R20101'!$A:$F,6,1)</f>
        <v>824</v>
      </c>
      <c r="O663" s="1">
        <f t="shared" si="41"/>
        <v>1.677</v>
      </c>
      <c r="P663" s="1">
        <f t="shared" si="42"/>
        <v>19.794</v>
      </c>
      <c r="Q663" s="1">
        <f t="shared" si="43"/>
        <v>57.509</v>
      </c>
      <c r="R663" s="1">
        <f t="shared" si="44"/>
        <v>825</v>
      </c>
    </row>
    <row r="664" spans="1:18" x14ac:dyDescent="0.25">
      <c r="A664" s="1">
        <v>6</v>
      </c>
      <c r="B664" s="1" t="s">
        <v>24</v>
      </c>
      <c r="C664" s="1">
        <v>3986</v>
      </c>
      <c r="D664" s="3">
        <v>10.7</v>
      </c>
      <c r="E664" s="1">
        <v>2.68</v>
      </c>
      <c r="F664" s="3">
        <v>1.69</v>
      </c>
      <c r="G664" s="1">
        <f>VLOOKUP(ROUNDDOWN($C664,1),'T17701 &amp; R20101'!$A:$F,3,0)</f>
        <v>1.53</v>
      </c>
      <c r="H664" s="1">
        <f>VLOOKUP(ROUNDDOWN(C664,1),'T17701 &amp; R20101'!A:F,4,0)</f>
        <v>18.63</v>
      </c>
      <c r="I664" s="1">
        <f>VLOOKUP(ROUNDDOWN($C664,1),'T17701 &amp; R20101'!$A:$F,5,0)</f>
        <v>55.356000000000002</v>
      </c>
      <c r="J664" s="1">
        <f>VLOOKUP(ROUNDDOWN($C664,1),'T17701 &amp; R20101'!$A:$F,6,0)</f>
        <v>824</v>
      </c>
      <c r="K664" s="1">
        <f>VLOOKUP(ROUNDUP($C665,1),'T17701 &amp; R20101'!$A:$F,3,1)</f>
        <v>1.6870000000000001</v>
      </c>
      <c r="L664" s="1">
        <f>VLOOKUP(ROUNDUP($C665,1),'T17701 &amp; R20101'!$A:$F,4,1)</f>
        <v>18.111999999999998</v>
      </c>
      <c r="M664" s="1">
        <f>VLOOKUP(ROUNDUP($C665,1),'T17701 &amp; R20101'!$A:$F,5,1)</f>
        <v>59.969000000000001</v>
      </c>
      <c r="N664" s="1">
        <f>VLOOKUP(ROUNDUP($C665,1),'T17701 &amp; R20101'!$A:$F,6,1)</f>
        <v>825</v>
      </c>
      <c r="O664" s="1">
        <f t="shared" si="41"/>
        <v>1.53</v>
      </c>
      <c r="P664" s="1">
        <f t="shared" si="42"/>
        <v>18.63</v>
      </c>
      <c r="Q664" s="1">
        <f t="shared" si="43"/>
        <v>55.356000000000002</v>
      </c>
      <c r="R664" s="1">
        <f t="shared" si="44"/>
        <v>824</v>
      </c>
    </row>
    <row r="665" spans="1:18" x14ac:dyDescent="0.25">
      <c r="A665" s="1">
        <v>6</v>
      </c>
      <c r="B665" s="1" t="s">
        <v>24</v>
      </c>
      <c r="C665" s="1">
        <v>3986.25</v>
      </c>
      <c r="D665" s="3">
        <v>10.6</v>
      </c>
      <c r="E665" s="1">
        <v>2.68</v>
      </c>
      <c r="F665" s="3">
        <v>2.52</v>
      </c>
      <c r="G665" s="1">
        <f>VLOOKUP(ROUNDDOWN($C665,1),'T17701 &amp; R20101'!$A:$F,3,0)</f>
        <v>1.6870000000000001</v>
      </c>
      <c r="H665" s="1">
        <f>VLOOKUP(ROUNDDOWN(C665,1),'T17701 &amp; R20101'!A:F,4,0)</f>
        <v>18.111999999999998</v>
      </c>
      <c r="I665" s="1">
        <f>VLOOKUP(ROUNDDOWN($C665,1),'T17701 &amp; R20101'!$A:$F,5,0)</f>
        <v>59.969000000000001</v>
      </c>
      <c r="J665" s="1">
        <f>VLOOKUP(ROUNDDOWN($C665,1),'T17701 &amp; R20101'!$A:$F,6,0)</f>
        <v>825</v>
      </c>
      <c r="K665" s="1">
        <f>VLOOKUP(ROUNDUP($C666,1),'T17701 &amp; R20101'!$A:$F,3,1)</f>
        <v>1.6379999999999999</v>
      </c>
      <c r="L665" s="1">
        <f>VLOOKUP(ROUNDUP($C666,1),'T17701 &amp; R20101'!$A:$F,4,1)</f>
        <v>19.923999999999999</v>
      </c>
      <c r="M665" s="1">
        <f>VLOOKUP(ROUNDUP($C666,1),'T17701 &amp; R20101'!$A:$F,5,1)</f>
        <v>63.351999999999997</v>
      </c>
      <c r="N665" s="1">
        <f>VLOOKUP(ROUNDUP($C666,1),'T17701 &amp; R20101'!$A:$F,6,1)</f>
        <v>825</v>
      </c>
      <c r="O665" s="1">
        <f t="shared" si="41"/>
        <v>1.6624999999998886</v>
      </c>
      <c r="P665" s="1">
        <f t="shared" si="42"/>
        <v>19.018000000004118</v>
      </c>
      <c r="Q665" s="1">
        <f t="shared" si="43"/>
        <v>61.660500000007694</v>
      </c>
      <c r="R665" s="1">
        <f t="shared" si="44"/>
        <v>825</v>
      </c>
    </row>
    <row r="666" spans="1:18" x14ac:dyDescent="0.25">
      <c r="A666" s="1">
        <v>6</v>
      </c>
      <c r="B666" s="1" t="s">
        <v>24</v>
      </c>
      <c r="C666" s="1">
        <v>3986.33</v>
      </c>
      <c r="D666" s="3" t="s">
        <v>5</v>
      </c>
      <c r="E666" s="1" t="s">
        <v>5</v>
      </c>
      <c r="F666" s="3" t="s">
        <v>5</v>
      </c>
      <c r="G666" s="1">
        <f>VLOOKUP(ROUNDDOWN($C666,1),'T17701 &amp; R20101'!$A:$F,3,0)</f>
        <v>1.589</v>
      </c>
      <c r="H666" s="1">
        <f>VLOOKUP(ROUNDDOWN(C666,1),'T17701 &amp; R20101'!A:F,4,0)</f>
        <v>19.664999999999999</v>
      </c>
      <c r="I666" s="1">
        <f>VLOOKUP(ROUNDDOWN($C666,1),'T17701 &amp; R20101'!$A:$F,5,0)</f>
        <v>61.506999999999998</v>
      </c>
      <c r="J666" s="1">
        <f>VLOOKUP(ROUNDDOWN($C666,1),'T17701 &amp; R20101'!$A:$F,6,0)</f>
        <v>826</v>
      </c>
      <c r="K666" s="1">
        <f>VLOOKUP(ROUNDUP($C667,1),'T17701 &amp; R20101'!$A:$F,3,1)</f>
        <v>1.4019999999999999</v>
      </c>
      <c r="L666" s="1">
        <f>VLOOKUP(ROUNDUP($C667,1),'T17701 &amp; R20101'!$A:$F,4,1)</f>
        <v>22.510999999999999</v>
      </c>
      <c r="M666" s="1">
        <f>VLOOKUP(ROUNDUP($C667,1),'T17701 &amp; R20101'!$A:$F,5,1)</f>
        <v>63.043999999999997</v>
      </c>
      <c r="N666" s="1">
        <f>VLOOKUP(ROUNDUP($C667,1),'T17701 &amp; R20101'!$A:$F,6,1)</f>
        <v>825</v>
      </c>
      <c r="O666" s="1">
        <f t="shared" si="41"/>
        <v>1.5329000000004251</v>
      </c>
      <c r="P666" s="1">
        <f t="shared" si="42"/>
        <v>20.518799999993529</v>
      </c>
      <c r="Q666" s="1">
        <f t="shared" si="43"/>
        <v>61.968099999996504</v>
      </c>
      <c r="R666" s="1">
        <f t="shared" si="44"/>
        <v>825.70000000000232</v>
      </c>
    </row>
    <row r="667" spans="1:18" x14ac:dyDescent="0.25">
      <c r="A667" s="1">
        <v>6</v>
      </c>
      <c r="B667" s="1" t="s">
        <v>24</v>
      </c>
      <c r="C667" s="1">
        <v>3986.5</v>
      </c>
      <c r="D667" s="3">
        <v>7.5</v>
      </c>
      <c r="E667" s="1">
        <v>2.71</v>
      </c>
      <c r="F667" s="3">
        <v>0.90100000000000002</v>
      </c>
      <c r="G667" s="1">
        <f>VLOOKUP(ROUNDDOWN($C667,1),'T17701 &amp; R20101'!$A:$F,3,0)</f>
        <v>1.4019999999999999</v>
      </c>
      <c r="H667" s="1">
        <f>VLOOKUP(ROUNDDOWN(C667,1),'T17701 &amp; R20101'!A:F,4,0)</f>
        <v>22.510999999999999</v>
      </c>
      <c r="I667" s="1">
        <f>VLOOKUP(ROUNDDOWN($C667,1),'T17701 &amp; R20101'!$A:$F,5,0)</f>
        <v>63.043999999999997</v>
      </c>
      <c r="J667" s="1">
        <f>VLOOKUP(ROUNDDOWN($C667,1),'T17701 &amp; R20101'!$A:$F,6,0)</f>
        <v>825</v>
      </c>
      <c r="K667" s="1">
        <f>VLOOKUP(ROUNDUP($C668,1),'T17701 &amp; R20101'!$A:$F,3,1)</f>
        <v>1.52</v>
      </c>
      <c r="L667" s="1">
        <f>VLOOKUP(ROUNDUP($C668,1),'T17701 &amp; R20101'!$A:$F,4,1)</f>
        <v>20.7</v>
      </c>
      <c r="M667" s="1">
        <f>VLOOKUP(ROUNDUP($C668,1),'T17701 &amp; R20101'!$A:$F,5,1)</f>
        <v>54.125999999999998</v>
      </c>
      <c r="N667" s="1">
        <f>VLOOKUP(ROUNDUP($C668,1),'T17701 &amp; R20101'!$A:$F,6,1)</f>
        <v>825</v>
      </c>
      <c r="O667" s="1">
        <f t="shared" si="41"/>
        <v>1.4019999999999999</v>
      </c>
      <c r="P667" s="1">
        <f t="shared" si="42"/>
        <v>22.510999999999999</v>
      </c>
      <c r="Q667" s="1">
        <f t="shared" si="43"/>
        <v>63.043999999999997</v>
      </c>
      <c r="R667" s="1">
        <f t="shared" si="44"/>
        <v>825</v>
      </c>
    </row>
    <row r="668" spans="1:18" x14ac:dyDescent="0.25">
      <c r="A668" s="1">
        <v>6</v>
      </c>
      <c r="B668" s="1" t="s">
        <v>24</v>
      </c>
      <c r="C668" s="1">
        <v>3986.8</v>
      </c>
      <c r="D668" s="3">
        <v>12</v>
      </c>
      <c r="E668" s="1">
        <v>2.71</v>
      </c>
      <c r="F668" s="3">
        <v>1.18</v>
      </c>
      <c r="G668" s="1">
        <f>VLOOKUP(ROUNDDOWN($C668,1),'T17701 &amp; R20101'!$A:$F,3,0)</f>
        <v>1.52</v>
      </c>
      <c r="H668" s="1">
        <f>VLOOKUP(ROUNDDOWN(C668,1),'T17701 &amp; R20101'!A:F,4,0)</f>
        <v>20.7</v>
      </c>
      <c r="I668" s="1">
        <f>VLOOKUP(ROUNDDOWN($C668,1),'T17701 &amp; R20101'!$A:$F,5,0)</f>
        <v>54.125999999999998</v>
      </c>
      <c r="J668" s="1">
        <f>VLOOKUP(ROUNDDOWN($C668,1),'T17701 &amp; R20101'!$A:$F,6,0)</f>
        <v>825</v>
      </c>
      <c r="K668" s="1">
        <f>VLOOKUP(ROUNDUP($C669,1),'T17701 &amp; R20101'!$A:$F,3,1)</f>
        <v>1.8340000000000001</v>
      </c>
      <c r="L668" s="1">
        <f>VLOOKUP(ROUNDUP($C669,1),'T17701 &amp; R20101'!$A:$F,4,1)</f>
        <v>17.853999999999999</v>
      </c>
      <c r="M668" s="1">
        <f>VLOOKUP(ROUNDUP($C669,1),'T17701 &amp; R20101'!$A:$F,5,1)</f>
        <v>64.888999999999996</v>
      </c>
      <c r="N668" s="1">
        <f>VLOOKUP(ROUNDUP($C669,1),'T17701 &amp; R20101'!$A:$F,6,1)</f>
        <v>825</v>
      </c>
      <c r="O668" s="1">
        <f t="shared" si="41"/>
        <v>1.52</v>
      </c>
      <c r="P668" s="1">
        <f t="shared" si="42"/>
        <v>20.7</v>
      </c>
      <c r="Q668" s="1">
        <f t="shared" si="43"/>
        <v>54.125999999999998</v>
      </c>
      <c r="R668" s="1">
        <f t="shared" si="44"/>
        <v>825</v>
      </c>
    </row>
    <row r="669" spans="1:18" x14ac:dyDescent="0.25">
      <c r="A669" s="1">
        <v>6</v>
      </c>
      <c r="B669" s="1" t="s">
        <v>24</v>
      </c>
      <c r="C669" s="1">
        <v>3987</v>
      </c>
      <c r="D669" s="3">
        <v>5.9</v>
      </c>
      <c r="E669" s="1">
        <v>2.73</v>
      </c>
      <c r="F669" s="3">
        <v>0.23300000000000001</v>
      </c>
      <c r="G669" s="1">
        <f>VLOOKUP(ROUNDDOWN($C669,1),'T17701 &amp; R20101'!$A:$F,3,0)</f>
        <v>1.8340000000000001</v>
      </c>
      <c r="H669" s="1">
        <f>VLOOKUP(ROUNDDOWN(C669,1),'T17701 &amp; R20101'!A:F,4,0)</f>
        <v>17.853999999999999</v>
      </c>
      <c r="I669" s="1">
        <f>VLOOKUP(ROUNDDOWN($C669,1),'T17701 &amp; R20101'!$A:$F,5,0)</f>
        <v>64.888999999999996</v>
      </c>
      <c r="J669" s="1">
        <f>VLOOKUP(ROUNDDOWN($C669,1),'T17701 &amp; R20101'!$A:$F,6,0)</f>
        <v>825</v>
      </c>
      <c r="K669" s="1">
        <f>VLOOKUP(ROUNDUP($C670,1),'T17701 &amp; R20101'!$A:$F,3,1)</f>
        <v>1.5009999999999999</v>
      </c>
      <c r="L669" s="1">
        <f>VLOOKUP(ROUNDUP($C670,1),'T17701 &amp; R20101'!$A:$F,4,1)</f>
        <v>23.161999999999999</v>
      </c>
      <c r="M669" s="1">
        <f>VLOOKUP(ROUNDUP($C670,1),'T17701 &amp; R20101'!$A:$F,5,1)</f>
        <v>65.822999999999993</v>
      </c>
      <c r="N669" s="1">
        <f>VLOOKUP(ROUNDUP($C670,1),'T17701 &amp; R20101'!$A:$F,6,1)</f>
        <v>825</v>
      </c>
      <c r="O669" s="1">
        <f t="shared" si="41"/>
        <v>1.8340000000000001</v>
      </c>
      <c r="P669" s="1">
        <f t="shared" si="42"/>
        <v>17.853999999999999</v>
      </c>
      <c r="Q669" s="1">
        <f t="shared" si="43"/>
        <v>64.888999999999996</v>
      </c>
      <c r="R669" s="1">
        <f t="shared" si="44"/>
        <v>825</v>
      </c>
    </row>
    <row r="670" spans="1:18" x14ac:dyDescent="0.25">
      <c r="A670" s="1">
        <v>6</v>
      </c>
      <c r="B670" s="1" t="s">
        <v>24</v>
      </c>
      <c r="C670" s="1">
        <v>3987.25</v>
      </c>
      <c r="D670" s="3">
        <v>14.8</v>
      </c>
      <c r="E670" s="1">
        <v>2.66</v>
      </c>
      <c r="F670" s="3">
        <v>3.49</v>
      </c>
      <c r="G670" s="1">
        <f>VLOOKUP(ROUNDDOWN($C670,1),'T17701 &amp; R20101'!$A:$F,3,0)</f>
        <v>1.5009999999999999</v>
      </c>
      <c r="H670" s="1">
        <f>VLOOKUP(ROUNDDOWN(C670,1),'T17701 &amp; R20101'!A:F,4,0)</f>
        <v>23.161999999999999</v>
      </c>
      <c r="I670" s="1">
        <f>VLOOKUP(ROUNDDOWN($C670,1),'T17701 &amp; R20101'!$A:$F,5,0)</f>
        <v>65.822999999999993</v>
      </c>
      <c r="J670" s="1">
        <f>VLOOKUP(ROUNDDOWN($C670,1),'T17701 &amp; R20101'!$A:$F,6,0)</f>
        <v>825</v>
      </c>
      <c r="K670" s="1">
        <f>VLOOKUP(ROUNDUP($C671,1),'T17701 &amp; R20101'!$A:$F,3,1)</f>
        <v>1.8440000000000001</v>
      </c>
      <c r="L670" s="1">
        <f>VLOOKUP(ROUNDUP($C671,1),'T17701 &amp; R20101'!$A:$F,4,1)</f>
        <v>20.443999999999999</v>
      </c>
      <c r="M670" s="1">
        <f>VLOOKUP(ROUNDUP($C671,1),'T17701 &amp; R20101'!$A:$F,5,1)</f>
        <v>57.826000000000001</v>
      </c>
      <c r="N670" s="1">
        <f>VLOOKUP(ROUNDUP($C671,1),'T17701 &amp; R20101'!$A:$F,6,1)</f>
        <v>825</v>
      </c>
      <c r="O670" s="1">
        <f t="shared" si="41"/>
        <v>1.6725000000007799</v>
      </c>
      <c r="P670" s="1">
        <f t="shared" si="42"/>
        <v>21.802999999993819</v>
      </c>
      <c r="Q670" s="1">
        <f t="shared" si="43"/>
        <v>61.824499999981811</v>
      </c>
      <c r="R670" s="1">
        <f t="shared" si="44"/>
        <v>825</v>
      </c>
    </row>
    <row r="671" spans="1:18" x14ac:dyDescent="0.25">
      <c r="A671" s="1">
        <v>6</v>
      </c>
      <c r="B671" s="1" t="s">
        <v>24</v>
      </c>
      <c r="C671" s="1">
        <v>3987.35</v>
      </c>
      <c r="D671" s="3" t="s">
        <v>5</v>
      </c>
      <c r="E671" s="1" t="s">
        <v>5</v>
      </c>
      <c r="F671" s="3" t="s">
        <v>5</v>
      </c>
      <c r="G671" s="1">
        <f>VLOOKUP(ROUNDDOWN($C671,1),'T17701 &amp; R20101'!$A:$F,3,0)</f>
        <v>1.8340000000000001</v>
      </c>
      <c r="H671" s="1">
        <f>VLOOKUP(ROUNDDOWN(C671,1),'T17701 &amp; R20101'!A:F,4,0)</f>
        <v>21.475999999999999</v>
      </c>
      <c r="I671" s="1">
        <f>VLOOKUP(ROUNDDOWN($C671,1),'T17701 &amp; R20101'!$A:$F,5,0)</f>
        <v>57.201000000000001</v>
      </c>
      <c r="J671" s="1">
        <f>VLOOKUP(ROUNDDOWN($C671,1),'T17701 &amp; R20101'!$A:$F,6,0)</f>
        <v>825</v>
      </c>
      <c r="K671" s="1">
        <f>VLOOKUP(ROUNDUP($C672,1),'T17701 &amp; R20101'!$A:$F,3,1)</f>
        <v>1.6379999999999999</v>
      </c>
      <c r="L671" s="1">
        <f>VLOOKUP(ROUNDUP($C672,1),'T17701 &amp; R20101'!$A:$F,4,1)</f>
        <v>22.774000000000001</v>
      </c>
      <c r="M671" s="1">
        <f>VLOOKUP(ROUNDUP($C672,1),'T17701 &amp; R20101'!$A:$F,5,1)</f>
        <v>63.978000000000002</v>
      </c>
      <c r="N671" s="1">
        <f>VLOOKUP(ROUNDUP($C672,1),'T17701 &amp; R20101'!$A:$F,6,1)</f>
        <v>825</v>
      </c>
      <c r="O671" s="1">
        <f t="shared" si="41"/>
        <v>1.7360000000004456</v>
      </c>
      <c r="P671" s="1">
        <f t="shared" si="42"/>
        <v>22.124999999997048</v>
      </c>
      <c r="Q671" s="1">
        <f t="shared" si="43"/>
        <v>60.589499999984589</v>
      </c>
      <c r="R671" s="1">
        <f t="shared" si="44"/>
        <v>825</v>
      </c>
    </row>
    <row r="672" spans="1:18" x14ac:dyDescent="0.25">
      <c r="A672" s="1">
        <v>6</v>
      </c>
      <c r="B672" s="1" t="s">
        <v>24</v>
      </c>
      <c r="C672" s="1">
        <v>3987.5</v>
      </c>
      <c r="D672" s="3">
        <v>17.3</v>
      </c>
      <c r="E672" s="1">
        <v>2.64</v>
      </c>
      <c r="F672" s="3">
        <v>1.69</v>
      </c>
      <c r="G672" s="1">
        <f>VLOOKUP(ROUNDDOWN($C672,1),'T17701 &amp; R20101'!$A:$F,3,0)</f>
        <v>1.6379999999999999</v>
      </c>
      <c r="H672" s="1">
        <f>VLOOKUP(ROUNDDOWN(C672,1),'T17701 &amp; R20101'!A:F,4,0)</f>
        <v>22.774000000000001</v>
      </c>
      <c r="I672" s="1">
        <f>VLOOKUP(ROUNDDOWN($C672,1),'T17701 &amp; R20101'!$A:$F,5,0)</f>
        <v>63.978000000000002</v>
      </c>
      <c r="J672" s="1">
        <f>VLOOKUP(ROUNDDOWN($C672,1),'T17701 &amp; R20101'!$A:$F,6,0)</f>
        <v>825</v>
      </c>
      <c r="K672" s="1">
        <f>VLOOKUP(ROUNDUP($C673,1),'T17701 &amp; R20101'!$A:$F,3,1)</f>
        <v>1.6870000000000001</v>
      </c>
      <c r="L672" s="1">
        <f>VLOOKUP(ROUNDUP($C673,1),'T17701 &amp; R20101'!$A:$F,4,1)</f>
        <v>21.475999999999999</v>
      </c>
      <c r="M672" s="1">
        <f>VLOOKUP(ROUNDUP($C673,1),'T17701 &amp; R20101'!$A:$F,5,1)</f>
        <v>61.814</v>
      </c>
      <c r="N672" s="1">
        <f>VLOOKUP(ROUNDUP($C673,1),'T17701 &amp; R20101'!$A:$F,6,1)</f>
        <v>825</v>
      </c>
      <c r="O672" s="1">
        <f t="shared" si="41"/>
        <v>1.6379999999999999</v>
      </c>
      <c r="P672" s="1">
        <f t="shared" si="42"/>
        <v>22.774000000000001</v>
      </c>
      <c r="Q672" s="1">
        <f t="shared" si="43"/>
        <v>63.978000000000002</v>
      </c>
      <c r="R672" s="1">
        <f t="shared" si="44"/>
        <v>825</v>
      </c>
    </row>
    <row r="673" spans="1:18" x14ac:dyDescent="0.25">
      <c r="A673" s="1">
        <v>6</v>
      </c>
      <c r="B673" s="1" t="s">
        <v>24</v>
      </c>
      <c r="C673" s="1">
        <v>3987.75</v>
      </c>
      <c r="D673" s="3">
        <v>10.199999999999999</v>
      </c>
      <c r="E673" s="1">
        <v>2.63</v>
      </c>
      <c r="F673" s="3">
        <v>6.2E-2</v>
      </c>
      <c r="G673" s="1">
        <f>VLOOKUP(ROUNDDOWN($C673,1),'T17701 &amp; R20101'!$A:$F,3,0)</f>
        <v>1.6870000000000001</v>
      </c>
      <c r="H673" s="1">
        <f>VLOOKUP(ROUNDDOWN(C673,1),'T17701 &amp; R20101'!A:F,4,0)</f>
        <v>21.475999999999999</v>
      </c>
      <c r="I673" s="1">
        <f>VLOOKUP(ROUNDDOWN($C673,1),'T17701 &amp; R20101'!$A:$F,5,0)</f>
        <v>61.814</v>
      </c>
      <c r="J673" s="1">
        <f>VLOOKUP(ROUNDDOWN($C673,1),'T17701 &amp; R20101'!$A:$F,6,0)</f>
        <v>825</v>
      </c>
      <c r="K673" s="1">
        <f>VLOOKUP(ROUNDUP($C674,1),'T17701 &amp; R20101'!$A:$F,3,1)</f>
        <v>1.6279999999999999</v>
      </c>
      <c r="L673" s="1">
        <f>VLOOKUP(ROUNDUP($C674,1),'T17701 &amp; R20101'!$A:$F,4,1)</f>
        <v>19.923999999999999</v>
      </c>
      <c r="M673" s="1">
        <f>VLOOKUP(ROUNDUP($C674,1),'T17701 &amp; R20101'!$A:$F,5,1)</f>
        <v>68.58</v>
      </c>
      <c r="N673" s="1">
        <f>VLOOKUP(ROUNDUP($C674,1),'T17701 &amp; R20101'!$A:$F,6,1)</f>
        <v>826</v>
      </c>
      <c r="O673" s="1">
        <f t="shared" si="41"/>
        <v>1.6574999999998659</v>
      </c>
      <c r="P673" s="1">
        <f t="shared" si="42"/>
        <v>20.699999999996471</v>
      </c>
      <c r="Q673" s="1">
        <f t="shared" si="43"/>
        <v>65.197000000015379</v>
      </c>
      <c r="R673" s="1">
        <f t="shared" si="44"/>
        <v>825.50000000000227</v>
      </c>
    </row>
    <row r="674" spans="1:18" x14ac:dyDescent="0.25">
      <c r="A674" s="1">
        <v>6</v>
      </c>
      <c r="B674" s="1" t="s">
        <v>24</v>
      </c>
      <c r="C674" s="1">
        <v>3988</v>
      </c>
      <c r="D674" s="3">
        <v>16.399999999999999</v>
      </c>
      <c r="E674" s="1">
        <v>2.64</v>
      </c>
      <c r="F674" s="3">
        <v>5.58</v>
      </c>
      <c r="G674" s="1">
        <f>VLOOKUP(ROUNDDOWN($C674,1),'T17701 &amp; R20101'!$A:$F,3,0)</f>
        <v>1.6279999999999999</v>
      </c>
      <c r="H674" s="1">
        <f>VLOOKUP(ROUNDDOWN(C674,1),'T17701 &amp; R20101'!A:F,4,0)</f>
        <v>19.923999999999999</v>
      </c>
      <c r="I674" s="1">
        <f>VLOOKUP(ROUNDDOWN($C674,1),'T17701 &amp; R20101'!$A:$F,5,0)</f>
        <v>68.58</v>
      </c>
      <c r="J674" s="1">
        <f>VLOOKUP(ROUNDDOWN($C674,1),'T17701 &amp; R20101'!$A:$F,6,0)</f>
        <v>826</v>
      </c>
      <c r="K674" s="1">
        <f>VLOOKUP(ROUNDUP($C675,1),'T17701 &amp; R20101'!$A:$F,3,1)</f>
        <v>1.363</v>
      </c>
      <c r="L674" s="1">
        <f>VLOOKUP(ROUNDUP($C675,1),'T17701 &amp; R20101'!$A:$F,4,1)</f>
        <v>22.123000000000001</v>
      </c>
      <c r="M674" s="1">
        <f>VLOOKUP(ROUNDUP($C675,1),'T17701 &amp; R20101'!$A:$F,5,1)</f>
        <v>64.888999999999996</v>
      </c>
      <c r="N674" s="1">
        <f>VLOOKUP(ROUNDUP($C675,1),'T17701 &amp; R20101'!$A:$F,6,1)</f>
        <v>826</v>
      </c>
      <c r="O674" s="1">
        <f t="shared" si="41"/>
        <v>1.6279999999999999</v>
      </c>
      <c r="P674" s="1">
        <f t="shared" si="42"/>
        <v>19.923999999999999</v>
      </c>
      <c r="Q674" s="1">
        <f t="shared" si="43"/>
        <v>68.58</v>
      </c>
      <c r="R674" s="1">
        <f t="shared" si="44"/>
        <v>826</v>
      </c>
    </row>
    <row r="675" spans="1:18" x14ac:dyDescent="0.25">
      <c r="A675" s="1">
        <v>6</v>
      </c>
      <c r="B675" s="1" t="s">
        <v>24</v>
      </c>
      <c r="C675" s="1">
        <v>3988.25</v>
      </c>
      <c r="D675" s="3">
        <v>15.9</v>
      </c>
      <c r="E675" s="1">
        <v>2.66</v>
      </c>
      <c r="F675" s="3">
        <v>20.8</v>
      </c>
      <c r="G675" s="1">
        <f>VLOOKUP(ROUNDDOWN($C675,1),'T17701 &amp; R20101'!$A:$F,3,0)</f>
        <v>1.363</v>
      </c>
      <c r="H675" s="1">
        <f>VLOOKUP(ROUNDDOWN(C675,1),'T17701 &amp; R20101'!A:F,4,0)</f>
        <v>22.123000000000001</v>
      </c>
      <c r="I675" s="1">
        <f>VLOOKUP(ROUNDDOWN($C675,1),'T17701 &amp; R20101'!$A:$F,5,0)</f>
        <v>64.888999999999996</v>
      </c>
      <c r="J675" s="1">
        <f>VLOOKUP(ROUNDDOWN($C675,1),'T17701 &amp; R20101'!$A:$F,6,0)</f>
        <v>826</v>
      </c>
      <c r="K675" s="1">
        <f>VLOOKUP(ROUNDUP($C676,1),'T17701 &amp; R20101'!$A:$F,3,1)</f>
        <v>1.766</v>
      </c>
      <c r="L675" s="1">
        <f>VLOOKUP(ROUNDUP($C676,1),'T17701 &amp; R20101'!$A:$F,4,1)</f>
        <v>20.443999999999999</v>
      </c>
      <c r="M675" s="1">
        <f>VLOOKUP(ROUNDUP($C676,1),'T17701 &amp; R20101'!$A:$F,5,1)</f>
        <v>63.055</v>
      </c>
      <c r="N675" s="1">
        <f>VLOOKUP(ROUNDUP($C676,1),'T17701 &amp; R20101'!$A:$F,6,1)</f>
        <v>826</v>
      </c>
      <c r="O675" s="1">
        <f t="shared" si="41"/>
        <v>1.5645000000009164</v>
      </c>
      <c r="P675" s="1">
        <f t="shared" si="42"/>
        <v>21.283499999996181</v>
      </c>
      <c r="Q675" s="1">
        <f t="shared" si="43"/>
        <v>63.97199999999583</v>
      </c>
      <c r="R675" s="1">
        <f t="shared" si="44"/>
        <v>826</v>
      </c>
    </row>
    <row r="676" spans="1:18" x14ac:dyDescent="0.25">
      <c r="A676" s="1">
        <v>6</v>
      </c>
      <c r="B676" s="1" t="s">
        <v>24</v>
      </c>
      <c r="C676" s="1">
        <v>3988.33</v>
      </c>
      <c r="D676" s="3" t="s">
        <v>5</v>
      </c>
      <c r="E676" s="1" t="s">
        <v>5</v>
      </c>
      <c r="F676" s="3" t="s">
        <v>5</v>
      </c>
      <c r="G676" s="1">
        <f>VLOOKUP(ROUNDDOWN($C676,1),'T17701 &amp; R20101'!$A:$F,3,0)</f>
        <v>1.736</v>
      </c>
      <c r="H676" s="1">
        <f>VLOOKUP(ROUNDDOWN(C676,1),'T17701 &amp; R20101'!A:F,4,0)</f>
        <v>23.158000000000001</v>
      </c>
      <c r="I676" s="1">
        <f>VLOOKUP(ROUNDDOWN($C676,1),'T17701 &amp; R20101'!$A:$F,5,0)</f>
        <v>57.201000000000001</v>
      </c>
      <c r="J676" s="1">
        <f>VLOOKUP(ROUNDDOWN($C676,1),'T17701 &amp; R20101'!$A:$F,6,0)</f>
        <v>825</v>
      </c>
      <c r="K676" s="1">
        <f>VLOOKUP(ROUNDUP($C677,1),'T17701 &amp; R20101'!$A:$F,3,1)</f>
        <v>1.8240000000000001</v>
      </c>
      <c r="L676" s="1">
        <f>VLOOKUP(ROUNDUP($C677,1),'T17701 &amp; R20101'!$A:$F,4,1)</f>
        <v>16.300999999999998</v>
      </c>
      <c r="M676" s="1">
        <f>VLOOKUP(ROUNDUP($C677,1),'T17701 &amp; R20101'!$A:$F,5,1)</f>
        <v>65.504999999999995</v>
      </c>
      <c r="N676" s="1">
        <f>VLOOKUP(ROUNDUP($C677,1),'T17701 &amp; R20101'!$A:$F,6,1)</f>
        <v>825</v>
      </c>
      <c r="O676" s="1">
        <f t="shared" si="41"/>
        <v>1.7623999999997999</v>
      </c>
      <c r="P676" s="1">
        <f t="shared" si="42"/>
        <v>21.100900000015592</v>
      </c>
      <c r="Q676" s="1">
        <f t="shared" si="43"/>
        <v>59.692199999981121</v>
      </c>
      <c r="R676" s="1">
        <f t="shared" si="44"/>
        <v>825</v>
      </c>
    </row>
    <row r="677" spans="1:18" x14ac:dyDescent="0.25">
      <c r="A677" s="1">
        <v>6</v>
      </c>
      <c r="B677" s="1" t="s">
        <v>24</v>
      </c>
      <c r="C677" s="1">
        <v>3988.45</v>
      </c>
      <c r="D677" s="3">
        <v>17.899999999999999</v>
      </c>
      <c r="E677" s="1">
        <v>2.66</v>
      </c>
      <c r="F677" s="3">
        <v>30.8</v>
      </c>
      <c r="G677" s="1">
        <f>VLOOKUP(ROUNDDOWN($C677,1),'T17701 &amp; R20101'!$A:$F,3,0)</f>
        <v>1.766</v>
      </c>
      <c r="H677" s="1">
        <f>VLOOKUP(ROUNDDOWN(C677,1),'T17701 &amp; R20101'!A:F,4,0)</f>
        <v>20.443999999999999</v>
      </c>
      <c r="I677" s="1">
        <f>VLOOKUP(ROUNDDOWN($C677,1),'T17701 &amp; R20101'!$A:$F,5,0)</f>
        <v>63.055</v>
      </c>
      <c r="J677" s="1">
        <f>VLOOKUP(ROUNDDOWN($C677,1),'T17701 &amp; R20101'!$A:$F,6,0)</f>
        <v>826</v>
      </c>
      <c r="K677" s="1">
        <f>VLOOKUP(ROUNDUP($C678,1),'T17701 &amp; R20101'!$A:$F,3,1)</f>
        <v>1.677</v>
      </c>
      <c r="L677" s="1">
        <f>VLOOKUP(ROUNDUP($C678,1),'T17701 &amp; R20101'!$A:$F,4,1)</f>
        <v>19.405999999999999</v>
      </c>
      <c r="M677" s="1">
        <f>VLOOKUP(ROUNDUP($C678,1),'T17701 &amp; R20101'!$A:$F,5,1)</f>
        <v>62.122</v>
      </c>
      <c r="N677" s="1">
        <f>VLOOKUP(ROUNDUP($C678,1),'T17701 &amp; R20101'!$A:$F,6,1)</f>
        <v>825</v>
      </c>
      <c r="O677" s="1">
        <f t="shared" si="41"/>
        <v>1.7215000000002023</v>
      </c>
      <c r="P677" s="1">
        <f t="shared" si="42"/>
        <v>19.92500000000236</v>
      </c>
      <c r="Q677" s="1">
        <f t="shared" si="43"/>
        <v>62.588500000002121</v>
      </c>
      <c r="R677" s="1">
        <f t="shared" si="44"/>
        <v>825.50000000000227</v>
      </c>
    </row>
    <row r="678" spans="1:18" x14ac:dyDescent="0.25">
      <c r="A678" s="1">
        <v>6</v>
      </c>
      <c r="B678" s="1" t="s">
        <v>24</v>
      </c>
      <c r="C678" s="1">
        <v>3988.75</v>
      </c>
      <c r="D678" s="3">
        <v>10.7</v>
      </c>
      <c r="E678" s="1">
        <v>2.71</v>
      </c>
      <c r="F678" s="3">
        <v>6.84</v>
      </c>
      <c r="G678" s="1">
        <f>VLOOKUP(ROUNDDOWN($C678,1),'T17701 &amp; R20101'!$A:$F,3,0)</f>
        <v>1.677</v>
      </c>
      <c r="H678" s="1">
        <f>VLOOKUP(ROUNDDOWN(C678,1),'T17701 &amp; R20101'!A:F,4,0)</f>
        <v>19.405999999999999</v>
      </c>
      <c r="I678" s="1">
        <f>VLOOKUP(ROUNDDOWN($C678,1),'T17701 &amp; R20101'!$A:$F,5,0)</f>
        <v>62.122</v>
      </c>
      <c r="J678" s="1">
        <f>VLOOKUP(ROUNDDOWN($C678,1),'T17701 &amp; R20101'!$A:$F,6,0)</f>
        <v>825</v>
      </c>
      <c r="K678" s="1">
        <f>VLOOKUP(ROUNDUP($C679,1),'T17701 &amp; R20101'!$A:$F,3,1)</f>
        <v>1.6180000000000001</v>
      </c>
      <c r="L678" s="1">
        <f>VLOOKUP(ROUNDUP($C679,1),'T17701 &amp; R20101'!$A:$F,4,1)</f>
        <v>19.794</v>
      </c>
      <c r="M678" s="1">
        <f>VLOOKUP(ROUNDUP($C679,1),'T17701 &amp; R20101'!$A:$F,5,1)</f>
        <v>59.969000000000001</v>
      </c>
      <c r="N678" s="1">
        <f>VLOOKUP(ROUNDUP($C679,1),'T17701 &amp; R20101'!$A:$F,6,1)</f>
        <v>824</v>
      </c>
      <c r="O678" s="1">
        <f t="shared" si="41"/>
        <v>1.6474999999998658</v>
      </c>
      <c r="P678" s="1">
        <f t="shared" si="42"/>
        <v>19.600000000000882</v>
      </c>
      <c r="Q678" s="1">
        <f t="shared" si="43"/>
        <v>61.045499999995108</v>
      </c>
      <c r="R678" s="1">
        <f t="shared" si="44"/>
        <v>824.49999999999773</v>
      </c>
    </row>
    <row r="679" spans="1:18" x14ac:dyDescent="0.25">
      <c r="A679" s="1">
        <v>6</v>
      </c>
      <c r="B679" s="1" t="s">
        <v>24</v>
      </c>
      <c r="C679" s="1">
        <v>3989</v>
      </c>
      <c r="D679" s="3">
        <v>11.6</v>
      </c>
      <c r="E679" s="1">
        <v>2.69</v>
      </c>
      <c r="F679" s="3">
        <v>4.59</v>
      </c>
      <c r="G679" s="1">
        <f>VLOOKUP(ROUNDDOWN($C679,1),'T17701 &amp; R20101'!$A:$F,3,0)</f>
        <v>1.6180000000000001</v>
      </c>
      <c r="H679" s="1">
        <f>VLOOKUP(ROUNDDOWN(C679,1),'T17701 &amp; R20101'!A:F,4,0)</f>
        <v>19.794</v>
      </c>
      <c r="I679" s="1">
        <f>VLOOKUP(ROUNDDOWN($C679,1),'T17701 &amp; R20101'!$A:$F,5,0)</f>
        <v>59.969000000000001</v>
      </c>
      <c r="J679" s="1">
        <f>VLOOKUP(ROUNDDOWN($C679,1),'T17701 &amp; R20101'!$A:$F,6,0)</f>
        <v>824</v>
      </c>
      <c r="K679" s="1">
        <f>VLOOKUP(ROUNDUP($C680,1),'T17701 &amp; R20101'!$A:$F,3,1)</f>
        <v>1.7070000000000001</v>
      </c>
      <c r="L679" s="1">
        <f>VLOOKUP(ROUNDUP($C680,1),'T17701 &amp; R20101'!$A:$F,4,1)</f>
        <v>20.959</v>
      </c>
      <c r="M679" s="1">
        <f>VLOOKUP(ROUNDUP($C680,1),'T17701 &amp; R20101'!$A:$F,5,1)</f>
        <v>56.585999999999999</v>
      </c>
      <c r="N679" s="1">
        <f>VLOOKUP(ROUNDUP($C680,1),'T17701 &amp; R20101'!$A:$F,6,1)</f>
        <v>824</v>
      </c>
      <c r="O679" s="1">
        <f t="shared" si="41"/>
        <v>1.6180000000000001</v>
      </c>
      <c r="P679" s="1">
        <f t="shared" si="42"/>
        <v>19.794</v>
      </c>
      <c r="Q679" s="1">
        <f t="shared" si="43"/>
        <v>59.969000000000001</v>
      </c>
      <c r="R679" s="1">
        <f t="shared" si="44"/>
        <v>824</v>
      </c>
    </row>
    <row r="680" spans="1:18" x14ac:dyDescent="0.25">
      <c r="A680" s="1">
        <v>6</v>
      </c>
      <c r="B680" s="1" t="s">
        <v>24</v>
      </c>
      <c r="C680" s="1">
        <v>3989.25</v>
      </c>
      <c r="D680" s="3">
        <v>11.8</v>
      </c>
      <c r="E680" s="1">
        <v>2.69</v>
      </c>
      <c r="F680" s="3">
        <v>6.25</v>
      </c>
      <c r="G680" s="1">
        <f>VLOOKUP(ROUNDDOWN($C680,1),'T17701 &amp; R20101'!$A:$F,3,0)</f>
        <v>1.7070000000000001</v>
      </c>
      <c r="H680" s="1">
        <f>VLOOKUP(ROUNDDOWN(C680,1),'T17701 &amp; R20101'!A:F,4,0)</f>
        <v>20.959</v>
      </c>
      <c r="I680" s="1">
        <f>VLOOKUP(ROUNDDOWN($C680,1),'T17701 &amp; R20101'!$A:$F,5,0)</f>
        <v>56.585999999999999</v>
      </c>
      <c r="J680" s="1">
        <f>VLOOKUP(ROUNDDOWN($C680,1),'T17701 &amp; R20101'!$A:$F,6,0)</f>
        <v>824</v>
      </c>
      <c r="K680" s="1">
        <f>VLOOKUP(ROUNDUP($C681,1),'T17701 &amp; R20101'!$A:$F,3,1)</f>
        <v>1.7070000000000001</v>
      </c>
      <c r="L680" s="1">
        <f>VLOOKUP(ROUNDUP($C681,1),'T17701 &amp; R20101'!$A:$F,4,1)</f>
        <v>21.475999999999999</v>
      </c>
      <c r="M680" s="1">
        <f>VLOOKUP(ROUNDUP($C681,1),'T17701 &amp; R20101'!$A:$F,5,1)</f>
        <v>60.584000000000003</v>
      </c>
      <c r="N680" s="1">
        <f>VLOOKUP(ROUNDUP($C681,1),'T17701 &amp; R20101'!$A:$F,6,1)</f>
        <v>825</v>
      </c>
      <c r="O680" s="1">
        <f t="shared" si="41"/>
        <v>1.7070000000000001</v>
      </c>
      <c r="P680" s="1">
        <f t="shared" si="42"/>
        <v>21.217500000001174</v>
      </c>
      <c r="Q680" s="1">
        <f t="shared" si="43"/>
        <v>58.585000000009089</v>
      </c>
      <c r="R680" s="1">
        <f t="shared" si="44"/>
        <v>824.50000000000227</v>
      </c>
    </row>
    <row r="681" spans="1:18" x14ac:dyDescent="0.25">
      <c r="A681" s="1">
        <v>6</v>
      </c>
      <c r="B681" s="1" t="s">
        <v>24</v>
      </c>
      <c r="C681" s="1">
        <v>3989.5</v>
      </c>
      <c r="D681" s="3">
        <v>11.5</v>
      </c>
      <c r="E681" s="1">
        <v>2.69</v>
      </c>
      <c r="F681" s="3">
        <v>4.1500000000000004</v>
      </c>
      <c r="G681" s="1">
        <f>VLOOKUP(ROUNDDOWN($C681,1),'T17701 &amp; R20101'!$A:$F,3,0)</f>
        <v>1.7070000000000001</v>
      </c>
      <c r="H681" s="1">
        <f>VLOOKUP(ROUNDDOWN(C681,1),'T17701 &amp; R20101'!A:F,4,0)</f>
        <v>21.475999999999999</v>
      </c>
      <c r="I681" s="1">
        <f>VLOOKUP(ROUNDDOWN($C681,1),'T17701 &amp; R20101'!$A:$F,5,0)</f>
        <v>60.584000000000003</v>
      </c>
      <c r="J681" s="1">
        <f>VLOOKUP(ROUNDDOWN($C681,1),'T17701 &amp; R20101'!$A:$F,6,0)</f>
        <v>825</v>
      </c>
      <c r="K681" s="1">
        <f>VLOOKUP(ROUNDUP($C682,1),'T17701 &amp; R20101'!$A:$F,3,1)</f>
        <v>1.4610000000000001</v>
      </c>
      <c r="L681" s="1">
        <f>VLOOKUP(ROUNDUP($C682,1),'T17701 &amp; R20101'!$A:$F,4,1)</f>
        <v>22.77</v>
      </c>
      <c r="M681" s="1">
        <f>VLOOKUP(ROUNDUP($C682,1),'T17701 &amp; R20101'!$A:$F,5,1)</f>
        <v>70.117999999999995</v>
      </c>
      <c r="N681" s="1">
        <f>VLOOKUP(ROUNDUP($C682,1),'T17701 &amp; R20101'!$A:$F,6,1)</f>
        <v>825</v>
      </c>
      <c r="O681" s="1">
        <f t="shared" si="41"/>
        <v>1.7070000000000001</v>
      </c>
      <c r="P681" s="1">
        <f t="shared" si="42"/>
        <v>21.475999999999999</v>
      </c>
      <c r="Q681" s="1">
        <f t="shared" si="43"/>
        <v>60.584000000000003</v>
      </c>
      <c r="R681" s="1">
        <f t="shared" si="44"/>
        <v>825</v>
      </c>
    </row>
    <row r="682" spans="1:18" x14ac:dyDescent="0.25">
      <c r="A682" s="1">
        <v>6</v>
      </c>
      <c r="B682" s="1" t="s">
        <v>24</v>
      </c>
      <c r="C682" s="1">
        <v>3989.75</v>
      </c>
      <c r="D682" s="3">
        <v>10.8</v>
      </c>
      <c r="E682" s="1">
        <v>2.68</v>
      </c>
      <c r="F682" s="3">
        <v>0.82</v>
      </c>
      <c r="G682" s="1">
        <f>VLOOKUP(ROUNDDOWN($C682,1),'T17701 &amp; R20101'!$A:$F,3,0)</f>
        <v>1.4610000000000001</v>
      </c>
      <c r="H682" s="1">
        <f>VLOOKUP(ROUNDDOWN(C682,1),'T17701 &amp; R20101'!A:F,4,0)</f>
        <v>22.77</v>
      </c>
      <c r="I682" s="1">
        <f>VLOOKUP(ROUNDDOWN($C682,1),'T17701 &amp; R20101'!$A:$F,5,0)</f>
        <v>70.117999999999995</v>
      </c>
      <c r="J682" s="1">
        <f>VLOOKUP(ROUNDDOWN($C682,1),'T17701 &amp; R20101'!$A:$F,6,0)</f>
        <v>825</v>
      </c>
      <c r="K682" s="1">
        <f>VLOOKUP(ROUNDUP($C683,1),'T17701 &amp; R20101'!$A:$F,3,1)</f>
        <v>1.55</v>
      </c>
      <c r="L682" s="1">
        <f>VLOOKUP(ROUNDUP($C683,1),'T17701 &amp; R20101'!$A:$F,4,1)</f>
        <v>21.609000000000002</v>
      </c>
      <c r="M682" s="1">
        <f>VLOOKUP(ROUNDUP($C683,1),'T17701 &amp; R20101'!$A:$F,5,1)</f>
        <v>56.287999999999997</v>
      </c>
      <c r="N682" s="1">
        <f>VLOOKUP(ROUNDUP($C683,1),'T17701 &amp; R20101'!$A:$F,6,1)</f>
        <v>0</v>
      </c>
      <c r="O682" s="1">
        <f t="shared" si="41"/>
        <v>1.5055000000002023</v>
      </c>
      <c r="P682" s="1">
        <f t="shared" si="42"/>
        <v>22.189499999997359</v>
      </c>
      <c r="Q682" s="1">
        <f t="shared" si="43"/>
        <v>63.202999999968554</v>
      </c>
      <c r="R682" s="1">
        <f t="shared" si="44"/>
        <v>412.49999999812417</v>
      </c>
    </row>
    <row r="683" spans="1:18" x14ac:dyDescent="0.25">
      <c r="A683" s="1">
        <v>6</v>
      </c>
      <c r="B683" s="1" t="s">
        <v>24</v>
      </c>
      <c r="C683" s="1">
        <v>3990</v>
      </c>
      <c r="D683" s="3">
        <v>15.7</v>
      </c>
      <c r="E683" s="1">
        <v>2.66</v>
      </c>
      <c r="F683" s="3">
        <v>44</v>
      </c>
      <c r="G683" s="1">
        <f>VLOOKUP(ROUNDDOWN($C683,1),'T17701 &amp; R20101'!$A:$F,3,0)</f>
        <v>1.55</v>
      </c>
      <c r="H683" s="1">
        <f>VLOOKUP(ROUNDDOWN(C683,1),'T17701 &amp; R20101'!A:F,4,0)</f>
        <v>21.609000000000002</v>
      </c>
      <c r="I683" s="1">
        <f>VLOOKUP(ROUNDDOWN($C683,1),'T17701 &amp; R20101'!$A:$F,5,0)</f>
        <v>56.287999999999997</v>
      </c>
      <c r="J683" s="1">
        <f>VLOOKUP(ROUNDDOWN($C683,1),'T17701 &amp; R20101'!$A:$F,6,0)</f>
        <v>0</v>
      </c>
      <c r="K683" s="1">
        <f>VLOOKUP(ROUNDUP($C684,1),'T17701 &amp; R20101'!$A:$F,3,1)</f>
        <v>1.579</v>
      </c>
      <c r="L683" s="1">
        <f>VLOOKUP(ROUNDUP($C684,1),'T17701 &amp; R20101'!$A:$F,4,1)</f>
        <v>26.263000000000002</v>
      </c>
      <c r="M683" s="1">
        <f>VLOOKUP(ROUNDUP($C684,1),'T17701 &amp; R20101'!$A:$F,5,1)</f>
        <v>48.59</v>
      </c>
      <c r="N683" s="1">
        <f>VLOOKUP(ROUNDUP($C684,1),'T17701 &amp; R20101'!$A:$F,6,1)</f>
        <v>0</v>
      </c>
      <c r="O683" s="1">
        <f t="shared" si="41"/>
        <v>1.55</v>
      </c>
      <c r="P683" s="1">
        <f t="shared" si="42"/>
        <v>21.609000000000002</v>
      </c>
      <c r="Q683" s="1">
        <f t="shared" si="43"/>
        <v>56.287999999999997</v>
      </c>
      <c r="R683" s="1">
        <f t="shared" si="44"/>
        <v>0</v>
      </c>
    </row>
    <row r="684" spans="1:18" x14ac:dyDescent="0.25">
      <c r="A684" s="1">
        <v>6</v>
      </c>
      <c r="B684" s="1" t="s">
        <v>24</v>
      </c>
      <c r="C684" s="1">
        <v>3990.2</v>
      </c>
      <c r="D684" s="3">
        <v>11.7</v>
      </c>
      <c r="E684" s="1">
        <v>2.69</v>
      </c>
      <c r="F684" s="3">
        <v>9.8000000000000007</v>
      </c>
      <c r="G684" s="1">
        <f>VLOOKUP(ROUNDDOWN($C684,1),'T17701 &amp; R20101'!$A:$F,3,0)</f>
        <v>1.579</v>
      </c>
      <c r="H684" s="1">
        <f>VLOOKUP(ROUNDDOWN(C684,1),'T17701 &amp; R20101'!A:F,4,0)</f>
        <v>26.263000000000002</v>
      </c>
      <c r="I684" s="1">
        <f>VLOOKUP(ROUNDDOWN($C684,1),'T17701 &amp; R20101'!$A:$F,5,0)</f>
        <v>48.59</v>
      </c>
      <c r="J684" s="1">
        <f>VLOOKUP(ROUNDDOWN($C684,1),'T17701 &amp; R20101'!$A:$F,6,0)</f>
        <v>0</v>
      </c>
      <c r="K684" s="1">
        <f>VLOOKUP(ROUNDUP($C685,1),'T17701 &amp; R20101'!$A:$F,3,1)</f>
        <v>1.6479999999999999</v>
      </c>
      <c r="L684" s="1">
        <f>VLOOKUP(ROUNDUP($C685,1),'T17701 &amp; R20101'!$A:$F,4,1)</f>
        <v>26.009</v>
      </c>
      <c r="M684" s="1">
        <f>VLOOKUP(ROUNDUP($C685,1),'T17701 &amp; R20101'!$A:$F,5,1)</f>
        <v>55.673000000000002</v>
      </c>
      <c r="N684" s="1">
        <f>VLOOKUP(ROUNDUP($C685,1),'T17701 &amp; R20101'!$A:$F,6,1)</f>
        <v>848</v>
      </c>
      <c r="O684" s="1">
        <f t="shared" si="41"/>
        <v>1.579</v>
      </c>
      <c r="P684" s="1">
        <f t="shared" si="42"/>
        <v>26.263000000000002</v>
      </c>
      <c r="Q684" s="1">
        <f t="shared" si="43"/>
        <v>48.59</v>
      </c>
      <c r="R684" s="1">
        <f t="shared" si="44"/>
        <v>0</v>
      </c>
    </row>
    <row r="685" spans="1:18" x14ac:dyDescent="0.25">
      <c r="A685" s="1">
        <v>6</v>
      </c>
      <c r="B685" s="1" t="s">
        <v>24</v>
      </c>
      <c r="C685" s="1">
        <v>3990.55</v>
      </c>
      <c r="D685" s="3">
        <v>11.4</v>
      </c>
      <c r="E685" s="1">
        <v>2.65</v>
      </c>
      <c r="F685" s="3">
        <v>3.3</v>
      </c>
      <c r="G685" s="1">
        <f>VLOOKUP(ROUNDDOWN($C685,1),'T17701 &amp; R20101'!$A:$F,3,0)</f>
        <v>1.7170000000000001</v>
      </c>
      <c r="H685" s="1">
        <f>VLOOKUP(ROUNDDOWN(C685,1),'T17701 &amp; R20101'!A:F,4,0)</f>
        <v>24.326000000000001</v>
      </c>
      <c r="I685" s="1">
        <f>VLOOKUP(ROUNDDOWN($C685,1),'T17701 &amp; R20101'!$A:$F,5,0)</f>
        <v>56.287999999999997</v>
      </c>
      <c r="J685" s="1">
        <f>VLOOKUP(ROUNDDOWN($C685,1),'T17701 &amp; R20101'!$A:$F,6,0)</f>
        <v>852</v>
      </c>
      <c r="K685" s="1">
        <f>VLOOKUP(ROUNDUP($C686,1),'T17701 &amp; R20101'!$A:$F,3,1)</f>
        <v>1.6479999999999999</v>
      </c>
      <c r="L685" s="1">
        <f>VLOOKUP(ROUNDUP($C686,1),'T17701 &amp; R20101'!$A:$F,4,1)</f>
        <v>25.361999999999998</v>
      </c>
      <c r="M685" s="1">
        <f>VLOOKUP(ROUNDUP($C686,1),'T17701 &amp; R20101'!$A:$F,5,1)</f>
        <v>52.905000000000001</v>
      </c>
      <c r="N685" s="1">
        <f>VLOOKUP(ROUNDUP($C686,1),'T17701 &amp; R20101'!$A:$F,6,1)</f>
        <v>843</v>
      </c>
      <c r="O685" s="1">
        <f t="shared" si="41"/>
        <v>1.6824999999998431</v>
      </c>
      <c r="P685" s="1">
        <f t="shared" si="42"/>
        <v>24.844000000002357</v>
      </c>
      <c r="Q685" s="1">
        <f t="shared" si="43"/>
        <v>54.596499999992304</v>
      </c>
      <c r="R685" s="1">
        <f t="shared" si="44"/>
        <v>847.49999999997954</v>
      </c>
    </row>
    <row r="686" spans="1:18" x14ac:dyDescent="0.25">
      <c r="A686" s="1">
        <v>6</v>
      </c>
      <c r="B686" s="1" t="s">
        <v>24</v>
      </c>
      <c r="C686" s="1">
        <v>3990.75</v>
      </c>
      <c r="D686" s="3">
        <v>9.3000000000000007</v>
      </c>
      <c r="E686" s="1">
        <v>2.68</v>
      </c>
      <c r="F686" s="3">
        <v>0.90800000000000003</v>
      </c>
      <c r="G686" s="1">
        <f>VLOOKUP(ROUNDDOWN($C686,1),'T17701 &amp; R20101'!$A:$F,3,0)</f>
        <v>1.6479999999999999</v>
      </c>
      <c r="H686" s="1">
        <f>VLOOKUP(ROUNDDOWN(C686,1),'T17701 &amp; R20101'!A:F,4,0)</f>
        <v>25.361999999999998</v>
      </c>
      <c r="I686" s="1">
        <f>VLOOKUP(ROUNDDOWN($C686,1),'T17701 &amp; R20101'!$A:$F,5,0)</f>
        <v>52.905000000000001</v>
      </c>
      <c r="J686" s="1">
        <f>VLOOKUP(ROUNDDOWN($C686,1),'T17701 &amp; R20101'!$A:$F,6,0)</f>
        <v>843</v>
      </c>
      <c r="K686" s="1">
        <f>VLOOKUP(ROUNDUP($C687,1),'T17701 &amp; R20101'!$A:$F,3,1)</f>
        <v>1.7070000000000001</v>
      </c>
      <c r="L686" s="1">
        <f>VLOOKUP(ROUNDUP($C687,1),'T17701 &amp; R20101'!$A:$F,4,1)</f>
        <v>24.969000000000001</v>
      </c>
      <c r="M686" s="1">
        <f>VLOOKUP(ROUNDUP($C687,1),'T17701 &amp; R20101'!$A:$F,5,1)</f>
        <v>61.506999999999998</v>
      </c>
      <c r="N686" s="1">
        <f>VLOOKUP(ROUNDUP($C687,1),'T17701 &amp; R20101'!$A:$F,6,1)</f>
        <v>837</v>
      </c>
      <c r="O686" s="1">
        <f t="shared" si="41"/>
        <v>1.6775000000001341</v>
      </c>
      <c r="P686" s="1">
        <f t="shared" si="42"/>
        <v>25.165499999999106</v>
      </c>
      <c r="Q686" s="1">
        <f t="shared" si="43"/>
        <v>57.206000000019557</v>
      </c>
      <c r="R686" s="1">
        <f t="shared" si="44"/>
        <v>839.99999999998636</v>
      </c>
    </row>
    <row r="687" spans="1:18" x14ac:dyDescent="0.25">
      <c r="A687" s="1">
        <v>6</v>
      </c>
      <c r="B687" s="1" t="s">
        <v>24</v>
      </c>
      <c r="C687" s="1">
        <v>3990.89</v>
      </c>
      <c r="D687" s="3" t="s">
        <v>5</v>
      </c>
      <c r="E687" s="1" t="s">
        <v>5</v>
      </c>
      <c r="F687" s="3" t="s">
        <v>5</v>
      </c>
      <c r="G687" s="1">
        <f>VLOOKUP(ROUNDDOWN($C687,1),'T17701 &amp; R20101'!$A:$F,3,0)</f>
        <v>1.462</v>
      </c>
      <c r="H687" s="1">
        <f>VLOOKUP(ROUNDDOWN(C687,1),'T17701 &amp; R20101'!A:F,4,0)</f>
        <v>23.420999999999999</v>
      </c>
      <c r="I687" s="1">
        <f>VLOOKUP(ROUNDDOWN($C687,1),'T17701 &amp; R20101'!$A:$F,5,0)</f>
        <v>59.978999999999999</v>
      </c>
      <c r="J687" s="1">
        <f>VLOOKUP(ROUNDDOWN($C687,1),'T17701 &amp; R20101'!$A:$F,6,0)</f>
        <v>839</v>
      </c>
      <c r="K687" s="1">
        <f>VLOOKUP(ROUNDUP($C688,1),'T17701 &amp; R20101'!$A:$F,3,1)</f>
        <v>1.6679999999999999</v>
      </c>
      <c r="L687" s="1">
        <f>VLOOKUP(ROUNDUP($C688,1),'T17701 &amp; R20101'!$A:$F,4,1)</f>
        <v>22.385000000000002</v>
      </c>
      <c r="M687" s="1">
        <f>VLOOKUP(ROUNDUP($C688,1),'T17701 &amp; R20101'!$A:$F,5,1)</f>
        <v>55.98</v>
      </c>
      <c r="N687" s="1">
        <f>VLOOKUP(ROUNDUP($C688,1),'T17701 &amp; R20101'!$A:$F,6,1)</f>
        <v>833</v>
      </c>
      <c r="O687" s="1">
        <f t="shared" si="41"/>
        <v>1.6473999999995315</v>
      </c>
      <c r="P687" s="1">
        <f t="shared" si="42"/>
        <v>22.488600000002357</v>
      </c>
      <c r="Q687" s="1">
        <f t="shared" si="43"/>
        <v>56.379900000009087</v>
      </c>
      <c r="R687" s="1">
        <f t="shared" si="44"/>
        <v>833.60000000001367</v>
      </c>
    </row>
    <row r="688" spans="1:18" x14ac:dyDescent="0.25">
      <c r="A688" s="1">
        <v>7</v>
      </c>
      <c r="B688" s="1" t="s">
        <v>24</v>
      </c>
      <c r="C688" s="1">
        <v>3991</v>
      </c>
      <c r="D688" s="3">
        <v>3.7</v>
      </c>
      <c r="E688" s="1">
        <v>2.73</v>
      </c>
      <c r="F688" s="3">
        <v>3.9E-2</v>
      </c>
      <c r="G688" s="1">
        <f>VLOOKUP(ROUNDDOWN($C688,1),'T17701 &amp; R20101'!$A:$F,3,0)</f>
        <v>1.6679999999999999</v>
      </c>
      <c r="H688" s="1">
        <f>VLOOKUP(ROUNDDOWN(C688,1),'T17701 &amp; R20101'!A:F,4,0)</f>
        <v>22.385000000000002</v>
      </c>
      <c r="I688" s="1">
        <f>VLOOKUP(ROUNDDOWN($C688,1),'T17701 &amp; R20101'!$A:$F,5,0)</f>
        <v>55.98</v>
      </c>
      <c r="J688" s="1">
        <f>VLOOKUP(ROUNDDOWN($C688,1),'T17701 &amp; R20101'!$A:$F,6,0)</f>
        <v>833</v>
      </c>
      <c r="K688" s="1">
        <f>VLOOKUP(ROUNDUP($C689,1),'T17701 &amp; R20101'!$A:$F,3,1)</f>
        <v>1.6870000000000001</v>
      </c>
      <c r="L688" s="1">
        <f>VLOOKUP(ROUNDUP($C689,1),'T17701 &amp; R20101'!$A:$F,4,1)</f>
        <v>23.420999999999999</v>
      </c>
      <c r="M688" s="1">
        <f>VLOOKUP(ROUNDUP($C689,1),'T17701 &amp; R20101'!$A:$F,5,1)</f>
        <v>61.517000000000003</v>
      </c>
      <c r="N688" s="1">
        <f>VLOOKUP(ROUNDUP($C689,1),'T17701 &amp; R20101'!$A:$F,6,1)</f>
        <v>827</v>
      </c>
      <c r="O688" s="1">
        <f t="shared" si="41"/>
        <v>1.6679999999999999</v>
      </c>
      <c r="P688" s="1">
        <f t="shared" si="42"/>
        <v>22.385000000000002</v>
      </c>
      <c r="Q688" s="1">
        <f t="shared" si="43"/>
        <v>55.98</v>
      </c>
      <c r="R688" s="1">
        <f t="shared" si="44"/>
        <v>833</v>
      </c>
    </row>
    <row r="689" spans="1:18" x14ac:dyDescent="0.25">
      <c r="A689" s="1">
        <v>7</v>
      </c>
      <c r="B689" s="1" t="s">
        <v>24</v>
      </c>
      <c r="C689" s="1">
        <v>3991.25</v>
      </c>
      <c r="D689" s="3">
        <v>2.9</v>
      </c>
      <c r="E689" s="1">
        <v>2.74</v>
      </c>
      <c r="F689" s="3">
        <v>2.4E-2</v>
      </c>
      <c r="G689" s="1">
        <f>VLOOKUP(ROUNDDOWN($C689,1),'T17701 &amp; R20101'!$A:$F,3,0)</f>
        <v>1.6870000000000001</v>
      </c>
      <c r="H689" s="1">
        <f>VLOOKUP(ROUNDDOWN(C689,1),'T17701 &amp; R20101'!A:F,4,0)</f>
        <v>23.420999999999999</v>
      </c>
      <c r="I689" s="1">
        <f>VLOOKUP(ROUNDDOWN($C689,1),'T17701 &amp; R20101'!$A:$F,5,0)</f>
        <v>61.517000000000003</v>
      </c>
      <c r="J689" s="1">
        <f>VLOOKUP(ROUNDDOWN($C689,1),'T17701 &amp; R20101'!$A:$F,6,0)</f>
        <v>827</v>
      </c>
      <c r="K689" s="1">
        <f>VLOOKUP(ROUNDUP($C690,1),'T17701 &amp; R20101'!$A:$F,3,1)</f>
        <v>1.746</v>
      </c>
      <c r="L689" s="1">
        <f>VLOOKUP(ROUNDUP($C690,1),'T17701 &amp; R20101'!$A:$F,4,1)</f>
        <v>23.029</v>
      </c>
      <c r="M689" s="1">
        <f>VLOOKUP(ROUNDUP($C690,1),'T17701 &amp; R20101'!$A:$F,5,1)</f>
        <v>69.501999999999995</v>
      </c>
      <c r="N689" s="1">
        <f>VLOOKUP(ROUNDUP($C690,1),'T17701 &amp; R20101'!$A:$F,6,1)</f>
        <v>822</v>
      </c>
      <c r="O689" s="1">
        <f t="shared" si="41"/>
        <v>1.7165000000001343</v>
      </c>
      <c r="P689" s="1">
        <f t="shared" si="42"/>
        <v>23.22499999999911</v>
      </c>
      <c r="Q689" s="1">
        <f t="shared" si="43"/>
        <v>65.50950000001815</v>
      </c>
      <c r="R689" s="1">
        <f t="shared" si="44"/>
        <v>824.49999999998863</v>
      </c>
    </row>
    <row r="690" spans="1:18" x14ac:dyDescent="0.25">
      <c r="A690" s="1">
        <v>7</v>
      </c>
      <c r="B690" s="1" t="s">
        <v>24</v>
      </c>
      <c r="C690" s="1">
        <v>3991.5</v>
      </c>
      <c r="D690" s="3">
        <v>5</v>
      </c>
      <c r="E690" s="1">
        <v>2.69</v>
      </c>
      <c r="F690" s="3">
        <v>2.8000000000000001E-2</v>
      </c>
      <c r="G690" s="1">
        <f>VLOOKUP(ROUNDDOWN($C690,1),'T17701 &amp; R20101'!$A:$F,3,0)</f>
        <v>1.746</v>
      </c>
      <c r="H690" s="1">
        <f>VLOOKUP(ROUNDDOWN(C690,1),'T17701 &amp; R20101'!A:F,4,0)</f>
        <v>23.029</v>
      </c>
      <c r="I690" s="1">
        <f>VLOOKUP(ROUNDDOWN($C690,1),'T17701 &amp; R20101'!$A:$F,5,0)</f>
        <v>69.501999999999995</v>
      </c>
      <c r="J690" s="1">
        <f>VLOOKUP(ROUNDDOWN($C690,1),'T17701 &amp; R20101'!$A:$F,6,0)</f>
        <v>822</v>
      </c>
      <c r="K690" s="1">
        <f>VLOOKUP(ROUNDUP($C691,1),'T17701 &amp; R20101'!$A:$F,3,1)</f>
        <v>1.6379999999999999</v>
      </c>
      <c r="L690" s="1">
        <f>VLOOKUP(ROUNDUP($C691,1),'T17701 &amp; R20101'!$A:$F,4,1)</f>
        <v>21.216999999999999</v>
      </c>
      <c r="M690" s="1">
        <f>VLOOKUP(ROUNDUP($C691,1),'T17701 &amp; R20101'!$A:$F,5,1)</f>
        <v>61.198999999999998</v>
      </c>
      <c r="N690" s="1">
        <f>VLOOKUP(ROUNDUP($C691,1),'T17701 &amp; R20101'!$A:$F,6,1)</f>
        <v>821</v>
      </c>
      <c r="O690" s="1">
        <f t="shared" si="41"/>
        <v>1.746</v>
      </c>
      <c r="P690" s="1">
        <f t="shared" si="42"/>
        <v>23.029</v>
      </c>
      <c r="Q690" s="1">
        <f t="shared" si="43"/>
        <v>69.501999999999995</v>
      </c>
      <c r="R690" s="1">
        <f t="shared" si="44"/>
        <v>822</v>
      </c>
    </row>
    <row r="691" spans="1:18" x14ac:dyDescent="0.25">
      <c r="A691" s="1">
        <v>7</v>
      </c>
      <c r="B691" s="1" t="s">
        <v>24</v>
      </c>
      <c r="C691" s="1">
        <v>3991.75</v>
      </c>
      <c r="D691" s="3">
        <v>21.6</v>
      </c>
      <c r="E691" s="1">
        <v>2.65</v>
      </c>
      <c r="F691" s="3">
        <v>1000</v>
      </c>
      <c r="G691" s="1">
        <f>VLOOKUP(ROUNDDOWN($C691,1),'T17701 &amp; R20101'!$A:$F,3,0)</f>
        <v>1.6379999999999999</v>
      </c>
      <c r="H691" s="1">
        <f>VLOOKUP(ROUNDDOWN(C691,1),'T17701 &amp; R20101'!A:F,4,0)</f>
        <v>21.216999999999999</v>
      </c>
      <c r="I691" s="1">
        <f>VLOOKUP(ROUNDDOWN($C691,1),'T17701 &amp; R20101'!$A:$F,5,0)</f>
        <v>61.198999999999998</v>
      </c>
      <c r="J691" s="1">
        <f>VLOOKUP(ROUNDDOWN($C691,1),'T17701 &amp; R20101'!$A:$F,6,0)</f>
        <v>821</v>
      </c>
      <c r="K691" s="1">
        <f>VLOOKUP(ROUNDUP($C692,1),'T17701 &amp; R20101'!$A:$F,3,1)</f>
        <v>1.5589999999999999</v>
      </c>
      <c r="L691" s="1">
        <f>VLOOKUP(ROUNDUP($C692,1),'T17701 &amp; R20101'!$A:$F,4,1)</f>
        <v>18.63</v>
      </c>
      <c r="M691" s="1">
        <f>VLOOKUP(ROUNDUP($C692,1),'T17701 &amp; R20101'!$A:$F,5,1)</f>
        <v>68.272000000000006</v>
      </c>
      <c r="N691" s="1">
        <f>VLOOKUP(ROUNDUP($C692,1),'T17701 &amp; R20101'!$A:$F,6,1)</f>
        <v>819</v>
      </c>
      <c r="O691" s="1">
        <f t="shared" si="41"/>
        <v>1.5984999999998204</v>
      </c>
      <c r="P691" s="1">
        <f t="shared" si="42"/>
        <v>19.923499999994117</v>
      </c>
      <c r="Q691" s="1">
        <f t="shared" si="43"/>
        <v>64.735500000016089</v>
      </c>
      <c r="R691" s="1">
        <f t="shared" si="44"/>
        <v>819.99999999999545</v>
      </c>
    </row>
    <row r="692" spans="1:18" x14ac:dyDescent="0.25">
      <c r="A692" s="1">
        <v>7</v>
      </c>
      <c r="B692" s="1" t="s">
        <v>24</v>
      </c>
      <c r="C692" s="1">
        <v>3991.9</v>
      </c>
      <c r="D692" s="3" t="s">
        <v>5</v>
      </c>
      <c r="E692" s="1" t="s">
        <v>5</v>
      </c>
      <c r="F692" s="3" t="s">
        <v>5</v>
      </c>
      <c r="G692" s="1">
        <f>VLOOKUP(ROUNDDOWN($C692,1),'T17701 &amp; R20101'!$A:$F,3,0)</f>
        <v>1.5589999999999999</v>
      </c>
      <c r="H692" s="1">
        <f>VLOOKUP(ROUNDDOWN(C692,1),'T17701 &amp; R20101'!A:F,4,0)</f>
        <v>18.63</v>
      </c>
      <c r="I692" s="1">
        <f>VLOOKUP(ROUNDDOWN($C692,1),'T17701 &amp; R20101'!$A:$F,5,0)</f>
        <v>68.272000000000006</v>
      </c>
      <c r="J692" s="1">
        <f>VLOOKUP(ROUNDDOWN($C692,1),'T17701 &amp; R20101'!$A:$F,6,0)</f>
        <v>819</v>
      </c>
      <c r="K692" s="1">
        <f>VLOOKUP(ROUNDUP($C693,1),'T17701 &amp; R20101'!$A:$F,3,1)</f>
        <v>1.4119999999999999</v>
      </c>
      <c r="L692" s="1">
        <f>VLOOKUP(ROUNDUP($C693,1),'T17701 &amp; R20101'!$A:$F,4,1)</f>
        <v>19.018000000000001</v>
      </c>
      <c r="M692" s="1">
        <f>VLOOKUP(ROUNDUP($C693,1),'T17701 &amp; R20101'!$A:$F,5,1)</f>
        <v>58.738999999999997</v>
      </c>
      <c r="N692" s="1">
        <f>VLOOKUP(ROUNDUP($C693,1),'T17701 &amp; R20101'!$A:$F,6,1)</f>
        <v>818</v>
      </c>
      <c r="O692" s="1">
        <f t="shared" si="41"/>
        <v>1.5589999999999999</v>
      </c>
      <c r="P692" s="1">
        <f t="shared" si="42"/>
        <v>18.63</v>
      </c>
      <c r="Q692" s="1">
        <f t="shared" si="43"/>
        <v>68.272000000000006</v>
      </c>
      <c r="R692" s="1">
        <f t="shared" si="44"/>
        <v>819</v>
      </c>
    </row>
    <row r="693" spans="1:18" x14ac:dyDescent="0.25">
      <c r="A693" s="1">
        <v>7</v>
      </c>
      <c r="B693" s="1" t="s">
        <v>24</v>
      </c>
      <c r="C693" s="1">
        <v>3992</v>
      </c>
      <c r="D693" s="3">
        <v>24.2</v>
      </c>
      <c r="E693" s="1">
        <v>2.67</v>
      </c>
      <c r="F693" s="3">
        <v>2170</v>
      </c>
      <c r="G693" s="1">
        <f>VLOOKUP(ROUNDDOWN($C693,1),'T17701 &amp; R20101'!$A:$F,3,0)</f>
        <v>1.4119999999999999</v>
      </c>
      <c r="H693" s="1">
        <f>VLOOKUP(ROUNDDOWN(C693,1),'T17701 &amp; R20101'!A:F,4,0)</f>
        <v>19.018000000000001</v>
      </c>
      <c r="I693" s="1">
        <f>VLOOKUP(ROUNDDOWN($C693,1),'T17701 &amp; R20101'!$A:$F,5,0)</f>
        <v>58.738999999999997</v>
      </c>
      <c r="J693" s="1">
        <f>VLOOKUP(ROUNDDOWN($C693,1),'T17701 &amp; R20101'!$A:$F,6,0)</f>
        <v>818</v>
      </c>
      <c r="K693" s="1">
        <f>VLOOKUP(ROUNDUP($C694,1),'T17701 &amp; R20101'!$A:$F,3,1)</f>
        <v>1.6180000000000001</v>
      </c>
      <c r="L693" s="1">
        <f>VLOOKUP(ROUNDUP($C694,1),'T17701 &amp; R20101'!$A:$F,4,1)</f>
        <v>17.594999999999999</v>
      </c>
      <c r="M693" s="1">
        <f>VLOOKUP(ROUNDUP($C694,1),'T17701 &amp; R20101'!$A:$F,5,1)</f>
        <v>65.504999999999995</v>
      </c>
      <c r="N693" s="1">
        <f>VLOOKUP(ROUNDUP($C694,1),'T17701 &amp; R20101'!$A:$F,6,1)</f>
        <v>818</v>
      </c>
      <c r="O693" s="1">
        <f t="shared" si="41"/>
        <v>1.4119999999999999</v>
      </c>
      <c r="P693" s="1">
        <f t="shared" si="42"/>
        <v>19.018000000000001</v>
      </c>
      <c r="Q693" s="1">
        <f t="shared" si="43"/>
        <v>58.738999999999997</v>
      </c>
      <c r="R693" s="1">
        <f t="shared" si="44"/>
        <v>818</v>
      </c>
    </row>
    <row r="694" spans="1:18" x14ac:dyDescent="0.25">
      <c r="A694" s="1">
        <v>7</v>
      </c>
      <c r="B694" s="1" t="s">
        <v>24</v>
      </c>
      <c r="C694" s="1">
        <v>3992.2</v>
      </c>
      <c r="D694" s="3">
        <v>16.600000000000001</v>
      </c>
      <c r="E694" s="1">
        <v>2.67</v>
      </c>
      <c r="F694" s="3">
        <v>0.51400000000000001</v>
      </c>
      <c r="G694" s="1">
        <f>VLOOKUP(ROUNDDOWN($C694,1),'T17701 &amp; R20101'!$A:$F,3,0)</f>
        <v>1.6180000000000001</v>
      </c>
      <c r="H694" s="1">
        <f>VLOOKUP(ROUNDDOWN(C694,1),'T17701 &amp; R20101'!A:F,4,0)</f>
        <v>17.594999999999999</v>
      </c>
      <c r="I694" s="1">
        <f>VLOOKUP(ROUNDDOWN($C694,1),'T17701 &amp; R20101'!$A:$F,5,0)</f>
        <v>65.504999999999995</v>
      </c>
      <c r="J694" s="1">
        <f>VLOOKUP(ROUNDDOWN($C694,1),'T17701 &amp; R20101'!$A:$F,6,0)</f>
        <v>818</v>
      </c>
      <c r="K694" s="1">
        <f>VLOOKUP(ROUNDUP($C695,1),'T17701 &amp; R20101'!$A:$F,3,1)</f>
        <v>1.5009999999999999</v>
      </c>
      <c r="L694" s="1">
        <f>VLOOKUP(ROUNDUP($C695,1),'T17701 &amp; R20101'!$A:$F,4,1)</f>
        <v>17.207000000000001</v>
      </c>
      <c r="M694" s="1">
        <f>VLOOKUP(ROUNDUP($C695,1),'T17701 &amp; R20101'!$A:$F,5,1)</f>
        <v>71.347999999999999</v>
      </c>
      <c r="N694" s="1">
        <f>VLOOKUP(ROUNDUP($C695,1),'T17701 &amp; R20101'!$A:$F,6,1)</f>
        <v>818</v>
      </c>
      <c r="O694" s="1">
        <f t="shared" si="41"/>
        <v>1.6180000000000001</v>
      </c>
      <c r="P694" s="1">
        <f t="shared" si="42"/>
        <v>17.594999999999999</v>
      </c>
      <c r="Q694" s="1">
        <f t="shared" si="43"/>
        <v>65.504999999999995</v>
      </c>
      <c r="R694" s="1">
        <f t="shared" si="44"/>
        <v>818</v>
      </c>
    </row>
    <row r="695" spans="1:18" x14ac:dyDescent="0.25">
      <c r="A695" s="1">
        <v>7</v>
      </c>
      <c r="B695" s="1" t="s">
        <v>24</v>
      </c>
      <c r="C695" s="1">
        <v>3992.4</v>
      </c>
      <c r="D695" s="3">
        <v>17.2</v>
      </c>
      <c r="E695" s="1">
        <v>2.66</v>
      </c>
      <c r="F695" s="3">
        <v>0.81100000000000005</v>
      </c>
      <c r="G695" s="1">
        <f>VLOOKUP(ROUNDDOWN($C695,1),'T17701 &amp; R20101'!$A:$F,3,0)</f>
        <v>1.5009999999999999</v>
      </c>
      <c r="H695" s="1">
        <f>VLOOKUP(ROUNDDOWN(C695,1),'T17701 &amp; R20101'!A:F,4,0)</f>
        <v>17.207000000000001</v>
      </c>
      <c r="I695" s="1">
        <f>VLOOKUP(ROUNDDOWN($C695,1),'T17701 &amp; R20101'!$A:$F,5,0)</f>
        <v>71.347999999999999</v>
      </c>
      <c r="J695" s="1">
        <f>VLOOKUP(ROUNDDOWN($C695,1),'T17701 &amp; R20101'!$A:$F,6,0)</f>
        <v>818</v>
      </c>
      <c r="K695" s="1">
        <f>VLOOKUP(ROUNDUP($C696,1),'T17701 &amp; R20101'!$A:$F,3,1)</f>
        <v>1.7070000000000001</v>
      </c>
      <c r="L695" s="1">
        <f>VLOOKUP(ROUNDUP($C696,1),'T17701 &amp; R20101'!$A:$F,4,1)</f>
        <v>19.405999999999999</v>
      </c>
      <c r="M695" s="1">
        <f>VLOOKUP(ROUNDUP($C696,1),'T17701 &amp; R20101'!$A:$F,5,1)</f>
        <v>62.429000000000002</v>
      </c>
      <c r="N695" s="1">
        <f>VLOOKUP(ROUNDUP($C696,1),'T17701 &amp; R20101'!$A:$F,6,1)</f>
        <v>820</v>
      </c>
      <c r="O695" s="1">
        <f t="shared" si="41"/>
        <v>1.5009999999999999</v>
      </c>
      <c r="P695" s="1">
        <f t="shared" si="42"/>
        <v>17.207000000000001</v>
      </c>
      <c r="Q695" s="1">
        <f t="shared" si="43"/>
        <v>71.347999999999999</v>
      </c>
      <c r="R695" s="1">
        <f t="shared" si="44"/>
        <v>818</v>
      </c>
    </row>
    <row r="696" spans="1:18" x14ac:dyDescent="0.25">
      <c r="A696" s="1">
        <v>7</v>
      </c>
      <c r="B696" s="1" t="s">
        <v>24</v>
      </c>
      <c r="C696" s="1">
        <v>3992.75</v>
      </c>
      <c r="D696" s="3">
        <v>21.1</v>
      </c>
      <c r="E696" s="1">
        <v>2.65</v>
      </c>
      <c r="F696" s="3">
        <v>20.5</v>
      </c>
      <c r="G696" s="1">
        <f>VLOOKUP(ROUNDDOWN($C696,1),'T17701 &amp; R20101'!$A:$F,3,0)</f>
        <v>1.7070000000000001</v>
      </c>
      <c r="H696" s="1">
        <f>VLOOKUP(ROUNDDOWN(C696,1),'T17701 &amp; R20101'!A:F,4,0)</f>
        <v>19.405999999999999</v>
      </c>
      <c r="I696" s="1">
        <f>VLOOKUP(ROUNDDOWN($C696,1),'T17701 &amp; R20101'!$A:$F,5,0)</f>
        <v>62.429000000000002</v>
      </c>
      <c r="J696" s="1">
        <f>VLOOKUP(ROUNDDOWN($C696,1),'T17701 &amp; R20101'!$A:$F,6,0)</f>
        <v>820</v>
      </c>
      <c r="K696" s="1">
        <f>VLOOKUP(ROUNDUP($C697,1),'T17701 &amp; R20101'!$A:$F,3,1)</f>
        <v>1.5009999999999999</v>
      </c>
      <c r="L696" s="1">
        <f>VLOOKUP(ROUNDUP($C697,1),'T17701 &amp; R20101'!$A:$F,4,1)</f>
        <v>17.853999999999999</v>
      </c>
      <c r="M696" s="1">
        <f>VLOOKUP(ROUNDUP($C697,1),'T17701 &amp; R20101'!$A:$F,5,1)</f>
        <v>67.656999999999996</v>
      </c>
      <c r="N696" s="1">
        <f>VLOOKUP(ROUNDUP($C697,1),'T17701 &amp; R20101'!$A:$F,6,1)</f>
        <v>820</v>
      </c>
      <c r="O696" s="1">
        <f t="shared" si="41"/>
        <v>1.6039999999995316</v>
      </c>
      <c r="P696" s="1">
        <f t="shared" si="42"/>
        <v>18.629999999996471</v>
      </c>
      <c r="Q696" s="1">
        <f t="shared" si="43"/>
        <v>65.043000000011887</v>
      </c>
      <c r="R696" s="1">
        <f t="shared" si="44"/>
        <v>820</v>
      </c>
    </row>
    <row r="697" spans="1:18" x14ac:dyDescent="0.25">
      <c r="A697" s="1">
        <v>7</v>
      </c>
      <c r="B697" s="1" t="s">
        <v>24</v>
      </c>
      <c r="C697" s="1">
        <v>3992.89</v>
      </c>
      <c r="D697" s="3" t="s">
        <v>5</v>
      </c>
      <c r="E697" s="1" t="s">
        <v>5</v>
      </c>
      <c r="F697" s="3" t="s">
        <v>5</v>
      </c>
      <c r="G697" s="1">
        <f>VLOOKUP(ROUNDDOWN($C697,1),'T17701 &amp; R20101'!$A:$F,3,0)</f>
        <v>1.55</v>
      </c>
      <c r="H697" s="1">
        <f>VLOOKUP(ROUNDDOWN(C697,1),'T17701 &amp; R20101'!A:F,4,0)</f>
        <v>17.207000000000001</v>
      </c>
      <c r="I697" s="1">
        <f>VLOOKUP(ROUNDDOWN($C697,1),'T17701 &amp; R20101'!$A:$F,5,0)</f>
        <v>55.356000000000002</v>
      </c>
      <c r="J697" s="1">
        <f>VLOOKUP(ROUNDDOWN($C697,1),'T17701 &amp; R20101'!$A:$F,6,0)</f>
        <v>819</v>
      </c>
      <c r="K697" s="1">
        <f>VLOOKUP(ROUNDUP($C698,1),'T17701 &amp; R20101'!$A:$F,3,1)</f>
        <v>1.6379999999999999</v>
      </c>
      <c r="L697" s="1">
        <f>VLOOKUP(ROUNDUP($C698,1),'T17701 &amp; R20101'!$A:$F,4,1)</f>
        <v>19.021000000000001</v>
      </c>
      <c r="M697" s="1">
        <f>VLOOKUP(ROUNDUP($C698,1),'T17701 &amp; R20101'!$A:$F,5,1)</f>
        <v>63.362000000000002</v>
      </c>
      <c r="N697" s="1">
        <f>VLOOKUP(ROUNDUP($C698,1),'T17701 &amp; R20101'!$A:$F,6,1)</f>
        <v>821</v>
      </c>
      <c r="O697" s="1">
        <f t="shared" si="41"/>
        <v>1.6291999999997999</v>
      </c>
      <c r="P697" s="1">
        <f t="shared" si="42"/>
        <v>18.839599999995876</v>
      </c>
      <c r="Q697" s="1">
        <f t="shared" si="43"/>
        <v>62.561399999981802</v>
      </c>
      <c r="R697" s="1">
        <f t="shared" si="44"/>
        <v>820.79999999999541</v>
      </c>
    </row>
    <row r="698" spans="1:18" x14ac:dyDescent="0.25">
      <c r="A698" s="1">
        <v>7</v>
      </c>
      <c r="B698" s="1" t="s">
        <v>24</v>
      </c>
      <c r="C698" s="1">
        <v>3993</v>
      </c>
      <c r="D698" s="3">
        <v>24.2</v>
      </c>
      <c r="E698" s="1">
        <v>2.66</v>
      </c>
      <c r="F698" s="3">
        <v>1920</v>
      </c>
      <c r="G698" s="1">
        <f>VLOOKUP(ROUNDDOWN($C698,1),'T17701 &amp; R20101'!$A:$F,3,0)</f>
        <v>1.6379999999999999</v>
      </c>
      <c r="H698" s="1">
        <f>VLOOKUP(ROUNDDOWN(C698,1),'T17701 &amp; R20101'!A:F,4,0)</f>
        <v>19.021000000000001</v>
      </c>
      <c r="I698" s="1">
        <f>VLOOKUP(ROUNDDOWN($C698,1),'T17701 &amp; R20101'!$A:$F,5,0)</f>
        <v>63.362000000000002</v>
      </c>
      <c r="J698" s="1">
        <f>VLOOKUP(ROUNDDOWN($C698,1),'T17701 &amp; R20101'!$A:$F,6,0)</f>
        <v>821</v>
      </c>
      <c r="K698" s="1">
        <f>VLOOKUP(ROUNDUP($C699,1),'T17701 &amp; R20101'!$A:$F,3,1)</f>
        <v>1.4419999999999999</v>
      </c>
      <c r="L698" s="1">
        <f>VLOOKUP(ROUNDUP($C699,1),'T17701 &amp; R20101'!$A:$F,4,1)</f>
        <v>17.594999999999999</v>
      </c>
      <c r="M698" s="1">
        <f>VLOOKUP(ROUNDUP($C699,1),'T17701 &amp; R20101'!$A:$F,5,1)</f>
        <v>64.581999999999994</v>
      </c>
      <c r="N698" s="1">
        <f>VLOOKUP(ROUNDUP($C699,1),'T17701 &amp; R20101'!$A:$F,6,1)</f>
        <v>822</v>
      </c>
      <c r="O698" s="1">
        <f t="shared" si="41"/>
        <v>1.6379999999999999</v>
      </c>
      <c r="P698" s="1">
        <f t="shared" si="42"/>
        <v>19.021000000000001</v>
      </c>
      <c r="Q698" s="1">
        <f t="shared" si="43"/>
        <v>63.362000000000002</v>
      </c>
      <c r="R698" s="1">
        <f t="shared" si="44"/>
        <v>821</v>
      </c>
    </row>
    <row r="699" spans="1:18" x14ac:dyDescent="0.25">
      <c r="A699" s="1">
        <v>7</v>
      </c>
      <c r="B699" s="1" t="s">
        <v>24</v>
      </c>
      <c r="C699" s="1">
        <v>3993.2</v>
      </c>
      <c r="D699" s="3">
        <v>22.6</v>
      </c>
      <c r="E699" s="1">
        <v>2.65</v>
      </c>
      <c r="F699" s="3">
        <v>908</v>
      </c>
      <c r="G699" s="1">
        <f>VLOOKUP(ROUNDDOWN($C699,1),'T17701 &amp; R20101'!$A:$F,3,0)</f>
        <v>1.4419999999999999</v>
      </c>
      <c r="H699" s="1">
        <f>VLOOKUP(ROUNDDOWN(C699,1),'T17701 &amp; R20101'!A:F,4,0)</f>
        <v>17.594999999999999</v>
      </c>
      <c r="I699" s="1">
        <f>VLOOKUP(ROUNDDOWN($C699,1),'T17701 &amp; R20101'!$A:$F,5,0)</f>
        <v>64.581999999999994</v>
      </c>
      <c r="J699" s="1">
        <f>VLOOKUP(ROUNDDOWN($C699,1),'T17701 &amp; R20101'!$A:$F,6,0)</f>
        <v>822</v>
      </c>
      <c r="K699" s="1">
        <f>VLOOKUP(ROUNDUP($C700,1),'T17701 &amp; R20101'!$A:$F,3,1)</f>
        <v>1.579</v>
      </c>
      <c r="L699" s="1">
        <f>VLOOKUP(ROUNDUP($C700,1),'T17701 &amp; R20101'!$A:$F,4,1)</f>
        <v>17.856999999999999</v>
      </c>
      <c r="M699" s="1">
        <f>VLOOKUP(ROUNDUP($C700,1),'T17701 &amp; R20101'!$A:$F,5,1)</f>
        <v>63.67</v>
      </c>
      <c r="N699" s="1">
        <f>VLOOKUP(ROUNDUP($C700,1),'T17701 &amp; R20101'!$A:$F,6,1)</f>
        <v>823</v>
      </c>
      <c r="O699" s="1">
        <f t="shared" si="41"/>
        <v>1.4419999999999999</v>
      </c>
      <c r="P699" s="1">
        <f t="shared" si="42"/>
        <v>17.594999999999999</v>
      </c>
      <c r="Q699" s="1">
        <f t="shared" si="43"/>
        <v>64.581999999999994</v>
      </c>
      <c r="R699" s="1">
        <f t="shared" si="44"/>
        <v>822</v>
      </c>
    </row>
    <row r="700" spans="1:18" x14ac:dyDescent="0.25">
      <c r="A700" s="1">
        <v>7</v>
      </c>
      <c r="B700" s="1" t="s">
        <v>24</v>
      </c>
      <c r="C700" s="1">
        <v>3993.5</v>
      </c>
      <c r="D700" s="3">
        <v>8</v>
      </c>
      <c r="E700" s="1">
        <v>2.66</v>
      </c>
      <c r="F700" s="3">
        <v>6.0999999999999999E-2</v>
      </c>
      <c r="G700" s="1">
        <f>VLOOKUP(ROUNDDOWN($C700,1),'T17701 &amp; R20101'!$A:$F,3,0)</f>
        <v>1.579</v>
      </c>
      <c r="H700" s="1">
        <f>VLOOKUP(ROUNDDOWN(C700,1),'T17701 &amp; R20101'!A:F,4,0)</f>
        <v>17.856999999999999</v>
      </c>
      <c r="I700" s="1">
        <f>VLOOKUP(ROUNDDOWN($C700,1),'T17701 &amp; R20101'!$A:$F,5,0)</f>
        <v>63.67</v>
      </c>
      <c r="J700" s="1">
        <f>VLOOKUP(ROUNDDOWN($C700,1),'T17701 &amp; R20101'!$A:$F,6,0)</f>
        <v>823</v>
      </c>
      <c r="K700" s="1">
        <f>VLOOKUP(ROUNDUP($C701,1),'T17701 &amp; R20101'!$A:$F,3,1)</f>
        <v>1.579</v>
      </c>
      <c r="L700" s="1">
        <f>VLOOKUP(ROUNDUP($C701,1),'T17701 &amp; R20101'!$A:$F,4,1)</f>
        <v>20.702999999999999</v>
      </c>
      <c r="M700" s="1">
        <f>VLOOKUP(ROUNDUP($C701,1),'T17701 &amp; R20101'!$A:$F,5,1)</f>
        <v>66.131</v>
      </c>
      <c r="N700" s="1">
        <f>VLOOKUP(ROUNDUP($C701,1),'T17701 &amp; R20101'!$A:$F,6,1)</f>
        <v>823</v>
      </c>
      <c r="O700" s="1">
        <f t="shared" si="41"/>
        <v>1.579</v>
      </c>
      <c r="P700" s="1">
        <f t="shared" si="42"/>
        <v>17.856999999999999</v>
      </c>
      <c r="Q700" s="1">
        <f t="shared" si="43"/>
        <v>63.67</v>
      </c>
      <c r="R700" s="1">
        <f t="shared" si="44"/>
        <v>823</v>
      </c>
    </row>
    <row r="701" spans="1:18" x14ac:dyDescent="0.25">
      <c r="A701" s="1">
        <v>7</v>
      </c>
      <c r="B701" s="1" t="s">
        <v>24</v>
      </c>
      <c r="C701" s="1">
        <v>3993.75</v>
      </c>
      <c r="D701" s="3">
        <v>6.3</v>
      </c>
      <c r="E701" s="1">
        <v>2.73</v>
      </c>
      <c r="F701" s="3">
        <v>5.2999999999999999E-2</v>
      </c>
      <c r="G701" s="1">
        <f>VLOOKUP(ROUNDDOWN($C701,1),'T17701 &amp; R20101'!$A:$F,3,0)</f>
        <v>1.579</v>
      </c>
      <c r="H701" s="1">
        <f>VLOOKUP(ROUNDDOWN(C701,1),'T17701 &amp; R20101'!A:F,4,0)</f>
        <v>20.702999999999999</v>
      </c>
      <c r="I701" s="1">
        <f>VLOOKUP(ROUNDDOWN($C701,1),'T17701 &amp; R20101'!$A:$F,5,0)</f>
        <v>66.131</v>
      </c>
      <c r="J701" s="1">
        <f>VLOOKUP(ROUNDDOWN($C701,1),'T17701 &amp; R20101'!$A:$F,6,0)</f>
        <v>823</v>
      </c>
      <c r="K701" s="1">
        <f>VLOOKUP(ROUNDUP($C702,1),'T17701 &amp; R20101'!$A:$F,3,1)</f>
        <v>1.7749999999999999</v>
      </c>
      <c r="L701" s="1">
        <f>VLOOKUP(ROUNDUP($C702,1),'T17701 &amp; R20101'!$A:$F,4,1)</f>
        <v>23.55</v>
      </c>
      <c r="M701" s="1">
        <f>VLOOKUP(ROUNDUP($C702,1),'T17701 &amp; R20101'!$A:$F,5,1)</f>
        <v>66.745999999999995</v>
      </c>
      <c r="N701" s="1">
        <f>VLOOKUP(ROUNDUP($C702,1),'T17701 &amp; R20101'!$A:$F,6,1)</f>
        <v>824</v>
      </c>
      <c r="O701" s="1">
        <f t="shared" si="41"/>
        <v>1.6770000000004457</v>
      </c>
      <c r="P701" s="1">
        <f t="shared" si="42"/>
        <v>22.126500000006473</v>
      </c>
      <c r="Q701" s="1">
        <f t="shared" si="43"/>
        <v>66.438500000001397</v>
      </c>
      <c r="R701" s="1">
        <f t="shared" si="44"/>
        <v>823.50000000000227</v>
      </c>
    </row>
    <row r="702" spans="1:18" x14ac:dyDescent="0.25">
      <c r="A702" s="1">
        <v>7</v>
      </c>
      <c r="B702" s="1" t="s">
        <v>24</v>
      </c>
      <c r="C702" s="1">
        <v>3993.9</v>
      </c>
      <c r="D702" s="3" t="s">
        <v>5</v>
      </c>
      <c r="E702" s="1" t="s">
        <v>5</v>
      </c>
      <c r="F702" s="3" t="s">
        <v>5</v>
      </c>
      <c r="G702" s="1">
        <f>VLOOKUP(ROUNDDOWN($C702,1),'T17701 &amp; R20101'!$A:$F,3,0)</f>
        <v>1.7749999999999999</v>
      </c>
      <c r="H702" s="1">
        <f>VLOOKUP(ROUNDDOWN(C702,1),'T17701 &amp; R20101'!A:F,4,0)</f>
        <v>23.55</v>
      </c>
      <c r="I702" s="1">
        <f>VLOOKUP(ROUNDDOWN($C702,1),'T17701 &amp; R20101'!$A:$F,5,0)</f>
        <v>66.745999999999995</v>
      </c>
      <c r="J702" s="1">
        <f>VLOOKUP(ROUNDDOWN($C702,1),'T17701 &amp; R20101'!$A:$F,6,0)</f>
        <v>824</v>
      </c>
      <c r="K702" s="1">
        <f>VLOOKUP(ROUNDUP($C703,1),'T17701 &amp; R20101'!$A:$F,3,1)</f>
        <v>1.677</v>
      </c>
      <c r="L702" s="1">
        <f>VLOOKUP(ROUNDUP($C703,1),'T17701 &amp; R20101'!$A:$F,4,1)</f>
        <v>21.475999999999999</v>
      </c>
      <c r="M702" s="1">
        <f>VLOOKUP(ROUNDUP($C703,1),'T17701 &amp; R20101'!$A:$F,5,1)</f>
        <v>56.585999999999999</v>
      </c>
      <c r="N702" s="1">
        <f>VLOOKUP(ROUNDUP($C703,1),'T17701 &amp; R20101'!$A:$F,6,1)</f>
        <v>824</v>
      </c>
      <c r="O702" s="1">
        <f t="shared" si="41"/>
        <v>1.7749999999999999</v>
      </c>
      <c r="P702" s="1">
        <f t="shared" si="42"/>
        <v>23.55</v>
      </c>
      <c r="Q702" s="1">
        <f t="shared" si="43"/>
        <v>66.745999999999995</v>
      </c>
      <c r="R702" s="1">
        <f t="shared" si="44"/>
        <v>824</v>
      </c>
    </row>
    <row r="703" spans="1:18" x14ac:dyDescent="0.25">
      <c r="A703" s="1">
        <v>7</v>
      </c>
      <c r="B703" s="1" t="s">
        <v>24</v>
      </c>
      <c r="C703" s="1">
        <v>3994</v>
      </c>
      <c r="D703" s="3">
        <v>20.399999999999999</v>
      </c>
      <c r="E703" s="1">
        <v>2.66</v>
      </c>
      <c r="F703" s="3">
        <v>137</v>
      </c>
      <c r="G703" s="1">
        <f>VLOOKUP(ROUNDDOWN($C703,1),'T17701 &amp; R20101'!$A:$F,3,0)</f>
        <v>1.677</v>
      </c>
      <c r="H703" s="1">
        <f>VLOOKUP(ROUNDDOWN(C703,1),'T17701 &amp; R20101'!A:F,4,0)</f>
        <v>21.475999999999999</v>
      </c>
      <c r="I703" s="1">
        <f>VLOOKUP(ROUNDDOWN($C703,1),'T17701 &amp; R20101'!$A:$F,5,0)</f>
        <v>56.585999999999999</v>
      </c>
      <c r="J703" s="1">
        <f>VLOOKUP(ROUNDDOWN($C703,1),'T17701 &amp; R20101'!$A:$F,6,0)</f>
        <v>824</v>
      </c>
      <c r="K703" s="1">
        <f>VLOOKUP(ROUNDUP($C704,1),'T17701 &amp; R20101'!$A:$F,3,1)</f>
        <v>1.726</v>
      </c>
      <c r="L703" s="1">
        <f>VLOOKUP(ROUNDUP($C704,1),'T17701 &amp; R20101'!$A:$F,4,1)</f>
        <v>25.491</v>
      </c>
      <c r="M703" s="1">
        <f>VLOOKUP(ROUNDUP($C704,1),'T17701 &amp; R20101'!$A:$F,5,1)</f>
        <v>68.899000000000001</v>
      </c>
      <c r="N703" s="1">
        <f>VLOOKUP(ROUNDUP($C704,1),'T17701 &amp; R20101'!$A:$F,6,1)</f>
        <v>825</v>
      </c>
      <c r="O703" s="1">
        <f t="shared" si="41"/>
        <v>1.677</v>
      </c>
      <c r="P703" s="1">
        <f t="shared" si="42"/>
        <v>21.475999999999999</v>
      </c>
      <c r="Q703" s="1">
        <f t="shared" si="43"/>
        <v>56.585999999999999</v>
      </c>
      <c r="R703" s="1">
        <f t="shared" si="44"/>
        <v>824</v>
      </c>
    </row>
    <row r="704" spans="1:18" x14ac:dyDescent="0.25">
      <c r="A704" s="1">
        <v>7</v>
      </c>
      <c r="B704" s="1" t="s">
        <v>24</v>
      </c>
      <c r="C704" s="1">
        <v>3994.2</v>
      </c>
      <c r="D704" s="3">
        <v>16.2</v>
      </c>
      <c r="E704" s="1">
        <v>2.63</v>
      </c>
      <c r="F704" s="3">
        <v>1.37</v>
      </c>
      <c r="G704" s="1">
        <f>VLOOKUP(ROUNDDOWN($C704,1),'T17701 &amp; R20101'!$A:$F,3,0)</f>
        <v>1.726</v>
      </c>
      <c r="H704" s="1">
        <f>VLOOKUP(ROUNDDOWN(C704,1),'T17701 &amp; R20101'!A:F,4,0)</f>
        <v>25.491</v>
      </c>
      <c r="I704" s="1">
        <f>VLOOKUP(ROUNDDOWN($C704,1),'T17701 &amp; R20101'!$A:$F,5,0)</f>
        <v>68.899000000000001</v>
      </c>
      <c r="J704" s="1">
        <f>VLOOKUP(ROUNDDOWN($C704,1),'T17701 &amp; R20101'!$A:$F,6,0)</f>
        <v>825</v>
      </c>
      <c r="K704" s="1">
        <f>VLOOKUP(ROUNDUP($C705,1),'T17701 &amp; R20101'!$A:$F,3,1)</f>
        <v>1.923</v>
      </c>
      <c r="L704" s="1">
        <f>VLOOKUP(ROUNDUP($C705,1),'T17701 &amp; R20101'!$A:$F,4,1)</f>
        <v>20.574000000000002</v>
      </c>
      <c r="M704" s="1">
        <f>VLOOKUP(ROUNDUP($C705,1),'T17701 &amp; R20101'!$A:$F,5,1)</f>
        <v>58.133000000000003</v>
      </c>
      <c r="N704" s="1">
        <f>VLOOKUP(ROUNDUP($C705,1),'T17701 &amp; R20101'!$A:$F,6,1)</f>
        <v>825</v>
      </c>
      <c r="O704" s="1">
        <f t="shared" si="41"/>
        <v>1.726</v>
      </c>
      <c r="P704" s="1">
        <f t="shared" si="42"/>
        <v>25.491</v>
      </c>
      <c r="Q704" s="1">
        <f t="shared" si="43"/>
        <v>68.899000000000001</v>
      </c>
      <c r="R704" s="1">
        <f t="shared" si="44"/>
        <v>825</v>
      </c>
    </row>
    <row r="705" spans="1:18" x14ac:dyDescent="0.25">
      <c r="A705" s="1">
        <v>7</v>
      </c>
      <c r="B705" s="1" t="s">
        <v>24</v>
      </c>
      <c r="C705" s="1">
        <v>3994.45</v>
      </c>
      <c r="D705" s="3">
        <v>12</v>
      </c>
      <c r="E705" s="1">
        <v>2.64</v>
      </c>
      <c r="F705" s="3">
        <v>0.185</v>
      </c>
      <c r="G705" s="1">
        <f>VLOOKUP(ROUNDDOWN($C705,1),'T17701 &amp; R20101'!$A:$F,3,0)</f>
        <v>1.56</v>
      </c>
      <c r="H705" s="1">
        <f>VLOOKUP(ROUNDDOWN(C705,1),'T17701 &amp; R20101'!A:F,4,0)</f>
        <v>24.326000000000001</v>
      </c>
      <c r="I705" s="1">
        <f>VLOOKUP(ROUNDDOWN($C705,1),'T17701 &amp; R20101'!$A:$F,5,0)</f>
        <v>58.133000000000003</v>
      </c>
      <c r="J705" s="1">
        <f>VLOOKUP(ROUNDDOWN($C705,1),'T17701 &amp; R20101'!$A:$F,6,0)</f>
        <v>825</v>
      </c>
      <c r="K705" s="1">
        <f>VLOOKUP(ROUNDUP($C706,1),'T17701 &amp; R20101'!$A:$F,3,1)</f>
        <v>1.8440000000000001</v>
      </c>
      <c r="L705" s="1">
        <f>VLOOKUP(ROUNDUP($C706,1),'T17701 &amp; R20101'!$A:$F,4,1)</f>
        <v>20.962</v>
      </c>
      <c r="M705" s="1">
        <f>VLOOKUP(ROUNDUP($C706,1),'T17701 &amp; R20101'!$A:$F,5,1)</f>
        <v>61.517000000000003</v>
      </c>
      <c r="N705" s="1">
        <f>VLOOKUP(ROUNDUP($C706,1),'T17701 &amp; R20101'!$A:$F,6,1)</f>
        <v>825</v>
      </c>
      <c r="O705" s="1">
        <f t="shared" si="41"/>
        <v>1.7019999999993543</v>
      </c>
      <c r="P705" s="1">
        <f t="shared" si="42"/>
        <v>22.644000000007651</v>
      </c>
      <c r="Q705" s="1">
        <f t="shared" si="43"/>
        <v>59.824999999992308</v>
      </c>
      <c r="R705" s="1">
        <f t="shared" si="44"/>
        <v>825</v>
      </c>
    </row>
    <row r="706" spans="1:18" x14ac:dyDescent="0.25">
      <c r="A706" s="1">
        <v>7</v>
      </c>
      <c r="B706" s="1" t="s">
        <v>24</v>
      </c>
      <c r="C706" s="1">
        <v>3994.75</v>
      </c>
      <c r="D706" s="3">
        <v>17</v>
      </c>
      <c r="E706" s="1">
        <v>2.64</v>
      </c>
      <c r="F706" s="3">
        <v>9.43</v>
      </c>
      <c r="G706" s="1">
        <f>VLOOKUP(ROUNDDOWN($C706,1),'T17701 &amp; R20101'!$A:$F,3,0)</f>
        <v>1.8440000000000001</v>
      </c>
      <c r="H706" s="1">
        <f>VLOOKUP(ROUNDDOWN(C706,1),'T17701 &amp; R20101'!A:F,4,0)</f>
        <v>20.962</v>
      </c>
      <c r="I706" s="1">
        <f>VLOOKUP(ROUNDDOWN($C706,1),'T17701 &amp; R20101'!$A:$F,5,0)</f>
        <v>61.517000000000003</v>
      </c>
      <c r="J706" s="1">
        <f>VLOOKUP(ROUNDDOWN($C706,1),'T17701 &amp; R20101'!$A:$F,6,0)</f>
        <v>825</v>
      </c>
      <c r="K706" s="1">
        <f>VLOOKUP(ROUNDUP($C707,1),'T17701 &amp; R20101'!$A:$F,3,1)</f>
        <v>1.903</v>
      </c>
      <c r="L706" s="1">
        <f>VLOOKUP(ROUNDUP($C707,1),'T17701 &amp; R20101'!$A:$F,4,1)</f>
        <v>20.440999999999999</v>
      </c>
      <c r="M706" s="1">
        <f>VLOOKUP(ROUNDUP($C707,1),'T17701 &amp; R20101'!$A:$F,5,1)</f>
        <v>57.816000000000003</v>
      </c>
      <c r="N706" s="1">
        <f>VLOOKUP(ROUNDUP($C707,1),'T17701 &amp; R20101'!$A:$F,6,1)</f>
        <v>825</v>
      </c>
      <c r="O706" s="1">
        <f t="shared" si="41"/>
        <v>1.8735000000001343</v>
      </c>
      <c r="P706" s="1">
        <f t="shared" si="42"/>
        <v>20.701499999998816</v>
      </c>
      <c r="Q706" s="1">
        <f t="shared" si="43"/>
        <v>59.666499999991586</v>
      </c>
      <c r="R706" s="1">
        <f t="shared" si="44"/>
        <v>825</v>
      </c>
    </row>
    <row r="707" spans="1:18" x14ac:dyDescent="0.25">
      <c r="A707" s="1">
        <v>7</v>
      </c>
      <c r="B707" s="1" t="s">
        <v>24</v>
      </c>
      <c r="C707" s="1">
        <v>3994.93</v>
      </c>
      <c r="D707" s="3" t="s">
        <v>5</v>
      </c>
      <c r="E707" s="1" t="s">
        <v>5</v>
      </c>
      <c r="F707" s="3" t="s">
        <v>5</v>
      </c>
      <c r="G707" s="1">
        <f>VLOOKUP(ROUNDDOWN($C707,1),'T17701 &amp; R20101'!$A:$F,3,0)</f>
        <v>1.6279999999999999</v>
      </c>
      <c r="H707" s="1">
        <f>VLOOKUP(ROUNDDOWN(C707,1),'T17701 &amp; R20101'!A:F,4,0)</f>
        <v>20.181999999999999</v>
      </c>
      <c r="I707" s="1">
        <f>VLOOKUP(ROUNDDOWN($C707,1),'T17701 &amp; R20101'!$A:$F,5,0)</f>
        <v>61.814</v>
      </c>
      <c r="J707" s="1">
        <f>VLOOKUP(ROUNDDOWN($C707,1),'T17701 &amp; R20101'!$A:$F,6,0)</f>
        <v>825</v>
      </c>
      <c r="K707" s="1">
        <f>VLOOKUP(ROUNDUP($C708,1),'T17701 &amp; R20101'!$A:$F,3,1)</f>
        <v>1.903</v>
      </c>
      <c r="L707" s="1">
        <f>VLOOKUP(ROUNDUP($C708,1),'T17701 &amp; R20101'!$A:$F,4,1)</f>
        <v>20.440999999999999</v>
      </c>
      <c r="M707" s="1">
        <f>VLOOKUP(ROUNDUP($C708,1),'T17701 &amp; R20101'!$A:$F,5,1)</f>
        <v>57.816000000000003</v>
      </c>
      <c r="N707" s="1">
        <f>VLOOKUP(ROUNDUP($C708,1),'T17701 &amp; R20101'!$A:$F,6,1)</f>
        <v>825</v>
      </c>
      <c r="O707" s="1">
        <f t="shared" ref="O707:O729" si="45">IFERROR((((K707-G707)*($C707-ROUNDDOWN($C707,1)))/(ROUNDUP($C707,1)-ROUNDDOWN($C707,1))+G707),G707)</f>
        <v>1.7104999999993746</v>
      </c>
      <c r="P707" s="1">
        <f t="shared" ref="P707:P729" si="46">IFERROR((((L707-H707)*($C707-ROUNDDOWN($C707,1)))/(ROUNDUP($C707,1)-ROUNDDOWN($C707,1))+H707),H707)</f>
        <v>20.259699999999409</v>
      </c>
      <c r="Q707" s="1">
        <f t="shared" ref="Q707:Q729" si="47">IFERROR((((M707-I707)*($C707-ROUNDDOWN($C707,1)))/(ROUNDUP($C707,1)-ROUNDDOWN($C707,1))+I707),I707)</f>
        <v>60.614600000009091</v>
      </c>
      <c r="R707" s="1">
        <f t="shared" ref="R707:R729" si="48">IFERROR((((N707-J707)*($C707-ROUNDDOWN($C707,1)))/(ROUNDUP($C707,1)-ROUNDDOWN($C707,1))+J707),J707)</f>
        <v>825</v>
      </c>
    </row>
    <row r="708" spans="1:18" x14ac:dyDescent="0.25">
      <c r="A708" s="1">
        <v>7</v>
      </c>
      <c r="B708" s="1" t="s">
        <v>24</v>
      </c>
      <c r="C708" s="1">
        <v>3995</v>
      </c>
      <c r="D708" s="3">
        <v>17.8</v>
      </c>
      <c r="E708" s="1">
        <v>2.65</v>
      </c>
      <c r="F708" s="3">
        <v>2.48</v>
      </c>
      <c r="G708" s="1">
        <f>VLOOKUP(ROUNDDOWN($C708,1),'T17701 &amp; R20101'!$A:$F,3,0)</f>
        <v>1.903</v>
      </c>
      <c r="H708" s="1">
        <f>VLOOKUP(ROUNDDOWN(C708,1),'T17701 &amp; R20101'!A:F,4,0)</f>
        <v>20.440999999999999</v>
      </c>
      <c r="I708" s="1">
        <f>VLOOKUP(ROUNDDOWN($C708,1),'T17701 &amp; R20101'!$A:$F,5,0)</f>
        <v>57.816000000000003</v>
      </c>
      <c r="J708" s="1">
        <f>VLOOKUP(ROUNDDOWN($C708,1),'T17701 &amp; R20101'!$A:$F,6,0)</f>
        <v>825</v>
      </c>
      <c r="K708" s="1">
        <f>VLOOKUP(ROUNDUP($C709,1),'T17701 &amp; R20101'!$A:$F,3,1)</f>
        <v>1.657</v>
      </c>
      <c r="L708" s="1">
        <f>VLOOKUP(ROUNDUP($C709,1),'T17701 &amp; R20101'!$A:$F,4,1)</f>
        <v>23.029</v>
      </c>
      <c r="M708" s="1">
        <f>VLOOKUP(ROUNDUP($C709,1),'T17701 &amp; R20101'!$A:$F,5,1)</f>
        <v>56.279000000000003</v>
      </c>
      <c r="N708" s="1">
        <f>VLOOKUP(ROUNDUP($C709,1),'T17701 &amp; R20101'!$A:$F,6,1)</f>
        <v>826</v>
      </c>
      <c r="O708" s="1">
        <f t="shared" si="45"/>
        <v>1.903</v>
      </c>
      <c r="P708" s="1">
        <f t="shared" si="46"/>
        <v>20.440999999999999</v>
      </c>
      <c r="Q708" s="1">
        <f t="shared" si="47"/>
        <v>57.816000000000003</v>
      </c>
      <c r="R708" s="1">
        <f t="shared" si="48"/>
        <v>825</v>
      </c>
    </row>
    <row r="709" spans="1:18" x14ac:dyDescent="0.25">
      <c r="A709" s="1">
        <v>7</v>
      </c>
      <c r="B709" s="1" t="s">
        <v>24</v>
      </c>
      <c r="C709" s="1">
        <v>3995.25</v>
      </c>
      <c r="D709" s="3">
        <v>21.2</v>
      </c>
      <c r="E709" s="1">
        <v>2.64</v>
      </c>
      <c r="F709" s="3">
        <v>32.4</v>
      </c>
      <c r="G709" s="1">
        <f>VLOOKUP(ROUNDDOWN($C709,1),'T17701 &amp; R20101'!$A:$F,3,0)</f>
        <v>1.657</v>
      </c>
      <c r="H709" s="1">
        <f>VLOOKUP(ROUNDDOWN(C709,1),'T17701 &amp; R20101'!A:F,4,0)</f>
        <v>23.029</v>
      </c>
      <c r="I709" s="1">
        <f>VLOOKUP(ROUNDDOWN($C709,1),'T17701 &amp; R20101'!$A:$F,5,0)</f>
        <v>56.279000000000003</v>
      </c>
      <c r="J709" s="1">
        <f>VLOOKUP(ROUNDDOWN($C709,1),'T17701 &amp; R20101'!$A:$F,6,0)</f>
        <v>826</v>
      </c>
      <c r="K709" s="1">
        <f>VLOOKUP(ROUNDUP($C710,1),'T17701 &amp; R20101'!$A:$F,3,1)</f>
        <v>1.6080000000000001</v>
      </c>
      <c r="L709" s="1">
        <f>VLOOKUP(ROUNDUP($C710,1),'T17701 &amp; R20101'!$A:$F,4,1)</f>
        <v>20.312000000000001</v>
      </c>
      <c r="M709" s="1">
        <f>VLOOKUP(ROUNDUP($C710,1),'T17701 &amp; R20101'!$A:$F,5,1)</f>
        <v>67.656999999999996</v>
      </c>
      <c r="N709" s="1">
        <f>VLOOKUP(ROUNDUP($C710,1),'T17701 &amp; R20101'!$A:$F,6,1)</f>
        <v>826</v>
      </c>
      <c r="O709" s="1">
        <f t="shared" si="45"/>
        <v>1.6324999999998886</v>
      </c>
      <c r="P709" s="1">
        <f t="shared" si="46"/>
        <v>21.670499999993822</v>
      </c>
      <c r="Q709" s="1">
        <f t="shared" si="47"/>
        <v>61.968000000025867</v>
      </c>
      <c r="R709" s="1">
        <f t="shared" si="48"/>
        <v>826</v>
      </c>
    </row>
    <row r="710" spans="1:18" x14ac:dyDescent="0.25">
      <c r="A710" s="1">
        <v>7</v>
      </c>
      <c r="B710" s="1" t="s">
        <v>24</v>
      </c>
      <c r="C710" s="1">
        <v>3995.5</v>
      </c>
      <c r="D710" s="3">
        <v>18.2</v>
      </c>
      <c r="E710" s="1">
        <v>2.65</v>
      </c>
      <c r="F710" s="3">
        <v>5.49</v>
      </c>
      <c r="G710" s="1">
        <f>VLOOKUP(ROUNDDOWN($C710,1),'T17701 &amp; R20101'!$A:$F,3,0)</f>
        <v>1.6080000000000001</v>
      </c>
      <c r="H710" s="1">
        <f>VLOOKUP(ROUNDDOWN(C710,1),'T17701 &amp; R20101'!A:F,4,0)</f>
        <v>20.312000000000001</v>
      </c>
      <c r="I710" s="1">
        <f>VLOOKUP(ROUNDDOWN($C710,1),'T17701 &amp; R20101'!$A:$F,5,0)</f>
        <v>67.656999999999996</v>
      </c>
      <c r="J710" s="1">
        <f>VLOOKUP(ROUNDDOWN($C710,1),'T17701 &amp; R20101'!$A:$F,6,0)</f>
        <v>826</v>
      </c>
      <c r="K710" s="1">
        <f>VLOOKUP(ROUNDUP($C711,1),'T17701 &amp; R20101'!$A:$F,3,1)</f>
        <v>1.657</v>
      </c>
      <c r="L710" s="1">
        <f>VLOOKUP(ROUNDUP($C711,1),'T17701 &amp; R20101'!$A:$F,4,1)</f>
        <v>20.57</v>
      </c>
      <c r="M710" s="1">
        <f>VLOOKUP(ROUNDUP($C711,1),'T17701 &amp; R20101'!$A:$F,5,1)</f>
        <v>55.662999999999997</v>
      </c>
      <c r="N710" s="1">
        <f>VLOOKUP(ROUNDUP($C711,1),'T17701 &amp; R20101'!$A:$F,6,1)</f>
        <v>825</v>
      </c>
      <c r="O710" s="1">
        <f t="shared" si="45"/>
        <v>1.6080000000000001</v>
      </c>
      <c r="P710" s="1">
        <f t="shared" si="46"/>
        <v>20.312000000000001</v>
      </c>
      <c r="Q710" s="1">
        <f t="shared" si="47"/>
        <v>67.656999999999996</v>
      </c>
      <c r="R710" s="1">
        <f t="shared" si="48"/>
        <v>826</v>
      </c>
    </row>
    <row r="711" spans="1:18" x14ac:dyDescent="0.25">
      <c r="A711" s="1">
        <v>7</v>
      </c>
      <c r="B711" s="1" t="s">
        <v>24</v>
      </c>
      <c r="C711" s="1">
        <v>3995.75</v>
      </c>
      <c r="D711" s="3">
        <v>17.8</v>
      </c>
      <c r="E711" s="1">
        <v>2.65</v>
      </c>
      <c r="F711" s="3">
        <v>3.41</v>
      </c>
      <c r="G711" s="1">
        <f>VLOOKUP(ROUNDDOWN($C711,1),'T17701 &amp; R20101'!$A:$F,3,0)</f>
        <v>1.657</v>
      </c>
      <c r="H711" s="1">
        <f>VLOOKUP(ROUNDDOWN(C711,1),'T17701 &amp; R20101'!A:F,4,0)</f>
        <v>20.57</v>
      </c>
      <c r="I711" s="1">
        <f>VLOOKUP(ROUNDDOWN($C711,1),'T17701 &amp; R20101'!$A:$F,5,0)</f>
        <v>55.662999999999997</v>
      </c>
      <c r="J711" s="1">
        <f>VLOOKUP(ROUNDDOWN($C711,1),'T17701 &amp; R20101'!$A:$F,6,0)</f>
        <v>825</v>
      </c>
      <c r="K711" s="1">
        <f>VLOOKUP(ROUNDUP($C712,1),'T17701 &amp; R20101'!$A:$F,3,1)</f>
        <v>1.7849999999999999</v>
      </c>
      <c r="L711" s="1">
        <f>VLOOKUP(ROUNDUP($C712,1),'T17701 &amp; R20101'!$A:$F,4,1)</f>
        <v>19.277000000000001</v>
      </c>
      <c r="M711" s="1">
        <f>VLOOKUP(ROUNDUP($C712,1),'T17701 &amp; R20101'!$A:$F,5,1)</f>
        <v>63.043999999999997</v>
      </c>
      <c r="N711" s="1">
        <f>VLOOKUP(ROUNDUP($C712,1),'T17701 &amp; R20101'!$A:$F,6,1)</f>
        <v>825</v>
      </c>
      <c r="O711" s="1">
        <f t="shared" si="45"/>
        <v>1.721000000000291</v>
      </c>
      <c r="P711" s="1">
        <f t="shared" si="46"/>
        <v>19.923499999997059</v>
      </c>
      <c r="Q711" s="1">
        <f t="shared" si="47"/>
        <v>59.35350000001678</v>
      </c>
      <c r="R711" s="1">
        <f t="shared" si="48"/>
        <v>825</v>
      </c>
    </row>
    <row r="712" spans="1:18" x14ac:dyDescent="0.25">
      <c r="A712" s="1">
        <v>7</v>
      </c>
      <c r="B712" s="1" t="s">
        <v>24</v>
      </c>
      <c r="C712" s="1">
        <v>3995.89</v>
      </c>
      <c r="D712" s="3" t="s">
        <v>5</v>
      </c>
      <c r="E712" s="1" t="s">
        <v>5</v>
      </c>
      <c r="F712" s="3" t="s">
        <v>5</v>
      </c>
      <c r="G712" s="1">
        <f>VLOOKUP(ROUNDDOWN($C712,1),'T17701 &amp; R20101'!$A:$F,3,0)</f>
        <v>1.4610000000000001</v>
      </c>
      <c r="H712" s="1">
        <f>VLOOKUP(ROUNDDOWN(C712,1),'T17701 &amp; R20101'!A:F,4,0)</f>
        <v>20.959</v>
      </c>
      <c r="I712" s="1">
        <f>VLOOKUP(ROUNDDOWN($C712,1),'T17701 &amp; R20101'!$A:$F,5,0)</f>
        <v>57.816000000000003</v>
      </c>
      <c r="J712" s="1">
        <f>VLOOKUP(ROUNDDOWN($C712,1),'T17701 &amp; R20101'!$A:$F,6,0)</f>
        <v>826</v>
      </c>
      <c r="K712" s="1">
        <f>VLOOKUP(ROUNDUP($C713,1),'T17701 &amp; R20101'!$A:$F,3,1)</f>
        <v>1.6970000000000001</v>
      </c>
      <c r="L712" s="1">
        <f>VLOOKUP(ROUNDUP($C713,1),'T17701 &amp; R20101'!$A:$F,4,1)</f>
        <v>24.84</v>
      </c>
      <c r="M712" s="1">
        <f>VLOOKUP(ROUNDUP($C713,1),'T17701 &amp; R20101'!$A:$F,5,1)</f>
        <v>57.201000000000001</v>
      </c>
      <c r="N712" s="1">
        <f>VLOOKUP(ROUNDUP($C713,1),'T17701 &amp; R20101'!$A:$F,6,1)</f>
        <v>825</v>
      </c>
      <c r="O712" s="1">
        <f t="shared" si="45"/>
        <v>1.6733999999994635</v>
      </c>
      <c r="P712" s="1">
        <f t="shared" si="46"/>
        <v>24.451899999991177</v>
      </c>
      <c r="Q712" s="1">
        <f t="shared" si="47"/>
        <v>57.262500000001396</v>
      </c>
      <c r="R712" s="1">
        <f t="shared" si="48"/>
        <v>825.1000000000023</v>
      </c>
    </row>
    <row r="713" spans="1:18" x14ac:dyDescent="0.25">
      <c r="A713" s="1">
        <v>7</v>
      </c>
      <c r="B713" s="1" t="s">
        <v>24</v>
      </c>
      <c r="C713" s="1">
        <v>3996</v>
      </c>
      <c r="D713" s="3">
        <v>21.1</v>
      </c>
      <c r="E713" s="1">
        <v>2.63</v>
      </c>
      <c r="F713" s="3">
        <v>36.299999999999997</v>
      </c>
      <c r="G713" s="1">
        <f>VLOOKUP(ROUNDDOWN($C713,1),'T17701 &amp; R20101'!$A:$F,3,0)</f>
        <v>1.6970000000000001</v>
      </c>
      <c r="H713" s="1">
        <f>VLOOKUP(ROUNDDOWN(C713,1),'T17701 &amp; R20101'!A:F,4,0)</f>
        <v>24.84</v>
      </c>
      <c r="I713" s="1">
        <f>VLOOKUP(ROUNDDOWN($C713,1),'T17701 &amp; R20101'!$A:$F,5,0)</f>
        <v>57.201000000000001</v>
      </c>
      <c r="J713" s="1">
        <f>VLOOKUP(ROUNDDOWN($C713,1),'T17701 &amp; R20101'!$A:$F,6,0)</f>
        <v>825</v>
      </c>
      <c r="K713" s="1">
        <f>VLOOKUP(ROUNDUP($C714,1),'T17701 &amp; R20101'!$A:$F,3,1)</f>
        <v>1.6479999999999999</v>
      </c>
      <c r="L713" s="1">
        <f>VLOOKUP(ROUNDUP($C714,1),'T17701 &amp; R20101'!$A:$F,4,1)</f>
        <v>24.196999999999999</v>
      </c>
      <c r="M713" s="1">
        <f>VLOOKUP(ROUNDUP($C714,1),'T17701 &amp; R20101'!$A:$F,5,1)</f>
        <v>58.749000000000002</v>
      </c>
      <c r="N713" s="1">
        <f>VLOOKUP(ROUNDUP($C714,1),'T17701 &amp; R20101'!$A:$F,6,1)</f>
        <v>824</v>
      </c>
      <c r="O713" s="1">
        <f t="shared" si="45"/>
        <v>1.6970000000000001</v>
      </c>
      <c r="P713" s="1">
        <f t="shared" si="46"/>
        <v>24.84</v>
      </c>
      <c r="Q713" s="1">
        <f t="shared" si="47"/>
        <v>57.201000000000001</v>
      </c>
      <c r="R713" s="1">
        <f t="shared" si="48"/>
        <v>825</v>
      </c>
    </row>
    <row r="714" spans="1:18" x14ac:dyDescent="0.25">
      <c r="A714" s="1">
        <v>7</v>
      </c>
      <c r="B714" s="1" t="s">
        <v>24</v>
      </c>
      <c r="C714" s="1">
        <v>3996.2</v>
      </c>
      <c r="D714" s="3">
        <v>15.8</v>
      </c>
      <c r="E714" s="1">
        <v>2.65</v>
      </c>
      <c r="F714" s="3">
        <v>1.1499999999999999</v>
      </c>
      <c r="G714" s="1">
        <f>VLOOKUP(ROUNDDOWN($C714,1),'T17701 &amp; R20101'!$A:$F,3,0)</f>
        <v>1.6479999999999999</v>
      </c>
      <c r="H714" s="1">
        <f>VLOOKUP(ROUNDDOWN(C714,1),'T17701 &amp; R20101'!A:F,4,0)</f>
        <v>24.196999999999999</v>
      </c>
      <c r="I714" s="1">
        <f>VLOOKUP(ROUNDDOWN($C714,1),'T17701 &amp; R20101'!$A:$F,5,0)</f>
        <v>58.749000000000002</v>
      </c>
      <c r="J714" s="1">
        <f>VLOOKUP(ROUNDDOWN($C714,1),'T17701 &amp; R20101'!$A:$F,6,0)</f>
        <v>824</v>
      </c>
      <c r="K714" s="1">
        <f>VLOOKUP(ROUNDUP($C715,1),'T17701 &amp; R20101'!$A:$F,3,1)</f>
        <v>1.825</v>
      </c>
      <c r="L714" s="1">
        <f>VLOOKUP(ROUNDUP($C715,1),'T17701 &amp; R20101'!$A:$F,4,1)</f>
        <v>22.515000000000001</v>
      </c>
      <c r="M714" s="1">
        <f>VLOOKUP(ROUNDUP($C715,1),'T17701 &amp; R20101'!$A:$F,5,1)</f>
        <v>62.747</v>
      </c>
      <c r="N714" s="1">
        <f>VLOOKUP(ROUNDUP($C715,1),'T17701 &amp; R20101'!$A:$F,6,1)</f>
        <v>825</v>
      </c>
      <c r="O714" s="1">
        <f t="shared" si="45"/>
        <v>1.6479999999999999</v>
      </c>
      <c r="P714" s="1">
        <f t="shared" si="46"/>
        <v>24.196999999999999</v>
      </c>
      <c r="Q714" s="1">
        <f t="shared" si="47"/>
        <v>58.749000000000002</v>
      </c>
      <c r="R714" s="1">
        <f t="shared" si="48"/>
        <v>824</v>
      </c>
    </row>
    <row r="715" spans="1:18" x14ac:dyDescent="0.25">
      <c r="A715" s="1">
        <v>7</v>
      </c>
      <c r="B715" s="1" t="s">
        <v>24</v>
      </c>
      <c r="C715" s="1">
        <v>3996.4</v>
      </c>
      <c r="D715" s="3">
        <v>15.7</v>
      </c>
      <c r="E715" s="1">
        <v>2.64</v>
      </c>
      <c r="F715" s="3">
        <v>0.97399999999999998</v>
      </c>
      <c r="G715" s="1">
        <f>VLOOKUP(ROUNDDOWN($C715,1),'T17701 &amp; R20101'!$A:$F,3,0)</f>
        <v>1.825</v>
      </c>
      <c r="H715" s="1">
        <f>VLOOKUP(ROUNDDOWN(C715,1),'T17701 &amp; R20101'!A:F,4,0)</f>
        <v>22.515000000000001</v>
      </c>
      <c r="I715" s="1">
        <f>VLOOKUP(ROUNDDOWN($C715,1),'T17701 &amp; R20101'!$A:$F,5,0)</f>
        <v>62.747</v>
      </c>
      <c r="J715" s="1">
        <f>VLOOKUP(ROUNDDOWN($C715,1),'T17701 &amp; R20101'!$A:$F,6,0)</f>
        <v>825</v>
      </c>
      <c r="K715" s="1">
        <f>VLOOKUP(ROUNDUP($C716,1),'T17701 &amp; R20101'!$A:$F,3,1)</f>
        <v>1.7070000000000001</v>
      </c>
      <c r="L715" s="1">
        <f>VLOOKUP(ROUNDUP($C716,1),'T17701 &amp; R20101'!$A:$F,4,1)</f>
        <v>19.923999999999999</v>
      </c>
      <c r="M715" s="1">
        <f>VLOOKUP(ROUNDUP($C716,1),'T17701 &amp; R20101'!$A:$F,5,1)</f>
        <v>53.817999999999998</v>
      </c>
      <c r="N715" s="1">
        <f>VLOOKUP(ROUNDUP($C716,1),'T17701 &amp; R20101'!$A:$F,6,1)</f>
        <v>825</v>
      </c>
      <c r="O715" s="1">
        <f t="shared" si="45"/>
        <v>1.825</v>
      </c>
      <c r="P715" s="1">
        <f t="shared" si="46"/>
        <v>22.515000000000001</v>
      </c>
      <c r="Q715" s="1">
        <f t="shared" si="47"/>
        <v>62.747</v>
      </c>
      <c r="R715" s="1">
        <f t="shared" si="48"/>
        <v>825</v>
      </c>
    </row>
    <row r="716" spans="1:18" x14ac:dyDescent="0.25">
      <c r="A716" s="1">
        <v>7</v>
      </c>
      <c r="B716" s="1" t="s">
        <v>24</v>
      </c>
      <c r="C716" s="1">
        <v>3996.75</v>
      </c>
      <c r="D716" s="3">
        <v>12.9</v>
      </c>
      <c r="E716" s="1">
        <v>2.65</v>
      </c>
      <c r="F716" s="3">
        <v>0.42899999999999999</v>
      </c>
      <c r="G716" s="1">
        <f>VLOOKUP(ROUNDDOWN($C716,1),'T17701 &amp; R20101'!$A:$F,3,0)</f>
        <v>1.7070000000000001</v>
      </c>
      <c r="H716" s="1">
        <f>VLOOKUP(ROUNDDOWN(C716,1),'T17701 &amp; R20101'!A:F,4,0)</f>
        <v>19.923999999999999</v>
      </c>
      <c r="I716" s="1">
        <f>VLOOKUP(ROUNDDOWN($C716,1),'T17701 &amp; R20101'!$A:$F,5,0)</f>
        <v>53.817999999999998</v>
      </c>
      <c r="J716" s="1">
        <f>VLOOKUP(ROUNDDOWN($C716,1),'T17701 &amp; R20101'!$A:$F,6,0)</f>
        <v>825</v>
      </c>
      <c r="K716" s="1">
        <f>VLOOKUP(ROUNDUP($C717,1),'T17701 &amp; R20101'!$A:$F,3,1)</f>
        <v>1.589</v>
      </c>
      <c r="L716" s="1">
        <f>VLOOKUP(ROUNDUP($C717,1),'T17701 &amp; R20101'!$A:$F,4,1)</f>
        <v>23.805</v>
      </c>
      <c r="M716" s="1">
        <f>VLOOKUP(ROUNDUP($C717,1),'T17701 &amp; R20101'!$A:$F,5,1)</f>
        <v>71.040000000000006</v>
      </c>
      <c r="N716" s="1">
        <f>VLOOKUP(ROUNDUP($C717,1),'T17701 &amp; R20101'!$A:$F,6,1)</f>
        <v>825</v>
      </c>
      <c r="O716" s="1">
        <f t="shared" si="45"/>
        <v>1.6479999999997317</v>
      </c>
      <c r="P716" s="1">
        <f t="shared" si="46"/>
        <v>21.864500000008825</v>
      </c>
      <c r="Q716" s="1">
        <f t="shared" si="47"/>
        <v>62.42900000003916</v>
      </c>
      <c r="R716" s="1">
        <f t="shared" si="48"/>
        <v>825</v>
      </c>
    </row>
    <row r="717" spans="1:18" x14ac:dyDescent="0.25">
      <c r="A717" s="1">
        <v>7</v>
      </c>
      <c r="B717" s="1" t="s">
        <v>24</v>
      </c>
      <c r="C717" s="1">
        <v>3996.92</v>
      </c>
      <c r="D717" s="3" t="s">
        <v>5</v>
      </c>
      <c r="E717" s="1" t="s">
        <v>5</v>
      </c>
      <c r="F717" s="3" t="s">
        <v>5</v>
      </c>
      <c r="G717" s="1">
        <f>VLOOKUP(ROUNDDOWN($C717,1),'T17701 &amp; R20101'!$A:$F,3,0)</f>
        <v>2.02</v>
      </c>
      <c r="H717" s="1">
        <f>VLOOKUP(ROUNDDOWN(C717,1),'T17701 &amp; R20101'!A:F,4,0)</f>
        <v>23.934000000000001</v>
      </c>
      <c r="I717" s="1">
        <f>VLOOKUP(ROUNDDOWN($C717,1),'T17701 &amp; R20101'!$A:$F,5,0)</f>
        <v>53.511000000000003</v>
      </c>
      <c r="J717" s="1">
        <f>VLOOKUP(ROUNDDOWN($C717,1),'T17701 &amp; R20101'!$A:$F,6,0)</f>
        <v>825</v>
      </c>
      <c r="K717" s="1">
        <f>VLOOKUP(ROUNDUP($C718,1),'T17701 &amp; R20101'!$A:$F,3,1)</f>
        <v>1.589</v>
      </c>
      <c r="L717" s="1">
        <f>VLOOKUP(ROUNDUP($C718,1),'T17701 &amp; R20101'!$A:$F,4,1)</f>
        <v>23.805</v>
      </c>
      <c r="M717" s="1">
        <f>VLOOKUP(ROUNDUP($C718,1),'T17701 &amp; R20101'!$A:$F,5,1)</f>
        <v>71.040000000000006</v>
      </c>
      <c r="N717" s="1">
        <f>VLOOKUP(ROUNDUP($C718,1),'T17701 &amp; R20101'!$A:$F,6,1)</f>
        <v>825</v>
      </c>
      <c r="O717" s="1">
        <f t="shared" si="45"/>
        <v>1.9338</v>
      </c>
      <c r="P717" s="1">
        <f t="shared" si="46"/>
        <v>23.908200000000001</v>
      </c>
      <c r="Q717" s="1">
        <f t="shared" si="47"/>
        <v>57.016800000000003</v>
      </c>
      <c r="R717" s="1">
        <f t="shared" si="48"/>
        <v>825</v>
      </c>
    </row>
    <row r="718" spans="1:18" x14ac:dyDescent="0.25">
      <c r="A718" s="1">
        <v>7</v>
      </c>
      <c r="B718" s="1" t="s">
        <v>24</v>
      </c>
      <c r="C718" s="1">
        <v>3997</v>
      </c>
      <c r="D718" s="3">
        <v>10.4</v>
      </c>
      <c r="E718" s="1">
        <v>2.65</v>
      </c>
      <c r="F718" s="3">
        <v>0.218</v>
      </c>
      <c r="G718" s="1">
        <f>VLOOKUP(ROUNDDOWN($C718,1),'T17701 &amp; R20101'!$A:$F,3,0)</f>
        <v>1.589</v>
      </c>
      <c r="H718" s="1">
        <f>VLOOKUP(ROUNDDOWN(C718,1),'T17701 &amp; R20101'!A:F,4,0)</f>
        <v>23.805</v>
      </c>
      <c r="I718" s="1">
        <f>VLOOKUP(ROUNDDOWN($C718,1),'T17701 &amp; R20101'!$A:$F,5,0)</f>
        <v>71.040000000000006</v>
      </c>
      <c r="J718" s="1">
        <f>VLOOKUP(ROUNDDOWN($C718,1),'T17701 &amp; R20101'!$A:$F,6,0)</f>
        <v>825</v>
      </c>
      <c r="K718" s="1">
        <f>VLOOKUP(ROUNDUP($C719,1),'T17701 &amp; R20101'!$A:$F,3,1)</f>
        <v>1.8740000000000001</v>
      </c>
      <c r="L718" s="1">
        <f>VLOOKUP(ROUNDUP($C719,1),'T17701 &amp; R20101'!$A:$F,4,1)</f>
        <v>24.456</v>
      </c>
      <c r="M718" s="1">
        <f>VLOOKUP(ROUNDUP($C719,1),'T17701 &amp; R20101'!$A:$F,5,1)</f>
        <v>63.67</v>
      </c>
      <c r="N718" s="1">
        <f>VLOOKUP(ROUNDUP($C719,1),'T17701 &amp; R20101'!$A:$F,6,1)</f>
        <v>825</v>
      </c>
      <c r="O718" s="1">
        <f t="shared" si="45"/>
        <v>1.589</v>
      </c>
      <c r="P718" s="1">
        <f t="shared" si="46"/>
        <v>23.805</v>
      </c>
      <c r="Q718" s="1">
        <f t="shared" si="47"/>
        <v>71.040000000000006</v>
      </c>
      <c r="R718" s="1">
        <f t="shared" si="48"/>
        <v>825</v>
      </c>
    </row>
    <row r="719" spans="1:18" x14ac:dyDescent="0.25">
      <c r="A719" s="1">
        <v>7</v>
      </c>
      <c r="B719" s="1" t="s">
        <v>24</v>
      </c>
      <c r="C719" s="1">
        <v>3997.2</v>
      </c>
      <c r="D719" s="3">
        <v>11.4</v>
      </c>
      <c r="E719" s="1">
        <v>2.66</v>
      </c>
      <c r="F719" s="3">
        <v>7.04</v>
      </c>
      <c r="G719" s="1">
        <f>VLOOKUP(ROUNDDOWN($C719,1),'T17701 &amp; R20101'!$A:$F,3,0)</f>
        <v>1.8740000000000001</v>
      </c>
      <c r="H719" s="1">
        <f>VLOOKUP(ROUNDDOWN(C719,1),'T17701 &amp; R20101'!A:F,4,0)</f>
        <v>24.456</v>
      </c>
      <c r="I719" s="1">
        <f>VLOOKUP(ROUNDDOWN($C719,1),'T17701 &amp; R20101'!$A:$F,5,0)</f>
        <v>63.67</v>
      </c>
      <c r="J719" s="1">
        <f>VLOOKUP(ROUNDDOWN($C719,1),'T17701 &amp; R20101'!$A:$F,6,0)</f>
        <v>825</v>
      </c>
      <c r="K719" s="1">
        <f>VLOOKUP(ROUNDUP($C720,1),'T17701 &amp; R20101'!$A:$F,3,1)</f>
        <v>1.7849999999999999</v>
      </c>
      <c r="L719" s="1">
        <f>VLOOKUP(ROUNDUP($C720,1),'T17701 &amp; R20101'!$A:$F,4,1)</f>
        <v>23.937999999999999</v>
      </c>
      <c r="M719" s="1">
        <f>VLOOKUP(ROUNDUP($C720,1),'T17701 &amp; R20101'!$A:$F,5,1)</f>
        <v>52.597000000000001</v>
      </c>
      <c r="N719" s="1">
        <f>VLOOKUP(ROUNDUP($C720,1),'T17701 &amp; R20101'!$A:$F,6,1)</f>
        <v>825</v>
      </c>
      <c r="O719" s="1">
        <f t="shared" si="45"/>
        <v>1.8740000000000001</v>
      </c>
      <c r="P719" s="1">
        <f t="shared" si="46"/>
        <v>24.456</v>
      </c>
      <c r="Q719" s="1">
        <f t="shared" si="47"/>
        <v>63.67</v>
      </c>
      <c r="R719" s="1">
        <f t="shared" si="48"/>
        <v>825</v>
      </c>
    </row>
    <row r="720" spans="1:18" x14ac:dyDescent="0.25">
      <c r="A720" s="1">
        <v>7</v>
      </c>
      <c r="B720" s="1" t="s">
        <v>24</v>
      </c>
      <c r="C720" s="1">
        <v>3997.5</v>
      </c>
      <c r="D720" s="3">
        <v>11.7</v>
      </c>
      <c r="E720" s="1">
        <v>2.65</v>
      </c>
      <c r="F720" s="3">
        <v>0.24</v>
      </c>
      <c r="G720" s="1">
        <f>VLOOKUP(ROUNDDOWN($C720,1),'T17701 &amp; R20101'!$A:$F,3,0)</f>
        <v>1.7849999999999999</v>
      </c>
      <c r="H720" s="1">
        <f>VLOOKUP(ROUNDDOWN(C720,1),'T17701 &amp; R20101'!A:F,4,0)</f>
        <v>23.937999999999999</v>
      </c>
      <c r="I720" s="1">
        <f>VLOOKUP(ROUNDDOWN($C720,1),'T17701 &amp; R20101'!$A:$F,5,0)</f>
        <v>52.597000000000001</v>
      </c>
      <c r="J720" s="1">
        <f>VLOOKUP(ROUNDDOWN($C720,1),'T17701 &amp; R20101'!$A:$F,6,0)</f>
        <v>825</v>
      </c>
      <c r="K720" s="1">
        <f>VLOOKUP(ROUNDUP($C721,1),'T17701 &amp; R20101'!$A:$F,3,1)</f>
        <v>1.893</v>
      </c>
      <c r="L720" s="1">
        <f>VLOOKUP(ROUNDUP($C721,1),'T17701 &amp; R20101'!$A:$F,4,1)</f>
        <v>22.774000000000001</v>
      </c>
      <c r="M720" s="1">
        <f>VLOOKUP(ROUNDUP($C721,1),'T17701 &amp; R20101'!$A:$F,5,1)</f>
        <v>64.900000000000006</v>
      </c>
      <c r="N720" s="1">
        <f>VLOOKUP(ROUNDUP($C721,1),'T17701 &amp; R20101'!$A:$F,6,1)</f>
        <v>825</v>
      </c>
      <c r="O720" s="1">
        <f t="shared" si="45"/>
        <v>1.7849999999999999</v>
      </c>
      <c r="P720" s="1">
        <f t="shared" si="46"/>
        <v>23.937999999999999</v>
      </c>
      <c r="Q720" s="1">
        <f t="shared" si="47"/>
        <v>52.597000000000001</v>
      </c>
      <c r="R720" s="1">
        <f t="shared" si="48"/>
        <v>825</v>
      </c>
    </row>
    <row r="721" spans="1:18" x14ac:dyDescent="0.25">
      <c r="A721" s="1">
        <v>7</v>
      </c>
      <c r="B721" s="1" t="s">
        <v>24</v>
      </c>
      <c r="C721" s="1">
        <v>3997.75</v>
      </c>
      <c r="D721" s="3">
        <v>11.7</v>
      </c>
      <c r="E721" s="1">
        <v>2.66</v>
      </c>
      <c r="F721" s="3">
        <v>0.29299999999999998</v>
      </c>
      <c r="G721" s="1">
        <f>VLOOKUP(ROUNDDOWN($C721,1),'T17701 &amp; R20101'!$A:$F,3,0)</f>
        <v>1.893</v>
      </c>
      <c r="H721" s="1">
        <f>VLOOKUP(ROUNDDOWN(C721,1),'T17701 &amp; R20101'!A:F,4,0)</f>
        <v>22.774000000000001</v>
      </c>
      <c r="I721" s="1">
        <f>VLOOKUP(ROUNDDOWN($C721,1),'T17701 &amp; R20101'!$A:$F,5,0)</f>
        <v>64.900000000000006</v>
      </c>
      <c r="J721" s="1">
        <f>VLOOKUP(ROUNDDOWN($C721,1),'T17701 &amp; R20101'!$A:$F,6,0)</f>
        <v>825</v>
      </c>
      <c r="K721" s="1">
        <f>VLOOKUP(ROUNDUP($C722,1),'T17701 &amp; R20101'!$A:$F,3,1)</f>
        <v>1.9319999999999999</v>
      </c>
      <c r="L721" s="1">
        <f>VLOOKUP(ROUNDUP($C722,1),'T17701 &amp; R20101'!$A:$F,4,1)</f>
        <v>23.937999999999999</v>
      </c>
      <c r="M721" s="1">
        <f>VLOOKUP(ROUNDUP($C722,1),'T17701 &amp; R20101'!$A:$F,5,1)</f>
        <v>57.518000000000001</v>
      </c>
      <c r="N721" s="1">
        <f>VLOOKUP(ROUNDUP($C722,1),'T17701 &amp; R20101'!$A:$F,6,1)</f>
        <v>826</v>
      </c>
      <c r="O721" s="1">
        <f t="shared" si="45"/>
        <v>1.9125000000000887</v>
      </c>
      <c r="P721" s="1">
        <f t="shared" si="46"/>
        <v>23.356000000002645</v>
      </c>
      <c r="Q721" s="1">
        <f t="shared" si="47"/>
        <v>61.20899999998322</v>
      </c>
      <c r="R721" s="1">
        <f t="shared" si="48"/>
        <v>825.50000000000227</v>
      </c>
    </row>
    <row r="722" spans="1:18" x14ac:dyDescent="0.25">
      <c r="A722" s="1">
        <v>7</v>
      </c>
      <c r="B722" s="1" t="s">
        <v>24</v>
      </c>
      <c r="C722" s="1">
        <v>3998.05</v>
      </c>
      <c r="D722" s="3">
        <v>10.6</v>
      </c>
      <c r="E722" s="1">
        <v>2.67</v>
      </c>
      <c r="F722" s="3">
        <v>0.29699999999999999</v>
      </c>
      <c r="G722" s="1">
        <f>VLOOKUP(ROUNDDOWN($C722,1),'T17701 &amp; R20101'!$A:$F,3,0)</f>
        <v>1.7070000000000001</v>
      </c>
      <c r="H722" s="1">
        <f>VLOOKUP(ROUNDDOWN(C722,1),'T17701 &amp; R20101'!A:F,4,0)</f>
        <v>21.609000000000002</v>
      </c>
      <c r="I722" s="1">
        <f>VLOOKUP(ROUNDDOWN($C722,1),'T17701 &amp; R20101'!$A:$F,5,0)</f>
        <v>67.975999999999999</v>
      </c>
      <c r="J722" s="1">
        <f>VLOOKUP(ROUNDDOWN($C722,1),'T17701 &amp; R20101'!$A:$F,6,0)</f>
        <v>824</v>
      </c>
      <c r="K722" s="1">
        <f>VLOOKUP(ROUNDUP($C723,1),'T17701 &amp; R20101'!$A:$F,3,1)</f>
        <v>1.7849999999999999</v>
      </c>
      <c r="L722" s="1">
        <f>VLOOKUP(ROUNDUP($C723,1),'T17701 &amp; R20101'!$A:$F,4,1)</f>
        <v>22.902999999999999</v>
      </c>
      <c r="M722" s="1">
        <f>VLOOKUP(ROUNDUP($C723,1),'T17701 &amp; R20101'!$A:$F,5,1)</f>
        <v>64.593000000000004</v>
      </c>
      <c r="N722" s="1">
        <f>VLOOKUP(ROUNDUP($C723,1),'T17701 &amp; R20101'!$A:$F,6,1)</f>
        <v>826</v>
      </c>
      <c r="O722" s="1">
        <f t="shared" si="45"/>
        <v>1.7460000000001774</v>
      </c>
      <c r="P722" s="1">
        <f t="shared" si="46"/>
        <v>22.256000000002942</v>
      </c>
      <c r="Q722" s="1">
        <f t="shared" si="47"/>
        <v>66.284499999992306</v>
      </c>
      <c r="R722" s="1">
        <f t="shared" si="48"/>
        <v>825.00000000000455</v>
      </c>
    </row>
    <row r="723" spans="1:18" x14ac:dyDescent="0.25">
      <c r="A723" s="1">
        <v>7</v>
      </c>
      <c r="B723" s="1" t="s">
        <v>24</v>
      </c>
      <c r="C723" s="1">
        <v>3998.25</v>
      </c>
      <c r="D723" s="3">
        <v>17.5</v>
      </c>
      <c r="E723" s="1">
        <v>2.64</v>
      </c>
      <c r="F723" s="3">
        <v>22.9</v>
      </c>
      <c r="G723" s="1">
        <f>VLOOKUP(ROUNDDOWN($C723,1),'T17701 &amp; R20101'!$A:$F,3,0)</f>
        <v>1.7849999999999999</v>
      </c>
      <c r="H723" s="1">
        <f>VLOOKUP(ROUNDDOWN(C723,1),'T17701 &amp; R20101'!A:F,4,0)</f>
        <v>22.902999999999999</v>
      </c>
      <c r="I723" s="1">
        <f>VLOOKUP(ROUNDDOWN($C723,1),'T17701 &amp; R20101'!$A:$F,5,0)</f>
        <v>64.593000000000004</v>
      </c>
      <c r="J723" s="1">
        <f>VLOOKUP(ROUNDDOWN($C723,1),'T17701 &amp; R20101'!$A:$F,6,0)</f>
        <v>826</v>
      </c>
      <c r="K723" s="1">
        <f>VLOOKUP(ROUNDUP($C724,1),'T17701 &amp; R20101'!$A:$F,3,1)</f>
        <v>1.746</v>
      </c>
      <c r="L723" s="1">
        <f>VLOOKUP(ROUNDUP($C724,1),'T17701 &amp; R20101'!$A:$F,4,1)</f>
        <v>22.385000000000002</v>
      </c>
      <c r="M723" s="1">
        <f>VLOOKUP(ROUNDUP($C724,1),'T17701 &amp; R20101'!$A:$F,5,1)</f>
        <v>64.593000000000004</v>
      </c>
      <c r="N723" s="1">
        <f>VLOOKUP(ROUNDUP($C724,1),'T17701 &amp; R20101'!$A:$F,6,1)</f>
        <v>826</v>
      </c>
      <c r="O723" s="1">
        <f t="shared" si="45"/>
        <v>1.7654999999999113</v>
      </c>
      <c r="P723" s="1">
        <f t="shared" si="46"/>
        <v>22.643999999998822</v>
      </c>
      <c r="Q723" s="1">
        <f t="shared" si="47"/>
        <v>64.593000000000004</v>
      </c>
      <c r="R723" s="1">
        <f t="shared" si="48"/>
        <v>826</v>
      </c>
    </row>
    <row r="724" spans="1:18" x14ac:dyDescent="0.25">
      <c r="A724" s="1">
        <v>7</v>
      </c>
      <c r="B724" s="1" t="s">
        <v>24</v>
      </c>
      <c r="C724" s="1">
        <v>3998.45</v>
      </c>
      <c r="D724" s="3">
        <v>15.4</v>
      </c>
      <c r="E724" s="1">
        <v>2.65</v>
      </c>
      <c r="F724" s="3">
        <v>6.78</v>
      </c>
      <c r="G724" s="1">
        <f>VLOOKUP(ROUNDDOWN($C724,1),'T17701 &amp; R20101'!$A:$F,3,0)</f>
        <v>1.6970000000000001</v>
      </c>
      <c r="H724" s="1">
        <f>VLOOKUP(ROUNDDOWN(C724,1),'T17701 &amp; R20101'!A:F,4,0)</f>
        <v>21.475999999999999</v>
      </c>
      <c r="I724" s="1">
        <f>VLOOKUP(ROUNDDOWN($C724,1),'T17701 &amp; R20101'!$A:$F,5,0)</f>
        <v>68.58</v>
      </c>
      <c r="J724" s="1">
        <f>VLOOKUP(ROUNDDOWN($C724,1),'T17701 &amp; R20101'!$A:$F,6,0)</f>
        <v>826</v>
      </c>
      <c r="K724" s="1">
        <f>VLOOKUP(ROUNDUP($C725,1),'T17701 &amp; R20101'!$A:$F,3,1)</f>
        <v>1.599</v>
      </c>
      <c r="L724" s="1">
        <f>VLOOKUP(ROUNDUP($C725,1),'T17701 &amp; R20101'!$A:$F,4,1)</f>
        <v>19.146999999999998</v>
      </c>
      <c r="M724" s="1">
        <f>VLOOKUP(ROUNDUP($C725,1),'T17701 &amp; R20101'!$A:$F,5,1)</f>
        <v>63.043999999999997</v>
      </c>
      <c r="N724" s="1">
        <f>VLOOKUP(ROUNDUP($C725,1),'T17701 &amp; R20101'!$A:$F,6,1)</f>
        <v>825</v>
      </c>
      <c r="O724" s="1">
        <f t="shared" si="45"/>
        <v>1.6480000000002228</v>
      </c>
      <c r="P724" s="1">
        <f t="shared" si="46"/>
        <v>20.311500000005296</v>
      </c>
      <c r="Q724" s="1">
        <f t="shared" si="47"/>
        <v>65.812000000012588</v>
      </c>
      <c r="R724" s="1">
        <f t="shared" si="48"/>
        <v>825.50000000000227</v>
      </c>
    </row>
    <row r="725" spans="1:18" x14ac:dyDescent="0.25">
      <c r="A725" s="1">
        <v>7</v>
      </c>
      <c r="B725" s="1" t="s">
        <v>24</v>
      </c>
      <c r="C725" s="1">
        <v>3998.85</v>
      </c>
      <c r="D725" s="3">
        <v>28.9</v>
      </c>
      <c r="E725" s="1">
        <v>2.65</v>
      </c>
      <c r="F725" s="3">
        <v>4850</v>
      </c>
      <c r="G725" s="1">
        <f>VLOOKUP(ROUNDDOWN($C725,1),'T17701 &amp; R20101'!$A:$F,3,0)</f>
        <v>1.56</v>
      </c>
      <c r="H725" s="1">
        <f>VLOOKUP(ROUNDDOWN(C725,1),'T17701 &amp; R20101'!A:F,4,0)</f>
        <v>16.173999999999999</v>
      </c>
      <c r="I725" s="1">
        <f>VLOOKUP(ROUNDDOWN($C725,1),'T17701 &amp; R20101'!$A:$F,5,0)</f>
        <v>64.593000000000004</v>
      </c>
      <c r="J725" s="1">
        <f>VLOOKUP(ROUNDDOWN($C725,1),'T17701 &amp; R20101'!$A:$F,6,0)</f>
        <v>825</v>
      </c>
      <c r="K725" s="1">
        <f>VLOOKUP(ROUNDUP($C726,1),'T17701 &amp; R20101'!$A:$F,3,1)</f>
        <v>1.7070000000000001</v>
      </c>
      <c r="L725" s="1">
        <f>VLOOKUP(ROUNDUP($C726,1),'T17701 &amp; R20101'!$A:$F,4,1)</f>
        <v>18.370999999999999</v>
      </c>
      <c r="M725" s="1">
        <f>VLOOKUP(ROUNDUP($C726,1),'T17701 &amp; R20101'!$A:$F,5,1)</f>
        <v>58.124000000000002</v>
      </c>
      <c r="N725" s="1">
        <f>VLOOKUP(ROUNDUP($C726,1),'T17701 &amp; R20101'!$A:$F,6,1)</f>
        <v>825</v>
      </c>
      <c r="O725" s="1">
        <f t="shared" si="45"/>
        <v>1.6334999999996658</v>
      </c>
      <c r="P725" s="1">
        <f t="shared" si="46"/>
        <v>17.272499999995002</v>
      </c>
      <c r="Q725" s="1">
        <f t="shared" si="47"/>
        <v>61.358500000014715</v>
      </c>
      <c r="R725" s="1">
        <f t="shared" si="48"/>
        <v>825</v>
      </c>
    </row>
    <row r="726" spans="1:18" x14ac:dyDescent="0.25">
      <c r="A726" s="1">
        <v>7</v>
      </c>
      <c r="B726" s="1" t="s">
        <v>24</v>
      </c>
      <c r="C726" s="1">
        <v>3999</v>
      </c>
      <c r="D726" s="3">
        <v>20.7</v>
      </c>
      <c r="E726" s="1">
        <v>2.66</v>
      </c>
      <c r="F726" s="3">
        <v>3350</v>
      </c>
      <c r="G726" s="1">
        <f>VLOOKUP(ROUNDDOWN($C726,1),'T17701 &amp; R20101'!$A:$F,3,0)</f>
        <v>1.7070000000000001</v>
      </c>
      <c r="H726" s="1">
        <f>VLOOKUP(ROUNDDOWN(C726,1),'T17701 &amp; R20101'!A:F,4,0)</f>
        <v>18.370999999999999</v>
      </c>
      <c r="I726" s="1">
        <f>VLOOKUP(ROUNDDOWN($C726,1),'T17701 &amp; R20101'!$A:$F,5,0)</f>
        <v>58.124000000000002</v>
      </c>
      <c r="J726" s="1">
        <f>VLOOKUP(ROUNDDOWN($C726,1),'T17701 &amp; R20101'!$A:$F,6,0)</f>
        <v>825</v>
      </c>
      <c r="K726" s="1">
        <f>VLOOKUP(ROUNDUP($C727,1),'T17701 &amp; R20101'!$A:$F,3,1)</f>
        <v>1.4019999999999999</v>
      </c>
      <c r="L726" s="1">
        <f>VLOOKUP(ROUNDUP($C727,1),'T17701 &amp; R20101'!$A:$F,4,1)</f>
        <v>18.111999999999998</v>
      </c>
      <c r="M726" s="1">
        <f>VLOOKUP(ROUNDUP($C727,1),'T17701 &amp; R20101'!$A:$F,5,1)</f>
        <v>64.274000000000001</v>
      </c>
      <c r="N726" s="1">
        <f>VLOOKUP(ROUNDUP($C727,1),'T17701 &amp; R20101'!$A:$F,6,1)</f>
        <v>825</v>
      </c>
      <c r="O726" s="1">
        <f t="shared" si="45"/>
        <v>1.7070000000000001</v>
      </c>
      <c r="P726" s="1">
        <f t="shared" si="46"/>
        <v>18.370999999999999</v>
      </c>
      <c r="Q726" s="1">
        <f t="shared" si="47"/>
        <v>58.124000000000002</v>
      </c>
      <c r="R726" s="1">
        <f t="shared" si="48"/>
        <v>825</v>
      </c>
    </row>
    <row r="727" spans="1:18" x14ac:dyDescent="0.25">
      <c r="A727" s="1">
        <v>7</v>
      </c>
      <c r="B727" s="1" t="s">
        <v>24</v>
      </c>
      <c r="C727" s="1">
        <v>3999.25</v>
      </c>
      <c r="D727" s="3">
        <v>20.9</v>
      </c>
      <c r="E727" s="1">
        <v>2.64</v>
      </c>
      <c r="F727" s="3">
        <v>3490</v>
      </c>
      <c r="G727" s="1">
        <f>VLOOKUP(ROUNDDOWN($C727,1),'T17701 &amp; R20101'!$A:$F,3,0)</f>
        <v>1.4019999999999999</v>
      </c>
      <c r="H727" s="1">
        <f>VLOOKUP(ROUNDDOWN(C727,1),'T17701 &amp; R20101'!A:F,4,0)</f>
        <v>18.111999999999998</v>
      </c>
      <c r="I727" s="1">
        <f>VLOOKUP(ROUNDDOWN($C727,1),'T17701 &amp; R20101'!$A:$F,5,0)</f>
        <v>64.274000000000001</v>
      </c>
      <c r="J727" s="1">
        <f>VLOOKUP(ROUNDDOWN($C727,1),'T17701 &amp; R20101'!$A:$F,6,0)</f>
        <v>825</v>
      </c>
      <c r="K727" s="1">
        <f>VLOOKUP(ROUNDUP($C728,1),'T17701 &amp; R20101'!$A:$F,3,1)</f>
        <v>1.667</v>
      </c>
      <c r="L727" s="1">
        <f>VLOOKUP(ROUNDUP($C728,1),'T17701 &amp; R20101'!$A:$F,4,1)</f>
        <v>19.794</v>
      </c>
      <c r="M727" s="1">
        <f>VLOOKUP(ROUNDUP($C728,1),'T17701 &amp; R20101'!$A:$F,5,1)</f>
        <v>66.734999999999999</v>
      </c>
      <c r="N727" s="1">
        <f>VLOOKUP(ROUNDUP($C728,1),'T17701 &amp; R20101'!$A:$F,6,1)</f>
        <v>824</v>
      </c>
      <c r="O727" s="1">
        <f t="shared" si="45"/>
        <v>1.5345000000006026</v>
      </c>
      <c r="P727" s="1">
        <f t="shared" si="46"/>
        <v>18.953000000003826</v>
      </c>
      <c r="Q727" s="1">
        <f t="shared" si="47"/>
        <v>65.504500000005592</v>
      </c>
      <c r="R727" s="1">
        <f t="shared" si="48"/>
        <v>824.49999999999773</v>
      </c>
    </row>
    <row r="728" spans="1:18" x14ac:dyDescent="0.25">
      <c r="A728" s="1">
        <v>7</v>
      </c>
      <c r="B728" s="1" t="s">
        <v>24</v>
      </c>
      <c r="C728" s="1">
        <v>3999.5</v>
      </c>
      <c r="D728" s="3">
        <v>17.3</v>
      </c>
      <c r="E728" s="1">
        <v>2.64</v>
      </c>
      <c r="F728" s="3">
        <v>163</v>
      </c>
      <c r="G728" s="1">
        <f>VLOOKUP(ROUNDDOWN($C728,1),'T17701 &amp; R20101'!$A:$F,3,0)</f>
        <v>1.667</v>
      </c>
      <c r="H728" s="1">
        <f>VLOOKUP(ROUNDDOWN(C728,1),'T17701 &amp; R20101'!A:F,4,0)</f>
        <v>19.794</v>
      </c>
      <c r="I728" s="1">
        <f>VLOOKUP(ROUNDDOWN($C728,1),'T17701 &amp; R20101'!$A:$F,5,0)</f>
        <v>66.734999999999999</v>
      </c>
      <c r="J728" s="1">
        <f>VLOOKUP(ROUNDDOWN($C728,1),'T17701 &amp; R20101'!$A:$F,6,0)</f>
        <v>824</v>
      </c>
      <c r="K728" s="1">
        <f>VLOOKUP(ROUNDUP($C729,1),'T17701 &amp; R20101'!$A:$F,3,1)</f>
        <v>1.5589999999999999</v>
      </c>
      <c r="L728" s="1">
        <f>VLOOKUP(ROUNDUP($C729,1),'T17701 &amp; R20101'!$A:$F,4,1)</f>
        <v>21.605</v>
      </c>
      <c r="M728" s="1">
        <f>VLOOKUP(ROUNDUP($C729,1),'T17701 &amp; R20101'!$A:$F,5,1)</f>
        <v>60.892000000000003</v>
      </c>
      <c r="N728" s="1">
        <f>VLOOKUP(ROUNDUP($C729,1),'T17701 &amp; R20101'!$A:$F,6,1)</f>
        <v>825</v>
      </c>
      <c r="O728" s="1">
        <f t="shared" si="45"/>
        <v>1.667</v>
      </c>
      <c r="P728" s="1">
        <f t="shared" si="46"/>
        <v>19.794</v>
      </c>
      <c r="Q728" s="1">
        <f t="shared" si="47"/>
        <v>66.734999999999999</v>
      </c>
      <c r="R728" s="1">
        <f t="shared" si="48"/>
        <v>824</v>
      </c>
    </row>
    <row r="729" spans="1:18" x14ac:dyDescent="0.25">
      <c r="A729" s="1">
        <v>7</v>
      </c>
      <c r="B729" s="1" t="s">
        <v>24</v>
      </c>
      <c r="C729" s="1">
        <v>3999.75</v>
      </c>
      <c r="D729" s="3">
        <v>18.5</v>
      </c>
      <c r="E729" s="1">
        <v>2.64</v>
      </c>
      <c r="F729" s="3">
        <v>805</v>
      </c>
      <c r="G729" s="1">
        <f>VLOOKUP(ROUNDDOWN($C729,1),'T17701 &amp; R20101'!$A:$F,3,0)</f>
        <v>1.5589999999999999</v>
      </c>
      <c r="H729" s="1">
        <f>VLOOKUP(ROUNDDOWN(C729,1),'T17701 &amp; R20101'!A:F,4,0)</f>
        <v>21.605</v>
      </c>
      <c r="I729" s="1">
        <f>VLOOKUP(ROUNDDOWN($C729,1),'T17701 &amp; R20101'!$A:$F,5,0)</f>
        <v>60.892000000000003</v>
      </c>
      <c r="J729" s="1">
        <f>VLOOKUP(ROUNDDOWN($C729,1),'T17701 &amp; R20101'!$A:$F,6,0)</f>
        <v>825</v>
      </c>
      <c r="K729" s="1">
        <f>VLOOKUP(ROUNDUP($C730,1),'T17701 &amp; R20101'!$A:$F,3,1)</f>
        <v>1.4219999999999999</v>
      </c>
      <c r="L729" s="1">
        <f>VLOOKUP(ROUNDUP($C730,1),'T17701 &amp; R20101'!$A:$F,4,1)</f>
        <v>17.983000000000001</v>
      </c>
      <c r="M729" s="1">
        <f>VLOOKUP(ROUNDUP($C730,1),'T17701 &amp; R20101'!$A:$F,5,1)</f>
        <v>62.737000000000002</v>
      </c>
      <c r="N729" s="1">
        <f>VLOOKUP(ROUNDUP($C730,1),'T17701 &amp; R20101'!$A:$F,6,1)</f>
        <v>821</v>
      </c>
      <c r="O729" s="1">
        <f t="shared" si="45"/>
        <v>1.4904999999996884</v>
      </c>
      <c r="P729" s="1">
        <f t="shared" si="46"/>
        <v>19.793999999991765</v>
      </c>
      <c r="Q729" s="1">
        <f t="shared" si="47"/>
        <v>61.814500000004195</v>
      </c>
      <c r="R729" s="1">
        <f t="shared" si="48"/>
        <v>822.99999999999091</v>
      </c>
    </row>
    <row r="730" spans="1:18" x14ac:dyDescent="0.25">
      <c r="A730" s="4">
        <v>1</v>
      </c>
      <c r="B730" s="1" t="s">
        <v>25</v>
      </c>
      <c r="C730" s="4">
        <v>4037.25</v>
      </c>
      <c r="D730" s="5">
        <v>21.4</v>
      </c>
      <c r="E730" s="9">
        <v>2.65</v>
      </c>
      <c r="F730" s="4">
        <v>4300</v>
      </c>
      <c r="G730" s="1">
        <f>VLOOKUP(ROUNDDOWN($C730,1),'T17701 &amp; R20101'!$A:$F,3,0)</f>
        <v>1.4219999999999999</v>
      </c>
      <c r="H730" s="1">
        <f>VLOOKUP(ROUNDDOWN(C730,1),'T17701 &amp; R20101'!A:F,4,0)</f>
        <v>17.983000000000001</v>
      </c>
      <c r="I730" s="1">
        <f>VLOOKUP(ROUNDDOWN($C730,1),'T17701 &amp; R20101'!$A:$F,5,0)</f>
        <v>62.737000000000002</v>
      </c>
      <c r="J730" s="1">
        <f>VLOOKUP(ROUNDDOWN($C730,1),'T17701 &amp; R20101'!$A:$F,6,0)</f>
        <v>821</v>
      </c>
      <c r="K730" s="1">
        <f>VLOOKUP(ROUNDUP($C731,1),'T17701 &amp; R20101'!$A:$F,3,1)</f>
        <v>1.2549999999999999</v>
      </c>
      <c r="L730" s="1">
        <f>VLOOKUP(ROUNDUP($C731,1),'T17701 &amp; R20101'!$A:$F,4,1)</f>
        <v>18.497</v>
      </c>
      <c r="M730" s="1">
        <f>VLOOKUP(ROUNDUP($C731,1),'T17701 &amp; R20101'!$A:$F,5,1)</f>
        <v>61.189</v>
      </c>
      <c r="N730" s="1">
        <f>VLOOKUP(ROUNDUP($C731,1),'T17701 &amp; R20101'!$A:$F,6,1)</f>
        <v>824</v>
      </c>
      <c r="O730" s="1">
        <f t="shared" ref="O730:O793" si="49">IFERROR((((K730-G730)*($C730-ROUNDDOWN($C730,1)))/(ROUNDUP($C730,1)-ROUNDDOWN($C730,1))+G730),G730)</f>
        <v>1.3384999999996201</v>
      </c>
      <c r="P730" s="1">
        <f t="shared" ref="P730:P793" si="50">IFERROR((((L730-H730)*($C730-ROUNDDOWN($C730,1)))/(ROUNDUP($C730,1)-ROUNDDOWN($C730,1))+H730),H730)</f>
        <v>18.240000000001167</v>
      </c>
      <c r="Q730" s="1">
        <f t="shared" ref="Q730:Q793" si="51">IFERROR((((M730-I730)*($C730-ROUNDDOWN($C730,1)))/(ROUNDUP($C730,1)-ROUNDDOWN($C730,1))+I730),I730)</f>
        <v>61.962999999996484</v>
      </c>
      <c r="R730" s="1">
        <f t="shared" ref="R730:R793" si="52">IFERROR((((N730-J730)*($C730-ROUNDDOWN($C730,1)))/(ROUNDUP($C730,1)-ROUNDDOWN($C730,1))+J730),J730)</f>
        <v>822.50000000000682</v>
      </c>
    </row>
    <row r="731" spans="1:18" x14ac:dyDescent="0.25">
      <c r="A731" s="4">
        <v>1</v>
      </c>
      <c r="B731" s="1" t="s">
        <v>25</v>
      </c>
      <c r="C731" s="4">
        <v>4037.75</v>
      </c>
      <c r="D731" s="5">
        <v>21.1</v>
      </c>
      <c r="E731" s="9">
        <v>2.66</v>
      </c>
      <c r="F731" s="4">
        <v>2830</v>
      </c>
      <c r="G731" s="1">
        <f>VLOOKUP(ROUNDDOWN($C731,1),'T17701 &amp; R20101'!$A:$F,3,0)</f>
        <v>1.2549999999999999</v>
      </c>
      <c r="H731" s="1">
        <f>VLOOKUP(ROUNDDOWN(C731,1),'T17701 &amp; R20101'!A:F,4,0)</f>
        <v>18.497</v>
      </c>
      <c r="I731" s="1">
        <f>VLOOKUP(ROUNDDOWN($C731,1),'T17701 &amp; R20101'!$A:$F,5,0)</f>
        <v>61.189</v>
      </c>
      <c r="J731" s="1">
        <f>VLOOKUP(ROUNDDOWN($C731,1),'T17701 &amp; R20101'!$A:$F,6,0)</f>
        <v>824</v>
      </c>
      <c r="K731" s="1">
        <f>VLOOKUP(ROUNDUP($C732,1),'T17701 &amp; R20101'!$A:$F,3,1)</f>
        <v>1.3340000000000001</v>
      </c>
      <c r="L731" s="1">
        <f>VLOOKUP(ROUNDUP($C732,1),'T17701 &amp; R20101'!$A:$F,4,1)</f>
        <v>18.239000000000001</v>
      </c>
      <c r="M731" s="1">
        <f>VLOOKUP(ROUNDUP($C732,1),'T17701 &amp; R20101'!$A:$F,5,1)</f>
        <v>65.494</v>
      </c>
      <c r="N731" s="1">
        <f>VLOOKUP(ROUNDUP($C732,1),'T17701 &amp; R20101'!$A:$F,6,1)</f>
        <v>826</v>
      </c>
      <c r="O731" s="1">
        <f t="shared" si="49"/>
        <v>1.2945000000001796</v>
      </c>
      <c r="P731" s="1">
        <f t="shared" si="50"/>
        <v>18.367999999999412</v>
      </c>
      <c r="Q731" s="1">
        <f t="shared" si="51"/>
        <v>63.341500000009788</v>
      </c>
      <c r="R731" s="1">
        <f t="shared" si="52"/>
        <v>825.00000000000455</v>
      </c>
    </row>
    <row r="732" spans="1:18" x14ac:dyDescent="0.25">
      <c r="A732" s="4">
        <v>1</v>
      </c>
      <c r="B732" s="1" t="s">
        <v>25</v>
      </c>
      <c r="C732" s="4">
        <v>4038.25</v>
      </c>
      <c r="D732" s="5">
        <v>21.3</v>
      </c>
      <c r="E732" s="9">
        <v>2.66</v>
      </c>
      <c r="F732" s="4">
        <v>1710</v>
      </c>
      <c r="G732" s="1">
        <f>VLOOKUP(ROUNDDOWN($C732,1),'T17701 &amp; R20101'!$A:$F,3,0)</f>
        <v>1.3340000000000001</v>
      </c>
      <c r="H732" s="1">
        <f>VLOOKUP(ROUNDDOWN(C732,1),'T17701 &amp; R20101'!A:F,4,0)</f>
        <v>18.239000000000001</v>
      </c>
      <c r="I732" s="1">
        <f>VLOOKUP(ROUNDDOWN($C732,1),'T17701 &amp; R20101'!$A:$F,5,0)</f>
        <v>65.494</v>
      </c>
      <c r="J732" s="1">
        <f>VLOOKUP(ROUNDDOWN($C732,1),'T17701 &amp; R20101'!$A:$F,6,0)</f>
        <v>826</v>
      </c>
      <c r="K732" s="1">
        <f>VLOOKUP(ROUNDUP($C733,1),'T17701 &amp; R20101'!$A:$F,3,1)</f>
        <v>1.196</v>
      </c>
      <c r="L732" s="1">
        <f>VLOOKUP(ROUNDUP($C733,1),'T17701 &amp; R20101'!$A:$F,4,1)</f>
        <v>17.463000000000001</v>
      </c>
      <c r="M732" s="1">
        <f>VLOOKUP(ROUNDUP($C733,1),'T17701 &amp; R20101'!$A:$F,5,1)</f>
        <v>61.496000000000002</v>
      </c>
      <c r="N732" s="1">
        <f>VLOOKUP(ROUNDUP($C733,1),'T17701 &amp; R20101'!$A:$F,6,1)</f>
        <v>827</v>
      </c>
      <c r="O732" s="1">
        <f t="shared" si="49"/>
        <v>1.2649999999996862</v>
      </c>
      <c r="P732" s="1">
        <f t="shared" si="50"/>
        <v>17.850999999998237</v>
      </c>
      <c r="Q732" s="1">
        <f t="shared" si="51"/>
        <v>63.49499999999091</v>
      </c>
      <c r="R732" s="1">
        <f t="shared" si="52"/>
        <v>826.50000000000227</v>
      </c>
    </row>
    <row r="733" spans="1:18" x14ac:dyDescent="0.25">
      <c r="A733" s="4">
        <v>1</v>
      </c>
      <c r="B733" s="1" t="s">
        <v>25</v>
      </c>
      <c r="C733" s="4">
        <v>4038.75</v>
      </c>
      <c r="D733" s="5">
        <v>21.7</v>
      </c>
      <c r="E733" s="9">
        <v>2.66</v>
      </c>
      <c r="F733" s="4">
        <v>2780</v>
      </c>
      <c r="G733" s="1">
        <f>VLOOKUP(ROUNDDOWN($C733,1),'T17701 &amp; R20101'!$A:$F,3,0)</f>
        <v>1.196</v>
      </c>
      <c r="H733" s="1">
        <f>VLOOKUP(ROUNDDOWN(C733,1),'T17701 &amp; R20101'!A:F,4,0)</f>
        <v>17.463000000000001</v>
      </c>
      <c r="I733" s="1">
        <f>VLOOKUP(ROUNDDOWN($C733,1),'T17701 &amp; R20101'!$A:$F,5,0)</f>
        <v>61.496000000000002</v>
      </c>
      <c r="J733" s="1">
        <f>VLOOKUP(ROUNDDOWN($C733,1),'T17701 &amp; R20101'!$A:$F,6,0)</f>
        <v>827</v>
      </c>
      <c r="K733" s="1">
        <f>VLOOKUP(ROUNDUP($C734,1),'T17701 &amp; R20101'!$A:$F,3,1)</f>
        <v>1.589</v>
      </c>
      <c r="L733" s="1">
        <f>VLOOKUP(ROUNDUP($C734,1),'T17701 &amp; R20101'!$A:$F,4,1)</f>
        <v>18.239000000000001</v>
      </c>
      <c r="M733" s="1">
        <f>VLOOKUP(ROUNDUP($C734,1),'T17701 &amp; R20101'!$A:$F,5,1)</f>
        <v>72.873000000000005</v>
      </c>
      <c r="N733" s="1">
        <f>VLOOKUP(ROUNDUP($C734,1),'T17701 &amp; R20101'!$A:$F,6,1)</f>
        <v>827</v>
      </c>
      <c r="O733" s="1">
        <f t="shared" si="49"/>
        <v>1.3925000000008936</v>
      </c>
      <c r="P733" s="1">
        <f t="shared" si="50"/>
        <v>17.851000000001765</v>
      </c>
      <c r="Q733" s="1">
        <f t="shared" si="51"/>
        <v>67.184500000025878</v>
      </c>
      <c r="R733" s="1">
        <f t="shared" si="52"/>
        <v>827</v>
      </c>
    </row>
    <row r="734" spans="1:18" x14ac:dyDescent="0.25">
      <c r="A734" s="4">
        <v>1</v>
      </c>
      <c r="B734" s="1" t="s">
        <v>25</v>
      </c>
      <c r="C734" s="4">
        <v>4039.25</v>
      </c>
      <c r="D734" s="5">
        <v>21.7</v>
      </c>
      <c r="E734" s="9">
        <v>2.66</v>
      </c>
      <c r="F734" s="4">
        <v>1500</v>
      </c>
      <c r="G734" s="1">
        <f>VLOOKUP(ROUNDDOWN($C734,1),'T17701 &amp; R20101'!$A:$F,3,0)</f>
        <v>1.589</v>
      </c>
      <c r="H734" s="1">
        <f>VLOOKUP(ROUNDDOWN(C734,1),'T17701 &amp; R20101'!A:F,4,0)</f>
        <v>18.239000000000001</v>
      </c>
      <c r="I734" s="1">
        <f>VLOOKUP(ROUNDDOWN($C734,1),'T17701 &amp; R20101'!$A:$F,5,0)</f>
        <v>72.873000000000005</v>
      </c>
      <c r="J734" s="1">
        <f>VLOOKUP(ROUNDDOWN($C734,1),'T17701 &amp; R20101'!$A:$F,6,0)</f>
        <v>827</v>
      </c>
      <c r="K734" s="1">
        <f>VLOOKUP(ROUNDUP($C735,1),'T17701 &amp; R20101'!$A:$F,3,1)</f>
        <v>1.52</v>
      </c>
      <c r="L734" s="1">
        <f>VLOOKUP(ROUNDUP($C735,1),'T17701 &amp; R20101'!$A:$F,4,1)</f>
        <v>18.239000000000001</v>
      </c>
      <c r="M734" s="1">
        <f>VLOOKUP(ROUNDUP($C735,1),'T17701 &amp; R20101'!$A:$F,5,1)</f>
        <v>62.110999999999997</v>
      </c>
      <c r="N734" s="1">
        <f>VLOOKUP(ROUNDUP($C735,1),'T17701 &amp; R20101'!$A:$F,6,1)</f>
        <v>826</v>
      </c>
      <c r="O734" s="1">
        <f t="shared" si="49"/>
        <v>1.554499999999843</v>
      </c>
      <c r="P734" s="1">
        <f t="shared" si="50"/>
        <v>18.239000000000001</v>
      </c>
      <c r="Q734" s="1">
        <f t="shared" si="51"/>
        <v>67.491999999975533</v>
      </c>
      <c r="R734" s="1">
        <f t="shared" si="52"/>
        <v>826.49999999999773</v>
      </c>
    </row>
    <row r="735" spans="1:18" x14ac:dyDescent="0.25">
      <c r="A735" s="4">
        <v>1</v>
      </c>
      <c r="B735" s="1" t="s">
        <v>25</v>
      </c>
      <c r="C735" s="4">
        <v>4039.75</v>
      </c>
      <c r="D735" s="5">
        <v>19.899999999999999</v>
      </c>
      <c r="E735" s="9">
        <v>2.65</v>
      </c>
      <c r="F735" s="4">
        <v>1350</v>
      </c>
      <c r="G735" s="1">
        <f>VLOOKUP(ROUNDDOWN($C735,1),'T17701 &amp; R20101'!$A:$F,3,0)</f>
        <v>1.52</v>
      </c>
      <c r="H735" s="1">
        <f>VLOOKUP(ROUNDDOWN(C735,1),'T17701 &amp; R20101'!A:F,4,0)</f>
        <v>18.239000000000001</v>
      </c>
      <c r="I735" s="1">
        <f>VLOOKUP(ROUNDDOWN($C735,1),'T17701 &amp; R20101'!$A:$F,5,0)</f>
        <v>62.110999999999997</v>
      </c>
      <c r="J735" s="1">
        <f>VLOOKUP(ROUNDDOWN($C735,1),'T17701 &amp; R20101'!$A:$F,6,0)</f>
        <v>826</v>
      </c>
      <c r="K735" s="1">
        <f>VLOOKUP(ROUNDUP($C736,1),'T17701 &amp; R20101'!$A:$F,3,1)</f>
        <v>1.6080000000000001</v>
      </c>
      <c r="L735" s="1">
        <f>VLOOKUP(ROUNDUP($C736,1),'T17701 &amp; R20101'!$A:$F,4,1)</f>
        <v>19.146999999999998</v>
      </c>
      <c r="M735" s="1">
        <f>VLOOKUP(ROUNDUP($C736,1),'T17701 &amp; R20101'!$A:$F,5,1)</f>
        <v>57.816000000000003</v>
      </c>
      <c r="N735" s="1">
        <f>VLOOKUP(ROUNDUP($C736,1),'T17701 &amp; R20101'!$A:$F,6,1)</f>
        <v>826</v>
      </c>
      <c r="O735" s="1">
        <f t="shared" si="49"/>
        <v>1.5640000000002001</v>
      </c>
      <c r="P735" s="1">
        <f t="shared" si="50"/>
        <v>18.693000000002066</v>
      </c>
      <c r="Q735" s="1">
        <f t="shared" si="51"/>
        <v>59.963499999990233</v>
      </c>
      <c r="R735" s="1">
        <f t="shared" si="52"/>
        <v>826</v>
      </c>
    </row>
    <row r="736" spans="1:18" x14ac:dyDescent="0.25">
      <c r="A736" s="4">
        <v>1</v>
      </c>
      <c r="B736" s="1" t="s">
        <v>25</v>
      </c>
      <c r="C736" s="4">
        <v>4040.25</v>
      </c>
      <c r="D736" s="5">
        <v>21.1</v>
      </c>
      <c r="E736" s="9">
        <v>2.66</v>
      </c>
      <c r="F736" s="4">
        <v>895</v>
      </c>
      <c r="G736" s="1">
        <f>VLOOKUP(ROUNDDOWN($C736,1),'T17701 &amp; R20101'!$A:$F,3,0)</f>
        <v>1.6080000000000001</v>
      </c>
      <c r="H736" s="1">
        <f>VLOOKUP(ROUNDDOWN(C736,1),'T17701 &amp; R20101'!A:F,4,0)</f>
        <v>19.146999999999998</v>
      </c>
      <c r="I736" s="1">
        <f>VLOOKUP(ROUNDDOWN($C736,1),'T17701 &amp; R20101'!$A:$F,5,0)</f>
        <v>57.816000000000003</v>
      </c>
      <c r="J736" s="1">
        <f>VLOOKUP(ROUNDDOWN($C736,1),'T17701 &amp; R20101'!$A:$F,6,0)</f>
        <v>826</v>
      </c>
      <c r="K736" s="1">
        <f>VLOOKUP(ROUNDUP($C737,1),'T17701 &amp; R20101'!$A:$F,3,1)</f>
        <v>1.3240000000000001</v>
      </c>
      <c r="L736" s="1">
        <f>VLOOKUP(ROUNDUP($C737,1),'T17701 &amp; R20101'!$A:$F,4,1)</f>
        <v>17.594999999999999</v>
      </c>
      <c r="M736" s="1">
        <f>VLOOKUP(ROUNDUP($C737,1),'T17701 &amp; R20101'!$A:$F,5,1)</f>
        <v>58.430999999999997</v>
      </c>
      <c r="N736" s="1">
        <f>VLOOKUP(ROUNDUP($C737,1),'T17701 &amp; R20101'!$A:$F,6,1)</f>
        <v>827</v>
      </c>
      <c r="O736" s="1">
        <f t="shared" si="49"/>
        <v>1.4659999999993543</v>
      </c>
      <c r="P736" s="1">
        <f t="shared" si="50"/>
        <v>18.370999999996471</v>
      </c>
      <c r="Q736" s="1">
        <f t="shared" si="51"/>
        <v>58.1235000000014</v>
      </c>
      <c r="R736" s="1">
        <f t="shared" si="52"/>
        <v>826.50000000000227</v>
      </c>
    </row>
    <row r="737" spans="1:18" x14ac:dyDescent="0.25">
      <c r="A737" s="4">
        <v>1</v>
      </c>
      <c r="B737" s="1" t="s">
        <v>25</v>
      </c>
      <c r="C737" s="4">
        <v>4040.75</v>
      </c>
      <c r="D737" s="5">
        <v>21.8</v>
      </c>
      <c r="E737" s="9">
        <v>2.65</v>
      </c>
      <c r="F737" s="4">
        <v>3400</v>
      </c>
      <c r="G737" s="1">
        <f>VLOOKUP(ROUNDDOWN($C737,1),'T17701 &amp; R20101'!$A:$F,3,0)</f>
        <v>1.3240000000000001</v>
      </c>
      <c r="H737" s="1">
        <f>VLOOKUP(ROUNDDOWN(C737,1),'T17701 &amp; R20101'!A:F,4,0)</f>
        <v>17.594999999999999</v>
      </c>
      <c r="I737" s="1">
        <f>VLOOKUP(ROUNDDOWN($C737,1),'T17701 &amp; R20101'!$A:$F,5,0)</f>
        <v>58.430999999999997</v>
      </c>
      <c r="J737" s="1">
        <f>VLOOKUP(ROUNDDOWN($C737,1),'T17701 &amp; R20101'!$A:$F,6,0)</f>
        <v>827</v>
      </c>
      <c r="K737" s="1">
        <f>VLOOKUP(ROUNDUP($C738,1),'T17701 &amp; R20101'!$A:$F,3,1)</f>
        <v>1.452</v>
      </c>
      <c r="L737" s="1">
        <f>VLOOKUP(ROUNDUP($C738,1),'T17701 &amp; R20101'!$A:$F,4,1)</f>
        <v>18.370999999999999</v>
      </c>
      <c r="M737" s="1">
        <f>VLOOKUP(ROUNDUP($C738,1),'T17701 &amp; R20101'!$A:$F,5,1)</f>
        <v>58.430999999999997</v>
      </c>
      <c r="N737" s="1">
        <f>VLOOKUP(ROUNDUP($C738,1),'T17701 &amp; R20101'!$A:$F,6,1)</f>
        <v>825</v>
      </c>
      <c r="O737" s="1">
        <f t="shared" si="49"/>
        <v>1.388000000000291</v>
      </c>
      <c r="P737" s="1">
        <f t="shared" si="50"/>
        <v>17.983000000001763</v>
      </c>
      <c r="Q737" s="1">
        <f t="shared" si="51"/>
        <v>58.430999999999997</v>
      </c>
      <c r="R737" s="1">
        <f t="shared" si="52"/>
        <v>825.99999999999545</v>
      </c>
    </row>
    <row r="738" spans="1:18" x14ac:dyDescent="0.25">
      <c r="A738" s="4">
        <v>1</v>
      </c>
      <c r="B738" s="1" t="s">
        <v>25</v>
      </c>
      <c r="C738" s="4">
        <v>4041.25</v>
      </c>
      <c r="D738" s="5">
        <v>21.8</v>
      </c>
      <c r="E738" s="9">
        <v>2.63</v>
      </c>
      <c r="F738" s="4">
        <v>4970</v>
      </c>
      <c r="G738" s="1">
        <f>VLOOKUP(ROUNDDOWN($C738,1),'T17701 &amp; R20101'!$A:$F,3,0)</f>
        <v>1.452</v>
      </c>
      <c r="H738" s="1">
        <f>VLOOKUP(ROUNDDOWN(C738,1),'T17701 &amp; R20101'!A:F,4,0)</f>
        <v>18.370999999999999</v>
      </c>
      <c r="I738" s="1">
        <f>VLOOKUP(ROUNDDOWN($C738,1),'T17701 &amp; R20101'!$A:$F,5,0)</f>
        <v>58.430999999999997</v>
      </c>
      <c r="J738" s="1">
        <f>VLOOKUP(ROUNDDOWN($C738,1),'T17701 &amp; R20101'!$A:$F,6,0)</f>
        <v>825</v>
      </c>
      <c r="K738" s="1">
        <f>VLOOKUP(ROUNDUP($C739,1),'T17701 &amp; R20101'!$A:$F,3,1)</f>
        <v>1.304</v>
      </c>
      <c r="L738" s="1">
        <f>VLOOKUP(ROUNDUP($C739,1),'T17701 &amp; R20101'!$A:$F,4,1)</f>
        <v>17.463000000000001</v>
      </c>
      <c r="M738" s="1">
        <f>VLOOKUP(ROUNDUP($C739,1),'T17701 &amp; R20101'!$A:$F,5,1)</f>
        <v>58.420999999999999</v>
      </c>
      <c r="N738" s="1">
        <f>VLOOKUP(ROUNDUP($C739,1),'T17701 &amp; R20101'!$A:$F,6,1)</f>
        <v>824</v>
      </c>
      <c r="O738" s="1">
        <f t="shared" si="49"/>
        <v>1.3779999999996635</v>
      </c>
      <c r="P738" s="1">
        <f t="shared" si="50"/>
        <v>17.916999999997934</v>
      </c>
      <c r="Q738" s="1">
        <f t="shared" si="51"/>
        <v>58.425999999999974</v>
      </c>
      <c r="R738" s="1">
        <f t="shared" si="52"/>
        <v>824.49999999999773</v>
      </c>
    </row>
    <row r="739" spans="1:18" x14ac:dyDescent="0.25">
      <c r="A739" s="4">
        <v>1</v>
      </c>
      <c r="B739" s="1" t="s">
        <v>25</v>
      </c>
      <c r="C739" s="4">
        <v>4041.75</v>
      </c>
      <c r="D739" s="5">
        <v>20.9</v>
      </c>
      <c r="E739" s="9">
        <v>2.67</v>
      </c>
      <c r="F739" s="4">
        <v>1900</v>
      </c>
      <c r="G739" s="1">
        <f>VLOOKUP(ROUNDDOWN($C739,1),'T17701 &amp; R20101'!$A:$F,3,0)</f>
        <v>1.304</v>
      </c>
      <c r="H739" s="1">
        <f>VLOOKUP(ROUNDDOWN(C739,1),'T17701 &amp; R20101'!A:F,4,0)</f>
        <v>17.463000000000001</v>
      </c>
      <c r="I739" s="1">
        <f>VLOOKUP(ROUNDDOWN($C739,1),'T17701 &amp; R20101'!$A:$F,5,0)</f>
        <v>58.420999999999999</v>
      </c>
      <c r="J739" s="1">
        <f>VLOOKUP(ROUNDDOWN($C739,1),'T17701 &amp; R20101'!$A:$F,6,0)</f>
        <v>824</v>
      </c>
      <c r="K739" s="1">
        <f>VLOOKUP(ROUNDUP($C740,1),'T17701 &amp; R20101'!$A:$F,3,1)</f>
        <v>1.393</v>
      </c>
      <c r="L739" s="1">
        <f>VLOOKUP(ROUNDUP($C740,1),'T17701 &amp; R20101'!$A:$F,4,1)</f>
        <v>15.395</v>
      </c>
      <c r="M739" s="1">
        <f>VLOOKUP(ROUNDUP($C740,1),'T17701 &amp; R20101'!$A:$F,5,1)</f>
        <v>59.353999999999999</v>
      </c>
      <c r="N739" s="1">
        <f>VLOOKUP(ROUNDUP($C740,1),'T17701 &amp; R20101'!$A:$F,6,1)</f>
        <v>825</v>
      </c>
      <c r="O739" s="1">
        <f t="shared" si="49"/>
        <v>1.3485000000002023</v>
      </c>
      <c r="P739" s="1">
        <f t="shared" si="50"/>
        <v>16.428999999995298</v>
      </c>
      <c r="Q739" s="1">
        <f t="shared" si="51"/>
        <v>58.88750000000212</v>
      </c>
      <c r="R739" s="1">
        <f t="shared" si="52"/>
        <v>824.50000000000227</v>
      </c>
    </row>
    <row r="740" spans="1:18" x14ac:dyDescent="0.25">
      <c r="A740" s="4">
        <v>1</v>
      </c>
      <c r="B740" s="1" t="s">
        <v>25</v>
      </c>
      <c r="C740" s="4">
        <v>4042.25</v>
      </c>
      <c r="D740" s="5">
        <v>21.6</v>
      </c>
      <c r="E740" s="9">
        <v>2.66</v>
      </c>
      <c r="F740" s="4">
        <v>1830</v>
      </c>
      <c r="G740" s="1">
        <f>VLOOKUP(ROUNDDOWN($C740,1),'T17701 &amp; R20101'!$A:$F,3,0)</f>
        <v>1.393</v>
      </c>
      <c r="H740" s="1">
        <f>VLOOKUP(ROUNDDOWN(C740,1),'T17701 &amp; R20101'!A:F,4,0)</f>
        <v>15.395</v>
      </c>
      <c r="I740" s="1">
        <f>VLOOKUP(ROUNDDOWN($C740,1),'T17701 &amp; R20101'!$A:$F,5,0)</f>
        <v>59.353999999999999</v>
      </c>
      <c r="J740" s="1">
        <f>VLOOKUP(ROUNDDOWN($C740,1),'T17701 &amp; R20101'!$A:$F,6,0)</f>
        <v>825</v>
      </c>
      <c r="K740" s="1">
        <f>VLOOKUP(ROUNDUP($C741,1),'T17701 &amp; R20101'!$A:$F,3,1)</f>
        <v>1.1970000000000001</v>
      </c>
      <c r="L740" s="1">
        <f>VLOOKUP(ROUNDUP($C741,1),'T17701 &amp; R20101'!$A:$F,4,1)</f>
        <v>17.207000000000001</v>
      </c>
      <c r="M740" s="1">
        <f>VLOOKUP(ROUNDUP($C741,1),'T17701 &amp; R20101'!$A:$F,5,1)</f>
        <v>54.741</v>
      </c>
      <c r="N740" s="1">
        <f>VLOOKUP(ROUNDUP($C741,1),'T17701 &amp; R20101'!$A:$F,6,1)</f>
        <v>825</v>
      </c>
      <c r="O740" s="1">
        <f t="shared" si="49"/>
        <v>1.2949999999995543</v>
      </c>
      <c r="P740" s="1">
        <f t="shared" si="50"/>
        <v>16.30100000000412</v>
      </c>
      <c r="Q740" s="1">
        <f t="shared" si="51"/>
        <v>57.047499999989512</v>
      </c>
      <c r="R740" s="1">
        <f t="shared" si="52"/>
        <v>825</v>
      </c>
    </row>
    <row r="741" spans="1:18" x14ac:dyDescent="0.25">
      <c r="A741" s="4">
        <v>1</v>
      </c>
      <c r="B741" s="1" t="s">
        <v>25</v>
      </c>
      <c r="C741" s="4">
        <v>4042.75</v>
      </c>
      <c r="D741" s="5">
        <v>22.8</v>
      </c>
      <c r="E741" s="9">
        <v>2.66</v>
      </c>
      <c r="F741" s="4">
        <v>1400</v>
      </c>
      <c r="G741" s="1">
        <f>VLOOKUP(ROUNDDOWN($C741,1),'T17701 &amp; R20101'!$A:$F,3,0)</f>
        <v>1.1970000000000001</v>
      </c>
      <c r="H741" s="1">
        <f>VLOOKUP(ROUNDDOWN(C741,1),'T17701 &amp; R20101'!A:F,4,0)</f>
        <v>17.207000000000001</v>
      </c>
      <c r="I741" s="1">
        <f>VLOOKUP(ROUNDDOWN($C741,1),'T17701 &amp; R20101'!$A:$F,5,0)</f>
        <v>54.741</v>
      </c>
      <c r="J741" s="1">
        <f>VLOOKUP(ROUNDDOWN($C741,1),'T17701 &amp; R20101'!$A:$F,6,0)</f>
        <v>825</v>
      </c>
      <c r="K741" s="1">
        <f>VLOOKUP(ROUNDUP($C742,1),'T17701 &amp; R20101'!$A:$F,3,1)</f>
        <v>1.1180000000000001</v>
      </c>
      <c r="L741" s="1">
        <f>VLOOKUP(ROUNDUP($C742,1),'T17701 &amp; R20101'!$A:$F,4,1)</f>
        <v>17.594999999999999</v>
      </c>
      <c r="M741" s="1">
        <f>VLOOKUP(ROUNDUP($C742,1),'T17701 &amp; R20101'!$A:$F,5,1)</f>
        <v>63.658999999999999</v>
      </c>
      <c r="N741" s="1">
        <f>VLOOKUP(ROUNDUP($C742,1),'T17701 &amp; R20101'!$A:$F,6,1)</f>
        <v>825</v>
      </c>
      <c r="O741" s="1">
        <f t="shared" si="49"/>
        <v>1.1574999999998206</v>
      </c>
      <c r="P741" s="1">
        <f t="shared" si="50"/>
        <v>17.401000000000881</v>
      </c>
      <c r="Q741" s="1">
        <f t="shared" si="51"/>
        <v>59.200000000020275</v>
      </c>
      <c r="R741" s="1">
        <f t="shared" si="52"/>
        <v>825</v>
      </c>
    </row>
    <row r="742" spans="1:18" x14ac:dyDescent="0.25">
      <c r="A742" s="4">
        <v>1</v>
      </c>
      <c r="B742" s="1" t="s">
        <v>25</v>
      </c>
      <c r="C742" s="4">
        <v>4043.3</v>
      </c>
      <c r="D742" s="5">
        <v>18.600000000000001</v>
      </c>
      <c r="E742" s="9">
        <v>2.69</v>
      </c>
      <c r="F742" s="4">
        <v>403</v>
      </c>
      <c r="G742" s="1">
        <f>VLOOKUP(ROUNDDOWN($C742,1),'T17701 &amp; R20101'!$A:$F,3,0)</f>
        <v>1.1180000000000001</v>
      </c>
      <c r="H742" s="1">
        <f>VLOOKUP(ROUNDDOWN(C742,1),'T17701 &amp; R20101'!A:F,4,0)</f>
        <v>17.594999999999999</v>
      </c>
      <c r="I742" s="1">
        <f>VLOOKUP(ROUNDDOWN($C742,1),'T17701 &amp; R20101'!$A:$F,5,0)</f>
        <v>63.658999999999999</v>
      </c>
      <c r="J742" s="1">
        <f>VLOOKUP(ROUNDDOWN($C742,1),'T17701 &amp; R20101'!$A:$F,6,0)</f>
        <v>825</v>
      </c>
      <c r="K742" s="1">
        <f>VLOOKUP(ROUNDUP($C743,1),'T17701 &amp; R20101'!$A:$F,3,1)</f>
        <v>1.53</v>
      </c>
      <c r="L742" s="1">
        <f>VLOOKUP(ROUNDUP($C743,1),'T17701 &amp; R20101'!$A:$F,4,1)</f>
        <v>16.556999999999999</v>
      </c>
      <c r="M742" s="1">
        <f>VLOOKUP(ROUNDUP($C743,1),'T17701 &amp; R20101'!$A:$F,5,1)</f>
        <v>66.722999999999999</v>
      </c>
      <c r="N742" s="1">
        <f>VLOOKUP(ROUNDUP($C743,1),'T17701 &amp; R20101'!$A:$F,6,1)</f>
        <v>825</v>
      </c>
      <c r="O742" s="1">
        <f t="shared" si="49"/>
        <v>1.1180000000000001</v>
      </c>
      <c r="P742" s="1">
        <f t="shared" si="50"/>
        <v>17.594999999999999</v>
      </c>
      <c r="Q742" s="1">
        <f t="shared" si="51"/>
        <v>63.658999999999999</v>
      </c>
      <c r="R742" s="1">
        <f t="shared" si="52"/>
        <v>825</v>
      </c>
    </row>
    <row r="743" spans="1:18" x14ac:dyDescent="0.25">
      <c r="A743" s="4">
        <v>1</v>
      </c>
      <c r="B743" s="1" t="s">
        <v>25</v>
      </c>
      <c r="C743" s="4">
        <v>4043.75</v>
      </c>
      <c r="D743" s="5">
        <v>21.9</v>
      </c>
      <c r="E743" s="9">
        <v>2.65</v>
      </c>
      <c r="F743" s="4">
        <v>1500</v>
      </c>
      <c r="G743" s="1">
        <f>VLOOKUP(ROUNDDOWN($C743,1),'T17701 &amp; R20101'!$A:$F,3,0)</f>
        <v>1.53</v>
      </c>
      <c r="H743" s="1">
        <f>VLOOKUP(ROUNDDOWN(C743,1),'T17701 &amp; R20101'!A:F,4,0)</f>
        <v>16.556999999999999</v>
      </c>
      <c r="I743" s="1">
        <f>VLOOKUP(ROUNDDOWN($C743,1),'T17701 &amp; R20101'!$A:$F,5,0)</f>
        <v>66.722999999999999</v>
      </c>
      <c r="J743" s="1">
        <f>VLOOKUP(ROUNDDOWN($C743,1),'T17701 &amp; R20101'!$A:$F,6,0)</f>
        <v>825</v>
      </c>
      <c r="K743" s="1">
        <f>VLOOKUP(ROUNDUP($C744,1),'T17701 &amp; R20101'!$A:$F,3,1)</f>
        <v>1.4710000000000001</v>
      </c>
      <c r="L743" s="1">
        <f>VLOOKUP(ROUNDUP($C744,1),'T17701 &amp; R20101'!$A:$F,4,1)</f>
        <v>19.015000000000001</v>
      </c>
      <c r="M743" s="1">
        <f>VLOOKUP(ROUNDUP($C744,1),'T17701 &amp; R20101'!$A:$F,5,1)</f>
        <v>55.654000000000003</v>
      </c>
      <c r="N743" s="1">
        <f>VLOOKUP(ROUNDUP($C744,1),'T17701 &amp; R20101'!$A:$F,6,1)</f>
        <v>824</v>
      </c>
      <c r="O743" s="1">
        <f t="shared" si="49"/>
        <v>1.5004999999998658</v>
      </c>
      <c r="P743" s="1">
        <f t="shared" si="50"/>
        <v>17.78600000000559</v>
      </c>
      <c r="Q743" s="1">
        <f t="shared" si="51"/>
        <v>61.188499999974837</v>
      </c>
      <c r="R743" s="1">
        <f t="shared" si="52"/>
        <v>824.49999999999773</v>
      </c>
    </row>
    <row r="744" spans="1:18" x14ac:dyDescent="0.25">
      <c r="A744" s="4">
        <v>1</v>
      </c>
      <c r="B744" s="1" t="s">
        <v>25</v>
      </c>
      <c r="C744" s="4">
        <v>4044.25</v>
      </c>
      <c r="D744" s="5">
        <v>22.3</v>
      </c>
      <c r="E744" s="9">
        <v>2.66</v>
      </c>
      <c r="F744" s="4">
        <v>1780</v>
      </c>
      <c r="G744" s="1">
        <f>VLOOKUP(ROUNDDOWN($C744,1),'T17701 &amp; R20101'!$A:$F,3,0)</f>
        <v>1.4710000000000001</v>
      </c>
      <c r="H744" s="1">
        <f>VLOOKUP(ROUNDDOWN(C744,1),'T17701 &amp; R20101'!A:F,4,0)</f>
        <v>19.015000000000001</v>
      </c>
      <c r="I744" s="1">
        <f>VLOOKUP(ROUNDDOWN($C744,1),'T17701 &amp; R20101'!$A:$F,5,0)</f>
        <v>55.654000000000003</v>
      </c>
      <c r="J744" s="1">
        <f>VLOOKUP(ROUNDDOWN($C744,1),'T17701 &amp; R20101'!$A:$F,6,0)</f>
        <v>824</v>
      </c>
      <c r="K744" s="1">
        <f>VLOOKUP(ROUNDUP($C745,1),'T17701 &amp; R20101'!$A:$F,3,1)</f>
        <v>1.6279999999999999</v>
      </c>
      <c r="L744" s="1">
        <f>VLOOKUP(ROUNDUP($C745,1),'T17701 &amp; R20101'!$A:$F,4,1)</f>
        <v>15.525</v>
      </c>
      <c r="M744" s="1">
        <f>VLOOKUP(ROUNDUP($C745,1),'T17701 &amp; R20101'!$A:$F,5,1)</f>
        <v>58.124000000000002</v>
      </c>
      <c r="N744" s="1">
        <f>VLOOKUP(ROUNDUP($C745,1),'T17701 &amp; R20101'!$A:$F,6,1)</f>
        <v>825</v>
      </c>
      <c r="O744" s="1">
        <f t="shared" si="49"/>
        <v>1.5495000000003569</v>
      </c>
      <c r="P744" s="1">
        <f t="shared" si="50"/>
        <v>17.269999999992066</v>
      </c>
      <c r="Q744" s="1">
        <f t="shared" si="51"/>
        <v>56.889000000005616</v>
      </c>
      <c r="R744" s="1">
        <f t="shared" si="52"/>
        <v>824.50000000000227</v>
      </c>
    </row>
    <row r="745" spans="1:18" x14ac:dyDescent="0.25">
      <c r="A745" s="4">
        <v>1</v>
      </c>
      <c r="B745" s="1" t="s">
        <v>25</v>
      </c>
      <c r="C745" s="4">
        <v>4044.75</v>
      </c>
      <c r="D745" s="5">
        <v>22.5</v>
      </c>
      <c r="E745" s="9">
        <v>2.66</v>
      </c>
      <c r="F745" s="4">
        <v>1840</v>
      </c>
      <c r="G745" s="1">
        <f>VLOOKUP(ROUNDDOWN($C745,1),'T17701 &amp; R20101'!$A:$F,3,0)</f>
        <v>1.6279999999999999</v>
      </c>
      <c r="H745" s="1">
        <f>VLOOKUP(ROUNDDOWN(C745,1),'T17701 &amp; R20101'!A:F,4,0)</f>
        <v>15.525</v>
      </c>
      <c r="I745" s="1">
        <f>VLOOKUP(ROUNDDOWN($C745,1),'T17701 &amp; R20101'!$A:$F,5,0)</f>
        <v>58.124000000000002</v>
      </c>
      <c r="J745" s="1">
        <f>VLOOKUP(ROUNDDOWN($C745,1),'T17701 &amp; R20101'!$A:$F,6,0)</f>
        <v>825</v>
      </c>
      <c r="K745" s="1">
        <f>VLOOKUP(ROUNDUP($C746,1),'T17701 &amp; R20101'!$A:$F,3,1)</f>
        <v>1.3340000000000001</v>
      </c>
      <c r="L745" s="1">
        <f>VLOOKUP(ROUNDUP($C746,1),'T17701 &amp; R20101'!$A:$F,4,1)</f>
        <v>18.370999999999999</v>
      </c>
      <c r="M745" s="1">
        <f>VLOOKUP(ROUNDUP($C746,1),'T17701 &amp; R20101'!$A:$F,5,1)</f>
        <v>56.585999999999999</v>
      </c>
      <c r="N745" s="1">
        <f>VLOOKUP(ROUNDUP($C746,1),'T17701 &amp; R20101'!$A:$F,6,1)</f>
        <v>825</v>
      </c>
      <c r="O745" s="1">
        <f t="shared" si="49"/>
        <v>1.4809999999993315</v>
      </c>
      <c r="P745" s="1">
        <f t="shared" si="50"/>
        <v>16.94800000000647</v>
      </c>
      <c r="Q745" s="1">
        <f t="shared" si="51"/>
        <v>57.354999999996501</v>
      </c>
      <c r="R745" s="1">
        <f t="shared" si="52"/>
        <v>825</v>
      </c>
    </row>
    <row r="746" spans="1:18" x14ac:dyDescent="0.25">
      <c r="A746" s="4">
        <v>1</v>
      </c>
      <c r="B746" s="1" t="s">
        <v>25</v>
      </c>
      <c r="C746" s="4">
        <v>4045.25</v>
      </c>
      <c r="D746" s="5">
        <v>21.4</v>
      </c>
      <c r="E746" s="9">
        <v>2.67</v>
      </c>
      <c r="F746" s="4">
        <v>2160</v>
      </c>
      <c r="G746" s="1">
        <f>VLOOKUP(ROUNDDOWN($C746,1),'T17701 &amp; R20101'!$A:$F,3,0)</f>
        <v>1.3340000000000001</v>
      </c>
      <c r="H746" s="1">
        <f>VLOOKUP(ROUNDDOWN(C746,1),'T17701 &amp; R20101'!A:F,4,0)</f>
        <v>18.370999999999999</v>
      </c>
      <c r="I746" s="1">
        <f>VLOOKUP(ROUNDDOWN($C746,1),'T17701 &amp; R20101'!$A:$F,5,0)</f>
        <v>56.585999999999999</v>
      </c>
      <c r="J746" s="1">
        <f>VLOOKUP(ROUNDDOWN($C746,1),'T17701 &amp; R20101'!$A:$F,6,0)</f>
        <v>825</v>
      </c>
      <c r="K746" s="1">
        <f>VLOOKUP(ROUNDUP($C747,1),'T17701 &amp; R20101'!$A:$F,3,1)</f>
        <v>1.383</v>
      </c>
      <c r="L746" s="1">
        <f>VLOOKUP(ROUNDUP($C747,1),'T17701 &amp; R20101'!$A:$F,4,1)</f>
        <v>13.97</v>
      </c>
      <c r="M746" s="1">
        <f>VLOOKUP(ROUNDUP($C747,1),'T17701 &amp; R20101'!$A:$F,5,1)</f>
        <v>62.725999999999999</v>
      </c>
      <c r="N746" s="1">
        <f>VLOOKUP(ROUNDUP($C747,1),'T17701 &amp; R20101'!$A:$F,6,1)</f>
        <v>825</v>
      </c>
      <c r="O746" s="1">
        <f t="shared" si="49"/>
        <v>1.3585000000001115</v>
      </c>
      <c r="P746" s="1">
        <f t="shared" si="50"/>
        <v>16.170499999989993</v>
      </c>
      <c r="Q746" s="1">
        <f t="shared" si="51"/>
        <v>59.656000000013961</v>
      </c>
      <c r="R746" s="1">
        <f t="shared" si="52"/>
        <v>825</v>
      </c>
    </row>
    <row r="747" spans="1:18" x14ac:dyDescent="0.25">
      <c r="A747" s="4">
        <v>1</v>
      </c>
      <c r="B747" s="1" t="s">
        <v>25</v>
      </c>
      <c r="C747" s="4">
        <v>4045.75</v>
      </c>
      <c r="D747" s="5">
        <v>21.5</v>
      </c>
      <c r="E747" s="9">
        <v>2.76</v>
      </c>
      <c r="F747" s="4">
        <v>1390</v>
      </c>
      <c r="G747" s="1">
        <f>VLOOKUP(ROUNDDOWN($C747,1),'T17701 &amp; R20101'!$A:$F,3,0)</f>
        <v>1.383</v>
      </c>
      <c r="H747" s="1">
        <f>VLOOKUP(ROUNDDOWN(C747,1),'T17701 &amp; R20101'!A:F,4,0)</f>
        <v>13.97</v>
      </c>
      <c r="I747" s="1">
        <f>VLOOKUP(ROUNDDOWN($C747,1),'T17701 &amp; R20101'!$A:$F,5,0)</f>
        <v>62.725999999999999</v>
      </c>
      <c r="J747" s="1">
        <f>VLOOKUP(ROUNDDOWN($C747,1),'T17701 &amp; R20101'!$A:$F,6,0)</f>
        <v>825</v>
      </c>
      <c r="K747" s="1">
        <f>VLOOKUP(ROUNDUP($C748,1),'T17701 &amp; R20101'!$A:$F,3,1)</f>
        <v>1.4219999999999999</v>
      </c>
      <c r="L747" s="1">
        <f>VLOOKUP(ROUNDUP($C748,1),'T17701 &amp; R20101'!$A:$F,4,1)</f>
        <v>19.535</v>
      </c>
      <c r="M747" s="1">
        <f>VLOOKUP(ROUNDUP($C748,1),'T17701 &amp; R20101'!$A:$F,5,1)</f>
        <v>59.661000000000001</v>
      </c>
      <c r="N747" s="1">
        <f>VLOOKUP(ROUNDUP($C748,1),'T17701 &amp; R20101'!$A:$F,6,1)</f>
        <v>825</v>
      </c>
      <c r="O747" s="1">
        <f t="shared" si="49"/>
        <v>1.4025000000000887</v>
      </c>
      <c r="P747" s="1">
        <f t="shared" si="50"/>
        <v>16.752500000012652</v>
      </c>
      <c r="Q747" s="1">
        <f t="shared" si="51"/>
        <v>61.19349999999303</v>
      </c>
      <c r="R747" s="1">
        <f t="shared" si="52"/>
        <v>825</v>
      </c>
    </row>
    <row r="748" spans="1:18" x14ac:dyDescent="0.25">
      <c r="A748" s="4">
        <v>1</v>
      </c>
      <c r="B748" s="1" t="s">
        <v>25</v>
      </c>
      <c r="C748" s="4">
        <v>4046.25</v>
      </c>
      <c r="D748" s="5">
        <v>22.3</v>
      </c>
      <c r="E748" s="9">
        <v>2.65</v>
      </c>
      <c r="F748" s="4">
        <v>576</v>
      </c>
      <c r="G748" s="1">
        <f>VLOOKUP(ROUNDDOWN($C748,1),'T17701 &amp; R20101'!$A:$F,3,0)</f>
        <v>1.4219999999999999</v>
      </c>
      <c r="H748" s="1">
        <f>VLOOKUP(ROUNDDOWN(C748,1),'T17701 &amp; R20101'!A:F,4,0)</f>
        <v>19.535</v>
      </c>
      <c r="I748" s="1">
        <f>VLOOKUP(ROUNDDOWN($C748,1),'T17701 &amp; R20101'!$A:$F,5,0)</f>
        <v>59.661000000000001</v>
      </c>
      <c r="J748" s="1">
        <f>VLOOKUP(ROUNDDOWN($C748,1),'T17701 &amp; R20101'!$A:$F,6,0)</f>
        <v>825</v>
      </c>
      <c r="K748" s="1">
        <f>VLOOKUP(ROUNDUP($C749,1),'T17701 &amp; R20101'!$A:$F,3,1)</f>
        <v>1.599</v>
      </c>
      <c r="L748" s="1">
        <f>VLOOKUP(ROUNDUP($C749,1),'T17701 &amp; R20101'!$A:$F,4,1)</f>
        <v>17.594999999999999</v>
      </c>
      <c r="M748" s="1">
        <f>VLOOKUP(ROUNDUP($C749,1),'T17701 &amp; R20101'!$A:$F,5,1)</f>
        <v>57.816000000000003</v>
      </c>
      <c r="N748" s="1">
        <f>VLOOKUP(ROUNDUP($C749,1),'T17701 &amp; R20101'!$A:$F,6,1)</f>
        <v>824</v>
      </c>
      <c r="O748" s="1">
        <f t="shared" si="49"/>
        <v>1.5105000000004023</v>
      </c>
      <c r="P748" s="1">
        <f t="shared" si="50"/>
        <v>18.564999999995589</v>
      </c>
      <c r="Q748" s="1">
        <f t="shared" si="51"/>
        <v>58.73849999999581</v>
      </c>
      <c r="R748" s="1">
        <f t="shared" si="52"/>
        <v>824.49999999999773</v>
      </c>
    </row>
    <row r="749" spans="1:18" x14ac:dyDescent="0.25">
      <c r="A749" s="4">
        <v>1</v>
      </c>
      <c r="B749" s="1" t="s">
        <v>25</v>
      </c>
      <c r="C749" s="4">
        <v>4046.75</v>
      </c>
      <c r="D749" s="5">
        <v>23.4</v>
      </c>
      <c r="E749" s="9">
        <v>2.65</v>
      </c>
      <c r="F749" s="4">
        <v>798</v>
      </c>
      <c r="G749" s="1">
        <f>VLOOKUP(ROUNDDOWN($C749,1),'T17701 &amp; R20101'!$A:$F,3,0)</f>
        <v>1.599</v>
      </c>
      <c r="H749" s="1">
        <f>VLOOKUP(ROUNDDOWN(C749,1),'T17701 &amp; R20101'!A:F,4,0)</f>
        <v>17.594999999999999</v>
      </c>
      <c r="I749" s="1">
        <f>VLOOKUP(ROUNDDOWN($C749,1),'T17701 &amp; R20101'!$A:$F,5,0)</f>
        <v>57.816000000000003</v>
      </c>
      <c r="J749" s="1">
        <f>VLOOKUP(ROUNDDOWN($C749,1),'T17701 &amp; R20101'!$A:$F,6,0)</f>
        <v>824</v>
      </c>
      <c r="K749" s="1">
        <f>VLOOKUP(ROUNDUP($C750,1),'T17701 &amp; R20101'!$A:$F,3,1)</f>
        <v>1.373</v>
      </c>
      <c r="L749" s="1">
        <f>VLOOKUP(ROUNDUP($C750,1),'T17701 &amp; R20101'!$A:$F,4,1)</f>
        <v>17.465</v>
      </c>
      <c r="M749" s="1">
        <f>VLOOKUP(ROUNDUP($C750,1),'T17701 &amp; R20101'!$A:$F,5,1)</f>
        <v>55.970999999999997</v>
      </c>
      <c r="N749" s="1">
        <f>VLOOKUP(ROUNDUP($C750,1),'T17701 &amp; R20101'!$A:$F,6,1)</f>
        <v>825</v>
      </c>
      <c r="O749" s="1">
        <f t="shared" si="49"/>
        <v>1.4859999999994862</v>
      </c>
      <c r="P749" s="1">
        <f t="shared" si="50"/>
        <v>17.529999999999703</v>
      </c>
      <c r="Q749" s="1">
        <f t="shared" si="51"/>
        <v>56.893499999995804</v>
      </c>
      <c r="R749" s="1">
        <f t="shared" si="52"/>
        <v>824.50000000000227</v>
      </c>
    </row>
    <row r="750" spans="1:18" x14ac:dyDescent="0.25">
      <c r="A750" s="4">
        <v>1</v>
      </c>
      <c r="B750" s="1" t="s">
        <v>25</v>
      </c>
      <c r="C750" s="4">
        <v>4047.25</v>
      </c>
      <c r="D750" s="5">
        <v>21.3</v>
      </c>
      <c r="E750" s="9">
        <v>2.66</v>
      </c>
      <c r="F750" s="4">
        <v>161</v>
      </c>
      <c r="G750" s="1">
        <f>VLOOKUP(ROUNDDOWN($C750,1),'T17701 &amp; R20101'!$A:$F,3,0)</f>
        <v>1.373</v>
      </c>
      <c r="H750" s="1">
        <f>VLOOKUP(ROUNDDOWN(C750,1),'T17701 &amp; R20101'!A:F,4,0)</f>
        <v>17.465</v>
      </c>
      <c r="I750" s="1">
        <f>VLOOKUP(ROUNDDOWN($C750,1),'T17701 &amp; R20101'!$A:$F,5,0)</f>
        <v>55.970999999999997</v>
      </c>
      <c r="J750" s="1">
        <f>VLOOKUP(ROUNDDOWN($C750,1),'T17701 &amp; R20101'!$A:$F,6,0)</f>
        <v>825</v>
      </c>
      <c r="K750" s="1">
        <f>VLOOKUP(ROUNDUP($C751,1),'T17701 &amp; R20101'!$A:$F,3,1)</f>
        <v>1.4710000000000001</v>
      </c>
      <c r="L750" s="1">
        <f>VLOOKUP(ROUNDUP($C751,1),'T17701 &amp; R20101'!$A:$F,4,1)</f>
        <v>17.335999999999999</v>
      </c>
      <c r="M750" s="1">
        <f>VLOOKUP(ROUNDUP($C751,1),'T17701 &amp; R20101'!$A:$F,5,1)</f>
        <v>62.122</v>
      </c>
      <c r="N750" s="1">
        <f>VLOOKUP(ROUNDUP($C751,1),'T17701 &amp; R20101'!$A:$F,6,1)</f>
        <v>825</v>
      </c>
      <c r="O750" s="1">
        <f t="shared" si="49"/>
        <v>1.4220000000002229</v>
      </c>
      <c r="P750" s="1">
        <f t="shared" si="50"/>
        <v>17.400499999999706</v>
      </c>
      <c r="Q750" s="1">
        <f t="shared" si="51"/>
        <v>59.046500000013985</v>
      </c>
      <c r="R750" s="1">
        <f t="shared" si="52"/>
        <v>825</v>
      </c>
    </row>
    <row r="751" spans="1:18" x14ac:dyDescent="0.25">
      <c r="A751" s="4">
        <v>1</v>
      </c>
      <c r="B751" s="1" t="s">
        <v>25</v>
      </c>
      <c r="C751" s="4">
        <v>4047.75</v>
      </c>
      <c r="D751" s="5">
        <v>22.2</v>
      </c>
      <c r="E751" s="9">
        <v>2.65</v>
      </c>
      <c r="F751" s="4">
        <v>322</v>
      </c>
      <c r="G751" s="1">
        <f>VLOOKUP(ROUNDDOWN($C751,1),'T17701 &amp; R20101'!$A:$F,3,0)</f>
        <v>1.4710000000000001</v>
      </c>
      <c r="H751" s="1">
        <f>VLOOKUP(ROUNDDOWN(C751,1),'T17701 &amp; R20101'!A:F,4,0)</f>
        <v>17.335999999999999</v>
      </c>
      <c r="I751" s="1">
        <f>VLOOKUP(ROUNDDOWN($C751,1),'T17701 &amp; R20101'!$A:$F,5,0)</f>
        <v>62.122</v>
      </c>
      <c r="J751" s="1">
        <f>VLOOKUP(ROUNDDOWN($C751,1),'T17701 &amp; R20101'!$A:$F,6,0)</f>
        <v>825</v>
      </c>
      <c r="K751" s="1">
        <f>VLOOKUP(ROUNDUP($C752,1),'T17701 &amp; R20101'!$A:$F,3,1)</f>
        <v>1.363</v>
      </c>
      <c r="L751" s="1">
        <f>VLOOKUP(ROUNDUP($C752,1),'T17701 &amp; R20101'!$A:$F,4,1)</f>
        <v>19.018000000000001</v>
      </c>
      <c r="M751" s="1">
        <f>VLOOKUP(ROUNDUP($C752,1),'T17701 &amp; R20101'!$A:$F,5,1)</f>
        <v>61.198999999999998</v>
      </c>
      <c r="N751" s="1">
        <f>VLOOKUP(ROUNDUP($C752,1),'T17701 &amp; R20101'!$A:$F,6,1)</f>
        <v>825</v>
      </c>
      <c r="O751" s="1">
        <f t="shared" si="49"/>
        <v>1.4169999999997545</v>
      </c>
      <c r="P751" s="1">
        <f t="shared" si="50"/>
        <v>18.177000000003822</v>
      </c>
      <c r="Q751" s="1">
        <f t="shared" si="51"/>
        <v>61.660499999997903</v>
      </c>
      <c r="R751" s="1">
        <f t="shared" si="52"/>
        <v>825</v>
      </c>
    </row>
    <row r="752" spans="1:18" x14ac:dyDescent="0.25">
      <c r="A752" s="4">
        <v>1</v>
      </c>
      <c r="B752" s="1" t="s">
        <v>25</v>
      </c>
      <c r="C752" s="4">
        <v>4048.25</v>
      </c>
      <c r="D752" s="5">
        <v>22</v>
      </c>
      <c r="E752" s="9">
        <v>2.67</v>
      </c>
      <c r="F752" s="4">
        <v>436</v>
      </c>
      <c r="G752" s="1">
        <f>VLOOKUP(ROUNDDOWN($C752,1),'T17701 &amp; R20101'!$A:$F,3,0)</f>
        <v>1.363</v>
      </c>
      <c r="H752" s="1">
        <f>VLOOKUP(ROUNDDOWN(C752,1),'T17701 &amp; R20101'!A:F,4,0)</f>
        <v>19.018000000000001</v>
      </c>
      <c r="I752" s="1">
        <f>VLOOKUP(ROUNDDOWN($C752,1),'T17701 &amp; R20101'!$A:$F,5,0)</f>
        <v>61.198999999999998</v>
      </c>
      <c r="J752" s="1">
        <f>VLOOKUP(ROUNDDOWN($C752,1),'T17701 &amp; R20101'!$A:$F,6,0)</f>
        <v>825</v>
      </c>
      <c r="K752" s="1">
        <f>VLOOKUP(ROUNDUP($C753,1),'T17701 &amp; R20101'!$A:$F,3,1)</f>
        <v>1.452</v>
      </c>
      <c r="L752" s="1">
        <f>VLOOKUP(ROUNDUP($C753,1),'T17701 &amp; R20101'!$A:$F,4,1)</f>
        <v>19.405999999999999</v>
      </c>
      <c r="M752" s="1">
        <f>VLOOKUP(ROUNDUP($C753,1),'T17701 &amp; R20101'!$A:$F,5,1)</f>
        <v>53.817999999999998</v>
      </c>
      <c r="N752" s="1">
        <f>VLOOKUP(ROUNDUP($C753,1),'T17701 &amp; R20101'!$A:$F,6,1)</f>
        <v>825</v>
      </c>
      <c r="O752" s="1">
        <f t="shared" si="49"/>
        <v>1.4075000000002023</v>
      </c>
      <c r="P752" s="1">
        <f t="shared" si="50"/>
        <v>19.212000000000881</v>
      </c>
      <c r="Q752" s="1">
        <f t="shared" si="51"/>
        <v>57.508499999983215</v>
      </c>
      <c r="R752" s="1">
        <f t="shared" si="52"/>
        <v>825</v>
      </c>
    </row>
    <row r="753" spans="1:18" x14ac:dyDescent="0.25">
      <c r="A753" s="4">
        <v>1</v>
      </c>
      <c r="B753" s="1" t="s">
        <v>25</v>
      </c>
      <c r="C753" s="4">
        <v>4048.75</v>
      </c>
      <c r="D753" s="5">
        <v>23.4</v>
      </c>
      <c r="E753" s="9">
        <v>2.66</v>
      </c>
      <c r="F753" s="4">
        <v>194</v>
      </c>
      <c r="G753" s="1">
        <f>VLOOKUP(ROUNDDOWN($C753,1),'T17701 &amp; R20101'!$A:$F,3,0)</f>
        <v>1.452</v>
      </c>
      <c r="H753" s="1">
        <f>VLOOKUP(ROUNDDOWN(C753,1),'T17701 &amp; R20101'!A:F,4,0)</f>
        <v>19.405999999999999</v>
      </c>
      <c r="I753" s="1">
        <f>VLOOKUP(ROUNDDOWN($C753,1),'T17701 &amp; R20101'!$A:$F,5,0)</f>
        <v>53.817999999999998</v>
      </c>
      <c r="J753" s="1">
        <f>VLOOKUP(ROUNDDOWN($C753,1),'T17701 &amp; R20101'!$A:$F,6,0)</f>
        <v>825</v>
      </c>
      <c r="K753" s="1">
        <f>VLOOKUP(ROUNDUP($C754,1),'T17701 &amp; R20101'!$A:$F,3,1)</f>
        <v>1.51</v>
      </c>
      <c r="L753" s="1">
        <f>VLOOKUP(ROUNDUP($C754,1),'T17701 &amp; R20101'!$A:$F,4,1)</f>
        <v>16.169</v>
      </c>
      <c r="M753" s="1">
        <f>VLOOKUP(ROUNDUP($C754,1),'T17701 &amp; R20101'!$A:$F,5,1)</f>
        <v>59.036000000000001</v>
      </c>
      <c r="N753" s="1">
        <f>VLOOKUP(ROUNDUP($C754,1),'T17701 &amp; R20101'!$A:$F,6,1)</f>
        <v>825</v>
      </c>
      <c r="O753" s="1">
        <f t="shared" si="49"/>
        <v>1.4810000000001318</v>
      </c>
      <c r="P753" s="1">
        <f t="shared" si="50"/>
        <v>17.78749999999264</v>
      </c>
      <c r="Q753" s="1">
        <f t="shared" si="51"/>
        <v>56.427000000011866</v>
      </c>
      <c r="R753" s="1">
        <f t="shared" si="52"/>
        <v>825</v>
      </c>
    </row>
    <row r="754" spans="1:18" x14ac:dyDescent="0.25">
      <c r="A754" s="4">
        <v>1</v>
      </c>
      <c r="B754" s="1" t="s">
        <v>25</v>
      </c>
      <c r="C754" s="4">
        <v>4049.25</v>
      </c>
      <c r="D754" s="5">
        <v>22.8</v>
      </c>
      <c r="E754" s="9">
        <v>2.64</v>
      </c>
      <c r="F754" s="4">
        <v>160</v>
      </c>
      <c r="G754" s="1">
        <f>VLOOKUP(ROUNDDOWN($C754,1),'T17701 &amp; R20101'!$A:$F,3,0)</f>
        <v>1.51</v>
      </c>
      <c r="H754" s="1">
        <f>VLOOKUP(ROUNDDOWN(C754,1),'T17701 &amp; R20101'!A:F,4,0)</f>
        <v>16.169</v>
      </c>
      <c r="I754" s="1">
        <f>VLOOKUP(ROUNDDOWN($C754,1),'T17701 &amp; R20101'!$A:$F,5,0)</f>
        <v>59.036000000000001</v>
      </c>
      <c r="J754" s="1">
        <f>VLOOKUP(ROUNDDOWN($C754,1),'T17701 &amp; R20101'!$A:$F,6,0)</f>
        <v>825</v>
      </c>
      <c r="K754" s="1">
        <f>VLOOKUP(ROUNDUP($C755,1),'T17701 &amp; R20101'!$A:$F,3,1)</f>
        <v>1.333</v>
      </c>
      <c r="L754" s="1">
        <f>VLOOKUP(ROUNDUP($C755,1),'T17701 &amp; R20101'!$A:$F,4,1)</f>
        <v>13.196</v>
      </c>
      <c r="M754" s="1">
        <f>VLOOKUP(ROUNDUP($C755,1),'T17701 &amp; R20101'!$A:$F,5,1)</f>
        <v>60.584000000000003</v>
      </c>
      <c r="N754" s="1">
        <f>VLOOKUP(ROUNDUP($C755,1),'T17701 &amp; R20101'!$A:$F,6,1)</f>
        <v>823</v>
      </c>
      <c r="O754" s="1">
        <f t="shared" si="49"/>
        <v>1.4214999999995976</v>
      </c>
      <c r="P754" s="1">
        <f t="shared" si="50"/>
        <v>14.68249999999324</v>
      </c>
      <c r="Q754" s="1">
        <f t="shared" si="51"/>
        <v>59.810000000003519</v>
      </c>
      <c r="R754" s="1">
        <f t="shared" si="52"/>
        <v>823.99999999999545</v>
      </c>
    </row>
    <row r="755" spans="1:18" x14ac:dyDescent="0.25">
      <c r="A755" s="4">
        <v>1</v>
      </c>
      <c r="B755" s="1" t="s">
        <v>25</v>
      </c>
      <c r="C755" s="4">
        <v>4049.75</v>
      </c>
      <c r="D755" s="5">
        <v>23.4</v>
      </c>
      <c r="E755" s="9">
        <v>2.66</v>
      </c>
      <c r="F755" s="4">
        <v>301</v>
      </c>
      <c r="G755" s="1">
        <f>VLOOKUP(ROUNDDOWN($C755,1),'T17701 &amp; R20101'!$A:$F,3,0)</f>
        <v>1.363</v>
      </c>
      <c r="H755" s="1">
        <f>VLOOKUP(ROUNDDOWN(C755,1),'T17701 &amp; R20101'!A:F,4,0)</f>
        <v>16.559999999999999</v>
      </c>
      <c r="I755" s="1">
        <f>VLOOKUP(ROUNDDOWN($C755,1),'T17701 &amp; R20101'!$A:$F,5,0)</f>
        <v>60.584000000000003</v>
      </c>
      <c r="J755" s="1">
        <f>VLOOKUP(ROUNDDOWN($C755,1),'T17701 &amp; R20101'!$A:$F,6,0)</f>
        <v>824</v>
      </c>
      <c r="K755" s="1">
        <f>VLOOKUP(ROUNDUP($C756,1),'T17701 &amp; R20101'!$A:$F,3,1)</f>
        <v>1.4419999999999999</v>
      </c>
      <c r="L755" s="1">
        <f>VLOOKUP(ROUNDUP($C756,1),'T17701 &amp; R20101'!$A:$F,4,1)</f>
        <v>17.983000000000001</v>
      </c>
      <c r="M755" s="1">
        <f>VLOOKUP(ROUNDUP($C756,1),'T17701 &amp; R20101'!$A:$F,5,1)</f>
        <v>56.279000000000003</v>
      </c>
      <c r="N755" s="1">
        <f>VLOOKUP(ROUNDUP($C756,1),'T17701 &amp; R20101'!$A:$F,6,1)</f>
        <v>829</v>
      </c>
      <c r="O755" s="1">
        <f t="shared" si="49"/>
        <v>1.4025000000001795</v>
      </c>
      <c r="P755" s="1">
        <f t="shared" si="50"/>
        <v>17.271500000003236</v>
      </c>
      <c r="Q755" s="1">
        <f t="shared" si="51"/>
        <v>58.431499999990216</v>
      </c>
      <c r="R755" s="1">
        <f t="shared" si="52"/>
        <v>826.50000000001137</v>
      </c>
    </row>
    <row r="756" spans="1:18" x14ac:dyDescent="0.25">
      <c r="A756" s="4">
        <v>2</v>
      </c>
      <c r="B756" s="1" t="s">
        <v>25</v>
      </c>
      <c r="C756" s="4">
        <v>4054.75</v>
      </c>
      <c r="D756" s="5">
        <v>24.1</v>
      </c>
      <c r="E756" s="9">
        <v>2.67</v>
      </c>
      <c r="F756" s="4">
        <v>94.6</v>
      </c>
      <c r="G756" s="1">
        <f>VLOOKUP(ROUNDDOWN($C756,1),'T17701 &amp; R20101'!$A:$F,3,0)</f>
        <v>1.4419999999999999</v>
      </c>
      <c r="H756" s="1">
        <f>VLOOKUP(ROUNDDOWN(C756,1),'T17701 &amp; R20101'!A:F,4,0)</f>
        <v>17.983000000000001</v>
      </c>
      <c r="I756" s="1">
        <f>VLOOKUP(ROUNDDOWN($C756,1),'T17701 &amp; R20101'!$A:$F,5,0)</f>
        <v>56.279000000000003</v>
      </c>
      <c r="J756" s="1">
        <f>VLOOKUP(ROUNDDOWN($C756,1),'T17701 &amp; R20101'!$A:$F,6,0)</f>
        <v>829</v>
      </c>
      <c r="K756" s="1">
        <f>VLOOKUP(ROUNDUP($C757,1),'T17701 &amp; R20101'!$A:$F,3,1)</f>
        <v>1.196</v>
      </c>
      <c r="L756" s="1">
        <f>VLOOKUP(ROUNDUP($C757,1),'T17701 &amp; R20101'!$A:$F,4,1)</f>
        <v>17.721</v>
      </c>
      <c r="M756" s="1">
        <f>VLOOKUP(ROUNDUP($C757,1),'T17701 &amp; R20101'!$A:$F,5,1)</f>
        <v>67.646000000000001</v>
      </c>
      <c r="N756" s="1">
        <f>VLOOKUP(ROUNDUP($C757,1),'T17701 &amp; R20101'!$A:$F,6,1)</f>
        <v>826</v>
      </c>
      <c r="O756" s="1">
        <f t="shared" si="49"/>
        <v>1.3189999999994406</v>
      </c>
      <c r="P756" s="1">
        <f t="shared" si="50"/>
        <v>17.851999999999403</v>
      </c>
      <c r="Q756" s="1">
        <f t="shared" si="51"/>
        <v>61.962500000025848</v>
      </c>
      <c r="R756" s="1">
        <f t="shared" si="52"/>
        <v>827.49999999999318</v>
      </c>
    </row>
    <row r="757" spans="1:18" x14ac:dyDescent="0.25">
      <c r="A757" s="4">
        <v>2</v>
      </c>
      <c r="B757" s="1" t="s">
        <v>25</v>
      </c>
      <c r="C757" s="4">
        <v>4055.25</v>
      </c>
      <c r="D757" s="5">
        <v>24.7</v>
      </c>
      <c r="E757" s="9">
        <v>2.63</v>
      </c>
      <c r="F757" s="4">
        <v>249</v>
      </c>
      <c r="G757" s="1">
        <f>VLOOKUP(ROUNDDOWN($C757,1),'T17701 &amp; R20101'!$A:$F,3,0)</f>
        <v>1.196</v>
      </c>
      <c r="H757" s="1">
        <f>VLOOKUP(ROUNDDOWN(C757,1),'T17701 &amp; R20101'!A:F,4,0)</f>
        <v>17.721</v>
      </c>
      <c r="I757" s="1">
        <f>VLOOKUP(ROUNDDOWN($C757,1),'T17701 &amp; R20101'!$A:$F,5,0)</f>
        <v>67.646000000000001</v>
      </c>
      <c r="J757" s="1">
        <f>VLOOKUP(ROUNDDOWN($C757,1),'T17701 &amp; R20101'!$A:$F,6,0)</f>
        <v>826</v>
      </c>
      <c r="K757" s="1">
        <f>VLOOKUP(ROUNDUP($C758,1),'T17701 &amp; R20101'!$A:$F,3,1)</f>
        <v>1.54</v>
      </c>
      <c r="L757" s="1">
        <f>VLOOKUP(ROUNDUP($C758,1),'T17701 &amp; R20101'!$A:$F,4,1)</f>
        <v>17.724</v>
      </c>
      <c r="M757" s="1">
        <f>VLOOKUP(ROUNDUP($C758,1),'T17701 &amp; R20101'!$A:$F,5,1)</f>
        <v>66.12</v>
      </c>
      <c r="N757" s="1">
        <f>VLOOKUP(ROUNDUP($C758,1),'T17701 &amp; R20101'!$A:$F,6,1)</f>
        <v>824</v>
      </c>
      <c r="O757" s="1">
        <f t="shared" si="49"/>
        <v>1.3680000000007821</v>
      </c>
      <c r="P757" s="1">
        <f t="shared" si="50"/>
        <v>17.722500000000007</v>
      </c>
      <c r="Q757" s="1">
        <f t="shared" si="51"/>
        <v>66.882999999996528</v>
      </c>
      <c r="R757" s="1">
        <f t="shared" si="52"/>
        <v>824.99999999999545</v>
      </c>
    </row>
    <row r="758" spans="1:18" x14ac:dyDescent="0.25">
      <c r="A758" s="4">
        <v>2</v>
      </c>
      <c r="B758" s="1" t="s">
        <v>25</v>
      </c>
      <c r="C758" s="4">
        <v>4055.75</v>
      </c>
      <c r="D758" s="5">
        <v>24.1</v>
      </c>
      <c r="E758" s="9">
        <v>2.65</v>
      </c>
      <c r="F758" s="4">
        <v>235</v>
      </c>
      <c r="G758" s="1">
        <f>VLOOKUP(ROUNDDOWN($C758,1),'T17701 &amp; R20101'!$A:$F,3,0)</f>
        <v>1.54</v>
      </c>
      <c r="H758" s="1">
        <f>VLOOKUP(ROUNDDOWN(C758,1),'T17701 &amp; R20101'!A:F,4,0)</f>
        <v>17.724</v>
      </c>
      <c r="I758" s="1">
        <f>VLOOKUP(ROUNDDOWN($C758,1),'T17701 &amp; R20101'!$A:$F,5,0)</f>
        <v>66.12</v>
      </c>
      <c r="J758" s="1">
        <f>VLOOKUP(ROUNDDOWN($C758,1),'T17701 &amp; R20101'!$A:$F,6,0)</f>
        <v>824</v>
      </c>
      <c r="K758" s="1">
        <f>VLOOKUP(ROUNDUP($C759,1),'T17701 &amp; R20101'!$A:$F,3,1)</f>
        <v>1.373</v>
      </c>
      <c r="L758" s="1">
        <f>VLOOKUP(ROUNDUP($C759,1),'T17701 &amp; R20101'!$A:$F,4,1)</f>
        <v>18.888999999999999</v>
      </c>
      <c r="M758" s="1">
        <f>VLOOKUP(ROUNDUP($C759,1),'T17701 &amp; R20101'!$A:$F,5,1)</f>
        <v>50.128</v>
      </c>
      <c r="N758" s="1">
        <f>VLOOKUP(ROUNDUP($C759,1),'T17701 &amp; R20101'!$A:$F,6,1)</f>
        <v>824</v>
      </c>
      <c r="O758" s="1">
        <f t="shared" si="49"/>
        <v>1.4564999999996202</v>
      </c>
      <c r="P758" s="1">
        <f t="shared" si="50"/>
        <v>18.30650000000265</v>
      </c>
      <c r="Q758" s="1">
        <f t="shared" si="51"/>
        <v>58.123999999963644</v>
      </c>
      <c r="R758" s="1">
        <f t="shared" si="52"/>
        <v>824</v>
      </c>
    </row>
    <row r="759" spans="1:18" x14ac:dyDescent="0.25">
      <c r="A759" s="4">
        <v>2</v>
      </c>
      <c r="B759" s="1" t="s">
        <v>25</v>
      </c>
      <c r="C759" s="4">
        <v>4056.25</v>
      </c>
      <c r="D759" s="5">
        <v>23.6</v>
      </c>
      <c r="E759" s="9">
        <v>2.65</v>
      </c>
      <c r="F759" s="4">
        <v>116</v>
      </c>
      <c r="G759" s="1">
        <f>VLOOKUP(ROUNDDOWN($C759,1),'T17701 &amp; R20101'!$A:$F,3,0)</f>
        <v>1.373</v>
      </c>
      <c r="H759" s="1">
        <f>VLOOKUP(ROUNDDOWN(C759,1),'T17701 &amp; R20101'!A:F,4,0)</f>
        <v>18.888999999999999</v>
      </c>
      <c r="I759" s="1">
        <f>VLOOKUP(ROUNDDOWN($C759,1),'T17701 &amp; R20101'!$A:$F,5,0)</f>
        <v>50.128</v>
      </c>
      <c r="J759" s="1">
        <f>VLOOKUP(ROUNDDOWN($C759,1),'T17701 &amp; R20101'!$A:$F,6,0)</f>
        <v>824</v>
      </c>
      <c r="K759" s="1">
        <f>VLOOKUP(ROUNDUP($C760,1),'T17701 &amp; R20101'!$A:$F,3,1)</f>
        <v>1.4710000000000001</v>
      </c>
      <c r="L759" s="1">
        <f>VLOOKUP(ROUNDUP($C760,1),'T17701 &amp; R20101'!$A:$F,4,1)</f>
        <v>18.63</v>
      </c>
      <c r="M759" s="1">
        <f>VLOOKUP(ROUNDUP($C760,1),'T17701 &amp; R20101'!$A:$F,5,1)</f>
        <v>63.043999999999997</v>
      </c>
      <c r="N759" s="1">
        <f>VLOOKUP(ROUNDUP($C760,1),'T17701 &amp; R20101'!$A:$F,6,1)</f>
        <v>824</v>
      </c>
      <c r="O759" s="1">
        <f t="shared" si="49"/>
        <v>1.4220000000002229</v>
      </c>
      <c r="P759" s="1">
        <f t="shared" si="50"/>
        <v>18.759499999999409</v>
      </c>
      <c r="Q759" s="1">
        <f t="shared" si="51"/>
        <v>56.586000000029365</v>
      </c>
      <c r="R759" s="1">
        <f t="shared" si="52"/>
        <v>824</v>
      </c>
    </row>
    <row r="760" spans="1:18" x14ac:dyDescent="0.25">
      <c r="A760" s="4">
        <v>2</v>
      </c>
      <c r="B760" s="1" t="s">
        <v>25</v>
      </c>
      <c r="C760" s="4">
        <v>4056.75</v>
      </c>
      <c r="D760" s="5">
        <v>23.2</v>
      </c>
      <c r="E760" s="9">
        <v>2.64</v>
      </c>
      <c r="F760" s="4">
        <v>130</v>
      </c>
      <c r="G760" s="1">
        <f>VLOOKUP(ROUNDDOWN($C760,1),'T17701 &amp; R20101'!$A:$F,3,0)</f>
        <v>1.4710000000000001</v>
      </c>
      <c r="H760" s="1">
        <f>VLOOKUP(ROUNDDOWN(C760,1),'T17701 &amp; R20101'!A:F,4,0)</f>
        <v>18.63</v>
      </c>
      <c r="I760" s="1">
        <f>VLOOKUP(ROUNDDOWN($C760,1),'T17701 &amp; R20101'!$A:$F,5,0)</f>
        <v>63.043999999999997</v>
      </c>
      <c r="J760" s="1">
        <f>VLOOKUP(ROUNDDOWN($C760,1),'T17701 &amp; R20101'!$A:$F,6,0)</f>
        <v>824</v>
      </c>
      <c r="K760" s="1">
        <f>VLOOKUP(ROUNDUP($C761,1),'T17701 &amp; R20101'!$A:$F,3,1)</f>
        <v>1.4810000000000001</v>
      </c>
      <c r="L760" s="1">
        <f>VLOOKUP(ROUNDUP($C761,1),'T17701 &amp; R20101'!$A:$F,4,1)</f>
        <v>18.497</v>
      </c>
      <c r="M760" s="1">
        <f>VLOOKUP(ROUNDUP($C761,1),'T17701 &amp; R20101'!$A:$F,5,1)</f>
        <v>63.341000000000001</v>
      </c>
      <c r="N760" s="1">
        <f>VLOOKUP(ROUNDUP($C761,1),'T17701 &amp; R20101'!$A:$F,6,1)</f>
        <v>824</v>
      </c>
      <c r="O760" s="1">
        <f t="shared" si="49"/>
        <v>1.4760000000000228</v>
      </c>
      <c r="P760" s="1">
        <f t="shared" si="50"/>
        <v>18.563499999999696</v>
      </c>
      <c r="Q760" s="1">
        <f t="shared" si="51"/>
        <v>63.192500000000678</v>
      </c>
      <c r="R760" s="1">
        <f t="shared" si="52"/>
        <v>824</v>
      </c>
    </row>
    <row r="761" spans="1:18" x14ac:dyDescent="0.25">
      <c r="A761" s="4">
        <v>2</v>
      </c>
      <c r="B761" s="1" t="s">
        <v>25</v>
      </c>
      <c r="C761" s="4">
        <v>4057.25</v>
      </c>
      <c r="D761" s="5">
        <v>24.8</v>
      </c>
      <c r="E761" s="9">
        <v>2.65</v>
      </c>
      <c r="F761" s="4">
        <v>272</v>
      </c>
      <c r="G761" s="1">
        <f>VLOOKUP(ROUNDDOWN($C761,1),'T17701 &amp; R20101'!$A:$F,3,0)</f>
        <v>1.4810000000000001</v>
      </c>
      <c r="H761" s="1">
        <f>VLOOKUP(ROUNDDOWN(C761,1),'T17701 &amp; R20101'!A:F,4,0)</f>
        <v>18.497</v>
      </c>
      <c r="I761" s="1">
        <f>VLOOKUP(ROUNDDOWN($C761,1),'T17701 &amp; R20101'!$A:$F,5,0)</f>
        <v>63.341000000000001</v>
      </c>
      <c r="J761" s="1">
        <f>VLOOKUP(ROUNDDOWN($C761,1),'T17701 &amp; R20101'!$A:$F,6,0)</f>
        <v>824</v>
      </c>
      <c r="K761" s="1">
        <f>VLOOKUP(ROUNDUP($C762,1),'T17701 &amp; R20101'!$A:$F,3,1)</f>
        <v>1.353</v>
      </c>
      <c r="L761" s="1">
        <f>VLOOKUP(ROUNDUP($C762,1),'T17701 &amp; R20101'!$A:$F,4,1)</f>
        <v>19.143999999999998</v>
      </c>
      <c r="M761" s="1">
        <f>VLOOKUP(ROUNDUP($C762,1),'T17701 &amp; R20101'!$A:$F,5,1)</f>
        <v>62.110999999999997</v>
      </c>
      <c r="N761" s="1">
        <f>VLOOKUP(ROUNDUP($C762,1),'T17701 &amp; R20101'!$A:$F,6,1)</f>
        <v>825</v>
      </c>
      <c r="O761" s="1">
        <f t="shared" si="49"/>
        <v>1.4169999999997089</v>
      </c>
      <c r="P761" s="1">
        <f t="shared" si="50"/>
        <v>18.82050000000147</v>
      </c>
      <c r="Q761" s="1">
        <f t="shared" si="51"/>
        <v>62.7259999999972</v>
      </c>
      <c r="R761" s="1">
        <f t="shared" si="52"/>
        <v>824.50000000000227</v>
      </c>
    </row>
    <row r="762" spans="1:18" x14ac:dyDescent="0.25">
      <c r="A762" s="4">
        <v>2</v>
      </c>
      <c r="B762" s="1" t="s">
        <v>25</v>
      </c>
      <c r="C762" s="4">
        <v>4057.75</v>
      </c>
      <c r="D762" s="5">
        <v>23.4</v>
      </c>
      <c r="E762" s="9">
        <v>2.64</v>
      </c>
      <c r="F762" s="4">
        <v>111</v>
      </c>
      <c r="G762" s="1">
        <f>VLOOKUP(ROUNDDOWN($C762,1),'T17701 &amp; R20101'!$A:$F,3,0)</f>
        <v>1.353</v>
      </c>
      <c r="H762" s="1">
        <f>VLOOKUP(ROUNDDOWN(C762,1),'T17701 &amp; R20101'!A:F,4,0)</f>
        <v>19.143999999999998</v>
      </c>
      <c r="I762" s="1">
        <f>VLOOKUP(ROUNDDOWN($C762,1),'T17701 &amp; R20101'!$A:$F,5,0)</f>
        <v>62.110999999999997</v>
      </c>
      <c r="J762" s="1">
        <f>VLOOKUP(ROUNDDOWN($C762,1),'T17701 &amp; R20101'!$A:$F,6,0)</f>
        <v>825</v>
      </c>
      <c r="K762" s="1">
        <f>VLOOKUP(ROUNDUP($C763,1),'T17701 &amp; R20101'!$A:$F,3,1)</f>
        <v>1.4910000000000001</v>
      </c>
      <c r="L762" s="1">
        <f>VLOOKUP(ROUNDUP($C763,1),'T17701 &amp; R20101'!$A:$F,4,1)</f>
        <v>16.43</v>
      </c>
      <c r="M762" s="1">
        <f>VLOOKUP(ROUNDUP($C763,1),'T17701 &amp; R20101'!$A:$F,5,1)</f>
        <v>58.738999999999997</v>
      </c>
      <c r="N762" s="1">
        <f>VLOOKUP(ROUNDUP($C763,1),'T17701 &amp; R20101'!$A:$F,6,1)</f>
        <v>825</v>
      </c>
      <c r="O762" s="1">
        <f t="shared" si="49"/>
        <v>1.4220000000003139</v>
      </c>
      <c r="P762" s="1">
        <f t="shared" si="50"/>
        <v>17.786999999993828</v>
      </c>
      <c r="Q762" s="1">
        <f t="shared" si="51"/>
        <v>60.42499999999233</v>
      </c>
      <c r="R762" s="1">
        <f t="shared" si="52"/>
        <v>825</v>
      </c>
    </row>
    <row r="763" spans="1:18" x14ac:dyDescent="0.25">
      <c r="A763" s="4">
        <v>2</v>
      </c>
      <c r="B763" s="1" t="s">
        <v>25</v>
      </c>
      <c r="C763" s="4">
        <v>4058.25</v>
      </c>
      <c r="D763" s="5">
        <v>24.2</v>
      </c>
      <c r="E763" s="9">
        <v>2.66</v>
      </c>
      <c r="F763" s="4">
        <v>178</v>
      </c>
      <c r="G763" s="1">
        <f>VLOOKUP(ROUNDDOWN($C763,1),'T17701 &amp; R20101'!$A:$F,3,0)</f>
        <v>1.4910000000000001</v>
      </c>
      <c r="H763" s="1">
        <f>VLOOKUP(ROUNDDOWN(C763,1),'T17701 &amp; R20101'!A:F,4,0)</f>
        <v>16.43</v>
      </c>
      <c r="I763" s="1">
        <f>VLOOKUP(ROUNDDOWN($C763,1),'T17701 &amp; R20101'!$A:$F,5,0)</f>
        <v>58.738999999999997</v>
      </c>
      <c r="J763" s="1">
        <f>VLOOKUP(ROUNDDOWN($C763,1),'T17701 &amp; R20101'!$A:$F,6,0)</f>
        <v>825</v>
      </c>
      <c r="K763" s="1">
        <f>VLOOKUP(ROUNDUP($C764,1),'T17701 &amp; R20101'!$A:$F,3,1)</f>
        <v>1.4610000000000001</v>
      </c>
      <c r="L763" s="1">
        <f>VLOOKUP(ROUNDUP($C764,1),'T17701 &amp; R20101'!$A:$F,4,1)</f>
        <v>18.756</v>
      </c>
      <c r="M763" s="1">
        <f>VLOOKUP(ROUNDUP($C764,1),'T17701 &amp; R20101'!$A:$F,5,1)</f>
        <v>58.420999999999999</v>
      </c>
      <c r="N763" s="1">
        <f>VLOOKUP(ROUNDUP($C764,1),'T17701 &amp; R20101'!$A:$F,6,1)</f>
        <v>825</v>
      </c>
      <c r="O763" s="1">
        <f t="shared" si="49"/>
        <v>1.4759999999999318</v>
      </c>
      <c r="P763" s="1">
        <f t="shared" si="50"/>
        <v>17.59300000000529</v>
      </c>
      <c r="Q763" s="1">
        <f t="shared" si="51"/>
        <v>58.579999999999274</v>
      </c>
      <c r="R763" s="1">
        <f t="shared" si="52"/>
        <v>825</v>
      </c>
    </row>
    <row r="764" spans="1:18" x14ac:dyDescent="0.25">
      <c r="A764" s="4">
        <v>2</v>
      </c>
      <c r="B764" s="1" t="s">
        <v>25</v>
      </c>
      <c r="C764" s="4">
        <v>4058.75</v>
      </c>
      <c r="D764" s="5">
        <v>23.7</v>
      </c>
      <c r="E764" s="9">
        <v>2.66</v>
      </c>
      <c r="F764" s="4">
        <v>218</v>
      </c>
      <c r="G764" s="1">
        <f>VLOOKUP(ROUNDDOWN($C764,1),'T17701 &amp; R20101'!$A:$F,3,0)</f>
        <v>1.4610000000000001</v>
      </c>
      <c r="H764" s="1">
        <f>VLOOKUP(ROUNDDOWN(C764,1),'T17701 &amp; R20101'!A:F,4,0)</f>
        <v>18.756</v>
      </c>
      <c r="I764" s="1">
        <f>VLOOKUP(ROUNDDOWN($C764,1),'T17701 &amp; R20101'!$A:$F,5,0)</f>
        <v>58.420999999999999</v>
      </c>
      <c r="J764" s="1">
        <f>VLOOKUP(ROUNDDOWN($C764,1),'T17701 &amp; R20101'!$A:$F,6,0)</f>
        <v>825</v>
      </c>
      <c r="K764" s="1">
        <f>VLOOKUP(ROUNDUP($C765,1),'T17701 &amp; R20101'!$A:$F,3,1)</f>
        <v>1.383</v>
      </c>
      <c r="L764" s="1">
        <f>VLOOKUP(ROUNDUP($C765,1),'T17701 &amp; R20101'!$A:$F,4,1)</f>
        <v>20.57</v>
      </c>
      <c r="M764" s="1">
        <f>VLOOKUP(ROUNDUP($C765,1),'T17701 &amp; R20101'!$A:$F,5,1)</f>
        <v>63.658999999999999</v>
      </c>
      <c r="N764" s="1">
        <f>VLOOKUP(ROUNDUP($C765,1),'T17701 &amp; R20101'!$A:$F,6,1)</f>
        <v>825</v>
      </c>
      <c r="O764" s="1">
        <f t="shared" si="49"/>
        <v>1.4219999999998227</v>
      </c>
      <c r="P764" s="1">
        <f t="shared" si="50"/>
        <v>19.663000000004125</v>
      </c>
      <c r="Q764" s="1">
        <f t="shared" si="51"/>
        <v>61.040000000011908</v>
      </c>
      <c r="R764" s="1">
        <f t="shared" si="52"/>
        <v>825</v>
      </c>
    </row>
    <row r="765" spans="1:18" x14ac:dyDescent="0.25">
      <c r="A765" s="4">
        <v>2</v>
      </c>
      <c r="B765" s="1" t="s">
        <v>25</v>
      </c>
      <c r="C765" s="4">
        <v>4059.25</v>
      </c>
      <c r="D765" s="5">
        <v>22.2</v>
      </c>
      <c r="E765" s="9">
        <v>2.64</v>
      </c>
      <c r="F765" s="4">
        <v>106</v>
      </c>
      <c r="G765" s="1">
        <f>VLOOKUP(ROUNDDOWN($C765,1),'T17701 &amp; R20101'!$A:$F,3,0)</f>
        <v>1.383</v>
      </c>
      <c r="H765" s="1">
        <f>VLOOKUP(ROUNDDOWN(C765,1),'T17701 &amp; R20101'!A:F,4,0)</f>
        <v>20.57</v>
      </c>
      <c r="I765" s="1">
        <f>VLOOKUP(ROUNDDOWN($C765,1),'T17701 &amp; R20101'!$A:$F,5,0)</f>
        <v>63.658999999999999</v>
      </c>
      <c r="J765" s="1">
        <f>VLOOKUP(ROUNDDOWN($C765,1),'T17701 &amp; R20101'!$A:$F,6,0)</f>
        <v>825</v>
      </c>
      <c r="K765" s="1">
        <f>VLOOKUP(ROUNDUP($C766,1),'T17701 &amp; R20101'!$A:$F,3,1)</f>
        <v>1.579</v>
      </c>
      <c r="L765" s="1">
        <f>VLOOKUP(ROUNDUP($C766,1),'T17701 &amp; R20101'!$A:$F,4,1)</f>
        <v>19.791</v>
      </c>
      <c r="M765" s="1">
        <f>VLOOKUP(ROUNDUP($C766,1),'T17701 &amp; R20101'!$A:$F,5,1)</f>
        <v>54.423999999999999</v>
      </c>
      <c r="N765" s="1">
        <f>VLOOKUP(ROUNDUP($C766,1),'T17701 &amp; R20101'!$A:$F,6,1)</f>
        <v>825</v>
      </c>
      <c r="O765" s="1">
        <f t="shared" si="49"/>
        <v>1.4810000000004457</v>
      </c>
      <c r="P765" s="1">
        <f t="shared" si="50"/>
        <v>20.180499999998229</v>
      </c>
      <c r="Q765" s="1">
        <f t="shared" si="51"/>
        <v>59.041499999979003</v>
      </c>
      <c r="R765" s="1">
        <f t="shared" si="52"/>
        <v>825</v>
      </c>
    </row>
    <row r="766" spans="1:18" x14ac:dyDescent="0.25">
      <c r="A766" s="4">
        <v>2</v>
      </c>
      <c r="B766" s="1" t="s">
        <v>25</v>
      </c>
      <c r="C766" s="4">
        <v>4059.75</v>
      </c>
      <c r="D766" s="5">
        <v>22.6</v>
      </c>
      <c r="E766" s="9">
        <v>2.64</v>
      </c>
      <c r="F766" s="4">
        <v>160</v>
      </c>
      <c r="G766" s="1">
        <f>VLOOKUP(ROUNDDOWN($C766,1),'T17701 &amp; R20101'!$A:$F,3,0)</f>
        <v>1.579</v>
      </c>
      <c r="H766" s="1">
        <f>VLOOKUP(ROUNDDOWN(C766,1),'T17701 &amp; R20101'!A:F,4,0)</f>
        <v>19.791</v>
      </c>
      <c r="I766" s="1">
        <f>VLOOKUP(ROUNDDOWN($C766,1),'T17701 &amp; R20101'!$A:$F,5,0)</f>
        <v>54.423999999999999</v>
      </c>
      <c r="J766" s="1">
        <f>VLOOKUP(ROUNDDOWN($C766,1),'T17701 &amp; R20101'!$A:$F,6,0)</f>
        <v>825</v>
      </c>
      <c r="K766" s="1">
        <f>VLOOKUP(ROUNDUP($C767,1),'T17701 &amp; R20101'!$A:$F,3,1)</f>
        <v>1.452</v>
      </c>
      <c r="L766" s="1">
        <f>VLOOKUP(ROUNDUP($C767,1),'T17701 &amp; R20101'!$A:$F,4,1)</f>
        <v>18.370999999999999</v>
      </c>
      <c r="M766" s="1">
        <f>VLOOKUP(ROUNDUP($C767,1),'T17701 &amp; R20101'!$A:$F,5,1)</f>
        <v>60.276000000000003</v>
      </c>
      <c r="N766" s="1">
        <f>VLOOKUP(ROUNDUP($C767,1),'T17701 &amp; R20101'!$A:$F,6,1)</f>
        <v>825</v>
      </c>
      <c r="O766" s="1">
        <f t="shared" si="49"/>
        <v>1.5154999999997112</v>
      </c>
      <c r="P766" s="1">
        <f t="shared" si="50"/>
        <v>19.08099999999677</v>
      </c>
      <c r="Q766" s="1">
        <f t="shared" si="51"/>
        <v>57.35000000001331</v>
      </c>
      <c r="R766" s="1">
        <f t="shared" si="52"/>
        <v>825</v>
      </c>
    </row>
    <row r="767" spans="1:18" x14ac:dyDescent="0.25">
      <c r="A767" s="4">
        <v>2</v>
      </c>
      <c r="B767" s="1" t="s">
        <v>25</v>
      </c>
      <c r="C767" s="4">
        <v>4060.25</v>
      </c>
      <c r="D767" s="5">
        <v>24.8</v>
      </c>
      <c r="E767" s="9">
        <v>2.67</v>
      </c>
      <c r="F767" s="4">
        <v>295</v>
      </c>
      <c r="G767" s="1">
        <f>VLOOKUP(ROUNDDOWN($C767,1),'T17701 &amp; R20101'!$A:$F,3,0)</f>
        <v>1.452</v>
      </c>
      <c r="H767" s="1">
        <f>VLOOKUP(ROUNDDOWN(C767,1),'T17701 &amp; R20101'!A:F,4,0)</f>
        <v>18.370999999999999</v>
      </c>
      <c r="I767" s="1">
        <f>VLOOKUP(ROUNDDOWN($C767,1),'T17701 &amp; R20101'!$A:$F,5,0)</f>
        <v>60.276000000000003</v>
      </c>
      <c r="J767" s="1">
        <f>VLOOKUP(ROUNDDOWN($C767,1),'T17701 &amp; R20101'!$A:$F,6,0)</f>
        <v>825</v>
      </c>
      <c r="K767" s="1">
        <f>VLOOKUP(ROUNDUP($C768,1),'T17701 &amp; R20101'!$A:$F,3,1)</f>
        <v>1.6180000000000001</v>
      </c>
      <c r="L767" s="1">
        <f>VLOOKUP(ROUNDUP($C768,1),'T17701 &amp; R20101'!$A:$F,4,1)</f>
        <v>14.099</v>
      </c>
      <c r="M767" s="1">
        <f>VLOOKUP(ROUNDUP($C768,1),'T17701 &amp; R20101'!$A:$F,5,1)</f>
        <v>63.956000000000003</v>
      </c>
      <c r="N767" s="1">
        <f>VLOOKUP(ROUNDUP($C768,1),'T17701 &amp; R20101'!$A:$F,6,1)</f>
        <v>825</v>
      </c>
      <c r="O767" s="1">
        <f t="shared" si="49"/>
        <v>1.5350000000003774</v>
      </c>
      <c r="P767" s="1">
        <f t="shared" si="50"/>
        <v>16.234999999990286</v>
      </c>
      <c r="Q767" s="1">
        <f t="shared" si="51"/>
        <v>62.11600000000837</v>
      </c>
      <c r="R767" s="1">
        <f t="shared" si="52"/>
        <v>825</v>
      </c>
    </row>
    <row r="768" spans="1:18" x14ac:dyDescent="0.25">
      <c r="A768" s="4">
        <v>2</v>
      </c>
      <c r="B768" s="1" t="s">
        <v>25</v>
      </c>
      <c r="C768" s="4">
        <v>4060.75</v>
      </c>
      <c r="D768" s="5">
        <v>23.2</v>
      </c>
      <c r="E768" s="9">
        <v>2.67</v>
      </c>
      <c r="F768" s="4">
        <v>155</v>
      </c>
      <c r="G768" s="1">
        <f>VLOOKUP(ROUNDDOWN($C768,1),'T17701 &amp; R20101'!$A:$F,3,0)</f>
        <v>1.6180000000000001</v>
      </c>
      <c r="H768" s="1">
        <f>VLOOKUP(ROUNDDOWN(C768,1),'T17701 &amp; R20101'!A:F,4,0)</f>
        <v>14.099</v>
      </c>
      <c r="I768" s="1">
        <f>VLOOKUP(ROUNDDOWN($C768,1),'T17701 &amp; R20101'!$A:$F,5,0)</f>
        <v>63.956000000000003</v>
      </c>
      <c r="J768" s="1">
        <f>VLOOKUP(ROUNDDOWN($C768,1),'T17701 &amp; R20101'!$A:$F,6,0)</f>
        <v>825</v>
      </c>
      <c r="K768" s="1">
        <f>VLOOKUP(ROUNDUP($C769,1),'T17701 &amp; R20101'!$A:$F,3,1)</f>
        <v>1.4019999999999999</v>
      </c>
      <c r="L768" s="1">
        <f>VLOOKUP(ROUNDUP($C769,1),'T17701 &amp; R20101'!$A:$F,4,1)</f>
        <v>17.207000000000001</v>
      </c>
      <c r="M768" s="1">
        <f>VLOOKUP(ROUNDUP($C769,1),'T17701 &amp; R20101'!$A:$F,5,1)</f>
        <v>55.662999999999997</v>
      </c>
      <c r="N768" s="1">
        <f>VLOOKUP(ROUNDUP($C769,1),'T17701 &amp; R20101'!$A:$F,6,1)</f>
        <v>825</v>
      </c>
      <c r="O768" s="1">
        <f t="shared" si="49"/>
        <v>1.5099999999995088</v>
      </c>
      <c r="P768" s="1">
        <f t="shared" si="50"/>
        <v>15.653000000007067</v>
      </c>
      <c r="Q768" s="1">
        <f t="shared" si="51"/>
        <v>59.809499999981142</v>
      </c>
      <c r="R768" s="1">
        <f t="shared" si="52"/>
        <v>825</v>
      </c>
    </row>
    <row r="769" spans="1:18" x14ac:dyDescent="0.25">
      <c r="A769" s="4">
        <v>2</v>
      </c>
      <c r="B769" s="1" t="s">
        <v>25</v>
      </c>
      <c r="C769" s="4">
        <v>4061.25</v>
      </c>
      <c r="D769" s="5">
        <v>23.3</v>
      </c>
      <c r="E769" s="9">
        <v>2.67</v>
      </c>
      <c r="F769" s="4">
        <v>184</v>
      </c>
      <c r="G769" s="1">
        <f>VLOOKUP(ROUNDDOWN($C769,1),'T17701 &amp; R20101'!$A:$F,3,0)</f>
        <v>1.4019999999999999</v>
      </c>
      <c r="H769" s="1">
        <f>VLOOKUP(ROUNDDOWN(C769,1),'T17701 &amp; R20101'!A:F,4,0)</f>
        <v>17.207000000000001</v>
      </c>
      <c r="I769" s="1">
        <f>VLOOKUP(ROUNDDOWN($C769,1),'T17701 &amp; R20101'!$A:$F,5,0)</f>
        <v>55.662999999999997</v>
      </c>
      <c r="J769" s="1">
        <f>VLOOKUP(ROUNDDOWN($C769,1),'T17701 &amp; R20101'!$A:$F,6,0)</f>
        <v>825</v>
      </c>
      <c r="K769" s="1">
        <f>VLOOKUP(ROUNDUP($C770,1),'T17701 &amp; R20101'!$A:$F,3,1)</f>
        <v>1.52</v>
      </c>
      <c r="L769" s="1">
        <f>VLOOKUP(ROUNDUP($C770,1),'T17701 &amp; R20101'!$A:$F,4,1)</f>
        <v>21.347000000000001</v>
      </c>
      <c r="M769" s="1">
        <f>VLOOKUP(ROUNDUP($C770,1),'T17701 &amp; R20101'!$A:$F,5,1)</f>
        <v>60.584000000000003</v>
      </c>
      <c r="N769" s="1">
        <f>VLOOKUP(ROUNDUP($C770,1),'T17701 &amp; R20101'!$A:$F,6,1)</f>
        <v>825</v>
      </c>
      <c r="O769" s="1">
        <f t="shared" si="49"/>
        <v>1.4610000000002683</v>
      </c>
      <c r="P769" s="1">
        <f t="shared" si="50"/>
        <v>19.277000000009416</v>
      </c>
      <c r="Q769" s="1">
        <f t="shared" si="51"/>
        <v>58.123500000011191</v>
      </c>
      <c r="R769" s="1">
        <f t="shared" si="52"/>
        <v>825</v>
      </c>
    </row>
    <row r="770" spans="1:18" x14ac:dyDescent="0.25">
      <c r="A770" s="4">
        <v>2</v>
      </c>
      <c r="B770" s="1" t="s">
        <v>25</v>
      </c>
      <c r="C770" s="4">
        <v>4061.75</v>
      </c>
      <c r="D770" s="5">
        <v>23.7</v>
      </c>
      <c r="E770" s="9">
        <v>2.67</v>
      </c>
      <c r="F770" s="4">
        <v>160</v>
      </c>
      <c r="G770" s="1">
        <f>VLOOKUP(ROUNDDOWN($C770,1),'T17701 &amp; R20101'!$A:$F,3,0)</f>
        <v>1.52</v>
      </c>
      <c r="H770" s="1">
        <f>VLOOKUP(ROUNDDOWN(C770,1),'T17701 &amp; R20101'!A:F,4,0)</f>
        <v>21.347000000000001</v>
      </c>
      <c r="I770" s="1">
        <f>VLOOKUP(ROUNDDOWN($C770,1),'T17701 &amp; R20101'!$A:$F,5,0)</f>
        <v>60.584000000000003</v>
      </c>
      <c r="J770" s="1">
        <f>VLOOKUP(ROUNDDOWN($C770,1),'T17701 &amp; R20101'!$A:$F,6,0)</f>
        <v>825</v>
      </c>
      <c r="K770" s="1">
        <f>VLOOKUP(ROUNDUP($C771,1),'T17701 &amp; R20101'!$A:$F,3,1)</f>
        <v>1.246</v>
      </c>
      <c r="L770" s="1">
        <f>VLOOKUP(ROUNDUP($C771,1),'T17701 &amp; R20101'!$A:$F,4,1)</f>
        <v>17.077000000000002</v>
      </c>
      <c r="M770" s="1">
        <f>VLOOKUP(ROUNDUP($C771,1),'T17701 &amp; R20101'!$A:$F,5,1)</f>
        <v>67.656999999999996</v>
      </c>
      <c r="N770" s="1">
        <f>VLOOKUP(ROUNDUP($C771,1),'T17701 &amp; R20101'!$A:$F,6,1)</f>
        <v>825</v>
      </c>
      <c r="O770" s="1">
        <f t="shared" si="49"/>
        <v>1.3829999999993769</v>
      </c>
      <c r="P770" s="1">
        <f t="shared" si="50"/>
        <v>19.211999999990294</v>
      </c>
      <c r="Q770" s="1">
        <f t="shared" si="51"/>
        <v>64.120500000016079</v>
      </c>
      <c r="R770" s="1">
        <f t="shared" si="52"/>
        <v>825</v>
      </c>
    </row>
    <row r="771" spans="1:18" x14ac:dyDescent="0.25">
      <c r="A771" s="4">
        <v>2</v>
      </c>
      <c r="B771" s="1" t="s">
        <v>25</v>
      </c>
      <c r="C771" s="4">
        <v>4062.25</v>
      </c>
      <c r="D771" s="5">
        <v>23.8</v>
      </c>
      <c r="E771" s="9">
        <v>2.74</v>
      </c>
      <c r="F771" s="4">
        <v>249</v>
      </c>
      <c r="G771" s="1">
        <f>VLOOKUP(ROUNDDOWN($C771,1),'T17701 &amp; R20101'!$A:$F,3,0)</f>
        <v>1.246</v>
      </c>
      <c r="H771" s="1">
        <f>VLOOKUP(ROUNDDOWN(C771,1),'T17701 &amp; R20101'!A:F,4,0)</f>
        <v>17.077000000000002</v>
      </c>
      <c r="I771" s="1">
        <f>VLOOKUP(ROUNDDOWN($C771,1),'T17701 &amp; R20101'!$A:$F,5,0)</f>
        <v>67.656999999999996</v>
      </c>
      <c r="J771" s="1">
        <f>VLOOKUP(ROUNDDOWN($C771,1),'T17701 &amp; R20101'!$A:$F,6,0)</f>
        <v>825</v>
      </c>
      <c r="K771" s="1">
        <f>VLOOKUP(ROUNDUP($C772,1),'T17701 &amp; R20101'!$A:$F,3,1)</f>
        <v>1.2649999999999999</v>
      </c>
      <c r="L771" s="1">
        <f>VLOOKUP(ROUNDUP($C772,1),'T17701 &amp; R20101'!$A:$F,4,1)</f>
        <v>19.405999999999999</v>
      </c>
      <c r="M771" s="1">
        <f>VLOOKUP(ROUNDUP($C772,1),'T17701 &amp; R20101'!$A:$F,5,1)</f>
        <v>58.738999999999997</v>
      </c>
      <c r="N771" s="1">
        <f>VLOOKUP(ROUNDUP($C772,1),'T17701 &amp; R20101'!$A:$F,6,1)</f>
        <v>824</v>
      </c>
      <c r="O771" s="1">
        <f t="shared" si="49"/>
        <v>1.2555000000000431</v>
      </c>
      <c r="P771" s="1">
        <f t="shared" si="50"/>
        <v>18.241500000005296</v>
      </c>
      <c r="Q771" s="1">
        <f t="shared" si="51"/>
        <v>63.197999999979722</v>
      </c>
      <c r="R771" s="1">
        <f t="shared" si="52"/>
        <v>824.49999999999773</v>
      </c>
    </row>
    <row r="772" spans="1:18" x14ac:dyDescent="0.25">
      <c r="A772" s="4">
        <v>2</v>
      </c>
      <c r="B772" s="1" t="s">
        <v>25</v>
      </c>
      <c r="C772" s="4">
        <v>4062.75</v>
      </c>
      <c r="D772" s="5">
        <v>24.5</v>
      </c>
      <c r="E772" s="9">
        <v>2.66</v>
      </c>
      <c r="F772" s="4">
        <v>304</v>
      </c>
      <c r="G772" s="1">
        <f>VLOOKUP(ROUNDDOWN($C772,1),'T17701 &amp; R20101'!$A:$F,3,0)</f>
        <v>1.2649999999999999</v>
      </c>
      <c r="H772" s="1">
        <f>VLOOKUP(ROUNDDOWN(C772,1),'T17701 &amp; R20101'!A:F,4,0)</f>
        <v>19.405999999999999</v>
      </c>
      <c r="I772" s="1">
        <f>VLOOKUP(ROUNDDOWN($C772,1),'T17701 &amp; R20101'!$A:$F,5,0)</f>
        <v>58.738999999999997</v>
      </c>
      <c r="J772" s="1">
        <f>VLOOKUP(ROUNDDOWN($C772,1),'T17701 &amp; R20101'!$A:$F,6,0)</f>
        <v>824</v>
      </c>
      <c r="K772" s="1">
        <f>VLOOKUP(ROUNDUP($C773,1),'T17701 &amp; R20101'!$A:$F,3,1)</f>
        <v>1.3340000000000001</v>
      </c>
      <c r="L772" s="1">
        <f>VLOOKUP(ROUNDUP($C773,1),'T17701 &amp; R20101'!$A:$F,4,1)</f>
        <v>15.522</v>
      </c>
      <c r="M772" s="1">
        <f>VLOOKUP(ROUNDUP($C773,1),'T17701 &amp; R20101'!$A:$F,5,1)</f>
        <v>62.725999999999999</v>
      </c>
      <c r="N772" s="1">
        <f>VLOOKUP(ROUNDUP($C773,1),'T17701 &amp; R20101'!$A:$F,6,1)</f>
        <v>825</v>
      </c>
      <c r="O772" s="1">
        <f t="shared" si="49"/>
        <v>1.2995000000001569</v>
      </c>
      <c r="P772" s="1">
        <f t="shared" si="50"/>
        <v>17.463999999991167</v>
      </c>
      <c r="Q772" s="1">
        <f t="shared" si="51"/>
        <v>60.732500000009061</v>
      </c>
      <c r="R772" s="1">
        <f t="shared" si="52"/>
        <v>824.50000000000227</v>
      </c>
    </row>
    <row r="773" spans="1:18" x14ac:dyDescent="0.25">
      <c r="A773" s="4">
        <v>2</v>
      </c>
      <c r="B773" s="1" t="s">
        <v>25</v>
      </c>
      <c r="C773" s="4">
        <v>4063.25</v>
      </c>
      <c r="D773" s="5">
        <v>24.9</v>
      </c>
      <c r="E773" s="9">
        <v>2.65</v>
      </c>
      <c r="F773" s="4">
        <v>324</v>
      </c>
      <c r="G773" s="1">
        <f>VLOOKUP(ROUNDDOWN($C773,1),'T17701 &amp; R20101'!$A:$F,3,0)</f>
        <v>1.3340000000000001</v>
      </c>
      <c r="H773" s="1">
        <f>VLOOKUP(ROUNDDOWN(C773,1),'T17701 &amp; R20101'!A:F,4,0)</f>
        <v>15.522</v>
      </c>
      <c r="I773" s="1">
        <f>VLOOKUP(ROUNDDOWN($C773,1),'T17701 &amp; R20101'!$A:$F,5,0)</f>
        <v>62.725999999999999</v>
      </c>
      <c r="J773" s="1">
        <f>VLOOKUP(ROUNDDOWN($C773,1),'T17701 &amp; R20101'!$A:$F,6,0)</f>
        <v>825</v>
      </c>
      <c r="K773" s="1">
        <f>VLOOKUP(ROUNDUP($C774,1),'T17701 &amp; R20101'!$A:$F,3,1)</f>
        <v>1.53</v>
      </c>
      <c r="L773" s="1">
        <f>VLOOKUP(ROUNDUP($C774,1),'T17701 &amp; R20101'!$A:$F,4,1)</f>
        <v>18.888999999999999</v>
      </c>
      <c r="M773" s="1">
        <f>VLOOKUP(ROUNDUP($C774,1),'T17701 &amp; R20101'!$A:$F,5,1)</f>
        <v>58.430999999999997</v>
      </c>
      <c r="N773" s="1">
        <f>VLOOKUP(ROUNDUP($C774,1),'T17701 &amp; R20101'!$A:$F,6,1)</f>
        <v>825</v>
      </c>
      <c r="O773" s="1">
        <f t="shared" si="49"/>
        <v>1.4320000000004458</v>
      </c>
      <c r="P773" s="1">
        <f t="shared" si="50"/>
        <v>17.205500000007657</v>
      </c>
      <c r="Q773" s="1">
        <f t="shared" si="51"/>
        <v>60.578499999990235</v>
      </c>
      <c r="R773" s="1">
        <f t="shared" si="52"/>
        <v>825</v>
      </c>
    </row>
    <row r="774" spans="1:18" x14ac:dyDescent="0.25">
      <c r="A774" s="4">
        <v>2</v>
      </c>
      <c r="B774" s="1" t="s">
        <v>25</v>
      </c>
      <c r="C774" s="4">
        <v>4063.75</v>
      </c>
      <c r="D774" s="5">
        <v>9.3000000000000007</v>
      </c>
      <c r="E774" s="9">
        <v>2.68</v>
      </c>
      <c r="F774" s="4">
        <v>0.11600000000000001</v>
      </c>
      <c r="G774" s="1">
        <f>VLOOKUP(ROUNDDOWN($C774,1),'T17701 &amp; R20101'!$A:$F,3,0)</f>
        <v>1.53</v>
      </c>
      <c r="H774" s="1">
        <f>VLOOKUP(ROUNDDOWN(C774,1),'T17701 &amp; R20101'!A:F,4,0)</f>
        <v>18.888999999999999</v>
      </c>
      <c r="I774" s="1">
        <f>VLOOKUP(ROUNDDOWN($C774,1),'T17701 &amp; R20101'!$A:$F,5,0)</f>
        <v>58.430999999999997</v>
      </c>
      <c r="J774" s="1">
        <f>VLOOKUP(ROUNDDOWN($C774,1),'T17701 &amp; R20101'!$A:$F,6,0)</f>
        <v>825</v>
      </c>
      <c r="K774" s="1">
        <f>VLOOKUP(ROUNDUP($C775,1),'T17701 &amp; R20101'!$A:$F,3,1)</f>
        <v>1.393</v>
      </c>
      <c r="L774" s="1">
        <f>VLOOKUP(ROUNDUP($C775,1),'T17701 &amp; R20101'!$A:$F,4,1)</f>
        <v>22.77</v>
      </c>
      <c r="M774" s="1">
        <f>VLOOKUP(ROUNDUP($C775,1),'T17701 &amp; R20101'!$A:$F,5,1)</f>
        <v>57.816000000000003</v>
      </c>
      <c r="N774" s="1">
        <f>VLOOKUP(ROUNDUP($C775,1),'T17701 &amp; R20101'!$A:$F,6,1)</f>
        <v>825</v>
      </c>
      <c r="O774" s="1">
        <f t="shared" si="49"/>
        <v>1.4614999999996885</v>
      </c>
      <c r="P774" s="1">
        <f t="shared" si="50"/>
        <v>20.829500000008824</v>
      </c>
      <c r="Q774" s="1">
        <f t="shared" si="51"/>
        <v>58.1234999999986</v>
      </c>
      <c r="R774" s="1">
        <f t="shared" si="52"/>
        <v>825</v>
      </c>
    </row>
    <row r="775" spans="1:18" x14ac:dyDescent="0.25">
      <c r="A775" s="4">
        <v>2</v>
      </c>
      <c r="B775" s="1" t="s">
        <v>25</v>
      </c>
      <c r="C775" s="4">
        <v>4064.25</v>
      </c>
      <c r="D775" s="5">
        <v>20.9</v>
      </c>
      <c r="E775" s="9">
        <v>2.66</v>
      </c>
      <c r="F775" s="4">
        <v>27.8</v>
      </c>
      <c r="G775" s="1">
        <f>VLOOKUP(ROUNDDOWN($C775,1),'T17701 &amp; R20101'!$A:$F,3,0)</f>
        <v>1.393</v>
      </c>
      <c r="H775" s="1">
        <f>VLOOKUP(ROUNDDOWN(C775,1),'T17701 &amp; R20101'!A:F,4,0)</f>
        <v>22.77</v>
      </c>
      <c r="I775" s="1">
        <f>VLOOKUP(ROUNDDOWN($C775,1),'T17701 &amp; R20101'!$A:$F,5,0)</f>
        <v>57.816000000000003</v>
      </c>
      <c r="J775" s="1">
        <f>VLOOKUP(ROUNDDOWN($C775,1),'T17701 &amp; R20101'!$A:$F,6,0)</f>
        <v>825</v>
      </c>
      <c r="K775" s="1">
        <f>VLOOKUP(ROUNDUP($C776,1),'T17701 &amp; R20101'!$A:$F,3,1)</f>
        <v>1.4319999999999999</v>
      </c>
      <c r="L775" s="1">
        <f>VLOOKUP(ROUNDUP($C776,1),'T17701 &amp; R20101'!$A:$F,4,1)</f>
        <v>16.948</v>
      </c>
      <c r="M775" s="1">
        <f>VLOOKUP(ROUNDUP($C776,1),'T17701 &amp; R20101'!$A:$F,5,1)</f>
        <v>65.811999999999998</v>
      </c>
      <c r="N775" s="1">
        <f>VLOOKUP(ROUNDUP($C776,1),'T17701 &amp; R20101'!$A:$F,6,1)</f>
        <v>825</v>
      </c>
      <c r="O775" s="1">
        <f t="shared" si="49"/>
        <v>1.4125000000000887</v>
      </c>
      <c r="P775" s="1">
        <f t="shared" si="50"/>
        <v>19.858999999986764</v>
      </c>
      <c r="Q775" s="1">
        <f t="shared" si="51"/>
        <v>61.814000000018183</v>
      </c>
      <c r="R775" s="1">
        <f t="shared" si="52"/>
        <v>825</v>
      </c>
    </row>
    <row r="776" spans="1:18" x14ac:dyDescent="0.25">
      <c r="A776" s="4">
        <v>2</v>
      </c>
      <c r="B776" s="1" t="s">
        <v>25</v>
      </c>
      <c r="C776" s="4">
        <v>4064.75</v>
      </c>
      <c r="D776" s="5">
        <v>23.5</v>
      </c>
      <c r="E776" s="9">
        <v>2.65</v>
      </c>
      <c r="F776" s="4">
        <v>70.900000000000006</v>
      </c>
      <c r="G776" s="1">
        <f>VLOOKUP(ROUNDDOWN($C776,1),'T17701 &amp; R20101'!$A:$F,3,0)</f>
        <v>1.4319999999999999</v>
      </c>
      <c r="H776" s="1">
        <f>VLOOKUP(ROUNDDOWN(C776,1),'T17701 &amp; R20101'!A:F,4,0)</f>
        <v>16.948</v>
      </c>
      <c r="I776" s="1">
        <f>VLOOKUP(ROUNDDOWN($C776,1),'T17701 &amp; R20101'!$A:$F,5,0)</f>
        <v>65.811999999999998</v>
      </c>
      <c r="J776" s="1">
        <f>VLOOKUP(ROUNDDOWN($C776,1),'T17701 &amp; R20101'!$A:$F,6,0)</f>
        <v>825</v>
      </c>
      <c r="K776" s="1">
        <f>VLOOKUP(ROUNDUP($C777,1),'T17701 &amp; R20101'!$A:$F,3,1)</f>
        <v>1.4119999999999999</v>
      </c>
      <c r="L776" s="1">
        <f>VLOOKUP(ROUNDUP($C777,1),'T17701 &amp; R20101'!$A:$F,4,1)</f>
        <v>16.945</v>
      </c>
      <c r="M776" s="1">
        <f>VLOOKUP(ROUNDUP($C777,1),'T17701 &amp; R20101'!$A:$F,5,1)</f>
        <v>51.348999999999997</v>
      </c>
      <c r="N776" s="1">
        <f>VLOOKUP(ROUNDUP($C777,1),'T17701 &amp; R20101'!$A:$F,6,1)</f>
        <v>825</v>
      </c>
      <c r="O776" s="1">
        <f t="shared" si="49"/>
        <v>1.4219999999999544</v>
      </c>
      <c r="P776" s="1">
        <f t="shared" si="50"/>
        <v>16.946499999999993</v>
      </c>
      <c r="Q776" s="1">
        <f t="shared" si="51"/>
        <v>58.58049999996711</v>
      </c>
      <c r="R776" s="1">
        <f t="shared" si="52"/>
        <v>825</v>
      </c>
    </row>
    <row r="777" spans="1:18" x14ac:dyDescent="0.25">
      <c r="A777" s="4">
        <v>2</v>
      </c>
      <c r="B777" s="1" t="s">
        <v>25</v>
      </c>
      <c r="C777" s="4">
        <v>4065.25</v>
      </c>
      <c r="D777" s="5">
        <v>24.1</v>
      </c>
      <c r="E777" s="9">
        <v>2.66</v>
      </c>
      <c r="F777" s="4">
        <v>56.8</v>
      </c>
      <c r="G777" s="1">
        <f>VLOOKUP(ROUNDDOWN($C777,1),'T17701 &amp; R20101'!$A:$F,3,0)</f>
        <v>1.4119999999999999</v>
      </c>
      <c r="H777" s="1">
        <f>VLOOKUP(ROUNDDOWN(C777,1),'T17701 &amp; R20101'!A:F,4,0)</f>
        <v>16.945</v>
      </c>
      <c r="I777" s="1">
        <f>VLOOKUP(ROUNDDOWN($C777,1),'T17701 &amp; R20101'!$A:$F,5,0)</f>
        <v>51.348999999999997</v>
      </c>
      <c r="J777" s="1">
        <f>VLOOKUP(ROUNDDOWN($C777,1),'T17701 &amp; R20101'!$A:$F,6,0)</f>
        <v>825</v>
      </c>
      <c r="K777" s="1">
        <f>VLOOKUP(ROUNDUP($C778,1),'T17701 &amp; R20101'!$A:$F,3,1)</f>
        <v>1.6080000000000001</v>
      </c>
      <c r="L777" s="1">
        <f>VLOOKUP(ROUNDUP($C778,1),'T17701 &amp; R20101'!$A:$F,4,1)</f>
        <v>19.018000000000001</v>
      </c>
      <c r="M777" s="1">
        <f>VLOOKUP(ROUNDUP($C778,1),'T17701 &amp; R20101'!$A:$F,5,1)</f>
        <v>62.737000000000002</v>
      </c>
      <c r="N777" s="1">
        <f>VLOOKUP(ROUNDUP($C778,1),'T17701 &amp; R20101'!$A:$F,6,1)</f>
        <v>825</v>
      </c>
      <c r="O777" s="1">
        <f t="shared" si="49"/>
        <v>1.5100000000004457</v>
      </c>
      <c r="P777" s="1">
        <f t="shared" si="50"/>
        <v>17.981500000004715</v>
      </c>
      <c r="Q777" s="1">
        <f t="shared" si="51"/>
        <v>57.043000000025891</v>
      </c>
      <c r="R777" s="1">
        <f t="shared" si="52"/>
        <v>825</v>
      </c>
    </row>
    <row r="778" spans="1:18" x14ac:dyDescent="0.25">
      <c r="A778" s="4">
        <v>2</v>
      </c>
      <c r="B778" s="1" t="s">
        <v>25</v>
      </c>
      <c r="C778" s="4">
        <v>4065.75</v>
      </c>
      <c r="D778" s="5">
        <v>24.4</v>
      </c>
      <c r="E778" s="9">
        <v>2.67</v>
      </c>
      <c r="F778" s="5">
        <v>71</v>
      </c>
      <c r="G778" s="1">
        <f>VLOOKUP(ROUNDDOWN($C778,1),'T17701 &amp; R20101'!$A:$F,3,0)</f>
        <v>1.6080000000000001</v>
      </c>
      <c r="H778" s="1">
        <f>VLOOKUP(ROUNDDOWN(C778,1),'T17701 &amp; R20101'!A:F,4,0)</f>
        <v>19.018000000000001</v>
      </c>
      <c r="I778" s="1">
        <f>VLOOKUP(ROUNDDOWN($C778,1),'T17701 &amp; R20101'!$A:$F,5,0)</f>
        <v>62.737000000000002</v>
      </c>
      <c r="J778" s="1">
        <f>VLOOKUP(ROUNDDOWN($C778,1),'T17701 &amp; R20101'!$A:$F,6,0)</f>
        <v>825</v>
      </c>
      <c r="K778" s="1">
        <f>VLOOKUP(ROUNDUP($C779,1),'T17701 &amp; R20101'!$A:$F,3,1)</f>
        <v>1.4810000000000001</v>
      </c>
      <c r="L778" s="1">
        <f>VLOOKUP(ROUNDUP($C779,1),'T17701 &amp; R20101'!$A:$F,4,1)</f>
        <v>18.370999999999999</v>
      </c>
      <c r="M778" s="1">
        <f>VLOOKUP(ROUNDUP($C779,1),'T17701 &amp; R20101'!$A:$F,5,1)</f>
        <v>61.506999999999998</v>
      </c>
      <c r="N778" s="1">
        <f>VLOOKUP(ROUNDUP($C779,1),'T17701 &amp; R20101'!$A:$F,6,1)</f>
        <v>825</v>
      </c>
      <c r="O778" s="1">
        <f t="shared" si="49"/>
        <v>1.5444999999997113</v>
      </c>
      <c r="P778" s="1">
        <f t="shared" si="50"/>
        <v>18.694499999998527</v>
      </c>
      <c r="Q778" s="1">
        <f t="shared" si="51"/>
        <v>62.1219999999972</v>
      </c>
      <c r="R778" s="1">
        <f t="shared" si="52"/>
        <v>825</v>
      </c>
    </row>
    <row r="779" spans="1:18" x14ac:dyDescent="0.25">
      <c r="A779" s="4">
        <v>2</v>
      </c>
      <c r="B779" s="1" t="s">
        <v>25</v>
      </c>
      <c r="C779" s="4">
        <v>4066.25</v>
      </c>
      <c r="D779" s="5">
        <v>9.4</v>
      </c>
      <c r="E779" s="9">
        <v>3.55</v>
      </c>
      <c r="F779" s="4" t="s">
        <v>6</v>
      </c>
      <c r="G779" s="1">
        <f>VLOOKUP(ROUNDDOWN($C779,1),'T17701 &amp; R20101'!$A:$F,3,0)</f>
        <v>1.4810000000000001</v>
      </c>
      <c r="H779" s="1">
        <f>VLOOKUP(ROUNDDOWN(C779,1),'T17701 &amp; R20101'!A:F,4,0)</f>
        <v>18.370999999999999</v>
      </c>
      <c r="I779" s="1">
        <f>VLOOKUP(ROUNDDOWN($C779,1),'T17701 &amp; R20101'!$A:$F,5,0)</f>
        <v>61.506999999999998</v>
      </c>
      <c r="J779" s="1">
        <f>VLOOKUP(ROUNDDOWN($C779,1),'T17701 &amp; R20101'!$A:$F,6,0)</f>
        <v>825</v>
      </c>
      <c r="K779" s="1">
        <f>VLOOKUP(ROUNDUP($C780,1),'T17701 &amp; R20101'!$A:$F,3,1)</f>
        <v>1.6080000000000001</v>
      </c>
      <c r="L779" s="1">
        <f>VLOOKUP(ROUNDUP($C780,1),'T17701 &amp; R20101'!$A:$F,4,1)</f>
        <v>20.7</v>
      </c>
      <c r="M779" s="1">
        <f>VLOOKUP(ROUNDUP($C780,1),'T17701 &amp; R20101'!$A:$F,5,1)</f>
        <v>60.584000000000003</v>
      </c>
      <c r="N779" s="1">
        <f>VLOOKUP(ROUNDUP($C780,1),'T17701 &amp; R20101'!$A:$F,6,1)</f>
        <v>826</v>
      </c>
      <c r="O779" s="1">
        <f t="shared" si="49"/>
        <v>1.5445000000002889</v>
      </c>
      <c r="P779" s="1">
        <f t="shared" si="50"/>
        <v>19.535500000005296</v>
      </c>
      <c r="Q779" s="1">
        <f t="shared" si="51"/>
        <v>61.045499999997901</v>
      </c>
      <c r="R779" s="1">
        <f t="shared" si="52"/>
        <v>825.50000000000227</v>
      </c>
    </row>
    <row r="780" spans="1:18" x14ac:dyDescent="0.25">
      <c r="A780" s="4">
        <v>2</v>
      </c>
      <c r="B780" s="1" t="s">
        <v>25</v>
      </c>
      <c r="C780" s="4">
        <v>4066.75</v>
      </c>
      <c r="D780" s="5">
        <v>23.6</v>
      </c>
      <c r="E780" s="9">
        <v>2.69</v>
      </c>
      <c r="F780" s="4">
        <v>63.3</v>
      </c>
      <c r="G780" s="1">
        <f>VLOOKUP(ROUNDDOWN($C780,1),'T17701 &amp; R20101'!$A:$F,3,0)</f>
        <v>1.6080000000000001</v>
      </c>
      <c r="H780" s="1">
        <f>VLOOKUP(ROUNDDOWN(C780,1),'T17701 &amp; R20101'!A:F,4,0)</f>
        <v>20.7</v>
      </c>
      <c r="I780" s="1">
        <f>VLOOKUP(ROUNDDOWN($C780,1),'T17701 &amp; R20101'!$A:$F,5,0)</f>
        <v>60.584000000000003</v>
      </c>
      <c r="J780" s="1">
        <f>VLOOKUP(ROUNDDOWN($C780,1),'T17701 &amp; R20101'!$A:$F,6,0)</f>
        <v>826</v>
      </c>
      <c r="K780" s="1">
        <f>VLOOKUP(ROUNDUP($C781,1),'T17701 &amp; R20101'!$A:$F,3,1)</f>
        <v>1.579</v>
      </c>
      <c r="L780" s="1">
        <f>VLOOKUP(ROUNDUP($C781,1),'T17701 &amp; R20101'!$A:$F,4,1)</f>
        <v>19.151</v>
      </c>
      <c r="M780" s="1">
        <f>VLOOKUP(ROUNDUP($C781,1),'T17701 &amp; R20101'!$A:$F,5,1)</f>
        <v>55.98</v>
      </c>
      <c r="N780" s="1">
        <f>VLOOKUP(ROUNDUP($C781,1),'T17701 &amp; R20101'!$A:$F,6,1)</f>
        <v>825</v>
      </c>
      <c r="O780" s="1">
        <f t="shared" si="49"/>
        <v>1.5934999999999342</v>
      </c>
      <c r="P780" s="1">
        <f t="shared" si="50"/>
        <v>19.925499999996479</v>
      </c>
      <c r="Q780" s="1">
        <f t="shared" si="51"/>
        <v>58.28199999998953</v>
      </c>
      <c r="R780" s="1">
        <f t="shared" si="52"/>
        <v>825.49999999999773</v>
      </c>
    </row>
    <row r="781" spans="1:18" x14ac:dyDescent="0.25">
      <c r="A781" s="4">
        <v>2</v>
      </c>
      <c r="B781" s="1" t="s">
        <v>25</v>
      </c>
      <c r="C781" s="4">
        <v>4067.25</v>
      </c>
      <c r="D781" s="5">
        <v>20.7</v>
      </c>
      <c r="E781" s="9">
        <v>2.66</v>
      </c>
      <c r="F781" s="4">
        <v>46.4</v>
      </c>
      <c r="G781" s="1">
        <f>VLOOKUP(ROUNDDOWN($C781,1),'T17701 &amp; R20101'!$A:$F,3,0)</f>
        <v>1.579</v>
      </c>
      <c r="H781" s="1">
        <f>VLOOKUP(ROUNDDOWN(C781,1),'T17701 &amp; R20101'!A:F,4,0)</f>
        <v>19.151</v>
      </c>
      <c r="I781" s="1">
        <f>VLOOKUP(ROUNDDOWN($C781,1),'T17701 &amp; R20101'!$A:$F,5,0)</f>
        <v>55.98</v>
      </c>
      <c r="J781" s="1">
        <f>VLOOKUP(ROUNDDOWN($C781,1),'T17701 &amp; R20101'!$A:$F,6,0)</f>
        <v>825</v>
      </c>
      <c r="K781" s="1">
        <f>VLOOKUP(ROUNDUP($C782,1),'T17701 &amp; R20101'!$A:$F,3,1)</f>
        <v>1.6180000000000001</v>
      </c>
      <c r="L781" s="1">
        <f>VLOOKUP(ROUNDUP($C782,1),'T17701 &amp; R20101'!$A:$F,4,1)</f>
        <v>15.654</v>
      </c>
      <c r="M781" s="1">
        <f>VLOOKUP(ROUNDUP($C782,1),'T17701 &amp; R20101'!$A:$F,5,1)</f>
        <v>65.811999999999998</v>
      </c>
      <c r="N781" s="1">
        <f>VLOOKUP(ROUNDUP($C782,1),'T17701 &amp; R20101'!$A:$F,6,1)</f>
        <v>824</v>
      </c>
      <c r="O781" s="1">
        <f t="shared" si="49"/>
        <v>1.5985000000000886</v>
      </c>
      <c r="P781" s="1">
        <f t="shared" si="50"/>
        <v>17.402499999992049</v>
      </c>
      <c r="Q781" s="1">
        <f t="shared" si="51"/>
        <v>60.896000000022354</v>
      </c>
      <c r="R781" s="1">
        <f t="shared" si="52"/>
        <v>824.49999999999773</v>
      </c>
    </row>
    <row r="782" spans="1:18" x14ac:dyDescent="0.25">
      <c r="A782" s="4">
        <v>2</v>
      </c>
      <c r="B782" s="1" t="s">
        <v>25</v>
      </c>
      <c r="C782" s="4">
        <v>4067.75</v>
      </c>
      <c r="D782" s="5">
        <v>20.399999999999999</v>
      </c>
      <c r="E782" s="9">
        <v>2.67</v>
      </c>
      <c r="F782" s="4">
        <v>64.2</v>
      </c>
      <c r="G782" s="1">
        <f>VLOOKUP(ROUNDDOWN($C782,1),'T17701 &amp; R20101'!$A:$F,3,0)</f>
        <v>1.6180000000000001</v>
      </c>
      <c r="H782" s="1">
        <f>VLOOKUP(ROUNDDOWN(C782,1),'T17701 &amp; R20101'!A:F,4,0)</f>
        <v>15.654</v>
      </c>
      <c r="I782" s="1">
        <f>VLOOKUP(ROUNDDOWN($C782,1),'T17701 &amp; R20101'!$A:$F,5,0)</f>
        <v>65.811999999999998</v>
      </c>
      <c r="J782" s="1">
        <f>VLOOKUP(ROUNDDOWN($C782,1),'T17701 &amp; R20101'!$A:$F,6,0)</f>
        <v>824</v>
      </c>
      <c r="K782" s="1">
        <f>VLOOKUP(ROUNDUP($C783,1),'T17701 &amp; R20101'!$A:$F,3,1)</f>
        <v>1.736</v>
      </c>
      <c r="L782" s="1">
        <f>VLOOKUP(ROUNDUP($C783,1),'T17701 &amp; R20101'!$A:$F,4,1)</f>
        <v>16.689</v>
      </c>
      <c r="M782" s="1">
        <f>VLOOKUP(ROUNDUP($C783,1),'T17701 &amp; R20101'!$A:$F,5,1)</f>
        <v>68.272000000000006</v>
      </c>
      <c r="N782" s="1">
        <f>VLOOKUP(ROUNDUP($C783,1),'T17701 &amp; R20101'!$A:$F,6,1)</f>
        <v>825</v>
      </c>
      <c r="O782" s="1">
        <f t="shared" si="49"/>
        <v>1.6770000000002683</v>
      </c>
      <c r="P782" s="1">
        <f t="shared" si="50"/>
        <v>16.171500000002354</v>
      </c>
      <c r="Q782" s="1">
        <f t="shared" si="51"/>
        <v>67.042000000005601</v>
      </c>
      <c r="R782" s="1">
        <f t="shared" si="52"/>
        <v>824.50000000000227</v>
      </c>
    </row>
    <row r="783" spans="1:18" x14ac:dyDescent="0.25">
      <c r="A783" s="4">
        <v>2</v>
      </c>
      <c r="B783" s="1" t="s">
        <v>25</v>
      </c>
      <c r="C783" s="4">
        <v>4068.25</v>
      </c>
      <c r="D783" s="5">
        <v>22.8</v>
      </c>
      <c r="E783" s="9">
        <v>2.66</v>
      </c>
      <c r="F783" s="4">
        <v>137</v>
      </c>
      <c r="G783" s="1">
        <f>VLOOKUP(ROUNDDOWN($C783,1),'T17701 &amp; R20101'!$A:$F,3,0)</f>
        <v>1.736</v>
      </c>
      <c r="H783" s="1">
        <f>VLOOKUP(ROUNDDOWN(C783,1),'T17701 &amp; R20101'!A:F,4,0)</f>
        <v>16.689</v>
      </c>
      <c r="I783" s="1">
        <f>VLOOKUP(ROUNDDOWN($C783,1),'T17701 &amp; R20101'!$A:$F,5,0)</f>
        <v>68.272000000000006</v>
      </c>
      <c r="J783" s="1">
        <f>VLOOKUP(ROUNDDOWN($C783,1),'T17701 &amp; R20101'!$A:$F,6,0)</f>
        <v>825</v>
      </c>
      <c r="K783" s="1">
        <f>VLOOKUP(ROUNDUP($C784,1),'T17701 &amp; R20101'!$A:$F,3,1)</f>
        <v>1.6870000000000001</v>
      </c>
      <c r="L783" s="1">
        <f>VLOOKUP(ROUNDUP($C784,1),'T17701 &amp; R20101'!$A:$F,4,1)</f>
        <v>18.759</v>
      </c>
      <c r="M783" s="1">
        <f>VLOOKUP(ROUNDUP($C784,1),'T17701 &amp; R20101'!$A:$F,5,1)</f>
        <v>56.893999999999998</v>
      </c>
      <c r="N783" s="1">
        <f>VLOOKUP(ROUNDUP($C784,1),'T17701 &amp; R20101'!$A:$F,6,1)</f>
        <v>825</v>
      </c>
      <c r="O783" s="1">
        <f t="shared" si="49"/>
        <v>1.7114999999998886</v>
      </c>
      <c r="P783" s="1">
        <f t="shared" si="50"/>
        <v>17.724000000004708</v>
      </c>
      <c r="Q783" s="1">
        <f t="shared" si="51"/>
        <v>62.582999999974135</v>
      </c>
      <c r="R783" s="1">
        <f t="shared" si="52"/>
        <v>825</v>
      </c>
    </row>
    <row r="784" spans="1:18" x14ac:dyDescent="0.25">
      <c r="A784" s="4">
        <v>2</v>
      </c>
      <c r="B784" s="1" t="s">
        <v>25</v>
      </c>
      <c r="C784" s="4">
        <v>4068.75</v>
      </c>
      <c r="D784" s="5">
        <v>24.6</v>
      </c>
      <c r="E784" s="9">
        <v>2.65</v>
      </c>
      <c r="F784" s="4">
        <v>230</v>
      </c>
      <c r="G784" s="1">
        <f>VLOOKUP(ROUNDDOWN($C784,1),'T17701 &amp; R20101'!$A:$F,3,0)</f>
        <v>1.6870000000000001</v>
      </c>
      <c r="H784" s="1">
        <f>VLOOKUP(ROUNDDOWN(C784,1),'T17701 &amp; R20101'!A:F,4,0)</f>
        <v>18.759</v>
      </c>
      <c r="I784" s="1">
        <f>VLOOKUP(ROUNDDOWN($C784,1),'T17701 &amp; R20101'!$A:$F,5,0)</f>
        <v>56.893999999999998</v>
      </c>
      <c r="J784" s="1">
        <f>VLOOKUP(ROUNDDOWN($C784,1),'T17701 &amp; R20101'!$A:$F,6,0)</f>
        <v>825</v>
      </c>
      <c r="K784" s="1">
        <f>VLOOKUP(ROUNDUP($C785,1),'T17701 &amp; R20101'!$A:$F,3,1)</f>
        <v>1.3440000000000001</v>
      </c>
      <c r="L784" s="1">
        <f>VLOOKUP(ROUNDUP($C785,1),'T17701 &amp; R20101'!$A:$F,4,1)</f>
        <v>17.853999999999999</v>
      </c>
      <c r="M784" s="1">
        <f>VLOOKUP(ROUNDUP($C785,1),'T17701 &amp; R20101'!$A:$F,5,1)</f>
        <v>63.966999999999999</v>
      </c>
      <c r="N784" s="1">
        <f>VLOOKUP(ROUNDUP($C785,1),'T17701 &amp; R20101'!$A:$F,6,1)</f>
        <v>825</v>
      </c>
      <c r="O784" s="1">
        <f t="shared" si="49"/>
        <v>1.5154999999992202</v>
      </c>
      <c r="P784" s="1">
        <f t="shared" si="50"/>
        <v>18.306499999997943</v>
      </c>
      <c r="Q784" s="1">
        <f t="shared" si="51"/>
        <v>60.430500000016082</v>
      </c>
      <c r="R784" s="1">
        <f t="shared" si="52"/>
        <v>825</v>
      </c>
    </row>
    <row r="785" spans="1:18" x14ac:dyDescent="0.25">
      <c r="A785" s="4">
        <v>2</v>
      </c>
      <c r="B785" s="1" t="s">
        <v>25</v>
      </c>
      <c r="C785" s="4">
        <v>4069.25</v>
      </c>
      <c r="D785" s="5">
        <v>24.3</v>
      </c>
      <c r="E785" s="9">
        <v>2.66</v>
      </c>
      <c r="F785" s="4">
        <v>142</v>
      </c>
      <c r="G785" s="1">
        <f>VLOOKUP(ROUNDDOWN($C785,1),'T17701 &amp; R20101'!$A:$F,3,0)</f>
        <v>1.3440000000000001</v>
      </c>
      <c r="H785" s="1">
        <f>VLOOKUP(ROUNDDOWN(C785,1),'T17701 &amp; R20101'!A:F,4,0)</f>
        <v>17.853999999999999</v>
      </c>
      <c r="I785" s="1">
        <f>VLOOKUP(ROUNDDOWN($C785,1),'T17701 &amp; R20101'!$A:$F,5,0)</f>
        <v>63.966999999999999</v>
      </c>
      <c r="J785" s="1">
        <f>VLOOKUP(ROUNDDOWN($C785,1),'T17701 &amp; R20101'!$A:$F,6,0)</f>
        <v>825</v>
      </c>
      <c r="K785" s="1">
        <f>VLOOKUP(ROUNDUP($C786,1),'T17701 &amp; R20101'!$A:$F,3,1)</f>
        <v>1.52</v>
      </c>
      <c r="L785" s="1">
        <f>VLOOKUP(ROUNDUP($C786,1),'T17701 &amp; R20101'!$A:$F,4,1)</f>
        <v>21.864000000000001</v>
      </c>
      <c r="M785" s="1">
        <f>VLOOKUP(ROUNDUP($C786,1),'T17701 &amp; R20101'!$A:$F,5,1)</f>
        <v>58.430999999999997</v>
      </c>
      <c r="N785" s="1">
        <f>VLOOKUP(ROUNDUP($C786,1),'T17701 &amp; R20101'!$A:$F,6,1)</f>
        <v>826</v>
      </c>
      <c r="O785" s="1">
        <f t="shared" si="49"/>
        <v>1.4320000000004003</v>
      </c>
      <c r="P785" s="1">
        <f t="shared" si="50"/>
        <v>19.859000000009118</v>
      </c>
      <c r="Q785" s="1">
        <f t="shared" si="51"/>
        <v>61.198999999987407</v>
      </c>
      <c r="R785" s="1">
        <f t="shared" si="52"/>
        <v>825.50000000000227</v>
      </c>
    </row>
    <row r="786" spans="1:18" x14ac:dyDescent="0.25">
      <c r="A786" s="4">
        <v>2</v>
      </c>
      <c r="B786" s="1" t="s">
        <v>25</v>
      </c>
      <c r="C786" s="4">
        <v>4069.75</v>
      </c>
      <c r="D786" s="5">
        <v>21.6</v>
      </c>
      <c r="E786" s="9">
        <v>2.66</v>
      </c>
      <c r="F786" s="4">
        <v>49.2</v>
      </c>
      <c r="G786" s="1">
        <f>VLOOKUP(ROUNDDOWN($C786,1),'T17701 &amp; R20101'!$A:$F,3,0)</f>
        <v>1.52</v>
      </c>
      <c r="H786" s="1">
        <f>VLOOKUP(ROUNDDOWN(C786,1),'T17701 &amp; R20101'!A:F,4,0)</f>
        <v>21.864000000000001</v>
      </c>
      <c r="I786" s="1">
        <f>VLOOKUP(ROUNDDOWN($C786,1),'T17701 &amp; R20101'!$A:$F,5,0)</f>
        <v>58.430999999999997</v>
      </c>
      <c r="J786" s="1">
        <f>VLOOKUP(ROUNDDOWN($C786,1),'T17701 &amp; R20101'!$A:$F,6,0)</f>
        <v>826</v>
      </c>
      <c r="K786" s="1">
        <f>VLOOKUP(ROUNDUP($C787,1),'T17701 &amp; R20101'!$A:$F,3,1)</f>
        <v>1.2749999999999999</v>
      </c>
      <c r="L786" s="1">
        <f>VLOOKUP(ROUNDUP($C787,1),'T17701 &amp; R20101'!$A:$F,4,1)</f>
        <v>19.018000000000001</v>
      </c>
      <c r="M786" s="1">
        <f>VLOOKUP(ROUNDUP($C787,1),'T17701 &amp; R20101'!$A:$F,5,1)</f>
        <v>59.969000000000001</v>
      </c>
      <c r="N786" s="1">
        <f>VLOOKUP(ROUNDUP($C787,1),'T17701 &amp; R20101'!$A:$F,6,1)</f>
        <v>825</v>
      </c>
      <c r="O786" s="1">
        <f t="shared" si="49"/>
        <v>1.3974999999994429</v>
      </c>
      <c r="P786" s="1">
        <f t="shared" si="50"/>
        <v>20.440999999993529</v>
      </c>
      <c r="Q786" s="1">
        <f t="shared" si="51"/>
        <v>59.200000000003499</v>
      </c>
      <c r="R786" s="1">
        <f t="shared" si="52"/>
        <v>825.49999999999773</v>
      </c>
    </row>
    <row r="787" spans="1:18" x14ac:dyDescent="0.25">
      <c r="A787" s="4">
        <v>2</v>
      </c>
      <c r="B787" s="1" t="s">
        <v>25</v>
      </c>
      <c r="C787" s="4">
        <v>4070.25</v>
      </c>
      <c r="D787" s="5">
        <v>22.7</v>
      </c>
      <c r="E787" s="9">
        <v>2.64</v>
      </c>
      <c r="F787" s="4">
        <v>68.599999999999994</v>
      </c>
      <c r="G787" s="1">
        <f>VLOOKUP(ROUNDDOWN($C787,1),'T17701 &amp; R20101'!$A:$F,3,0)</f>
        <v>1.2749999999999999</v>
      </c>
      <c r="H787" s="1">
        <f>VLOOKUP(ROUNDDOWN(C787,1),'T17701 &amp; R20101'!A:F,4,0)</f>
        <v>19.018000000000001</v>
      </c>
      <c r="I787" s="1">
        <f>VLOOKUP(ROUNDDOWN($C787,1),'T17701 &amp; R20101'!$A:$F,5,0)</f>
        <v>59.969000000000001</v>
      </c>
      <c r="J787" s="1">
        <f>VLOOKUP(ROUNDDOWN($C787,1),'T17701 &amp; R20101'!$A:$F,6,0)</f>
        <v>825</v>
      </c>
      <c r="K787" s="1">
        <f>VLOOKUP(ROUNDUP($C788,1),'T17701 &amp; R20101'!$A:$F,3,1)</f>
        <v>1.7549999999999999</v>
      </c>
      <c r="L787" s="1">
        <f>VLOOKUP(ROUNDUP($C788,1),'T17701 &amp; R20101'!$A:$F,4,1)</f>
        <v>18.497</v>
      </c>
      <c r="M787" s="1">
        <f>VLOOKUP(ROUNDUP($C788,1),'T17701 &amp; R20101'!$A:$F,5,1)</f>
        <v>63.956000000000003</v>
      </c>
      <c r="N787" s="1">
        <f>VLOOKUP(ROUNDUP($C788,1),'T17701 &amp; R20101'!$A:$F,6,1)</f>
        <v>825</v>
      </c>
      <c r="O787" s="1">
        <f t="shared" si="49"/>
        <v>1.5150000000010913</v>
      </c>
      <c r="P787" s="1">
        <f t="shared" si="50"/>
        <v>18.757499999998817</v>
      </c>
      <c r="Q787" s="1">
        <f t="shared" si="51"/>
        <v>61.962500000009065</v>
      </c>
      <c r="R787" s="1">
        <f t="shared" si="52"/>
        <v>825</v>
      </c>
    </row>
    <row r="788" spans="1:18" x14ac:dyDescent="0.25">
      <c r="A788" s="4">
        <v>2</v>
      </c>
      <c r="B788" s="1" t="s">
        <v>25</v>
      </c>
      <c r="C788" s="4">
        <v>4070.75</v>
      </c>
      <c r="D788" s="5">
        <v>24.3</v>
      </c>
      <c r="E788" s="9">
        <v>2.68</v>
      </c>
      <c r="F788" s="4">
        <v>94.9</v>
      </c>
      <c r="G788" s="1">
        <f>VLOOKUP(ROUNDDOWN($C788,1),'T17701 &amp; R20101'!$A:$F,3,0)</f>
        <v>1.7549999999999999</v>
      </c>
      <c r="H788" s="1">
        <f>VLOOKUP(ROUNDDOWN(C788,1),'T17701 &amp; R20101'!A:F,4,0)</f>
        <v>18.497</v>
      </c>
      <c r="I788" s="1">
        <f>VLOOKUP(ROUNDDOWN($C788,1),'T17701 &amp; R20101'!$A:$F,5,0)</f>
        <v>63.956000000000003</v>
      </c>
      <c r="J788" s="1">
        <f>VLOOKUP(ROUNDDOWN($C788,1),'T17701 &amp; R20101'!$A:$F,6,0)</f>
        <v>825</v>
      </c>
      <c r="K788" s="1">
        <f>VLOOKUP(ROUNDUP($C789,1),'T17701 &amp; R20101'!$A:$F,3,1)</f>
        <v>1.569</v>
      </c>
      <c r="L788" s="1">
        <f>VLOOKUP(ROUNDUP($C789,1),'T17701 &amp; R20101'!$A:$F,4,1)</f>
        <v>19.018000000000001</v>
      </c>
      <c r="M788" s="1">
        <f>VLOOKUP(ROUNDUP($C789,1),'T17701 &amp; R20101'!$A:$F,5,1)</f>
        <v>52.280999999999999</v>
      </c>
      <c r="N788" s="1">
        <f>VLOOKUP(ROUNDUP($C789,1),'T17701 &amp; R20101'!$A:$F,6,1)</f>
        <v>825</v>
      </c>
      <c r="O788" s="1">
        <f t="shared" si="49"/>
        <v>1.6619999999995769</v>
      </c>
      <c r="P788" s="1">
        <f t="shared" si="50"/>
        <v>18.757500000001183</v>
      </c>
      <c r="Q788" s="1">
        <f t="shared" si="51"/>
        <v>58.118499999973452</v>
      </c>
      <c r="R788" s="1">
        <f t="shared" si="52"/>
        <v>825</v>
      </c>
    </row>
    <row r="789" spans="1:18" x14ac:dyDescent="0.25">
      <c r="A789" s="4">
        <v>2</v>
      </c>
      <c r="B789" s="1" t="s">
        <v>25</v>
      </c>
      <c r="C789" s="4">
        <v>4071.25</v>
      </c>
      <c r="D789" s="5">
        <v>12.5</v>
      </c>
      <c r="E789" s="9">
        <v>2.7</v>
      </c>
      <c r="F789" s="4">
        <v>0.24199999999999999</v>
      </c>
      <c r="G789" s="1">
        <f>VLOOKUP(ROUNDDOWN($C789,1),'T17701 &amp; R20101'!$A:$F,3,0)</f>
        <v>1.569</v>
      </c>
      <c r="H789" s="1">
        <f>VLOOKUP(ROUNDDOWN(C789,1),'T17701 &amp; R20101'!A:F,4,0)</f>
        <v>19.018000000000001</v>
      </c>
      <c r="I789" s="1">
        <f>VLOOKUP(ROUNDDOWN($C789,1),'T17701 &amp; R20101'!$A:$F,5,0)</f>
        <v>52.280999999999999</v>
      </c>
      <c r="J789" s="1">
        <f>VLOOKUP(ROUNDDOWN($C789,1),'T17701 &amp; R20101'!$A:$F,6,0)</f>
        <v>825</v>
      </c>
      <c r="K789" s="1">
        <f>VLOOKUP(ROUNDUP($C790,1),'T17701 &amp; R20101'!$A:$F,3,1)</f>
        <v>1.597</v>
      </c>
      <c r="L789" s="1">
        <f>VLOOKUP(ROUNDUP($C790,1),'T17701 &amp; R20101'!$A:$F,4,1)</f>
        <v>14.404</v>
      </c>
      <c r="M789" s="1">
        <f>VLOOKUP(ROUNDUP($C790,1),'T17701 &amp; R20101'!$A:$F,5,1)</f>
        <v>55.661999999999999</v>
      </c>
      <c r="N789" s="1">
        <f>VLOOKUP(ROUNDUP($C790,1),'T17701 &amp; R20101'!$A:$F,6,1)</f>
        <v>825</v>
      </c>
      <c r="O789" s="1">
        <f t="shared" si="49"/>
        <v>1.5830000000000637</v>
      </c>
      <c r="P789" s="1">
        <f t="shared" si="50"/>
        <v>16.710999999989511</v>
      </c>
      <c r="Q789" s="1">
        <f t="shared" si="51"/>
        <v>53.971500000007687</v>
      </c>
      <c r="R789" s="1">
        <f t="shared" si="52"/>
        <v>825</v>
      </c>
    </row>
    <row r="790" spans="1:18" x14ac:dyDescent="0.25">
      <c r="A790" s="4">
        <v>2</v>
      </c>
      <c r="B790" s="1" t="s">
        <v>25</v>
      </c>
      <c r="C790" s="4">
        <v>4071.75</v>
      </c>
      <c r="D790" s="5">
        <v>15</v>
      </c>
      <c r="E790" s="9">
        <v>3.08</v>
      </c>
      <c r="F790" s="4">
        <v>0.20300000000000001</v>
      </c>
      <c r="G790" s="1">
        <f>VLOOKUP(ROUNDDOWN($C790,1),'T17701 &amp; R20101'!$A:$F,3,0)</f>
        <v>1.597</v>
      </c>
      <c r="H790" s="1">
        <f>VLOOKUP(ROUNDDOWN(C790,1),'T17701 &amp; R20101'!A:F,4,0)</f>
        <v>14.404</v>
      </c>
      <c r="I790" s="1">
        <f>VLOOKUP(ROUNDDOWN($C790,1),'T17701 &amp; R20101'!$A:$F,5,0)</f>
        <v>55.661999999999999</v>
      </c>
      <c r="J790" s="1">
        <f>VLOOKUP(ROUNDDOWN($C790,1),'T17701 &amp; R20101'!$A:$F,6,0)</f>
        <v>825</v>
      </c>
      <c r="K790" s="1">
        <f>VLOOKUP(ROUNDUP($C791,1),'T17701 &amp; R20101'!$A:$F,3,1)</f>
        <v>1.363</v>
      </c>
      <c r="L790" s="1">
        <f>VLOOKUP(ROUNDUP($C791,1),'T17701 &amp; R20101'!$A:$F,4,1)</f>
        <v>22.510999999999999</v>
      </c>
      <c r="M790" s="1">
        <f>VLOOKUP(ROUNDUP($C791,1),'T17701 &amp; R20101'!$A:$F,5,1)</f>
        <v>57.509</v>
      </c>
      <c r="N790" s="1">
        <f>VLOOKUP(ROUNDUP($C791,1),'T17701 &amp; R20101'!$A:$F,6,1)</f>
        <v>834</v>
      </c>
      <c r="O790" s="1">
        <f t="shared" si="49"/>
        <v>1.479999999999468</v>
      </c>
      <c r="P790" s="1">
        <f t="shared" si="50"/>
        <v>18.457500000018435</v>
      </c>
      <c r="Q790" s="1">
        <f t="shared" si="51"/>
        <v>56.585500000004203</v>
      </c>
      <c r="R790" s="1">
        <f t="shared" si="52"/>
        <v>829.50000000002046</v>
      </c>
    </row>
    <row r="791" spans="1:18" x14ac:dyDescent="0.25">
      <c r="A791" s="4">
        <v>3</v>
      </c>
      <c r="B791" s="1" t="s">
        <v>25</v>
      </c>
      <c r="C791" s="4">
        <v>4072.2</v>
      </c>
      <c r="D791" s="5">
        <v>13</v>
      </c>
      <c r="E791" s="9">
        <v>2.69</v>
      </c>
      <c r="F791" s="4">
        <v>0.313</v>
      </c>
      <c r="G791" s="1">
        <f>VLOOKUP(ROUNDDOWN($C791,1),'T17701 &amp; R20101'!$A:$F,3,0)</f>
        <v>1.363</v>
      </c>
      <c r="H791" s="1">
        <f>VLOOKUP(ROUNDDOWN(C791,1),'T17701 &amp; R20101'!A:F,4,0)</f>
        <v>22.510999999999999</v>
      </c>
      <c r="I791" s="1">
        <f>VLOOKUP(ROUNDDOWN($C791,1),'T17701 &amp; R20101'!$A:$F,5,0)</f>
        <v>57.509</v>
      </c>
      <c r="J791" s="1">
        <f>VLOOKUP(ROUNDDOWN($C791,1),'T17701 &amp; R20101'!$A:$F,6,0)</f>
        <v>834</v>
      </c>
      <c r="K791" s="1">
        <f>VLOOKUP(ROUNDUP($C792,1),'T17701 &amp; R20101'!$A:$F,3,1)</f>
        <v>1.53</v>
      </c>
      <c r="L791" s="1">
        <f>VLOOKUP(ROUNDUP($C792,1),'T17701 &amp; R20101'!$A:$F,4,1)</f>
        <v>19.146999999999998</v>
      </c>
      <c r="M791" s="1">
        <f>VLOOKUP(ROUNDUP($C792,1),'T17701 &amp; R20101'!$A:$F,5,1)</f>
        <v>62.429000000000002</v>
      </c>
      <c r="N791" s="1">
        <f>VLOOKUP(ROUNDUP($C792,1),'T17701 &amp; R20101'!$A:$F,6,1)</f>
        <v>826</v>
      </c>
      <c r="O791" s="1">
        <f t="shared" si="49"/>
        <v>1.363</v>
      </c>
      <c r="P791" s="1">
        <f t="shared" si="50"/>
        <v>22.510999999999999</v>
      </c>
      <c r="Q791" s="1">
        <f t="shared" si="51"/>
        <v>57.509</v>
      </c>
      <c r="R791" s="1">
        <f t="shared" si="52"/>
        <v>834</v>
      </c>
    </row>
    <row r="792" spans="1:18" x14ac:dyDescent="0.25">
      <c r="A792" s="4">
        <v>3</v>
      </c>
      <c r="B792" s="1" t="s">
        <v>25</v>
      </c>
      <c r="C792" s="4">
        <v>4072.75</v>
      </c>
      <c r="D792" s="5">
        <v>22.1</v>
      </c>
      <c r="E792" s="9">
        <v>2.66</v>
      </c>
      <c r="F792" s="4">
        <v>12.6</v>
      </c>
      <c r="G792" s="1">
        <f>VLOOKUP(ROUNDDOWN($C792,1),'T17701 &amp; R20101'!$A:$F,3,0)</f>
        <v>1.53</v>
      </c>
      <c r="H792" s="1">
        <f>VLOOKUP(ROUNDDOWN(C792,1),'T17701 &amp; R20101'!A:F,4,0)</f>
        <v>19.146999999999998</v>
      </c>
      <c r="I792" s="1">
        <f>VLOOKUP(ROUNDDOWN($C792,1),'T17701 &amp; R20101'!$A:$F,5,0)</f>
        <v>62.429000000000002</v>
      </c>
      <c r="J792" s="1">
        <f>VLOOKUP(ROUNDDOWN($C792,1),'T17701 &amp; R20101'!$A:$F,6,0)</f>
        <v>826</v>
      </c>
      <c r="K792" s="1">
        <f>VLOOKUP(ROUNDUP($C793,1),'T17701 &amp; R20101'!$A:$F,3,1)</f>
        <v>1.8140000000000001</v>
      </c>
      <c r="L792" s="1">
        <f>VLOOKUP(ROUNDUP($C793,1),'T17701 &amp; R20101'!$A:$F,4,1)</f>
        <v>18.111999999999998</v>
      </c>
      <c r="M792" s="1">
        <f>VLOOKUP(ROUNDUP($C793,1),'T17701 &amp; R20101'!$A:$F,5,1)</f>
        <v>64.888999999999996</v>
      </c>
      <c r="N792" s="1">
        <f>VLOOKUP(ROUNDUP($C793,1),'T17701 &amp; R20101'!$A:$F,6,1)</f>
        <v>822</v>
      </c>
      <c r="O792" s="1">
        <f t="shared" si="49"/>
        <v>1.6720000000006459</v>
      </c>
      <c r="P792" s="1">
        <f t="shared" si="50"/>
        <v>18.629499999997645</v>
      </c>
      <c r="Q792" s="1">
        <f t="shared" si="51"/>
        <v>63.659000000005591</v>
      </c>
      <c r="R792" s="1">
        <f t="shared" si="52"/>
        <v>823.99999999999091</v>
      </c>
    </row>
    <row r="793" spans="1:18" x14ac:dyDescent="0.25">
      <c r="A793" s="4">
        <v>3</v>
      </c>
      <c r="B793" s="1" t="s">
        <v>25</v>
      </c>
      <c r="C793" s="4">
        <v>4073.25</v>
      </c>
      <c r="D793" s="5">
        <v>10.9</v>
      </c>
      <c r="E793" s="9">
        <v>2.8</v>
      </c>
      <c r="F793" s="4">
        <v>1.04</v>
      </c>
      <c r="G793" s="1">
        <f>VLOOKUP(ROUNDDOWN($C793,1),'T17701 &amp; R20101'!$A:$F,3,0)</f>
        <v>1.8140000000000001</v>
      </c>
      <c r="H793" s="1">
        <f>VLOOKUP(ROUNDDOWN(C793,1),'T17701 &amp; R20101'!A:F,4,0)</f>
        <v>18.111999999999998</v>
      </c>
      <c r="I793" s="1">
        <f>VLOOKUP(ROUNDDOWN($C793,1),'T17701 &amp; R20101'!$A:$F,5,0)</f>
        <v>64.888999999999996</v>
      </c>
      <c r="J793" s="1">
        <f>VLOOKUP(ROUNDDOWN($C793,1),'T17701 &amp; R20101'!$A:$F,6,0)</f>
        <v>822</v>
      </c>
      <c r="K793" s="1">
        <f>VLOOKUP(ROUNDUP($C794,1),'T17701 &amp; R20101'!$A:$F,3,1)</f>
        <v>1.6279999999999999</v>
      </c>
      <c r="L793" s="1">
        <f>VLOOKUP(ROUNDUP($C794,1),'T17701 &amp; R20101'!$A:$F,4,1)</f>
        <v>19.661999999999999</v>
      </c>
      <c r="M793" s="1">
        <f>VLOOKUP(ROUNDUP($C794,1),'T17701 &amp; R20101'!$A:$F,5,1)</f>
        <v>61.496000000000002</v>
      </c>
      <c r="N793" s="1">
        <f>VLOOKUP(ROUNDUP($C794,1),'T17701 &amp; R20101'!$A:$F,6,1)</f>
        <v>822</v>
      </c>
      <c r="O793" s="1">
        <f t="shared" si="49"/>
        <v>1.7209999999995771</v>
      </c>
      <c r="P793" s="1">
        <f t="shared" si="50"/>
        <v>18.887000000003525</v>
      </c>
      <c r="Q793" s="1">
        <f t="shared" si="51"/>
        <v>63.192499999992286</v>
      </c>
      <c r="R793" s="1">
        <f t="shared" si="52"/>
        <v>822</v>
      </c>
    </row>
    <row r="794" spans="1:18" x14ac:dyDescent="0.25">
      <c r="A794" s="4">
        <v>3</v>
      </c>
      <c r="B794" s="1" t="s">
        <v>25</v>
      </c>
      <c r="C794" s="4">
        <v>4073.75</v>
      </c>
      <c r="D794" s="5">
        <v>12.6</v>
      </c>
      <c r="E794" s="9">
        <v>2.64</v>
      </c>
      <c r="F794" s="5">
        <v>17</v>
      </c>
      <c r="G794" s="1">
        <f>VLOOKUP(ROUNDDOWN($C794,1),'T17701 &amp; R20101'!$A:$F,3,0)</f>
        <v>1.6279999999999999</v>
      </c>
      <c r="H794" s="1">
        <f>VLOOKUP(ROUNDDOWN(C794,1),'T17701 &amp; R20101'!A:F,4,0)</f>
        <v>19.661999999999999</v>
      </c>
      <c r="I794" s="1">
        <f>VLOOKUP(ROUNDDOWN($C794,1),'T17701 &amp; R20101'!$A:$F,5,0)</f>
        <v>61.496000000000002</v>
      </c>
      <c r="J794" s="1">
        <f>VLOOKUP(ROUNDDOWN($C794,1),'T17701 &amp; R20101'!$A:$F,6,0)</f>
        <v>822</v>
      </c>
      <c r="K794" s="1">
        <f>VLOOKUP(ROUNDUP($C795,1),'T17701 &amp; R20101'!$A:$F,3,1)</f>
        <v>1.4610000000000001</v>
      </c>
      <c r="L794" s="1">
        <f>VLOOKUP(ROUNDUP($C795,1),'T17701 &amp; R20101'!$A:$F,4,1)</f>
        <v>17.332999999999998</v>
      </c>
      <c r="M794" s="1">
        <f>VLOOKUP(ROUNDUP($C795,1),'T17701 &amp; R20101'!$A:$F,5,1)</f>
        <v>59.651000000000003</v>
      </c>
      <c r="N794" s="1">
        <f>VLOOKUP(ROUNDUP($C795,1),'T17701 &amp; R20101'!$A:$F,6,1)</f>
        <v>823</v>
      </c>
      <c r="O794" s="1">
        <f t="shared" ref="O794:O857" si="53">IFERROR((((K794-G794)*($C794-ROUNDDOWN($C794,1)))/(ROUNDUP($C794,1)-ROUNDDOWN($C794,1))+G794),G794)</f>
        <v>1.5444999999996203</v>
      </c>
      <c r="P794" s="1">
        <f t="shared" ref="P794:P857" si="54">IFERROR((((L794-H794)*($C794-ROUNDDOWN($C794,1)))/(ROUNDUP($C794,1)-ROUNDDOWN($C794,1))+H794),H794)</f>
        <v>18.497499999994702</v>
      </c>
      <c r="Q794" s="1">
        <f t="shared" ref="Q794:Q857" si="55">IFERROR((((M794-I794)*($C794-ROUNDDOWN($C794,1)))/(ROUNDUP($C794,1)-ROUNDDOWN($C794,1))+I794),I794)</f>
        <v>60.573499999995811</v>
      </c>
      <c r="R794" s="1">
        <f t="shared" ref="R794:R857" si="56">IFERROR((((N794-J794)*($C794-ROUNDDOWN($C794,1)))/(ROUNDUP($C794,1)-ROUNDDOWN($C794,1))+J794),J794)</f>
        <v>822.50000000000227</v>
      </c>
    </row>
    <row r="795" spans="1:18" x14ac:dyDescent="0.25">
      <c r="A795" s="4">
        <v>3</v>
      </c>
      <c r="B795" s="1" t="s">
        <v>25</v>
      </c>
      <c r="C795" s="4">
        <v>4074.25</v>
      </c>
      <c r="D795" s="5">
        <v>23.5</v>
      </c>
      <c r="E795" s="9">
        <v>2.65</v>
      </c>
      <c r="F795" s="4">
        <v>1230</v>
      </c>
      <c r="G795" s="1">
        <f>VLOOKUP(ROUNDDOWN($C795,1),'T17701 &amp; R20101'!$A:$F,3,0)</f>
        <v>1.4610000000000001</v>
      </c>
      <c r="H795" s="1">
        <f>VLOOKUP(ROUNDDOWN(C795,1),'T17701 &amp; R20101'!A:F,4,0)</f>
        <v>17.332999999999998</v>
      </c>
      <c r="I795" s="1">
        <f>VLOOKUP(ROUNDDOWN($C795,1),'T17701 &amp; R20101'!$A:$F,5,0)</f>
        <v>59.651000000000003</v>
      </c>
      <c r="J795" s="1">
        <f>VLOOKUP(ROUNDDOWN($C795,1),'T17701 &amp; R20101'!$A:$F,6,0)</f>
        <v>823</v>
      </c>
      <c r="K795" s="1">
        <f>VLOOKUP(ROUNDUP($C796,1),'T17701 &amp; R20101'!$A:$F,3,1)</f>
        <v>1.51</v>
      </c>
      <c r="L795" s="1">
        <f>VLOOKUP(ROUNDUP($C796,1),'T17701 &amp; R20101'!$A:$F,4,1)</f>
        <v>18.759</v>
      </c>
      <c r="M795" s="1">
        <f>VLOOKUP(ROUNDUP($C796,1),'T17701 &amp; R20101'!$A:$F,5,1)</f>
        <v>57.816000000000003</v>
      </c>
      <c r="N795" s="1">
        <f>VLOOKUP(ROUNDUP($C796,1),'T17701 &amp; R20101'!$A:$F,6,1)</f>
        <v>824</v>
      </c>
      <c r="O795" s="1">
        <f t="shared" si="53"/>
        <v>1.4855000000001115</v>
      </c>
      <c r="P795" s="1">
        <f t="shared" si="54"/>
        <v>18.046000000003243</v>
      </c>
      <c r="Q795" s="1">
        <f t="shared" si="55"/>
        <v>58.733499999995828</v>
      </c>
      <c r="R795" s="1">
        <f t="shared" si="56"/>
        <v>823.50000000000227</v>
      </c>
    </row>
    <row r="796" spans="1:18" x14ac:dyDescent="0.25">
      <c r="A796" s="4">
        <v>3</v>
      </c>
      <c r="B796" s="1" t="s">
        <v>25</v>
      </c>
      <c r="C796" s="4">
        <v>4074.75</v>
      </c>
      <c r="D796" s="5">
        <v>24.6</v>
      </c>
      <c r="E796" s="9">
        <v>2.66</v>
      </c>
      <c r="F796" s="4">
        <v>6000</v>
      </c>
      <c r="G796" s="1">
        <f>VLOOKUP(ROUNDDOWN($C796,1),'T17701 &amp; R20101'!$A:$F,3,0)</f>
        <v>1.51</v>
      </c>
      <c r="H796" s="1">
        <f>VLOOKUP(ROUNDDOWN(C796,1),'T17701 &amp; R20101'!A:F,4,0)</f>
        <v>18.759</v>
      </c>
      <c r="I796" s="1">
        <f>VLOOKUP(ROUNDDOWN($C796,1),'T17701 &amp; R20101'!$A:$F,5,0)</f>
        <v>57.816000000000003</v>
      </c>
      <c r="J796" s="1">
        <f>VLOOKUP(ROUNDDOWN($C796,1),'T17701 &amp; R20101'!$A:$F,6,0)</f>
        <v>824</v>
      </c>
      <c r="K796" s="1">
        <f>VLOOKUP(ROUNDUP($C797,1),'T17701 &amp; R20101'!$A:$F,3,1)</f>
        <v>1.206</v>
      </c>
      <c r="L796" s="1">
        <f>VLOOKUP(ROUNDUP($C797,1),'T17701 &amp; R20101'!$A:$F,4,1)</f>
        <v>17.335999999999999</v>
      </c>
      <c r="M796" s="1">
        <f>VLOOKUP(ROUNDUP($C797,1),'T17701 &amp; R20101'!$A:$F,5,1)</f>
        <v>69.194999999999993</v>
      </c>
      <c r="N796" s="1">
        <f>VLOOKUP(ROUNDUP($C797,1),'T17701 &amp; R20101'!$A:$F,6,1)</f>
        <v>825</v>
      </c>
      <c r="O796" s="1">
        <f t="shared" si="53"/>
        <v>1.3579999999993086</v>
      </c>
      <c r="P796" s="1">
        <f t="shared" si="54"/>
        <v>18.047499999996763</v>
      </c>
      <c r="Q796" s="1">
        <f t="shared" si="55"/>
        <v>63.505500000025869</v>
      </c>
      <c r="R796" s="1">
        <f t="shared" si="56"/>
        <v>824.50000000000227</v>
      </c>
    </row>
    <row r="797" spans="1:18" x14ac:dyDescent="0.25">
      <c r="A797" s="4">
        <v>3</v>
      </c>
      <c r="B797" s="1" t="s">
        <v>25</v>
      </c>
      <c r="C797" s="4">
        <v>4075.25</v>
      </c>
      <c r="D797" s="5">
        <v>25.1</v>
      </c>
      <c r="E797" s="9">
        <v>2.65</v>
      </c>
      <c r="F797" s="4">
        <v>2700</v>
      </c>
      <c r="G797" s="1">
        <f>VLOOKUP(ROUNDDOWN($C797,1),'T17701 &amp; R20101'!$A:$F,3,0)</f>
        <v>1.206</v>
      </c>
      <c r="H797" s="1">
        <f>VLOOKUP(ROUNDDOWN(C797,1),'T17701 &amp; R20101'!A:F,4,0)</f>
        <v>17.335999999999999</v>
      </c>
      <c r="I797" s="1">
        <f>VLOOKUP(ROUNDDOWN($C797,1),'T17701 &amp; R20101'!$A:$F,5,0)</f>
        <v>69.194999999999993</v>
      </c>
      <c r="J797" s="1">
        <f>VLOOKUP(ROUNDDOWN($C797,1),'T17701 &amp; R20101'!$A:$F,6,0)</f>
        <v>825</v>
      </c>
      <c r="K797" s="1">
        <f>VLOOKUP(ROUNDUP($C798,1),'T17701 &amp; R20101'!$A:$F,3,1)</f>
        <v>1.579</v>
      </c>
      <c r="L797" s="1">
        <f>VLOOKUP(ROUNDUP($C798,1),'T17701 &amp; R20101'!$A:$F,4,1)</f>
        <v>17.207000000000001</v>
      </c>
      <c r="M797" s="1">
        <f>VLOOKUP(ROUNDUP($C798,1),'T17701 &amp; R20101'!$A:$F,5,1)</f>
        <v>63.966999999999999</v>
      </c>
      <c r="N797" s="1">
        <f>VLOOKUP(ROUNDUP($C798,1),'T17701 &amp; R20101'!$A:$F,6,1)</f>
        <v>825</v>
      </c>
      <c r="O797" s="1">
        <f t="shared" si="53"/>
        <v>1.3925000000008481</v>
      </c>
      <c r="P797" s="1">
        <f t="shared" si="54"/>
        <v>17.271499999999705</v>
      </c>
      <c r="Q797" s="1">
        <f t="shared" si="55"/>
        <v>66.580999999988109</v>
      </c>
      <c r="R797" s="1">
        <f t="shared" si="56"/>
        <v>825</v>
      </c>
    </row>
    <row r="798" spans="1:18" x14ac:dyDescent="0.25">
      <c r="A798" s="4">
        <v>3</v>
      </c>
      <c r="B798" s="1" t="s">
        <v>25</v>
      </c>
      <c r="C798" s="4">
        <v>4075.75</v>
      </c>
      <c r="D798" s="5">
        <v>22.7</v>
      </c>
      <c r="E798" s="9">
        <v>2.64</v>
      </c>
      <c r="F798" s="4">
        <v>4260</v>
      </c>
      <c r="G798" s="1">
        <f>VLOOKUP(ROUNDDOWN($C798,1),'T17701 &amp; R20101'!$A:$F,3,0)</f>
        <v>1.579</v>
      </c>
      <c r="H798" s="1">
        <f>VLOOKUP(ROUNDDOWN(C798,1),'T17701 &amp; R20101'!A:F,4,0)</f>
        <v>17.207000000000001</v>
      </c>
      <c r="I798" s="1">
        <f>VLOOKUP(ROUNDDOWN($C798,1),'T17701 &amp; R20101'!$A:$F,5,0)</f>
        <v>63.966999999999999</v>
      </c>
      <c r="J798" s="1">
        <f>VLOOKUP(ROUNDDOWN($C798,1),'T17701 &amp; R20101'!$A:$F,6,0)</f>
        <v>825</v>
      </c>
      <c r="K798" s="1">
        <f>VLOOKUP(ROUNDUP($C799,1),'T17701 &amp; R20101'!$A:$F,3,1)</f>
        <v>1.3340000000000001</v>
      </c>
      <c r="L798" s="1">
        <f>VLOOKUP(ROUNDUP($C799,1),'T17701 &amp; R20101'!$A:$F,4,1)</f>
        <v>18.626999999999999</v>
      </c>
      <c r="M798" s="1">
        <f>VLOOKUP(ROUNDUP($C799,1),'T17701 &amp; R20101'!$A:$F,5,1)</f>
        <v>63.649000000000001</v>
      </c>
      <c r="N798" s="1">
        <f>VLOOKUP(ROUNDUP($C799,1),'T17701 &amp; R20101'!$A:$F,6,1)</f>
        <v>825</v>
      </c>
      <c r="O798" s="1">
        <f t="shared" si="53"/>
        <v>1.456499999999443</v>
      </c>
      <c r="P798" s="1">
        <f t="shared" si="54"/>
        <v>17.917000000003227</v>
      </c>
      <c r="Q798" s="1">
        <f t="shared" si="55"/>
        <v>63.807999999999275</v>
      </c>
      <c r="R798" s="1">
        <f t="shared" si="56"/>
        <v>825</v>
      </c>
    </row>
    <row r="799" spans="1:18" x14ac:dyDescent="0.25">
      <c r="A799" s="4">
        <v>3</v>
      </c>
      <c r="B799" s="1" t="s">
        <v>25</v>
      </c>
      <c r="C799" s="4">
        <v>4076.25</v>
      </c>
      <c r="D799" s="5">
        <v>15.9</v>
      </c>
      <c r="E799" s="9">
        <v>2.69</v>
      </c>
      <c r="F799" s="4">
        <v>342</v>
      </c>
      <c r="G799" s="1">
        <f>VLOOKUP(ROUNDDOWN($C799,1),'T17701 &amp; R20101'!$A:$F,3,0)</f>
        <v>1.3340000000000001</v>
      </c>
      <c r="H799" s="1">
        <f>VLOOKUP(ROUNDDOWN(C799,1),'T17701 &amp; R20101'!A:F,4,0)</f>
        <v>18.626999999999999</v>
      </c>
      <c r="I799" s="1">
        <f>VLOOKUP(ROUNDDOWN($C799,1),'T17701 &amp; R20101'!$A:$F,5,0)</f>
        <v>63.649000000000001</v>
      </c>
      <c r="J799" s="1">
        <f>VLOOKUP(ROUNDDOWN($C799,1),'T17701 &amp; R20101'!$A:$F,6,0)</f>
        <v>825</v>
      </c>
      <c r="K799" s="1">
        <f>VLOOKUP(ROUNDUP($C800,1),'T17701 &amp; R20101'!$A:$F,3,1)</f>
        <v>1.4019999999999999</v>
      </c>
      <c r="L799" s="1">
        <f>VLOOKUP(ROUNDUP($C800,1),'T17701 &amp; R20101'!$A:$F,4,1)</f>
        <v>17.594999999999999</v>
      </c>
      <c r="M799" s="1">
        <f>VLOOKUP(ROUNDUP($C800,1),'T17701 &amp; R20101'!$A:$F,5,1)</f>
        <v>60.584000000000003</v>
      </c>
      <c r="N799" s="1">
        <f>VLOOKUP(ROUNDUP($C800,1),'T17701 &amp; R20101'!$A:$F,6,1)</f>
        <v>825</v>
      </c>
      <c r="O799" s="1">
        <f t="shared" si="53"/>
        <v>1.3680000000001546</v>
      </c>
      <c r="P799" s="1">
        <f t="shared" si="54"/>
        <v>18.110999999997652</v>
      </c>
      <c r="Q799" s="1">
        <f t="shared" si="55"/>
        <v>62.116499999993032</v>
      </c>
      <c r="R799" s="1">
        <f t="shared" si="56"/>
        <v>825</v>
      </c>
    </row>
    <row r="800" spans="1:18" x14ac:dyDescent="0.25">
      <c r="A800" s="4">
        <v>3</v>
      </c>
      <c r="B800" s="1" t="s">
        <v>25</v>
      </c>
      <c r="C800" s="4">
        <v>4076.75</v>
      </c>
      <c r="D800" s="5">
        <v>1.8</v>
      </c>
      <c r="E800" s="9">
        <v>2.75</v>
      </c>
      <c r="F800" s="4">
        <v>1.7999999999999999E-2</v>
      </c>
      <c r="G800" s="1">
        <f>VLOOKUP(ROUNDDOWN($C800,1),'T17701 &amp; R20101'!$A:$F,3,0)</f>
        <v>1.4019999999999999</v>
      </c>
      <c r="H800" s="1">
        <f>VLOOKUP(ROUNDDOWN(C800,1),'T17701 &amp; R20101'!A:F,4,0)</f>
        <v>17.594999999999999</v>
      </c>
      <c r="I800" s="1">
        <f>VLOOKUP(ROUNDDOWN($C800,1),'T17701 &amp; R20101'!$A:$F,5,0)</f>
        <v>60.584000000000003</v>
      </c>
      <c r="J800" s="1">
        <f>VLOOKUP(ROUNDDOWN($C800,1),'T17701 &amp; R20101'!$A:$F,6,0)</f>
        <v>825</v>
      </c>
      <c r="K800" s="1">
        <f>VLOOKUP(ROUNDUP($C801,1),'T17701 &amp; R20101'!$A:$F,3,1)</f>
        <v>1.6279999999999999</v>
      </c>
      <c r="L800" s="1">
        <f>VLOOKUP(ROUNDUP($C801,1),'T17701 &amp; R20101'!$A:$F,4,1)</f>
        <v>18.885000000000002</v>
      </c>
      <c r="M800" s="1">
        <f>VLOOKUP(ROUNDUP($C801,1),'T17701 &amp; R20101'!$A:$F,5,1)</f>
        <v>64.879000000000005</v>
      </c>
      <c r="N800" s="1">
        <f>VLOOKUP(ROUNDUP($C801,1),'T17701 &amp; R20101'!$A:$F,6,1)</f>
        <v>825</v>
      </c>
      <c r="O800" s="1">
        <f t="shared" si="53"/>
        <v>1.5150000000005137</v>
      </c>
      <c r="P800" s="1">
        <f t="shared" si="54"/>
        <v>18.240000000002933</v>
      </c>
      <c r="Q800" s="1">
        <f t="shared" si="55"/>
        <v>62.731500000009767</v>
      </c>
      <c r="R800" s="1">
        <f t="shared" si="56"/>
        <v>825</v>
      </c>
    </row>
    <row r="801" spans="1:18" x14ac:dyDescent="0.25">
      <c r="A801" s="4">
        <v>3</v>
      </c>
      <c r="B801" s="1" t="s">
        <v>25</v>
      </c>
      <c r="C801" s="4">
        <v>4077.25</v>
      </c>
      <c r="D801" s="5">
        <v>1.8</v>
      </c>
      <c r="E801" s="9">
        <v>2.74</v>
      </c>
      <c r="F801" s="4">
        <v>2.1999999999999999E-2</v>
      </c>
      <c r="G801" s="1">
        <f>VLOOKUP(ROUNDDOWN($C801,1),'T17701 &amp; R20101'!$A:$F,3,0)</f>
        <v>1.6279999999999999</v>
      </c>
      <c r="H801" s="1">
        <f>VLOOKUP(ROUNDDOWN(C801,1),'T17701 &amp; R20101'!A:F,4,0)</f>
        <v>18.885000000000002</v>
      </c>
      <c r="I801" s="1">
        <f>VLOOKUP(ROUNDDOWN($C801,1),'T17701 &amp; R20101'!$A:$F,5,0)</f>
        <v>64.879000000000005</v>
      </c>
      <c r="J801" s="1">
        <f>VLOOKUP(ROUNDDOWN($C801,1),'T17701 &amp; R20101'!$A:$F,6,0)</f>
        <v>825</v>
      </c>
      <c r="K801" s="1">
        <f>VLOOKUP(ROUNDUP($C802,1),'T17701 &amp; R20101'!$A:$F,3,1)</f>
        <v>1.2749999999999999</v>
      </c>
      <c r="L801" s="1">
        <f>VLOOKUP(ROUNDUP($C802,1),'T17701 &amp; R20101'!$A:$F,4,1)</f>
        <v>17.98</v>
      </c>
      <c r="M801" s="1">
        <f>VLOOKUP(ROUNDUP($C802,1),'T17701 &amp; R20101'!$A:$F,5,1)</f>
        <v>62.418999999999997</v>
      </c>
      <c r="N801" s="1">
        <f>VLOOKUP(ROUNDUP($C802,1),'T17701 &amp; R20101'!$A:$F,6,1)</f>
        <v>825</v>
      </c>
      <c r="O801" s="1">
        <f t="shared" si="53"/>
        <v>1.4514999999991973</v>
      </c>
      <c r="P801" s="1">
        <f t="shared" si="54"/>
        <v>18.432499999997944</v>
      </c>
      <c r="Q801" s="1">
        <f t="shared" si="55"/>
        <v>63.648999999994409</v>
      </c>
      <c r="R801" s="1">
        <f t="shared" si="56"/>
        <v>825</v>
      </c>
    </row>
    <row r="802" spans="1:18" x14ac:dyDescent="0.25">
      <c r="A802" s="4">
        <v>3</v>
      </c>
      <c r="B802" s="1" t="s">
        <v>25</v>
      </c>
      <c r="C802" s="4">
        <v>4077.75</v>
      </c>
      <c r="D802" s="5">
        <v>2</v>
      </c>
      <c r="E802" s="9">
        <v>2.74</v>
      </c>
      <c r="F802" s="4">
        <v>2.8000000000000001E-2</v>
      </c>
      <c r="G802" s="1">
        <f>VLOOKUP(ROUNDDOWN($C802,1),'T17701 &amp; R20101'!$A:$F,3,0)</f>
        <v>1.2749999999999999</v>
      </c>
      <c r="H802" s="1">
        <f>VLOOKUP(ROUNDDOWN(C802,1),'T17701 &amp; R20101'!A:F,4,0)</f>
        <v>17.98</v>
      </c>
      <c r="I802" s="1">
        <f>VLOOKUP(ROUNDDOWN($C802,1),'T17701 &amp; R20101'!$A:$F,5,0)</f>
        <v>62.418999999999997</v>
      </c>
      <c r="J802" s="1">
        <f>VLOOKUP(ROUNDDOWN($C802,1),'T17701 &amp; R20101'!$A:$F,6,0)</f>
        <v>825</v>
      </c>
      <c r="K802" s="1">
        <f>VLOOKUP(ROUNDUP($C803,1),'T17701 &amp; R20101'!$A:$F,3,1)</f>
        <v>1.54</v>
      </c>
      <c r="L802" s="1">
        <f>VLOOKUP(ROUNDUP($C803,1),'T17701 &amp; R20101'!$A:$F,4,1)</f>
        <v>16.689</v>
      </c>
      <c r="M802" s="1">
        <f>VLOOKUP(ROUNDUP($C803,1),'T17701 &amp; R20101'!$A:$F,5,1)</f>
        <v>61.506999999999998</v>
      </c>
      <c r="N802" s="1">
        <f>VLOOKUP(ROUNDUP($C803,1),'T17701 &amp; R20101'!$A:$F,6,1)</f>
        <v>826</v>
      </c>
      <c r="O802" s="1">
        <f t="shared" si="53"/>
        <v>1.4075000000006026</v>
      </c>
      <c r="P802" s="1">
        <f t="shared" si="54"/>
        <v>17.334499999997064</v>
      </c>
      <c r="Q802" s="1">
        <f t="shared" si="55"/>
        <v>61.962999999997926</v>
      </c>
      <c r="R802" s="1">
        <f t="shared" si="56"/>
        <v>825.50000000000227</v>
      </c>
    </row>
    <row r="803" spans="1:18" x14ac:dyDescent="0.25">
      <c r="A803" s="4">
        <v>3</v>
      </c>
      <c r="B803" s="1" t="s">
        <v>25</v>
      </c>
      <c r="C803" s="4">
        <v>4078.25</v>
      </c>
      <c r="D803" s="5">
        <v>5.9</v>
      </c>
      <c r="E803" s="9">
        <v>2.72</v>
      </c>
      <c r="F803" s="4">
        <v>0.48599999999999999</v>
      </c>
      <c r="G803" s="1">
        <f>VLOOKUP(ROUNDDOWN($C803,1),'T17701 &amp; R20101'!$A:$F,3,0)</f>
        <v>1.54</v>
      </c>
      <c r="H803" s="1">
        <f>VLOOKUP(ROUNDDOWN(C803,1),'T17701 &amp; R20101'!A:F,4,0)</f>
        <v>16.689</v>
      </c>
      <c r="I803" s="1">
        <f>VLOOKUP(ROUNDDOWN($C803,1),'T17701 &amp; R20101'!$A:$F,5,0)</f>
        <v>61.506999999999998</v>
      </c>
      <c r="J803" s="1">
        <f>VLOOKUP(ROUNDDOWN($C803,1),'T17701 &amp; R20101'!$A:$F,6,0)</f>
        <v>826</v>
      </c>
      <c r="K803" s="1">
        <f>VLOOKUP(ROUNDUP($C804,1),'T17701 &amp; R20101'!$A:$F,3,1)</f>
        <v>1.599</v>
      </c>
      <c r="L803" s="1">
        <f>VLOOKUP(ROUNDUP($C804,1),'T17701 &amp; R20101'!$A:$F,4,1)</f>
        <v>21.475999999999999</v>
      </c>
      <c r="M803" s="1">
        <f>VLOOKUP(ROUNDUP($C804,1),'T17701 &amp; R20101'!$A:$F,5,1)</f>
        <v>55.048000000000002</v>
      </c>
      <c r="N803" s="1">
        <f>VLOOKUP(ROUNDUP($C804,1),'T17701 &amp; R20101'!$A:$F,6,1)</f>
        <v>825</v>
      </c>
      <c r="O803" s="1">
        <f t="shared" si="53"/>
        <v>1.5695000000001342</v>
      </c>
      <c r="P803" s="1">
        <f t="shared" si="54"/>
        <v>19.082500000010885</v>
      </c>
      <c r="Q803" s="1">
        <f t="shared" si="55"/>
        <v>58.277499999985316</v>
      </c>
      <c r="R803" s="1">
        <f t="shared" si="56"/>
        <v>825.49999999999773</v>
      </c>
    </row>
    <row r="804" spans="1:18" x14ac:dyDescent="0.25">
      <c r="A804" s="4">
        <v>3</v>
      </c>
      <c r="B804" s="1" t="s">
        <v>25</v>
      </c>
      <c r="C804" s="4">
        <v>4078.75</v>
      </c>
      <c r="D804" s="5">
        <v>17.2</v>
      </c>
      <c r="E804" s="9">
        <v>2.64</v>
      </c>
      <c r="F804" s="4">
        <v>3.19</v>
      </c>
      <c r="G804" s="1">
        <f>VLOOKUP(ROUNDDOWN($C804,1),'T17701 &amp; R20101'!$A:$F,3,0)</f>
        <v>1.599</v>
      </c>
      <c r="H804" s="1">
        <f>VLOOKUP(ROUNDDOWN(C804,1),'T17701 &amp; R20101'!A:F,4,0)</f>
        <v>21.475999999999999</v>
      </c>
      <c r="I804" s="1">
        <f>VLOOKUP(ROUNDDOWN($C804,1),'T17701 &amp; R20101'!$A:$F,5,0)</f>
        <v>55.048000000000002</v>
      </c>
      <c r="J804" s="1">
        <f>VLOOKUP(ROUNDDOWN($C804,1),'T17701 &amp; R20101'!$A:$F,6,0)</f>
        <v>825</v>
      </c>
      <c r="K804" s="1">
        <f>VLOOKUP(ROUNDUP($C805,1),'T17701 &amp; R20101'!$A:$F,3,1)</f>
        <v>1.206</v>
      </c>
      <c r="L804" s="1">
        <f>VLOOKUP(ROUNDUP($C805,1),'T17701 &amp; R20101'!$A:$F,4,1)</f>
        <v>17.332999999999998</v>
      </c>
      <c r="M804" s="1">
        <f>VLOOKUP(ROUNDUP($C805,1),'T17701 &amp; R20101'!$A:$F,5,1)</f>
        <v>60.573999999999998</v>
      </c>
      <c r="N804" s="1">
        <f>VLOOKUP(ROUNDUP($C805,1),'T17701 &amp; R20101'!$A:$F,6,1)</f>
        <v>825</v>
      </c>
      <c r="O804" s="1">
        <f t="shared" si="53"/>
        <v>1.4024999999991064</v>
      </c>
      <c r="P804" s="1">
        <f t="shared" si="54"/>
        <v>19.404499999990577</v>
      </c>
      <c r="Q804" s="1">
        <f t="shared" si="55"/>
        <v>57.811000000012562</v>
      </c>
      <c r="R804" s="1">
        <f t="shared" si="56"/>
        <v>825</v>
      </c>
    </row>
    <row r="805" spans="1:18" x14ac:dyDescent="0.25">
      <c r="A805" s="4">
        <v>3</v>
      </c>
      <c r="B805" s="1" t="s">
        <v>25</v>
      </c>
      <c r="C805" s="4">
        <v>4079.15</v>
      </c>
      <c r="D805" s="5">
        <v>12.8</v>
      </c>
      <c r="E805" s="9">
        <v>2.75</v>
      </c>
      <c r="F805" s="4">
        <v>8.8800000000000008</v>
      </c>
      <c r="G805" s="1">
        <f>VLOOKUP(ROUNDDOWN($C805,1),'T17701 &amp; R20101'!$A:$F,3,0)</f>
        <v>1.4810000000000001</v>
      </c>
      <c r="H805" s="1">
        <f>VLOOKUP(ROUNDDOWN(C805,1),'T17701 &amp; R20101'!A:F,4,0)</f>
        <v>18.756</v>
      </c>
      <c r="I805" s="1">
        <f>VLOOKUP(ROUNDDOWN($C805,1),'T17701 &amp; R20101'!$A:$F,5,0)</f>
        <v>64.570999999999998</v>
      </c>
      <c r="J805" s="1">
        <f>VLOOKUP(ROUNDDOWN($C805,1),'T17701 &amp; R20101'!$A:$F,6,0)</f>
        <v>825</v>
      </c>
      <c r="K805" s="1">
        <f>VLOOKUP(ROUNDUP($C806,1),'T17701 &amp; R20101'!$A:$F,3,1)</f>
        <v>1.2749999999999999</v>
      </c>
      <c r="L805" s="1">
        <f>VLOOKUP(ROUNDUP($C806,1),'T17701 &amp; R20101'!$A:$F,4,1)</f>
        <v>17.077000000000002</v>
      </c>
      <c r="M805" s="1">
        <f>VLOOKUP(ROUNDUP($C806,1),'T17701 &amp; R20101'!$A:$F,5,1)</f>
        <v>58.738999999999997</v>
      </c>
      <c r="N805" s="1">
        <f>VLOOKUP(ROUNDUP($C806,1),'T17701 &amp; R20101'!$A:$F,6,1)</f>
        <v>825</v>
      </c>
      <c r="O805" s="1">
        <f t="shared" si="53"/>
        <v>1.3779999999995316</v>
      </c>
      <c r="P805" s="1">
        <f t="shared" si="54"/>
        <v>17.916499999996184</v>
      </c>
      <c r="Q805" s="1">
        <f t="shared" si="55"/>
        <v>61.654999999986735</v>
      </c>
      <c r="R805" s="1">
        <f t="shared" si="56"/>
        <v>825</v>
      </c>
    </row>
    <row r="806" spans="1:18" x14ac:dyDescent="0.25">
      <c r="A806" s="4">
        <v>3</v>
      </c>
      <c r="B806" s="1" t="s">
        <v>25</v>
      </c>
      <c r="C806" s="4">
        <v>4079.75</v>
      </c>
      <c r="D806" s="5">
        <v>23.6</v>
      </c>
      <c r="E806" s="9">
        <v>2.65</v>
      </c>
      <c r="F806" s="4">
        <v>829</v>
      </c>
      <c r="G806" s="1">
        <f>VLOOKUP(ROUNDDOWN($C806,1),'T17701 &amp; R20101'!$A:$F,3,0)</f>
        <v>1.2749999999999999</v>
      </c>
      <c r="H806" s="1">
        <f>VLOOKUP(ROUNDDOWN(C806,1),'T17701 &amp; R20101'!A:F,4,0)</f>
        <v>17.077000000000002</v>
      </c>
      <c r="I806" s="1">
        <f>VLOOKUP(ROUNDDOWN($C806,1),'T17701 &amp; R20101'!$A:$F,5,0)</f>
        <v>58.738999999999997</v>
      </c>
      <c r="J806" s="1">
        <f>VLOOKUP(ROUNDDOWN($C806,1),'T17701 &amp; R20101'!$A:$F,6,0)</f>
        <v>825</v>
      </c>
      <c r="K806" s="1">
        <f>VLOOKUP(ROUNDUP($C807,1),'T17701 &amp; R20101'!$A:$F,3,1)</f>
        <v>1.294</v>
      </c>
      <c r="L806" s="1">
        <f>VLOOKUP(ROUNDUP($C807,1),'T17701 &amp; R20101'!$A:$F,4,1)</f>
        <v>18.109000000000002</v>
      </c>
      <c r="M806" s="1">
        <f>VLOOKUP(ROUNDUP($C807,1),'T17701 &amp; R20101'!$A:$F,5,1)</f>
        <v>63.956000000000003</v>
      </c>
      <c r="N806" s="1">
        <f>VLOOKUP(ROUNDUP($C807,1),'T17701 &amp; R20101'!$A:$F,6,1)</f>
        <v>824</v>
      </c>
      <c r="O806" s="1">
        <f t="shared" si="53"/>
        <v>1.2845000000000433</v>
      </c>
      <c r="P806" s="1">
        <f t="shared" si="54"/>
        <v>17.593000000002348</v>
      </c>
      <c r="Q806" s="1">
        <f t="shared" si="55"/>
        <v>61.347500000011863</v>
      </c>
      <c r="R806" s="1">
        <f t="shared" si="56"/>
        <v>824.49999999999773</v>
      </c>
    </row>
    <row r="807" spans="1:18" x14ac:dyDescent="0.25">
      <c r="A807" s="4">
        <v>3</v>
      </c>
      <c r="B807" s="1" t="s">
        <v>25</v>
      </c>
      <c r="C807" s="4">
        <v>4080.25</v>
      </c>
      <c r="D807" s="5">
        <v>20.8</v>
      </c>
      <c r="E807" s="9">
        <v>2.67</v>
      </c>
      <c r="F807" s="4">
        <v>1210</v>
      </c>
      <c r="G807" s="1">
        <f>VLOOKUP(ROUNDDOWN($C807,1),'T17701 &amp; R20101'!$A:$F,3,0)</f>
        <v>1.294</v>
      </c>
      <c r="H807" s="1">
        <f>VLOOKUP(ROUNDDOWN(C807,1),'T17701 &amp; R20101'!A:F,4,0)</f>
        <v>18.109000000000002</v>
      </c>
      <c r="I807" s="1">
        <f>VLOOKUP(ROUNDDOWN($C807,1),'T17701 &amp; R20101'!$A:$F,5,0)</f>
        <v>63.956000000000003</v>
      </c>
      <c r="J807" s="1">
        <f>VLOOKUP(ROUNDDOWN($C807,1),'T17701 &amp; R20101'!$A:$F,6,0)</f>
        <v>824</v>
      </c>
      <c r="K807" s="1">
        <f>VLOOKUP(ROUNDUP($C808,1),'T17701 &amp; R20101'!$A:$F,3,1)</f>
        <v>1.304</v>
      </c>
      <c r="L807" s="1">
        <f>VLOOKUP(ROUNDUP($C808,1),'T17701 &amp; R20101'!$A:$F,4,1)</f>
        <v>18.63</v>
      </c>
      <c r="M807" s="1">
        <f>VLOOKUP(ROUNDUP($C808,1),'T17701 &amp; R20101'!$A:$F,5,1)</f>
        <v>60.892000000000003</v>
      </c>
      <c r="N807" s="1">
        <f>VLOOKUP(ROUNDUP($C808,1),'T17701 &amp; R20101'!$A:$F,6,1)</f>
        <v>826</v>
      </c>
      <c r="O807" s="1">
        <f t="shared" si="53"/>
        <v>1.2990000000000228</v>
      </c>
      <c r="P807" s="1">
        <f t="shared" si="54"/>
        <v>18.369500000001185</v>
      </c>
      <c r="Q807" s="1">
        <f t="shared" si="55"/>
        <v>62.423999999993036</v>
      </c>
      <c r="R807" s="1">
        <f t="shared" si="56"/>
        <v>825.00000000000455</v>
      </c>
    </row>
    <row r="808" spans="1:18" x14ac:dyDescent="0.25">
      <c r="A808" s="4">
        <v>3</v>
      </c>
      <c r="B808" s="1" t="s">
        <v>25</v>
      </c>
      <c r="C808" s="4">
        <v>4080.75</v>
      </c>
      <c r="D808" s="5">
        <v>8.1999999999999993</v>
      </c>
      <c r="E808" s="9">
        <v>2.74</v>
      </c>
      <c r="F808" s="4">
        <v>8.6199999999999992</v>
      </c>
      <c r="G808" s="1">
        <f>VLOOKUP(ROUNDDOWN($C808,1),'T17701 &amp; R20101'!$A:$F,3,0)</f>
        <v>1.304</v>
      </c>
      <c r="H808" s="1">
        <f>VLOOKUP(ROUNDDOWN(C808,1),'T17701 &amp; R20101'!A:F,4,0)</f>
        <v>18.63</v>
      </c>
      <c r="I808" s="1">
        <f>VLOOKUP(ROUNDDOWN($C808,1),'T17701 &amp; R20101'!$A:$F,5,0)</f>
        <v>60.892000000000003</v>
      </c>
      <c r="J808" s="1">
        <f>VLOOKUP(ROUNDDOWN($C808,1),'T17701 &amp; R20101'!$A:$F,6,0)</f>
        <v>826</v>
      </c>
      <c r="K808" s="1">
        <f>VLOOKUP(ROUNDUP($C809,1),'T17701 &amp; R20101'!$A:$F,3,1)</f>
        <v>1.4710000000000001</v>
      </c>
      <c r="L808" s="1">
        <f>VLOOKUP(ROUNDUP($C809,1),'T17701 &amp; R20101'!$A:$F,4,1)</f>
        <v>15.007</v>
      </c>
      <c r="M808" s="1">
        <f>VLOOKUP(ROUNDUP($C809,1),'T17701 &amp; R20101'!$A:$F,5,1)</f>
        <v>63.658999999999999</v>
      </c>
      <c r="N808" s="1">
        <f>VLOOKUP(ROUNDUP($C809,1),'T17701 &amp; R20101'!$A:$F,6,1)</f>
        <v>825</v>
      </c>
      <c r="O808" s="1">
        <f t="shared" si="53"/>
        <v>1.3875000000003799</v>
      </c>
      <c r="P808" s="1">
        <f t="shared" si="54"/>
        <v>16.818499999991761</v>
      </c>
      <c r="Q808" s="1">
        <f t="shared" si="55"/>
        <v>62.275500000006289</v>
      </c>
      <c r="R808" s="1">
        <f t="shared" si="56"/>
        <v>825.49999999999773</v>
      </c>
    </row>
    <row r="809" spans="1:18" x14ac:dyDescent="0.25">
      <c r="A809" s="4">
        <v>3</v>
      </c>
      <c r="B809" s="1" t="s">
        <v>25</v>
      </c>
      <c r="C809" s="4">
        <v>4081.1</v>
      </c>
      <c r="D809" s="5">
        <v>5.0999999999999996</v>
      </c>
      <c r="E809" s="9">
        <v>2.75</v>
      </c>
      <c r="F809" s="4">
        <v>7.1999999999999995E-2</v>
      </c>
      <c r="G809" s="1">
        <f>VLOOKUP(ROUNDDOWN($C809,1),'T17701 &amp; R20101'!$A:$F,3,0)</f>
        <v>1.4710000000000001</v>
      </c>
      <c r="H809" s="1">
        <f>VLOOKUP(ROUNDDOWN(C809,1),'T17701 &amp; R20101'!A:F,4,0)</f>
        <v>15.007</v>
      </c>
      <c r="I809" s="1">
        <f>VLOOKUP(ROUNDDOWN($C809,1),'T17701 &amp; R20101'!$A:$F,5,0)</f>
        <v>63.658999999999999</v>
      </c>
      <c r="J809" s="1">
        <f>VLOOKUP(ROUNDDOWN($C809,1),'T17701 &amp; R20101'!$A:$F,6,0)</f>
        <v>825</v>
      </c>
      <c r="K809" s="1">
        <f>VLOOKUP(ROUNDUP($C810,1),'T17701 &amp; R20101'!$A:$F,3,1)</f>
        <v>1.304</v>
      </c>
      <c r="L809" s="1">
        <f>VLOOKUP(ROUNDUP($C810,1),'T17701 &amp; R20101'!$A:$F,4,1)</f>
        <v>16.686</v>
      </c>
      <c r="M809" s="1">
        <f>VLOOKUP(ROUNDUP($C810,1),'T17701 &amp; R20101'!$A:$F,5,1)</f>
        <v>62.418999999999997</v>
      </c>
      <c r="N809" s="1">
        <f>VLOOKUP(ROUNDUP($C810,1),'T17701 &amp; R20101'!$A:$F,6,1)</f>
        <v>825</v>
      </c>
      <c r="O809" s="1">
        <f t="shared" si="53"/>
        <v>1.4710000000000001</v>
      </c>
      <c r="P809" s="1">
        <f t="shared" si="54"/>
        <v>15.007</v>
      </c>
      <c r="Q809" s="1">
        <f t="shared" si="55"/>
        <v>63.658999999999999</v>
      </c>
      <c r="R809" s="1">
        <f t="shared" si="56"/>
        <v>825</v>
      </c>
    </row>
    <row r="810" spans="1:18" x14ac:dyDescent="0.25">
      <c r="A810" s="4">
        <v>3</v>
      </c>
      <c r="B810" s="1" t="s">
        <v>25</v>
      </c>
      <c r="C810" s="4">
        <v>4081.45</v>
      </c>
      <c r="D810" s="5">
        <v>18.5</v>
      </c>
      <c r="E810" s="9">
        <v>2.68</v>
      </c>
      <c r="F810" s="4">
        <v>350</v>
      </c>
      <c r="G810" s="1">
        <f>VLOOKUP(ROUNDDOWN($C810,1),'T17701 &amp; R20101'!$A:$F,3,0)</f>
        <v>1.3240000000000001</v>
      </c>
      <c r="H810" s="1">
        <f>VLOOKUP(ROUNDDOWN(C810,1),'T17701 &amp; R20101'!A:F,4,0)</f>
        <v>18.367999999999999</v>
      </c>
      <c r="I810" s="1">
        <f>VLOOKUP(ROUNDDOWN($C810,1),'T17701 &amp; R20101'!$A:$F,5,0)</f>
        <v>59.959000000000003</v>
      </c>
      <c r="J810" s="1">
        <f>VLOOKUP(ROUNDDOWN($C810,1),'T17701 &amp; R20101'!$A:$F,6,0)</f>
        <v>825</v>
      </c>
      <c r="K810" s="1">
        <f>VLOOKUP(ROUNDUP($C811,1),'T17701 &amp; R20101'!$A:$F,3,1)</f>
        <v>1.52</v>
      </c>
      <c r="L810" s="1">
        <f>VLOOKUP(ROUNDUP($C811,1),'T17701 &amp; R20101'!$A:$F,4,1)</f>
        <v>17.594999999999999</v>
      </c>
      <c r="M810" s="1">
        <f>VLOOKUP(ROUNDUP($C811,1),'T17701 &amp; R20101'!$A:$F,5,1)</f>
        <v>55.356000000000002</v>
      </c>
      <c r="N810" s="1">
        <f>VLOOKUP(ROUNDUP($C811,1),'T17701 &amp; R20101'!$A:$F,6,1)</f>
        <v>824</v>
      </c>
      <c r="O810" s="1">
        <f t="shared" si="53"/>
        <v>1.4219999999995543</v>
      </c>
      <c r="P810" s="1">
        <f t="shared" si="54"/>
        <v>17.981500000001756</v>
      </c>
      <c r="Q810" s="1">
        <f t="shared" si="55"/>
        <v>57.657500000010465</v>
      </c>
      <c r="R810" s="1">
        <f t="shared" si="56"/>
        <v>824.50000000000227</v>
      </c>
    </row>
    <row r="811" spans="1:18" x14ac:dyDescent="0.25">
      <c r="A811" s="4">
        <v>3</v>
      </c>
      <c r="B811" s="1" t="s">
        <v>25</v>
      </c>
      <c r="C811" s="4">
        <v>4082.15</v>
      </c>
      <c r="D811" s="5">
        <v>24.3</v>
      </c>
      <c r="E811" s="9">
        <v>2.65</v>
      </c>
      <c r="F811" s="4">
        <v>7180</v>
      </c>
      <c r="G811" s="1">
        <f>VLOOKUP(ROUNDDOWN($C811,1),'T17701 &amp; R20101'!$A:$F,3,0)</f>
        <v>1.4810000000000001</v>
      </c>
      <c r="H811" s="1">
        <f>VLOOKUP(ROUNDDOWN(C811,1),'T17701 &amp; R20101'!A:F,4,0)</f>
        <v>18.111999999999998</v>
      </c>
      <c r="I811" s="1">
        <f>VLOOKUP(ROUNDDOWN($C811,1),'T17701 &amp; R20101'!$A:$F,5,0)</f>
        <v>52.588000000000001</v>
      </c>
      <c r="J811" s="1">
        <f>VLOOKUP(ROUNDDOWN($C811,1),'T17701 &amp; R20101'!$A:$F,6,0)</f>
        <v>825</v>
      </c>
      <c r="K811" s="1">
        <f>VLOOKUP(ROUNDUP($C812,1),'T17701 &amp; R20101'!$A:$F,3,1)</f>
        <v>1.6279999999999999</v>
      </c>
      <c r="L811" s="1">
        <f>VLOOKUP(ROUNDUP($C812,1),'T17701 &amp; R20101'!$A:$F,4,1)</f>
        <v>20.440999999999999</v>
      </c>
      <c r="M811" s="1">
        <f>VLOOKUP(ROUNDUP($C812,1),'T17701 &amp; R20101'!$A:$F,5,1)</f>
        <v>64.274000000000001</v>
      </c>
      <c r="N811" s="1">
        <f>VLOOKUP(ROUNDUP($C812,1),'T17701 &amp; R20101'!$A:$F,6,1)</f>
        <v>825</v>
      </c>
      <c r="O811" s="1">
        <f t="shared" si="53"/>
        <v>1.5545000000003342</v>
      </c>
      <c r="P811" s="1">
        <f t="shared" si="54"/>
        <v>19.276500000005296</v>
      </c>
      <c r="Q811" s="1">
        <f t="shared" si="55"/>
        <v>58.431000000026572</v>
      </c>
      <c r="R811" s="1">
        <f t="shared" si="56"/>
        <v>825</v>
      </c>
    </row>
    <row r="812" spans="1:18" x14ac:dyDescent="0.25">
      <c r="A812" s="4">
        <v>3</v>
      </c>
      <c r="B812" s="1" t="s">
        <v>25</v>
      </c>
      <c r="C812" s="4">
        <v>4082.75</v>
      </c>
      <c r="D812" s="5">
        <v>23.4</v>
      </c>
      <c r="E812" s="9">
        <v>2.65</v>
      </c>
      <c r="F812" s="4">
        <v>1730</v>
      </c>
      <c r="G812" s="1">
        <f>VLOOKUP(ROUNDDOWN($C812,1),'T17701 &amp; R20101'!$A:$F,3,0)</f>
        <v>1.6279999999999999</v>
      </c>
      <c r="H812" s="1">
        <f>VLOOKUP(ROUNDDOWN(C812,1),'T17701 &amp; R20101'!A:F,4,0)</f>
        <v>20.440999999999999</v>
      </c>
      <c r="I812" s="1">
        <f>VLOOKUP(ROUNDDOWN($C812,1),'T17701 &amp; R20101'!$A:$F,5,0)</f>
        <v>64.274000000000001</v>
      </c>
      <c r="J812" s="1">
        <f>VLOOKUP(ROUNDDOWN($C812,1),'T17701 &amp; R20101'!$A:$F,6,0)</f>
        <v>825</v>
      </c>
      <c r="K812" s="1">
        <f>VLOOKUP(ROUNDUP($C813,1),'T17701 &amp; R20101'!$A:$F,3,1)</f>
        <v>1.4119999999999999</v>
      </c>
      <c r="L812" s="1">
        <f>VLOOKUP(ROUNDUP($C813,1),'T17701 &amp; R20101'!$A:$F,4,1)</f>
        <v>19.018000000000001</v>
      </c>
      <c r="M812" s="1">
        <f>VLOOKUP(ROUNDUP($C813,1),'T17701 &amp; R20101'!$A:$F,5,1)</f>
        <v>56.585999999999999</v>
      </c>
      <c r="N812" s="1">
        <f>VLOOKUP(ROUNDUP($C813,1),'T17701 &amp; R20101'!$A:$F,6,1)</f>
        <v>825</v>
      </c>
      <c r="O812" s="1">
        <f t="shared" si="53"/>
        <v>1.5199999999995089</v>
      </c>
      <c r="P812" s="1">
        <f t="shared" si="54"/>
        <v>19.729499999996765</v>
      </c>
      <c r="Q812" s="1">
        <f t="shared" si="55"/>
        <v>60.42999999998252</v>
      </c>
      <c r="R812" s="1">
        <f t="shared" si="56"/>
        <v>825</v>
      </c>
    </row>
    <row r="813" spans="1:18" x14ac:dyDescent="0.25">
      <c r="A813" s="4">
        <v>3</v>
      </c>
      <c r="B813" s="1" t="s">
        <v>25</v>
      </c>
      <c r="C813" s="4">
        <v>4083.25</v>
      </c>
      <c r="D813" s="5">
        <v>22.6</v>
      </c>
      <c r="E813" s="9">
        <v>2.64</v>
      </c>
      <c r="F813" s="4">
        <v>1780</v>
      </c>
      <c r="G813" s="1">
        <f>VLOOKUP(ROUNDDOWN($C813,1),'T17701 &amp; R20101'!$A:$F,3,0)</f>
        <v>1.4119999999999999</v>
      </c>
      <c r="H813" s="1">
        <f>VLOOKUP(ROUNDDOWN(C813,1),'T17701 &amp; R20101'!A:F,4,0)</f>
        <v>19.018000000000001</v>
      </c>
      <c r="I813" s="1">
        <f>VLOOKUP(ROUNDDOWN($C813,1),'T17701 &amp; R20101'!$A:$F,5,0)</f>
        <v>56.585999999999999</v>
      </c>
      <c r="J813" s="1">
        <f>VLOOKUP(ROUNDDOWN($C813,1),'T17701 &amp; R20101'!$A:$F,6,0)</f>
        <v>825</v>
      </c>
      <c r="K813" s="1">
        <f>VLOOKUP(ROUNDUP($C814,1),'T17701 &amp; R20101'!$A:$F,3,1)</f>
        <v>1.55</v>
      </c>
      <c r="L813" s="1">
        <f>VLOOKUP(ROUNDUP($C814,1),'T17701 &amp; R20101'!$A:$F,4,1)</f>
        <v>19.146999999999998</v>
      </c>
      <c r="M813" s="1">
        <f>VLOOKUP(ROUNDUP($C814,1),'T17701 &amp; R20101'!$A:$F,5,1)</f>
        <v>61.506999999999998</v>
      </c>
      <c r="N813" s="1">
        <f>VLOOKUP(ROUNDUP($C814,1),'T17701 &amp; R20101'!$A:$F,6,1)</f>
        <v>825</v>
      </c>
      <c r="O813" s="1">
        <f t="shared" si="53"/>
        <v>1.4810000000003138</v>
      </c>
      <c r="P813" s="1">
        <f t="shared" si="54"/>
        <v>19.082500000000294</v>
      </c>
      <c r="Q813" s="1">
        <f t="shared" si="55"/>
        <v>59.046500000011186</v>
      </c>
      <c r="R813" s="1">
        <f t="shared" si="56"/>
        <v>825</v>
      </c>
    </row>
    <row r="814" spans="1:18" x14ac:dyDescent="0.25">
      <c r="A814" s="4">
        <v>3</v>
      </c>
      <c r="B814" s="1" t="s">
        <v>25</v>
      </c>
      <c r="C814" s="4">
        <v>4083.75</v>
      </c>
      <c r="D814" s="5">
        <v>23.7</v>
      </c>
      <c r="E814" s="9">
        <v>2.65</v>
      </c>
      <c r="F814" s="4">
        <v>4240</v>
      </c>
      <c r="G814" s="1">
        <f>VLOOKUP(ROUNDDOWN($C814,1),'T17701 &amp; R20101'!$A:$F,3,0)</f>
        <v>1.55</v>
      </c>
      <c r="H814" s="1">
        <f>VLOOKUP(ROUNDDOWN(C814,1),'T17701 &amp; R20101'!A:F,4,0)</f>
        <v>19.146999999999998</v>
      </c>
      <c r="I814" s="1">
        <f>VLOOKUP(ROUNDDOWN($C814,1),'T17701 &amp; R20101'!$A:$F,5,0)</f>
        <v>61.506999999999998</v>
      </c>
      <c r="J814" s="1">
        <f>VLOOKUP(ROUNDDOWN($C814,1),'T17701 &amp; R20101'!$A:$F,6,0)</f>
        <v>825</v>
      </c>
      <c r="K814" s="1">
        <f>VLOOKUP(ROUNDUP($C815,1),'T17701 &amp; R20101'!$A:$F,3,1)</f>
        <v>1.4810000000000001</v>
      </c>
      <c r="L814" s="1">
        <f>VLOOKUP(ROUNDUP($C815,1),'T17701 &amp; R20101'!$A:$F,4,1)</f>
        <v>16.042000000000002</v>
      </c>
      <c r="M814" s="1">
        <f>VLOOKUP(ROUNDUP($C815,1),'T17701 &amp; R20101'!$A:$F,5,1)</f>
        <v>64.888999999999996</v>
      </c>
      <c r="N814" s="1">
        <f>VLOOKUP(ROUNDUP($C815,1),'T17701 &amp; R20101'!$A:$F,6,1)</f>
        <v>825</v>
      </c>
      <c r="O814" s="1">
        <f t="shared" si="53"/>
        <v>1.5154999999998431</v>
      </c>
      <c r="P814" s="1">
        <f t="shared" si="54"/>
        <v>17.594499999992941</v>
      </c>
      <c r="Q814" s="1">
        <f t="shared" si="55"/>
        <v>63.198000000007688</v>
      </c>
      <c r="R814" s="1">
        <f t="shared" si="56"/>
        <v>825</v>
      </c>
    </row>
    <row r="815" spans="1:18" x14ac:dyDescent="0.25">
      <c r="A815" s="4">
        <v>3</v>
      </c>
      <c r="B815" s="1" t="s">
        <v>25</v>
      </c>
      <c r="C815" s="4">
        <v>4084.35</v>
      </c>
      <c r="D815" s="5">
        <v>21.5</v>
      </c>
      <c r="E815" s="9">
        <v>2.65</v>
      </c>
      <c r="F815" s="4">
        <v>1760</v>
      </c>
      <c r="G815" s="1">
        <f>VLOOKUP(ROUNDDOWN($C815,1),'T17701 &amp; R20101'!$A:$F,3,0)</f>
        <v>1.373</v>
      </c>
      <c r="H815" s="1">
        <f>VLOOKUP(ROUNDDOWN(C815,1),'T17701 &amp; R20101'!A:F,4,0)</f>
        <v>20.181999999999999</v>
      </c>
      <c r="I815" s="1">
        <f>VLOOKUP(ROUNDDOWN($C815,1),'T17701 &amp; R20101'!$A:$F,5,0)</f>
        <v>64.274000000000001</v>
      </c>
      <c r="J815" s="1">
        <f>VLOOKUP(ROUNDDOWN($C815,1),'T17701 &amp; R20101'!$A:$F,6,0)</f>
        <v>825</v>
      </c>
      <c r="K815" s="1">
        <f>VLOOKUP(ROUNDUP($C816,1),'T17701 &amp; R20101'!$A:$F,3,1)</f>
        <v>1.4119999999999999</v>
      </c>
      <c r="L815" s="1">
        <f>VLOOKUP(ROUNDUP($C816,1),'T17701 &amp; R20101'!$A:$F,4,1)</f>
        <v>19.277000000000001</v>
      </c>
      <c r="M815" s="1">
        <f>VLOOKUP(ROUNDUP($C816,1),'T17701 &amp; R20101'!$A:$F,5,1)</f>
        <v>66.12</v>
      </c>
      <c r="N815" s="1">
        <f>VLOOKUP(ROUNDUP($C816,1),'T17701 &amp; R20101'!$A:$F,6,1)</f>
        <v>825</v>
      </c>
      <c r="O815" s="1">
        <f t="shared" si="53"/>
        <v>1.3924999999999113</v>
      </c>
      <c r="P815" s="1">
        <f t="shared" si="54"/>
        <v>19.729500000002059</v>
      </c>
      <c r="Q815" s="1">
        <f t="shared" si="55"/>
        <v>65.196999999995811</v>
      </c>
      <c r="R815" s="1">
        <f t="shared" si="56"/>
        <v>825</v>
      </c>
    </row>
    <row r="816" spans="1:18" x14ac:dyDescent="0.25">
      <c r="A816" s="4">
        <v>3</v>
      </c>
      <c r="B816" s="1" t="s">
        <v>25</v>
      </c>
      <c r="C816" s="4">
        <v>4084.75</v>
      </c>
      <c r="D816" s="5">
        <v>21.3</v>
      </c>
      <c r="E816" s="9">
        <v>2.66</v>
      </c>
      <c r="F816" s="4">
        <v>2010</v>
      </c>
      <c r="G816" s="1">
        <f>VLOOKUP(ROUNDDOWN($C816,1),'T17701 &amp; R20101'!$A:$F,3,0)</f>
        <v>1.4119999999999999</v>
      </c>
      <c r="H816" s="1">
        <f>VLOOKUP(ROUNDDOWN(C816,1),'T17701 &amp; R20101'!A:F,4,0)</f>
        <v>19.277000000000001</v>
      </c>
      <c r="I816" s="1">
        <f>VLOOKUP(ROUNDDOWN($C816,1),'T17701 &amp; R20101'!$A:$F,5,0)</f>
        <v>66.12</v>
      </c>
      <c r="J816" s="1">
        <f>VLOOKUP(ROUNDDOWN($C816,1),'T17701 &amp; R20101'!$A:$F,6,0)</f>
        <v>825</v>
      </c>
      <c r="K816" s="1">
        <f>VLOOKUP(ROUNDUP($C817,1),'T17701 &amp; R20101'!$A:$F,3,1)</f>
        <v>1.579</v>
      </c>
      <c r="L816" s="1">
        <f>VLOOKUP(ROUNDUP($C817,1),'T17701 &amp; R20101'!$A:$F,4,1)</f>
        <v>18.5</v>
      </c>
      <c r="M816" s="1">
        <f>VLOOKUP(ROUNDUP($C817,1),'T17701 &amp; R20101'!$A:$F,5,1)</f>
        <v>64.581999999999994</v>
      </c>
      <c r="N816" s="1">
        <f>VLOOKUP(ROUNDUP($C817,1),'T17701 &amp; R20101'!$A:$F,6,1)</f>
        <v>825</v>
      </c>
      <c r="O816" s="1">
        <f t="shared" si="53"/>
        <v>1.4955000000003797</v>
      </c>
      <c r="P816" s="1">
        <f t="shared" si="54"/>
        <v>18.888499999998235</v>
      </c>
      <c r="Q816" s="1">
        <f t="shared" si="55"/>
        <v>65.350999999996503</v>
      </c>
      <c r="R816" s="1">
        <f t="shared" si="56"/>
        <v>825</v>
      </c>
    </row>
    <row r="817" spans="1:18" x14ac:dyDescent="0.25">
      <c r="A817" s="4">
        <v>3</v>
      </c>
      <c r="B817" s="1" t="s">
        <v>25</v>
      </c>
      <c r="C817" s="4">
        <v>4085.25</v>
      </c>
      <c r="D817" s="5">
        <v>21.3</v>
      </c>
      <c r="E817" s="9">
        <v>2.64</v>
      </c>
      <c r="F817" s="4">
        <v>726</v>
      </c>
      <c r="G817" s="1">
        <f>VLOOKUP(ROUNDDOWN($C817,1),'T17701 &amp; R20101'!$A:$F,3,0)</f>
        <v>1.579</v>
      </c>
      <c r="H817" s="1">
        <f>VLOOKUP(ROUNDDOWN(C817,1),'T17701 &amp; R20101'!A:F,4,0)</f>
        <v>18.5</v>
      </c>
      <c r="I817" s="1">
        <f>VLOOKUP(ROUNDDOWN($C817,1),'T17701 &amp; R20101'!$A:$F,5,0)</f>
        <v>64.581999999999994</v>
      </c>
      <c r="J817" s="1">
        <f>VLOOKUP(ROUNDDOWN($C817,1),'T17701 &amp; R20101'!$A:$F,6,0)</f>
        <v>825</v>
      </c>
      <c r="K817" s="1">
        <f>VLOOKUP(ROUNDUP($C818,1),'T17701 &amp; R20101'!$A:$F,3,1)</f>
        <v>1.4610000000000001</v>
      </c>
      <c r="L817" s="1">
        <f>VLOOKUP(ROUNDUP($C818,1),'T17701 &amp; R20101'!$A:$F,4,1)</f>
        <v>18.759</v>
      </c>
      <c r="M817" s="1">
        <f>VLOOKUP(ROUNDUP($C818,1),'T17701 &amp; R20101'!$A:$F,5,1)</f>
        <v>64.581999999999994</v>
      </c>
      <c r="N817" s="1">
        <f>VLOOKUP(ROUNDUP($C818,1),'T17701 &amp; R20101'!$A:$F,6,1)</f>
        <v>826</v>
      </c>
      <c r="O817" s="1">
        <f t="shared" si="53"/>
        <v>1.5199999999997318</v>
      </c>
      <c r="P817" s="1">
        <f t="shared" si="54"/>
        <v>18.62950000000059</v>
      </c>
      <c r="Q817" s="1">
        <f t="shared" si="55"/>
        <v>64.581999999999994</v>
      </c>
      <c r="R817" s="1">
        <f t="shared" si="56"/>
        <v>825.50000000000227</v>
      </c>
    </row>
    <row r="818" spans="1:18" x14ac:dyDescent="0.25">
      <c r="A818" s="4">
        <v>3</v>
      </c>
      <c r="B818" s="1" t="s">
        <v>25</v>
      </c>
      <c r="C818" s="4">
        <v>4085.75</v>
      </c>
      <c r="D818" s="5">
        <v>24.9</v>
      </c>
      <c r="E818" s="9">
        <v>2.64</v>
      </c>
      <c r="F818" s="4">
        <v>561</v>
      </c>
      <c r="G818" s="1">
        <f>VLOOKUP(ROUNDDOWN($C818,1),'T17701 &amp; R20101'!$A:$F,3,0)</f>
        <v>1.4610000000000001</v>
      </c>
      <c r="H818" s="1">
        <f>VLOOKUP(ROUNDDOWN(C818,1),'T17701 &amp; R20101'!A:F,4,0)</f>
        <v>18.759</v>
      </c>
      <c r="I818" s="1">
        <f>VLOOKUP(ROUNDDOWN($C818,1),'T17701 &amp; R20101'!$A:$F,5,0)</f>
        <v>64.581999999999994</v>
      </c>
      <c r="J818" s="1">
        <f>VLOOKUP(ROUNDDOWN($C818,1),'T17701 &amp; R20101'!$A:$F,6,0)</f>
        <v>826</v>
      </c>
      <c r="K818" s="1">
        <f>VLOOKUP(ROUNDUP($C819,1),'T17701 &amp; R20101'!$A:$F,3,1)</f>
        <v>1.383</v>
      </c>
      <c r="L818" s="1">
        <f>VLOOKUP(ROUNDUP($C819,1),'T17701 &amp; R20101'!$A:$F,4,1)</f>
        <v>15.395</v>
      </c>
      <c r="M818" s="1">
        <f>VLOOKUP(ROUNDUP($C819,1),'T17701 &amp; R20101'!$A:$F,5,1)</f>
        <v>62.122</v>
      </c>
      <c r="N818" s="1">
        <f>VLOOKUP(ROUNDUP($C819,1),'T17701 &amp; R20101'!$A:$F,6,1)</f>
        <v>825</v>
      </c>
      <c r="O818" s="1">
        <f t="shared" si="53"/>
        <v>1.4219999999998227</v>
      </c>
      <c r="P818" s="1">
        <f t="shared" si="54"/>
        <v>17.076999999992353</v>
      </c>
      <c r="Q818" s="1">
        <f t="shared" si="55"/>
        <v>63.351999999994405</v>
      </c>
      <c r="R818" s="1">
        <f t="shared" si="56"/>
        <v>825.49999999999773</v>
      </c>
    </row>
    <row r="819" spans="1:18" x14ac:dyDescent="0.25">
      <c r="A819" s="4">
        <v>3</v>
      </c>
      <c r="B819" s="1" t="s">
        <v>25</v>
      </c>
      <c r="C819" s="4">
        <v>4086.25</v>
      </c>
      <c r="D819" s="5">
        <v>23.6</v>
      </c>
      <c r="E819" s="9">
        <v>2.65</v>
      </c>
      <c r="F819" s="4">
        <v>744</v>
      </c>
      <c r="G819" s="1">
        <f>VLOOKUP(ROUNDDOWN($C819,1),'T17701 &amp; R20101'!$A:$F,3,0)</f>
        <v>1.383</v>
      </c>
      <c r="H819" s="1">
        <f>VLOOKUP(ROUNDDOWN(C819,1),'T17701 &amp; R20101'!A:F,4,0)</f>
        <v>15.395</v>
      </c>
      <c r="I819" s="1">
        <f>VLOOKUP(ROUNDDOWN($C819,1),'T17701 &amp; R20101'!$A:$F,5,0)</f>
        <v>62.122</v>
      </c>
      <c r="J819" s="1">
        <f>VLOOKUP(ROUNDDOWN($C819,1),'T17701 &amp; R20101'!$A:$F,6,0)</f>
        <v>825</v>
      </c>
      <c r="K819" s="1">
        <f>VLOOKUP(ROUNDUP($C820,1),'T17701 &amp; R20101'!$A:$F,3,1)</f>
        <v>1.716</v>
      </c>
      <c r="L819" s="1">
        <f>VLOOKUP(ROUNDUP($C820,1),'T17701 &amp; R20101'!$A:$F,4,1)</f>
        <v>19.018000000000001</v>
      </c>
      <c r="M819" s="1">
        <f>VLOOKUP(ROUNDUP($C820,1),'T17701 &amp; R20101'!$A:$F,5,1)</f>
        <v>59.969000000000001</v>
      </c>
      <c r="N819" s="1">
        <f>VLOOKUP(ROUNDUP($C820,1),'T17701 &amp; R20101'!$A:$F,6,1)</f>
        <v>825</v>
      </c>
      <c r="O819" s="1">
        <f t="shared" si="53"/>
        <v>1.5495000000007573</v>
      </c>
      <c r="P819" s="1">
        <f t="shared" si="54"/>
        <v>17.206500000008237</v>
      </c>
      <c r="Q819" s="1">
        <f t="shared" si="55"/>
        <v>61.045499999995108</v>
      </c>
      <c r="R819" s="1">
        <f t="shared" si="56"/>
        <v>825</v>
      </c>
    </row>
    <row r="820" spans="1:18" x14ac:dyDescent="0.25">
      <c r="A820" s="4">
        <v>3</v>
      </c>
      <c r="B820" s="1" t="s">
        <v>25</v>
      </c>
      <c r="C820" s="4">
        <v>4086.75</v>
      </c>
      <c r="D820" s="5">
        <v>23.6</v>
      </c>
      <c r="E820" s="9">
        <v>2.64</v>
      </c>
      <c r="F820" s="4">
        <v>389</v>
      </c>
      <c r="G820" s="1">
        <f>VLOOKUP(ROUNDDOWN($C820,1),'T17701 &amp; R20101'!$A:$F,3,0)</f>
        <v>1.716</v>
      </c>
      <c r="H820" s="1">
        <f>VLOOKUP(ROUNDDOWN(C820,1),'T17701 &amp; R20101'!A:F,4,0)</f>
        <v>19.018000000000001</v>
      </c>
      <c r="I820" s="1">
        <f>VLOOKUP(ROUNDDOWN($C820,1),'T17701 &amp; R20101'!$A:$F,5,0)</f>
        <v>59.969000000000001</v>
      </c>
      <c r="J820" s="1">
        <f>VLOOKUP(ROUNDDOWN($C820,1),'T17701 &amp; R20101'!$A:$F,6,0)</f>
        <v>825</v>
      </c>
      <c r="K820" s="1">
        <f>VLOOKUP(ROUNDUP($C821,1),'T17701 &amp; R20101'!$A:$F,3,1)</f>
        <v>1.2849999999999999</v>
      </c>
      <c r="L820" s="1">
        <f>VLOOKUP(ROUNDUP($C821,1),'T17701 &amp; R20101'!$A:$F,4,1)</f>
        <v>19.405999999999999</v>
      </c>
      <c r="M820" s="1">
        <f>VLOOKUP(ROUNDUP($C821,1),'T17701 &amp; R20101'!$A:$F,5,1)</f>
        <v>57.201000000000001</v>
      </c>
      <c r="N820" s="1">
        <f>VLOOKUP(ROUNDUP($C821,1),'T17701 &amp; R20101'!$A:$F,6,1)</f>
        <v>825</v>
      </c>
      <c r="O820" s="1">
        <f t="shared" si="53"/>
        <v>1.5004999999990201</v>
      </c>
      <c r="P820" s="1">
        <f t="shared" si="54"/>
        <v>19.212000000000881</v>
      </c>
      <c r="Q820" s="1">
        <f t="shared" si="55"/>
        <v>58.584999999993705</v>
      </c>
      <c r="R820" s="1">
        <f t="shared" si="56"/>
        <v>825</v>
      </c>
    </row>
    <row r="821" spans="1:18" x14ac:dyDescent="0.25">
      <c r="A821" s="4">
        <v>3</v>
      </c>
      <c r="B821" s="1" t="s">
        <v>25</v>
      </c>
      <c r="C821" s="4">
        <v>4087.25</v>
      </c>
      <c r="D821" s="5">
        <v>21.2</v>
      </c>
      <c r="E821" s="9">
        <v>2.64</v>
      </c>
      <c r="F821" s="4">
        <v>51.9</v>
      </c>
      <c r="G821" s="1">
        <f>VLOOKUP(ROUNDDOWN($C821,1),'T17701 &amp; R20101'!$A:$F,3,0)</f>
        <v>1.2849999999999999</v>
      </c>
      <c r="H821" s="1">
        <f>VLOOKUP(ROUNDDOWN(C821,1),'T17701 &amp; R20101'!A:F,4,0)</f>
        <v>19.405999999999999</v>
      </c>
      <c r="I821" s="1">
        <f>VLOOKUP(ROUNDDOWN($C821,1),'T17701 &amp; R20101'!$A:$F,5,0)</f>
        <v>57.201000000000001</v>
      </c>
      <c r="J821" s="1">
        <f>VLOOKUP(ROUNDDOWN($C821,1),'T17701 &amp; R20101'!$A:$F,6,0)</f>
        <v>825</v>
      </c>
      <c r="K821" s="1">
        <f>VLOOKUP(ROUNDUP($C822,1),'T17701 &amp; R20101'!$A:$F,3,1)</f>
        <v>1.52</v>
      </c>
      <c r="L821" s="1">
        <f>VLOOKUP(ROUNDUP($C822,1),'T17701 &amp; R20101'!$A:$F,4,1)</f>
        <v>19.146999999999998</v>
      </c>
      <c r="M821" s="1">
        <f>VLOOKUP(ROUNDUP($C822,1),'T17701 &amp; R20101'!$A:$F,5,1)</f>
        <v>54.741</v>
      </c>
      <c r="N821" s="1">
        <f>VLOOKUP(ROUNDUP($C822,1),'T17701 &amp; R20101'!$A:$F,6,1)</f>
        <v>825</v>
      </c>
      <c r="O821" s="1">
        <f t="shared" si="53"/>
        <v>1.4025000000005343</v>
      </c>
      <c r="P821" s="1">
        <f t="shared" si="54"/>
        <v>19.276499999999409</v>
      </c>
      <c r="Q821" s="1">
        <f t="shared" si="55"/>
        <v>55.970999999994405</v>
      </c>
      <c r="R821" s="1">
        <f t="shared" si="56"/>
        <v>825</v>
      </c>
    </row>
    <row r="822" spans="1:18" x14ac:dyDescent="0.25">
      <c r="A822" s="4">
        <v>3</v>
      </c>
      <c r="B822" s="1" t="s">
        <v>25</v>
      </c>
      <c r="C822" s="4">
        <v>4087.75</v>
      </c>
      <c r="D822" s="5">
        <v>20</v>
      </c>
      <c r="E822" s="9">
        <v>2.64</v>
      </c>
      <c r="F822" s="4">
        <v>707</v>
      </c>
      <c r="G822" s="1">
        <f>VLOOKUP(ROUNDDOWN($C822,1),'T17701 &amp; R20101'!$A:$F,3,0)</f>
        <v>1.52</v>
      </c>
      <c r="H822" s="1">
        <f>VLOOKUP(ROUNDDOWN(C822,1),'T17701 &amp; R20101'!A:F,4,0)</f>
        <v>19.146999999999998</v>
      </c>
      <c r="I822" s="1">
        <f>VLOOKUP(ROUNDDOWN($C822,1),'T17701 &amp; R20101'!$A:$F,5,0)</f>
        <v>54.741</v>
      </c>
      <c r="J822" s="1">
        <f>VLOOKUP(ROUNDDOWN($C822,1),'T17701 &amp; R20101'!$A:$F,6,0)</f>
        <v>825</v>
      </c>
      <c r="K822" s="1">
        <f>VLOOKUP(ROUNDUP($C823,1),'T17701 &amp; R20101'!$A:$F,3,1)</f>
        <v>1.4410000000000001</v>
      </c>
      <c r="L822" s="1">
        <f>VLOOKUP(ROUNDUP($C823,1),'T17701 &amp; R20101'!$A:$F,4,1)</f>
        <v>17.850999999999999</v>
      </c>
      <c r="M822" s="1">
        <f>VLOOKUP(ROUNDUP($C823,1),'T17701 &amp; R20101'!$A:$F,5,1)</f>
        <v>57.807000000000002</v>
      </c>
      <c r="N822" s="1">
        <f>VLOOKUP(ROUNDUP($C823,1),'T17701 &amp; R20101'!$A:$F,6,1)</f>
        <v>825</v>
      </c>
      <c r="O822" s="1">
        <f t="shared" si="53"/>
        <v>1.4804999999998205</v>
      </c>
      <c r="P822" s="1">
        <f t="shared" si="54"/>
        <v>18.498999999997054</v>
      </c>
      <c r="Q822" s="1">
        <f t="shared" si="55"/>
        <v>56.274000000006971</v>
      </c>
      <c r="R822" s="1">
        <f t="shared" si="56"/>
        <v>825</v>
      </c>
    </row>
    <row r="823" spans="1:18" x14ac:dyDescent="0.25">
      <c r="A823" s="4">
        <v>3</v>
      </c>
      <c r="B823" s="1" t="s">
        <v>25</v>
      </c>
      <c r="C823" s="4">
        <v>4088.25</v>
      </c>
      <c r="D823" s="5">
        <v>21.1</v>
      </c>
      <c r="E823" s="9">
        <v>2.65</v>
      </c>
      <c r="F823" s="4">
        <v>1020</v>
      </c>
      <c r="G823" s="1">
        <f>VLOOKUP(ROUNDDOWN($C823,1),'T17701 &amp; R20101'!$A:$F,3,0)</f>
        <v>1.4410000000000001</v>
      </c>
      <c r="H823" s="1">
        <f>VLOOKUP(ROUNDDOWN(C823,1),'T17701 &amp; R20101'!A:F,4,0)</f>
        <v>17.850999999999999</v>
      </c>
      <c r="I823" s="1">
        <f>VLOOKUP(ROUNDDOWN($C823,1),'T17701 &amp; R20101'!$A:$F,5,0)</f>
        <v>57.807000000000002</v>
      </c>
      <c r="J823" s="1">
        <f>VLOOKUP(ROUNDDOWN($C823,1),'T17701 &amp; R20101'!$A:$F,6,0)</f>
        <v>825</v>
      </c>
      <c r="K823" s="1">
        <f>VLOOKUP(ROUNDUP($C824,1),'T17701 &amp; R20101'!$A:$F,3,1)</f>
        <v>1.54</v>
      </c>
      <c r="L823" s="1">
        <f>VLOOKUP(ROUNDUP($C824,1),'T17701 &amp; R20101'!$A:$F,4,1)</f>
        <v>17.465</v>
      </c>
      <c r="M823" s="1">
        <f>VLOOKUP(ROUNDUP($C824,1),'T17701 &amp; R20101'!$A:$F,5,1)</f>
        <v>63.658999999999999</v>
      </c>
      <c r="N823" s="1">
        <f>VLOOKUP(ROUNDUP($C824,1),'T17701 &amp; R20101'!$A:$F,6,1)</f>
        <v>825</v>
      </c>
      <c r="O823" s="1">
        <f t="shared" si="53"/>
        <v>1.4905000000002251</v>
      </c>
      <c r="P823" s="1">
        <f t="shared" si="54"/>
        <v>17.65799999999912</v>
      </c>
      <c r="Q823" s="1">
        <f t="shared" si="55"/>
        <v>60.733000000013305</v>
      </c>
      <c r="R823" s="1">
        <f t="shared" si="56"/>
        <v>825</v>
      </c>
    </row>
    <row r="824" spans="1:18" x14ac:dyDescent="0.25">
      <c r="A824" s="4">
        <v>3</v>
      </c>
      <c r="B824" s="1" t="s">
        <v>25</v>
      </c>
      <c r="C824" s="4">
        <v>4088.75</v>
      </c>
      <c r="D824" s="5">
        <v>21.8</v>
      </c>
      <c r="E824" s="9">
        <v>2.64</v>
      </c>
      <c r="F824" s="4">
        <v>304</v>
      </c>
      <c r="G824" s="1">
        <f>VLOOKUP(ROUNDDOWN($C824,1),'T17701 &amp; R20101'!$A:$F,3,0)</f>
        <v>1.54</v>
      </c>
      <c r="H824" s="1">
        <f>VLOOKUP(ROUNDDOWN(C824,1),'T17701 &amp; R20101'!A:F,4,0)</f>
        <v>17.465</v>
      </c>
      <c r="I824" s="1">
        <f>VLOOKUP(ROUNDDOWN($C824,1),'T17701 &amp; R20101'!$A:$F,5,0)</f>
        <v>63.658999999999999</v>
      </c>
      <c r="J824" s="1">
        <f>VLOOKUP(ROUNDDOWN($C824,1),'T17701 &amp; R20101'!$A:$F,6,0)</f>
        <v>825</v>
      </c>
      <c r="K824" s="1">
        <f>VLOOKUP(ROUNDUP($C825,1),'T17701 &amp; R20101'!$A:$F,3,1)</f>
        <v>1.452</v>
      </c>
      <c r="L824" s="1">
        <f>VLOOKUP(ROUNDUP($C825,1),'T17701 &amp; R20101'!$A:$F,4,1)</f>
        <v>20.181999999999999</v>
      </c>
      <c r="M824" s="1">
        <f>VLOOKUP(ROUNDUP($C825,1),'T17701 &amp; R20101'!$A:$F,5,1)</f>
        <v>62.429000000000002</v>
      </c>
      <c r="N824" s="1">
        <f>VLOOKUP(ROUNDUP($C825,1),'T17701 &amp; R20101'!$A:$F,6,1)</f>
        <v>825</v>
      </c>
      <c r="O824" s="1">
        <f t="shared" si="53"/>
        <v>1.4959999999997999</v>
      </c>
      <c r="P824" s="1">
        <f t="shared" si="54"/>
        <v>18.823500000006177</v>
      </c>
      <c r="Q824" s="1">
        <f t="shared" si="55"/>
        <v>63.043999999997204</v>
      </c>
      <c r="R824" s="1">
        <f t="shared" si="56"/>
        <v>825</v>
      </c>
    </row>
    <row r="825" spans="1:18" x14ac:dyDescent="0.25">
      <c r="A825" s="4">
        <v>3</v>
      </c>
      <c r="B825" s="1" t="s">
        <v>25</v>
      </c>
      <c r="C825" s="4">
        <v>4089.25</v>
      </c>
      <c r="D825" s="5">
        <v>22.6</v>
      </c>
      <c r="E825" s="9">
        <v>2.65</v>
      </c>
      <c r="F825" s="4">
        <v>405</v>
      </c>
      <c r="G825" s="1">
        <f>VLOOKUP(ROUNDDOWN($C825,1),'T17701 &amp; R20101'!$A:$F,3,0)</f>
        <v>1.452</v>
      </c>
      <c r="H825" s="1">
        <f>VLOOKUP(ROUNDDOWN(C825,1),'T17701 &amp; R20101'!A:F,4,0)</f>
        <v>20.181999999999999</v>
      </c>
      <c r="I825" s="1">
        <f>VLOOKUP(ROUNDDOWN($C825,1),'T17701 &amp; R20101'!$A:$F,5,0)</f>
        <v>62.429000000000002</v>
      </c>
      <c r="J825" s="1">
        <f>VLOOKUP(ROUNDDOWN($C825,1),'T17701 &amp; R20101'!$A:$F,6,0)</f>
        <v>825</v>
      </c>
      <c r="K825" s="1">
        <f>VLOOKUP(ROUNDUP($C826,1),'T17701 &amp; R20101'!$A:$F,3,1)</f>
        <v>1.4610000000000001</v>
      </c>
      <c r="L825" s="1">
        <f>VLOOKUP(ROUNDUP($C826,1),'T17701 &amp; R20101'!$A:$F,4,1)</f>
        <v>16.042000000000002</v>
      </c>
      <c r="M825" s="1">
        <f>VLOOKUP(ROUNDUP($C826,1),'T17701 &amp; R20101'!$A:$F,5,1)</f>
        <v>64.888999999999996</v>
      </c>
      <c r="N825" s="1">
        <f>VLOOKUP(ROUNDUP($C826,1),'T17701 &amp; R20101'!$A:$F,6,1)</f>
        <v>825</v>
      </c>
      <c r="O825" s="1">
        <f t="shared" si="53"/>
        <v>1.4565000000000206</v>
      </c>
      <c r="P825" s="1">
        <f t="shared" si="54"/>
        <v>18.111999999990587</v>
      </c>
      <c r="Q825" s="1">
        <f t="shared" si="55"/>
        <v>63.659000000005591</v>
      </c>
      <c r="R825" s="1">
        <f t="shared" si="56"/>
        <v>825</v>
      </c>
    </row>
    <row r="826" spans="1:18" x14ac:dyDescent="0.25">
      <c r="A826" s="4">
        <v>3</v>
      </c>
      <c r="B826" s="1" t="s">
        <v>25</v>
      </c>
      <c r="C826" s="4">
        <v>4089.7</v>
      </c>
      <c r="D826" s="5">
        <v>21.8</v>
      </c>
      <c r="E826" s="9">
        <v>2.65</v>
      </c>
      <c r="F826" s="4">
        <v>2260</v>
      </c>
      <c r="G826" s="1">
        <f>VLOOKUP(ROUNDDOWN($C826,1),'T17701 &amp; R20101'!$A:$F,3,0)</f>
        <v>1.4610000000000001</v>
      </c>
      <c r="H826" s="1">
        <f>VLOOKUP(ROUNDDOWN(C826,1),'T17701 &amp; R20101'!A:F,4,0)</f>
        <v>16.042000000000002</v>
      </c>
      <c r="I826" s="1">
        <f>VLOOKUP(ROUNDDOWN($C826,1),'T17701 &amp; R20101'!$A:$F,5,0)</f>
        <v>64.888999999999996</v>
      </c>
      <c r="J826" s="1">
        <f>VLOOKUP(ROUNDDOWN($C826,1),'T17701 &amp; R20101'!$A:$F,6,0)</f>
        <v>825</v>
      </c>
      <c r="K826" s="1">
        <f>VLOOKUP(ROUNDUP($C827,1),'T17701 &amp; R20101'!$A:$F,3,1)</f>
        <v>1.353</v>
      </c>
      <c r="L826" s="1">
        <f>VLOOKUP(ROUNDUP($C827,1),'T17701 &amp; R20101'!$A:$F,4,1)</f>
        <v>19.018000000000001</v>
      </c>
      <c r="M826" s="1">
        <f>VLOOKUP(ROUNDUP($C827,1),'T17701 &amp; R20101'!$A:$F,5,1)</f>
        <v>59.353999999999999</v>
      </c>
      <c r="N826" s="1">
        <f>VLOOKUP(ROUNDUP($C827,1),'T17701 &amp; R20101'!$A:$F,6,1)</f>
        <v>825</v>
      </c>
      <c r="O826" s="1">
        <f t="shared" si="53"/>
        <v>1.4610000000000001</v>
      </c>
      <c r="P826" s="1">
        <f t="shared" si="54"/>
        <v>16.042000000000002</v>
      </c>
      <c r="Q826" s="1">
        <f t="shared" si="55"/>
        <v>64.888999999999996</v>
      </c>
      <c r="R826" s="1">
        <f t="shared" si="56"/>
        <v>825</v>
      </c>
    </row>
    <row r="827" spans="1:18" x14ac:dyDescent="0.25">
      <c r="A827" s="4">
        <v>4</v>
      </c>
      <c r="B827" s="1" t="s">
        <v>25</v>
      </c>
      <c r="C827" s="4">
        <v>4090.7</v>
      </c>
      <c r="D827" s="5">
        <v>18.5</v>
      </c>
      <c r="E827" s="9">
        <v>2.65</v>
      </c>
      <c r="F827" s="4">
        <v>1200</v>
      </c>
      <c r="G827" s="1">
        <f>VLOOKUP(ROUNDDOWN($C827,1),'T17701 &amp; R20101'!$A:$F,3,0)</f>
        <v>1.353</v>
      </c>
      <c r="H827" s="1">
        <f>VLOOKUP(ROUNDDOWN(C827,1),'T17701 &amp; R20101'!A:F,4,0)</f>
        <v>19.018000000000001</v>
      </c>
      <c r="I827" s="1">
        <f>VLOOKUP(ROUNDDOWN($C827,1),'T17701 &amp; R20101'!$A:$F,5,0)</f>
        <v>59.353999999999999</v>
      </c>
      <c r="J827" s="1">
        <f>VLOOKUP(ROUNDDOWN($C827,1),'T17701 &amp; R20101'!$A:$F,6,0)</f>
        <v>825</v>
      </c>
      <c r="K827" s="1">
        <f>VLOOKUP(ROUNDUP($C828,1),'T17701 &amp; R20101'!$A:$F,3,1)</f>
        <v>1.54</v>
      </c>
      <c r="L827" s="1">
        <f>VLOOKUP(ROUNDUP($C828,1),'T17701 &amp; R20101'!$A:$F,4,1)</f>
        <v>16.042000000000002</v>
      </c>
      <c r="M827" s="1">
        <f>VLOOKUP(ROUNDUP($C828,1),'T17701 &amp; R20101'!$A:$F,5,1)</f>
        <v>52.896000000000001</v>
      </c>
      <c r="N827" s="1">
        <f>VLOOKUP(ROUNDUP($C828,1),'T17701 &amp; R20101'!$A:$F,6,1)</f>
        <v>823</v>
      </c>
      <c r="O827" s="1">
        <f t="shared" si="53"/>
        <v>1.353</v>
      </c>
      <c r="P827" s="1">
        <f t="shared" si="54"/>
        <v>19.018000000000001</v>
      </c>
      <c r="Q827" s="1">
        <f t="shared" si="55"/>
        <v>59.353999999999999</v>
      </c>
      <c r="R827" s="1">
        <f t="shared" si="56"/>
        <v>825</v>
      </c>
    </row>
    <row r="828" spans="1:18" x14ac:dyDescent="0.25">
      <c r="A828" s="4">
        <v>4</v>
      </c>
      <c r="B828" s="1" t="s">
        <v>25</v>
      </c>
      <c r="C828" s="4">
        <v>4091.25</v>
      </c>
      <c r="D828" s="5">
        <v>15.9</v>
      </c>
      <c r="E828" s="9">
        <v>2.63</v>
      </c>
      <c r="F828" s="4">
        <v>64.900000000000006</v>
      </c>
      <c r="G828" s="1">
        <f>VLOOKUP(ROUNDDOWN($C828,1),'T17701 &amp; R20101'!$A:$F,3,0)</f>
        <v>1.54</v>
      </c>
      <c r="H828" s="1">
        <f>VLOOKUP(ROUNDDOWN(C828,1),'T17701 &amp; R20101'!A:F,4,0)</f>
        <v>16.042000000000002</v>
      </c>
      <c r="I828" s="1">
        <f>VLOOKUP(ROUNDDOWN($C828,1),'T17701 &amp; R20101'!$A:$F,5,0)</f>
        <v>52.896000000000001</v>
      </c>
      <c r="J828" s="1">
        <f>VLOOKUP(ROUNDDOWN($C828,1),'T17701 &amp; R20101'!$A:$F,6,0)</f>
        <v>823</v>
      </c>
      <c r="K828" s="1">
        <f>VLOOKUP(ROUNDUP($C829,1),'T17701 &amp; R20101'!$A:$F,3,1)</f>
        <v>1.2749999999999999</v>
      </c>
      <c r="L828" s="1">
        <f>VLOOKUP(ROUNDUP($C829,1),'T17701 &amp; R20101'!$A:$F,4,1)</f>
        <v>19.018000000000001</v>
      </c>
      <c r="M828" s="1">
        <f>VLOOKUP(ROUNDUP($C829,1),'T17701 &amp; R20101'!$A:$F,5,1)</f>
        <v>65.197000000000003</v>
      </c>
      <c r="N828" s="1">
        <f>VLOOKUP(ROUNDUP($C829,1),'T17701 &amp; R20101'!$A:$F,6,1)</f>
        <v>824</v>
      </c>
      <c r="O828" s="1">
        <f t="shared" si="53"/>
        <v>1.4074999999993973</v>
      </c>
      <c r="P828" s="1">
        <f t="shared" si="54"/>
        <v>17.530000000006769</v>
      </c>
      <c r="Q828" s="1">
        <f t="shared" si="55"/>
        <v>59.046500000027969</v>
      </c>
      <c r="R828" s="1">
        <f t="shared" si="56"/>
        <v>823.50000000000227</v>
      </c>
    </row>
    <row r="829" spans="1:18" x14ac:dyDescent="0.25">
      <c r="A829" s="4">
        <v>4</v>
      </c>
      <c r="B829" s="1" t="s">
        <v>25</v>
      </c>
      <c r="C829" s="4">
        <v>4091.75</v>
      </c>
      <c r="D829" s="5">
        <v>20.3</v>
      </c>
      <c r="E829" s="9">
        <v>2.64</v>
      </c>
      <c r="F829" s="4">
        <v>421</v>
      </c>
      <c r="G829" s="1">
        <f>VLOOKUP(ROUNDDOWN($C829,1),'T17701 &amp; R20101'!$A:$F,3,0)</f>
        <v>1.2749999999999999</v>
      </c>
      <c r="H829" s="1">
        <f>VLOOKUP(ROUNDDOWN(C829,1),'T17701 &amp; R20101'!A:F,4,0)</f>
        <v>19.018000000000001</v>
      </c>
      <c r="I829" s="1">
        <f>VLOOKUP(ROUNDDOWN($C829,1),'T17701 &amp; R20101'!$A:$F,5,0)</f>
        <v>65.197000000000003</v>
      </c>
      <c r="J829" s="1">
        <f>VLOOKUP(ROUNDDOWN($C829,1),'T17701 &amp; R20101'!$A:$F,6,0)</f>
        <v>824</v>
      </c>
      <c r="K829" s="1">
        <f>VLOOKUP(ROUNDUP($C830,1),'T17701 &amp; R20101'!$A:$F,3,1)</f>
        <v>1.383</v>
      </c>
      <c r="L829" s="1">
        <f>VLOOKUP(ROUNDUP($C830,1),'T17701 &amp; R20101'!$A:$F,4,1)</f>
        <v>16.686</v>
      </c>
      <c r="M829" s="1">
        <f>VLOOKUP(ROUNDUP($C830,1),'T17701 &amp; R20101'!$A:$F,5,1)</f>
        <v>66.722999999999999</v>
      </c>
      <c r="N829" s="1">
        <f>VLOOKUP(ROUNDUP($C830,1),'T17701 &amp; R20101'!$A:$F,6,1)</f>
        <v>825</v>
      </c>
      <c r="O829" s="1">
        <f t="shared" si="53"/>
        <v>1.3290000000002455</v>
      </c>
      <c r="P829" s="1">
        <f t="shared" si="54"/>
        <v>17.851999999994696</v>
      </c>
      <c r="Q829" s="1">
        <f t="shared" si="55"/>
        <v>65.960000000003475</v>
      </c>
      <c r="R829" s="1">
        <f t="shared" si="56"/>
        <v>824.50000000000227</v>
      </c>
    </row>
    <row r="830" spans="1:18" x14ac:dyDescent="0.25">
      <c r="A830" s="4">
        <v>4</v>
      </c>
      <c r="B830" s="1" t="s">
        <v>25</v>
      </c>
      <c r="C830" s="4">
        <v>4092.25</v>
      </c>
      <c r="D830" s="5">
        <v>20.6</v>
      </c>
      <c r="E830" s="9">
        <v>2.65</v>
      </c>
      <c r="F830" s="4">
        <v>1420</v>
      </c>
      <c r="G830" s="1">
        <f>VLOOKUP(ROUNDDOWN($C830,1),'T17701 &amp; R20101'!$A:$F,3,0)</f>
        <v>1.383</v>
      </c>
      <c r="H830" s="1">
        <f>VLOOKUP(ROUNDDOWN(C830,1),'T17701 &amp; R20101'!A:F,4,0)</f>
        <v>16.686</v>
      </c>
      <c r="I830" s="1">
        <f>VLOOKUP(ROUNDDOWN($C830,1),'T17701 &amp; R20101'!$A:$F,5,0)</f>
        <v>66.722999999999999</v>
      </c>
      <c r="J830" s="1">
        <f>VLOOKUP(ROUNDDOWN($C830,1),'T17701 &amp; R20101'!$A:$F,6,0)</f>
        <v>825</v>
      </c>
      <c r="K830" s="1">
        <f>VLOOKUP(ROUNDUP($C831,1),'T17701 &amp; R20101'!$A:$F,3,1)</f>
        <v>1.53</v>
      </c>
      <c r="L830" s="1">
        <f>VLOOKUP(ROUNDUP($C831,1),'T17701 &amp; R20101'!$A:$F,4,1)</f>
        <v>17.724</v>
      </c>
      <c r="M830" s="1">
        <f>VLOOKUP(ROUNDUP($C831,1),'T17701 &amp; R20101'!$A:$F,5,1)</f>
        <v>59.045999999999999</v>
      </c>
      <c r="N830" s="1">
        <f>VLOOKUP(ROUNDUP($C831,1),'T17701 &amp; R20101'!$A:$F,6,1)</f>
        <v>825</v>
      </c>
      <c r="O830" s="1">
        <f t="shared" si="53"/>
        <v>1.4565000000003343</v>
      </c>
      <c r="P830" s="1">
        <f t="shared" si="54"/>
        <v>17.205000000002361</v>
      </c>
      <c r="Q830" s="1">
        <f t="shared" si="55"/>
        <v>62.884499999982545</v>
      </c>
      <c r="R830" s="1">
        <f t="shared" si="56"/>
        <v>825</v>
      </c>
    </row>
    <row r="831" spans="1:18" x14ac:dyDescent="0.25">
      <c r="A831" s="4">
        <v>4</v>
      </c>
      <c r="B831" s="1" t="s">
        <v>25</v>
      </c>
      <c r="C831" s="4">
        <v>4092.75</v>
      </c>
      <c r="D831" s="5">
        <v>20.100000000000001</v>
      </c>
      <c r="E831" s="9">
        <v>2.64</v>
      </c>
      <c r="F831" s="4">
        <v>1200</v>
      </c>
      <c r="G831" s="1">
        <f>VLOOKUP(ROUNDDOWN($C831,1),'T17701 &amp; R20101'!$A:$F,3,0)</f>
        <v>1.53</v>
      </c>
      <c r="H831" s="1">
        <f>VLOOKUP(ROUNDDOWN(C831,1),'T17701 &amp; R20101'!A:F,4,0)</f>
        <v>17.724</v>
      </c>
      <c r="I831" s="1">
        <f>VLOOKUP(ROUNDDOWN($C831,1),'T17701 &amp; R20101'!$A:$F,5,0)</f>
        <v>59.045999999999999</v>
      </c>
      <c r="J831" s="1">
        <f>VLOOKUP(ROUNDDOWN($C831,1),'T17701 &amp; R20101'!$A:$F,6,0)</f>
        <v>825</v>
      </c>
      <c r="K831" s="1">
        <f>VLOOKUP(ROUNDUP($C832,1),'T17701 &amp; R20101'!$A:$F,3,1)</f>
        <v>1.2549999999999999</v>
      </c>
      <c r="L831" s="1">
        <f>VLOOKUP(ROUNDUP($C832,1),'T17701 &amp; R20101'!$A:$F,4,1)</f>
        <v>18.370999999999999</v>
      </c>
      <c r="M831" s="1">
        <f>VLOOKUP(ROUNDUP($C832,1),'T17701 &amp; R20101'!$A:$F,5,1)</f>
        <v>57.201000000000001</v>
      </c>
      <c r="N831" s="1">
        <f>VLOOKUP(ROUNDUP($C832,1),'T17701 &amp; R20101'!$A:$F,6,1)</f>
        <v>825</v>
      </c>
      <c r="O831" s="1">
        <f t="shared" si="53"/>
        <v>1.3924999999993748</v>
      </c>
      <c r="P831" s="1">
        <f t="shared" si="54"/>
        <v>18.04750000000147</v>
      </c>
      <c r="Q831" s="1">
        <f t="shared" si="55"/>
        <v>58.123499999995808</v>
      </c>
      <c r="R831" s="1">
        <f t="shared" si="56"/>
        <v>825</v>
      </c>
    </row>
    <row r="832" spans="1:18" x14ac:dyDescent="0.25">
      <c r="A832" s="4">
        <v>4</v>
      </c>
      <c r="B832" s="1" t="s">
        <v>25</v>
      </c>
      <c r="C832" s="4">
        <v>4093.25</v>
      </c>
      <c r="D832" s="5">
        <v>18.399999999999999</v>
      </c>
      <c r="E832" s="9">
        <v>2.63</v>
      </c>
      <c r="F832" s="4">
        <v>503</v>
      </c>
      <c r="G832" s="1">
        <f>VLOOKUP(ROUNDDOWN($C832,1),'T17701 &amp; R20101'!$A:$F,3,0)</f>
        <v>1.2549999999999999</v>
      </c>
      <c r="H832" s="1">
        <f>VLOOKUP(ROUNDDOWN(C832,1),'T17701 &amp; R20101'!A:F,4,0)</f>
        <v>18.370999999999999</v>
      </c>
      <c r="I832" s="1">
        <f>VLOOKUP(ROUNDDOWN($C832,1),'T17701 &amp; R20101'!$A:$F,5,0)</f>
        <v>57.201000000000001</v>
      </c>
      <c r="J832" s="1">
        <f>VLOOKUP(ROUNDDOWN($C832,1),'T17701 &amp; R20101'!$A:$F,6,0)</f>
        <v>825</v>
      </c>
      <c r="K832" s="1">
        <f>VLOOKUP(ROUNDUP($C833,1),'T17701 &amp; R20101'!$A:$F,3,1)</f>
        <v>1.54</v>
      </c>
      <c r="L832" s="1">
        <f>VLOOKUP(ROUNDUP($C833,1),'T17701 &amp; R20101'!$A:$F,4,1)</f>
        <v>19.664999999999999</v>
      </c>
      <c r="M832" s="1">
        <f>VLOOKUP(ROUNDUP($C833,1),'T17701 &amp; R20101'!$A:$F,5,1)</f>
        <v>68.272000000000006</v>
      </c>
      <c r="N832" s="1">
        <f>VLOOKUP(ROUNDUP($C833,1),'T17701 &amp; R20101'!$A:$F,6,1)</f>
        <v>825</v>
      </c>
      <c r="O832" s="1">
        <f t="shared" si="53"/>
        <v>1.3975000000006479</v>
      </c>
      <c r="P832" s="1">
        <f t="shared" si="54"/>
        <v>19.018000000002942</v>
      </c>
      <c r="Q832" s="1">
        <f t="shared" si="55"/>
        <v>62.736500000025174</v>
      </c>
      <c r="R832" s="1">
        <f t="shared" si="56"/>
        <v>825</v>
      </c>
    </row>
    <row r="833" spans="1:18" x14ac:dyDescent="0.25">
      <c r="A833" s="4">
        <v>4</v>
      </c>
      <c r="B833" s="1" t="s">
        <v>25</v>
      </c>
      <c r="C833" s="4">
        <v>4093.75</v>
      </c>
      <c r="D833" s="5">
        <v>18.399999999999999</v>
      </c>
      <c r="E833" s="9">
        <v>2.63</v>
      </c>
      <c r="F833" s="4">
        <v>974</v>
      </c>
      <c r="G833" s="1">
        <f>VLOOKUP(ROUNDDOWN($C833,1),'T17701 &amp; R20101'!$A:$F,3,0)</f>
        <v>1.54</v>
      </c>
      <c r="H833" s="1">
        <f>VLOOKUP(ROUNDDOWN(C833,1),'T17701 &amp; R20101'!A:F,4,0)</f>
        <v>19.664999999999999</v>
      </c>
      <c r="I833" s="1">
        <f>VLOOKUP(ROUNDDOWN($C833,1),'T17701 &amp; R20101'!$A:$F,5,0)</f>
        <v>68.272000000000006</v>
      </c>
      <c r="J833" s="1">
        <f>VLOOKUP(ROUNDDOWN($C833,1),'T17701 &amp; R20101'!$A:$F,6,0)</f>
        <v>825</v>
      </c>
      <c r="K833" s="1">
        <f>VLOOKUP(ROUNDUP($C834,1),'T17701 &amp; R20101'!$A:$F,3,1)</f>
        <v>1.4910000000000001</v>
      </c>
      <c r="L833" s="1">
        <f>VLOOKUP(ROUNDUP($C834,1),'T17701 &amp; R20101'!$A:$F,4,1)</f>
        <v>19.794</v>
      </c>
      <c r="M833" s="1">
        <f>VLOOKUP(ROUNDUP($C834,1),'T17701 &amp; R20101'!$A:$F,5,1)</f>
        <v>59.353999999999999</v>
      </c>
      <c r="N833" s="1">
        <f>VLOOKUP(ROUNDUP($C834,1),'T17701 &amp; R20101'!$A:$F,6,1)</f>
        <v>826</v>
      </c>
      <c r="O833" s="1">
        <f t="shared" si="53"/>
        <v>1.5154999999998886</v>
      </c>
      <c r="P833" s="1">
        <f t="shared" si="54"/>
        <v>19.729500000000293</v>
      </c>
      <c r="Q833" s="1">
        <f t="shared" si="55"/>
        <v>63.812999999979723</v>
      </c>
      <c r="R833" s="1">
        <f t="shared" si="56"/>
        <v>825.50000000000227</v>
      </c>
    </row>
    <row r="834" spans="1:18" x14ac:dyDescent="0.25">
      <c r="A834" s="4">
        <v>4</v>
      </c>
      <c r="B834" s="1" t="s">
        <v>25</v>
      </c>
      <c r="C834" s="4">
        <v>4094.25</v>
      </c>
      <c r="D834" s="5">
        <v>15.4</v>
      </c>
      <c r="E834" s="9">
        <v>2.71</v>
      </c>
      <c r="F834" s="4">
        <v>605</v>
      </c>
      <c r="G834" s="1">
        <f>VLOOKUP(ROUNDDOWN($C834,1),'T17701 &amp; R20101'!$A:$F,3,0)</f>
        <v>1.4910000000000001</v>
      </c>
      <c r="H834" s="1">
        <f>VLOOKUP(ROUNDDOWN(C834,1),'T17701 &amp; R20101'!A:F,4,0)</f>
        <v>19.794</v>
      </c>
      <c r="I834" s="1">
        <f>VLOOKUP(ROUNDDOWN($C834,1),'T17701 &amp; R20101'!$A:$F,5,0)</f>
        <v>59.353999999999999</v>
      </c>
      <c r="J834" s="1">
        <f>VLOOKUP(ROUNDDOWN($C834,1),'T17701 &amp; R20101'!$A:$F,6,0)</f>
        <v>826</v>
      </c>
      <c r="K834" s="1">
        <f>VLOOKUP(ROUNDUP($C835,1),'T17701 &amp; R20101'!$A:$F,3,1)</f>
        <v>1.2949999999999999</v>
      </c>
      <c r="L834" s="1">
        <f>VLOOKUP(ROUNDUP($C835,1),'T17701 &amp; R20101'!$A:$F,4,1)</f>
        <v>20.959</v>
      </c>
      <c r="M834" s="1">
        <f>VLOOKUP(ROUNDUP($C835,1),'T17701 &amp; R20101'!$A:$F,5,1)</f>
        <v>53.511000000000003</v>
      </c>
      <c r="N834" s="1">
        <f>VLOOKUP(ROUNDUP($C835,1),'T17701 &amp; R20101'!$A:$F,6,1)</f>
        <v>825</v>
      </c>
      <c r="O834" s="1">
        <f t="shared" si="53"/>
        <v>1.3929999999995544</v>
      </c>
      <c r="P834" s="1">
        <f t="shared" si="54"/>
        <v>20.37650000000265</v>
      </c>
      <c r="Q834" s="1">
        <f t="shared" si="55"/>
        <v>56.432499999986717</v>
      </c>
      <c r="R834" s="1">
        <f t="shared" si="56"/>
        <v>825.49999999999773</v>
      </c>
    </row>
    <row r="835" spans="1:18" x14ac:dyDescent="0.25">
      <c r="A835" s="4">
        <v>4</v>
      </c>
      <c r="B835" s="1" t="s">
        <v>25</v>
      </c>
      <c r="C835" s="4">
        <v>4094.75</v>
      </c>
      <c r="D835" s="5">
        <v>23.3</v>
      </c>
      <c r="E835" s="9">
        <v>2.63</v>
      </c>
      <c r="F835" s="4">
        <v>998</v>
      </c>
      <c r="G835" s="1">
        <f>VLOOKUP(ROUNDDOWN($C835,1),'T17701 &amp; R20101'!$A:$F,3,0)</f>
        <v>1.2949999999999999</v>
      </c>
      <c r="H835" s="1">
        <f>VLOOKUP(ROUNDDOWN(C835,1),'T17701 &amp; R20101'!A:F,4,0)</f>
        <v>20.959</v>
      </c>
      <c r="I835" s="1">
        <f>VLOOKUP(ROUNDDOWN($C835,1),'T17701 &amp; R20101'!$A:$F,5,0)</f>
        <v>53.511000000000003</v>
      </c>
      <c r="J835" s="1">
        <f>VLOOKUP(ROUNDDOWN($C835,1),'T17701 &amp; R20101'!$A:$F,6,0)</f>
        <v>825</v>
      </c>
      <c r="K835" s="1">
        <f>VLOOKUP(ROUNDUP($C836,1),'T17701 &amp; R20101'!$A:$F,3,1)</f>
        <v>1.4510000000000001</v>
      </c>
      <c r="L835" s="1">
        <f>VLOOKUP(ROUNDUP($C836,1),'T17701 &amp; R20101'!$A:$F,4,1)</f>
        <v>19.532</v>
      </c>
      <c r="M835" s="1">
        <f>VLOOKUP(ROUNDUP($C836,1),'T17701 &amp; R20101'!$A:$F,5,1)</f>
        <v>60.573999999999998</v>
      </c>
      <c r="N835" s="1">
        <f>VLOOKUP(ROUNDUP($C836,1),'T17701 &amp; R20101'!$A:$F,6,1)</f>
        <v>825</v>
      </c>
      <c r="O835" s="1">
        <f t="shared" si="53"/>
        <v>1.3730000000003546</v>
      </c>
      <c r="P835" s="1">
        <f t="shared" si="54"/>
        <v>20.245499999996756</v>
      </c>
      <c r="Q835" s="1">
        <f t="shared" si="55"/>
        <v>57.042500000016062</v>
      </c>
      <c r="R835" s="1">
        <f t="shared" si="56"/>
        <v>825</v>
      </c>
    </row>
    <row r="836" spans="1:18" x14ac:dyDescent="0.25">
      <c r="A836" s="4">
        <v>4</v>
      </c>
      <c r="B836" s="1" t="s">
        <v>25</v>
      </c>
      <c r="C836" s="4">
        <v>4095.25</v>
      </c>
      <c r="D836" s="5">
        <v>21.2</v>
      </c>
      <c r="E836" s="9">
        <v>2.64</v>
      </c>
      <c r="F836" s="4">
        <v>2050</v>
      </c>
      <c r="G836" s="1">
        <f>VLOOKUP(ROUNDDOWN($C836,1),'T17701 &amp; R20101'!$A:$F,3,0)</f>
        <v>1.4510000000000001</v>
      </c>
      <c r="H836" s="1">
        <f>VLOOKUP(ROUNDDOWN(C836,1),'T17701 &amp; R20101'!A:F,4,0)</f>
        <v>19.532</v>
      </c>
      <c r="I836" s="1">
        <f>VLOOKUP(ROUNDDOWN($C836,1),'T17701 &amp; R20101'!$A:$F,5,0)</f>
        <v>60.573999999999998</v>
      </c>
      <c r="J836" s="1">
        <f>VLOOKUP(ROUNDDOWN($C836,1),'T17701 &amp; R20101'!$A:$F,6,0)</f>
        <v>825</v>
      </c>
      <c r="K836" s="1">
        <f>VLOOKUP(ROUNDUP($C837,1),'T17701 &amp; R20101'!$A:$F,3,1)</f>
        <v>1.3919999999999999</v>
      </c>
      <c r="L836" s="1">
        <f>VLOOKUP(ROUNDUP($C837,1),'T17701 &amp; R20101'!$A:$F,4,1)</f>
        <v>19.015000000000001</v>
      </c>
      <c r="M836" s="1">
        <f>VLOOKUP(ROUNDUP($C837,1),'T17701 &amp; R20101'!$A:$F,5,1)</f>
        <v>63.649000000000001</v>
      </c>
      <c r="N836" s="1">
        <f>VLOOKUP(ROUNDUP($C837,1),'T17701 &amp; R20101'!$A:$F,6,1)</f>
        <v>825</v>
      </c>
      <c r="O836" s="1">
        <f t="shared" si="53"/>
        <v>1.4214999999998659</v>
      </c>
      <c r="P836" s="1">
        <f t="shared" si="54"/>
        <v>19.273499999998826</v>
      </c>
      <c r="Q836" s="1">
        <f t="shared" si="55"/>
        <v>62.111500000006991</v>
      </c>
      <c r="R836" s="1">
        <f t="shared" si="56"/>
        <v>825</v>
      </c>
    </row>
    <row r="837" spans="1:18" x14ac:dyDescent="0.25">
      <c r="A837" s="4">
        <v>4</v>
      </c>
      <c r="B837" s="1" t="s">
        <v>25</v>
      </c>
      <c r="C837" s="4">
        <v>4095.75</v>
      </c>
      <c r="D837" s="5">
        <v>22.1</v>
      </c>
      <c r="E837" s="9">
        <v>2.65</v>
      </c>
      <c r="F837" s="4">
        <v>566</v>
      </c>
      <c r="G837" s="1">
        <f>VLOOKUP(ROUNDDOWN($C837,1),'T17701 &amp; R20101'!$A:$F,3,0)</f>
        <v>1.3919999999999999</v>
      </c>
      <c r="H837" s="1">
        <f>VLOOKUP(ROUNDDOWN(C837,1),'T17701 &amp; R20101'!A:F,4,0)</f>
        <v>19.015000000000001</v>
      </c>
      <c r="I837" s="1">
        <f>VLOOKUP(ROUNDDOWN($C837,1),'T17701 &amp; R20101'!$A:$F,5,0)</f>
        <v>63.649000000000001</v>
      </c>
      <c r="J837" s="1">
        <f>VLOOKUP(ROUNDDOWN($C837,1),'T17701 &amp; R20101'!$A:$F,6,0)</f>
        <v>825</v>
      </c>
      <c r="K837" s="1">
        <f>VLOOKUP(ROUNDUP($C838,1),'T17701 &amp; R20101'!$A:$F,3,1)</f>
        <v>1.53</v>
      </c>
      <c r="L837" s="1">
        <f>VLOOKUP(ROUNDUP($C838,1),'T17701 &amp; R20101'!$A:$F,4,1)</f>
        <v>19.664999999999999</v>
      </c>
      <c r="M837" s="1">
        <f>VLOOKUP(ROUNDUP($C838,1),'T17701 &amp; R20101'!$A:$F,5,1)</f>
        <v>59.661000000000001</v>
      </c>
      <c r="N837" s="1">
        <f>VLOOKUP(ROUNDUP($C838,1),'T17701 &amp; R20101'!$A:$F,6,1)</f>
        <v>825</v>
      </c>
      <c r="O837" s="1">
        <f t="shared" si="53"/>
        <v>1.4610000000003138</v>
      </c>
      <c r="P837" s="1">
        <f t="shared" si="54"/>
        <v>19.340000000001478</v>
      </c>
      <c r="Q837" s="1">
        <f t="shared" si="55"/>
        <v>61.654999999990935</v>
      </c>
      <c r="R837" s="1">
        <f t="shared" si="56"/>
        <v>825</v>
      </c>
    </row>
    <row r="838" spans="1:18" x14ac:dyDescent="0.25">
      <c r="A838" s="4">
        <v>4</v>
      </c>
      <c r="B838" s="1" t="s">
        <v>25</v>
      </c>
      <c r="C838" s="4">
        <v>4096.25</v>
      </c>
      <c r="D838" s="5">
        <v>21.9</v>
      </c>
      <c r="E838" s="9">
        <v>2.65</v>
      </c>
      <c r="F838" s="4">
        <v>740</v>
      </c>
      <c r="G838" s="1">
        <f>VLOOKUP(ROUNDDOWN($C838,1),'T17701 &amp; R20101'!$A:$F,3,0)</f>
        <v>1.373</v>
      </c>
      <c r="H838" s="1">
        <f>VLOOKUP(ROUNDDOWN(C838,1),'T17701 &amp; R20101'!A:F,4,0)</f>
        <v>17.721</v>
      </c>
      <c r="I838" s="1">
        <f>VLOOKUP(ROUNDDOWN($C838,1),'T17701 &amp; R20101'!$A:$F,5,0)</f>
        <v>62.110999999999997</v>
      </c>
      <c r="J838" s="1">
        <f>VLOOKUP(ROUNDDOWN($C838,1),'T17701 &amp; R20101'!$A:$F,6,0)</f>
        <v>825</v>
      </c>
      <c r="K838" s="1">
        <f>VLOOKUP(ROUNDUP($C839,1),'T17701 &amp; R20101'!$A:$F,3,1)</f>
        <v>1.726</v>
      </c>
      <c r="L838" s="1">
        <f>VLOOKUP(ROUNDUP($C839,1),'T17701 &amp; R20101'!$A:$F,4,1)</f>
        <v>20.829000000000001</v>
      </c>
      <c r="M838" s="1">
        <f>VLOOKUP(ROUNDUP($C839,1),'T17701 &amp; R20101'!$A:$F,5,1)</f>
        <v>59.661000000000001</v>
      </c>
      <c r="N838" s="1">
        <f>VLOOKUP(ROUNDUP($C839,1),'T17701 &amp; R20101'!$A:$F,6,1)</f>
        <v>825</v>
      </c>
      <c r="O838" s="1">
        <f t="shared" si="53"/>
        <v>1.5495000000000001</v>
      </c>
      <c r="P838" s="1">
        <f t="shared" si="54"/>
        <v>19.274999999999999</v>
      </c>
      <c r="Q838" s="1">
        <f t="shared" si="55"/>
        <v>60.885999999999996</v>
      </c>
      <c r="R838" s="1">
        <f t="shared" si="56"/>
        <v>825</v>
      </c>
    </row>
    <row r="839" spans="1:18" x14ac:dyDescent="0.25">
      <c r="A839" s="4">
        <v>4</v>
      </c>
      <c r="B839" s="1" t="s">
        <v>25</v>
      </c>
      <c r="C839" s="4">
        <v>4096.75</v>
      </c>
      <c r="D839" s="5">
        <v>18.7</v>
      </c>
      <c r="E839" s="9">
        <v>2.68</v>
      </c>
      <c r="F839" s="4">
        <v>4.1500000000000004</v>
      </c>
      <c r="G839" s="1">
        <f>VLOOKUP(ROUNDDOWN($C839,1),'T17701 &amp; R20101'!$A:$F,3,0)</f>
        <v>1.569</v>
      </c>
      <c r="H839" s="1">
        <f>VLOOKUP(ROUNDDOWN(C839,1),'T17701 &amp; R20101'!A:F,4,0)</f>
        <v>19.277000000000001</v>
      </c>
      <c r="I839" s="1">
        <f>VLOOKUP(ROUNDDOWN($C839,1),'T17701 &amp; R20101'!$A:$F,5,0)</f>
        <v>62.122</v>
      </c>
      <c r="J839" s="1">
        <f>VLOOKUP(ROUNDDOWN($C839,1),'T17701 &amp; R20101'!$A:$F,6,0)</f>
        <v>825</v>
      </c>
      <c r="K839" s="1">
        <f>VLOOKUP(ROUNDUP($C840,1),'T17701 &amp; R20101'!$A:$F,3,1)</f>
        <v>1.873</v>
      </c>
      <c r="L839" s="1">
        <f>VLOOKUP(ROUNDUP($C840,1),'T17701 &amp; R20101'!$A:$F,4,1)</f>
        <v>20.181999999999999</v>
      </c>
      <c r="M839" s="1">
        <f>VLOOKUP(ROUNDUP($C840,1),'T17701 &amp; R20101'!$A:$F,5,1)</f>
        <v>60.276000000000003</v>
      </c>
      <c r="N839" s="1">
        <f>VLOOKUP(ROUNDUP($C840,1),'T17701 &amp; R20101'!$A:$F,6,1)</f>
        <v>825</v>
      </c>
      <c r="O839" s="1">
        <f t="shared" si="53"/>
        <v>1.7210000000000001</v>
      </c>
      <c r="P839" s="1">
        <f t="shared" si="54"/>
        <v>19.729500000000002</v>
      </c>
      <c r="Q839" s="1">
        <f t="shared" si="55"/>
        <v>61.198999999999998</v>
      </c>
      <c r="R839" s="1">
        <f t="shared" si="56"/>
        <v>825</v>
      </c>
    </row>
    <row r="840" spans="1:18" x14ac:dyDescent="0.25">
      <c r="A840" s="4">
        <v>4</v>
      </c>
      <c r="B840" s="1" t="s">
        <v>25</v>
      </c>
      <c r="C840" s="4">
        <v>4097.25</v>
      </c>
      <c r="D840" s="5">
        <v>21.5</v>
      </c>
      <c r="E840" s="9">
        <v>2.65</v>
      </c>
      <c r="F840" s="4">
        <v>13.7</v>
      </c>
      <c r="G840" s="1">
        <f>VLOOKUP(ROUNDDOWN($C840,1),'T17701 &amp; R20101'!$A:$F,3,0)</f>
        <v>1.304</v>
      </c>
      <c r="H840" s="1">
        <f>VLOOKUP(ROUNDDOWN(C840,1),'T17701 &amp; R20101'!A:F,4,0)</f>
        <v>17.465</v>
      </c>
      <c r="I840" s="1">
        <f>VLOOKUP(ROUNDDOWN($C840,1),'T17701 &amp; R20101'!$A:$F,5,0)</f>
        <v>65.197000000000003</v>
      </c>
      <c r="J840" s="1">
        <f>VLOOKUP(ROUNDDOWN($C840,1),'T17701 &amp; R20101'!$A:$F,6,0)</f>
        <v>825</v>
      </c>
      <c r="K840" s="1">
        <f>VLOOKUP(ROUNDUP($C841,1),'T17701 &amp; R20101'!$A:$F,3,1)</f>
        <v>1.4019999999999999</v>
      </c>
      <c r="L840" s="1">
        <f>VLOOKUP(ROUNDUP($C841,1),'T17701 &amp; R20101'!$A:$F,4,1)</f>
        <v>20.7</v>
      </c>
      <c r="M840" s="1">
        <f>VLOOKUP(ROUNDUP($C841,1),'T17701 &amp; R20101'!$A:$F,5,1)</f>
        <v>71.962999999999994</v>
      </c>
      <c r="N840" s="1">
        <f>VLOOKUP(ROUNDUP($C841,1),'T17701 &amp; R20101'!$A:$F,6,1)</f>
        <v>825</v>
      </c>
      <c r="O840" s="1">
        <f t="shared" si="53"/>
        <v>1.353</v>
      </c>
      <c r="P840" s="1">
        <f t="shared" si="54"/>
        <v>19.0825</v>
      </c>
      <c r="Q840" s="1">
        <f t="shared" si="55"/>
        <v>68.58</v>
      </c>
      <c r="R840" s="1">
        <f t="shared" si="56"/>
        <v>825</v>
      </c>
    </row>
    <row r="841" spans="1:18" x14ac:dyDescent="0.25">
      <c r="A841" s="4">
        <v>4</v>
      </c>
      <c r="B841" s="1" t="s">
        <v>25</v>
      </c>
      <c r="C841" s="4">
        <v>4097.75</v>
      </c>
      <c r="D841" s="5">
        <v>22.6</v>
      </c>
      <c r="E841" s="9">
        <v>2.64</v>
      </c>
      <c r="F841" s="5">
        <v>19</v>
      </c>
      <c r="G841" s="1">
        <f>VLOOKUP(ROUNDDOWN($C841,1),'T17701 &amp; R20101'!$A:$F,3,0)</f>
        <v>1.6479999999999999</v>
      </c>
      <c r="H841" s="1">
        <f>VLOOKUP(ROUNDDOWN(C841,1),'T17701 &amp; R20101'!A:F,4,0)</f>
        <v>20.57</v>
      </c>
      <c r="I841" s="1">
        <f>VLOOKUP(ROUNDDOWN($C841,1),'T17701 &amp; R20101'!$A:$F,5,0)</f>
        <v>63.966999999999999</v>
      </c>
      <c r="J841" s="1">
        <f>VLOOKUP(ROUNDDOWN($C841,1),'T17701 &amp; R20101'!$A:$F,6,0)</f>
        <v>825</v>
      </c>
      <c r="K841" s="1">
        <f>VLOOKUP(ROUNDUP($C842,1),'T17701 &amp; R20101'!$A:$F,3,1)</f>
        <v>1.363</v>
      </c>
      <c r="L841" s="1">
        <f>VLOOKUP(ROUNDUP($C842,1),'T17701 &amp; R20101'!$A:$F,4,1)</f>
        <v>18.5</v>
      </c>
      <c r="M841" s="1">
        <f>VLOOKUP(ROUNDUP($C842,1),'T17701 &amp; R20101'!$A:$F,5,1)</f>
        <v>53.817999999999998</v>
      </c>
      <c r="N841" s="1">
        <f>VLOOKUP(ROUNDUP($C842,1),'T17701 &amp; R20101'!$A:$F,6,1)</f>
        <v>825</v>
      </c>
      <c r="O841" s="1">
        <f t="shared" si="53"/>
        <v>1.5055000000000001</v>
      </c>
      <c r="P841" s="1">
        <f t="shared" si="54"/>
        <v>19.535</v>
      </c>
      <c r="Q841" s="1">
        <f t="shared" si="55"/>
        <v>58.892499999999998</v>
      </c>
      <c r="R841" s="1">
        <f t="shared" si="56"/>
        <v>825</v>
      </c>
    </row>
    <row r="842" spans="1:18" x14ac:dyDescent="0.25">
      <c r="A842" s="4">
        <v>4</v>
      </c>
      <c r="B842" s="1" t="s">
        <v>25</v>
      </c>
      <c r="C842" s="4">
        <v>4098.25</v>
      </c>
      <c r="D842" s="5">
        <v>24.9</v>
      </c>
      <c r="E842" s="9">
        <v>2.65</v>
      </c>
      <c r="F842" s="5">
        <v>54</v>
      </c>
      <c r="G842" s="1">
        <f>VLOOKUP(ROUNDDOWN($C842,1),'T17701 &amp; R20101'!$A:$F,3,0)</f>
        <v>1.5</v>
      </c>
      <c r="H842" s="1">
        <f>VLOOKUP(ROUNDDOWN(C842,1),'T17701 &amp; R20101'!A:F,4,0)</f>
        <v>17.98</v>
      </c>
      <c r="I842" s="1">
        <f>VLOOKUP(ROUNDDOWN($C842,1),'T17701 &amp; R20101'!$A:$F,5,0)</f>
        <v>56.268999999999998</v>
      </c>
      <c r="J842" s="1">
        <f>VLOOKUP(ROUNDDOWN($C842,1),'T17701 &amp; R20101'!$A:$F,6,0)</f>
        <v>825</v>
      </c>
      <c r="K842" s="1">
        <f>VLOOKUP(ROUNDUP($C843,1),'T17701 &amp; R20101'!$A:$F,3,1)</f>
        <v>1.579</v>
      </c>
      <c r="L842" s="1">
        <f>VLOOKUP(ROUNDUP($C843,1),'T17701 &amp; R20101'!$A:$F,4,1)</f>
        <v>23.545999999999999</v>
      </c>
      <c r="M842" s="1">
        <f>VLOOKUP(ROUNDUP($C843,1),'T17701 &amp; R20101'!$A:$F,5,1)</f>
        <v>67.042000000000002</v>
      </c>
      <c r="N842" s="1">
        <f>VLOOKUP(ROUNDUP($C843,1),'T17701 &amp; R20101'!$A:$F,6,1)</f>
        <v>825</v>
      </c>
      <c r="O842" s="1">
        <f t="shared" si="53"/>
        <v>1.5394999999999999</v>
      </c>
      <c r="P842" s="1">
        <f t="shared" si="54"/>
        <v>20.762999999999998</v>
      </c>
      <c r="Q842" s="1">
        <f t="shared" si="55"/>
        <v>61.655500000000004</v>
      </c>
      <c r="R842" s="1">
        <f t="shared" si="56"/>
        <v>825</v>
      </c>
    </row>
    <row r="843" spans="1:18" x14ac:dyDescent="0.25">
      <c r="A843" s="4">
        <v>4</v>
      </c>
      <c r="B843" s="1" t="s">
        <v>25</v>
      </c>
      <c r="C843" s="4">
        <v>4098.75</v>
      </c>
      <c r="D843" s="5">
        <v>24.1</v>
      </c>
      <c r="E843" s="9">
        <v>2.65</v>
      </c>
      <c r="F843" s="4">
        <v>40.700000000000003</v>
      </c>
      <c r="G843" s="1">
        <f>VLOOKUP(ROUNDDOWN($C843,1),'T17701 &amp; R20101'!$A:$F,3,0)</f>
        <v>1.55</v>
      </c>
      <c r="H843" s="1">
        <f>VLOOKUP(ROUNDDOWN(C843,1),'T17701 &amp; R20101'!A:F,4,0)</f>
        <v>18.888999999999999</v>
      </c>
      <c r="I843" s="1">
        <f>VLOOKUP(ROUNDDOWN($C843,1),'T17701 &amp; R20101'!$A:$F,5,0)</f>
        <v>64.274000000000001</v>
      </c>
      <c r="J843" s="1">
        <f>VLOOKUP(ROUNDDOWN($C843,1),'T17701 &amp; R20101'!$A:$F,6,0)</f>
        <v>824</v>
      </c>
      <c r="K843" s="1">
        <f>VLOOKUP(ROUNDUP($C844,1),'T17701 &amp; R20101'!$A:$F,3,1)</f>
        <v>1.393</v>
      </c>
      <c r="L843" s="1">
        <f>VLOOKUP(ROUNDUP($C844,1),'T17701 &amp; R20101'!$A:$F,4,1)</f>
        <v>19.794</v>
      </c>
      <c r="M843" s="1">
        <f>VLOOKUP(ROUNDUP($C844,1),'T17701 &amp; R20101'!$A:$F,5,1)</f>
        <v>60.276000000000003</v>
      </c>
      <c r="N843" s="1">
        <f>VLOOKUP(ROUNDUP($C844,1),'T17701 &amp; R20101'!$A:$F,6,1)</f>
        <v>825</v>
      </c>
      <c r="O843" s="1">
        <f t="shared" si="53"/>
        <v>1.4715</v>
      </c>
      <c r="P843" s="1">
        <f t="shared" si="54"/>
        <v>19.3415</v>
      </c>
      <c r="Q843" s="1">
        <f t="shared" si="55"/>
        <v>62.275000000000006</v>
      </c>
      <c r="R843" s="1">
        <f t="shared" si="56"/>
        <v>824.5</v>
      </c>
    </row>
    <row r="844" spans="1:18" x14ac:dyDescent="0.25">
      <c r="A844" s="4">
        <v>4</v>
      </c>
      <c r="B844" s="1" t="s">
        <v>25</v>
      </c>
      <c r="C844" s="4">
        <v>4099.25</v>
      </c>
      <c r="D844" s="5">
        <v>24.2</v>
      </c>
      <c r="E844" s="9">
        <v>2.65</v>
      </c>
      <c r="F844" s="4">
        <v>46.8</v>
      </c>
      <c r="G844" s="1">
        <f>VLOOKUP(ROUNDDOWN($C844,1),'T17701 &amp; R20101'!$A:$F,3,0)</f>
        <v>1.4019999999999999</v>
      </c>
      <c r="H844" s="1">
        <f>VLOOKUP(ROUNDDOWN(C844,1),'T17701 &amp; R20101'!A:F,4,0)</f>
        <v>19.146999999999998</v>
      </c>
      <c r="I844" s="1">
        <f>VLOOKUP(ROUNDDOWN($C844,1),'T17701 &amp; R20101'!$A:$F,5,0)</f>
        <v>60.584000000000003</v>
      </c>
      <c r="J844" s="1">
        <f>VLOOKUP(ROUNDDOWN($C844,1),'T17701 &amp; R20101'!$A:$F,6,0)</f>
        <v>825</v>
      </c>
      <c r="K844" s="1">
        <f>VLOOKUP(ROUNDUP($C845,1),'T17701 &amp; R20101'!$A:$F,3,1)</f>
        <v>1.452</v>
      </c>
      <c r="L844" s="1">
        <f>VLOOKUP(ROUNDUP($C845,1),'T17701 &amp; R20101'!$A:$F,4,1)</f>
        <v>20.053000000000001</v>
      </c>
      <c r="M844" s="1">
        <f>VLOOKUP(ROUNDUP($C845,1),'T17701 &amp; R20101'!$A:$F,5,1)</f>
        <v>59.353999999999999</v>
      </c>
      <c r="N844" s="1">
        <f>VLOOKUP(ROUNDUP($C845,1),'T17701 &amp; R20101'!$A:$F,6,1)</f>
        <v>825</v>
      </c>
      <c r="O844" s="1">
        <f t="shared" si="53"/>
        <v>1.427</v>
      </c>
      <c r="P844" s="1">
        <f t="shared" si="54"/>
        <v>19.600000000000001</v>
      </c>
      <c r="Q844" s="1">
        <f t="shared" si="55"/>
        <v>59.969000000000001</v>
      </c>
      <c r="R844" s="1">
        <f t="shared" si="56"/>
        <v>825</v>
      </c>
    </row>
    <row r="845" spans="1:18" x14ac:dyDescent="0.25">
      <c r="A845" s="4">
        <v>4</v>
      </c>
      <c r="B845" s="1" t="s">
        <v>25</v>
      </c>
      <c r="C845" s="4">
        <v>4099.75</v>
      </c>
      <c r="D845" s="5">
        <v>23.9</v>
      </c>
      <c r="E845" s="9">
        <v>2.65</v>
      </c>
      <c r="F845" s="4">
        <v>39.200000000000003</v>
      </c>
      <c r="G845" s="1">
        <f>VLOOKUP(ROUNDDOWN($C845,1),'T17701 &amp; R20101'!$A:$F,3,0)</f>
        <v>1.52</v>
      </c>
      <c r="H845" s="1">
        <f>VLOOKUP(ROUNDDOWN(C845,1),'T17701 &amp; R20101'!A:F,4,0)</f>
        <v>18.242000000000001</v>
      </c>
      <c r="I845" s="1">
        <f>VLOOKUP(ROUNDDOWN($C845,1),'T17701 &amp; R20101'!$A:$F,5,0)</f>
        <v>61.814</v>
      </c>
      <c r="J845" s="1">
        <f>VLOOKUP(ROUNDDOWN($C845,1),'T17701 &amp; R20101'!$A:$F,6,0)</f>
        <v>825</v>
      </c>
      <c r="K845" s="1">
        <f>VLOOKUP(ROUNDUP($C846,1),'T17701 &amp; R20101'!$A:$F,3,1)</f>
        <v>1.383</v>
      </c>
      <c r="L845" s="1">
        <f>VLOOKUP(ROUNDUP($C846,1),'T17701 &amp; R20101'!$A:$F,4,1)</f>
        <v>18.242000000000001</v>
      </c>
      <c r="M845" s="1">
        <f>VLOOKUP(ROUNDUP($C846,1),'T17701 &amp; R20101'!$A:$F,5,1)</f>
        <v>60.892000000000003</v>
      </c>
      <c r="N845" s="1">
        <f>VLOOKUP(ROUNDUP($C846,1),'T17701 &amp; R20101'!$A:$F,6,1)</f>
        <v>825</v>
      </c>
      <c r="O845" s="1">
        <f t="shared" si="53"/>
        <v>1.4515</v>
      </c>
      <c r="P845" s="1">
        <f t="shared" si="54"/>
        <v>18.242000000000001</v>
      </c>
      <c r="Q845" s="1">
        <f t="shared" si="55"/>
        <v>61.353000000000002</v>
      </c>
      <c r="R845" s="1">
        <f t="shared" si="56"/>
        <v>825</v>
      </c>
    </row>
    <row r="846" spans="1:18" x14ac:dyDescent="0.25">
      <c r="A846" s="4">
        <v>4</v>
      </c>
      <c r="B846" s="1" t="s">
        <v>25</v>
      </c>
      <c r="C846" s="4">
        <v>4100.25</v>
      </c>
      <c r="D846" s="5">
        <v>23.9</v>
      </c>
      <c r="E846" s="9">
        <v>2.64</v>
      </c>
      <c r="F846" s="4">
        <v>30.4</v>
      </c>
      <c r="G846" s="1">
        <f>VLOOKUP(ROUNDDOWN($C846,1),'T17701 &amp; R20101'!$A:$F,3,0)</f>
        <v>1.6279999999999999</v>
      </c>
      <c r="H846" s="1">
        <f>VLOOKUP(ROUNDDOWN(C846,1),'T17701 &amp; R20101'!A:F,4,0)</f>
        <v>18.63</v>
      </c>
      <c r="I846" s="1">
        <f>VLOOKUP(ROUNDDOWN($C846,1),'T17701 &amp; R20101'!$A:$F,5,0)</f>
        <v>57.816000000000003</v>
      </c>
      <c r="J846" s="1">
        <f>VLOOKUP(ROUNDDOWN($C846,1),'T17701 &amp; R20101'!$A:$F,6,0)</f>
        <v>825</v>
      </c>
      <c r="K846" s="1">
        <f>VLOOKUP(ROUNDUP($C847,1),'T17701 &amp; R20101'!$A:$F,3,1)</f>
        <v>1.52</v>
      </c>
      <c r="L846" s="1">
        <f>VLOOKUP(ROUNDUP($C847,1),'T17701 &amp; R20101'!$A:$F,4,1)</f>
        <v>19.923999999999999</v>
      </c>
      <c r="M846" s="1">
        <f>VLOOKUP(ROUNDUP($C847,1),'T17701 &amp; R20101'!$A:$F,5,1)</f>
        <v>63.966999999999999</v>
      </c>
      <c r="N846" s="1">
        <f>VLOOKUP(ROUNDUP($C847,1),'T17701 &amp; R20101'!$A:$F,6,1)</f>
        <v>825</v>
      </c>
      <c r="O846" s="1">
        <f t="shared" si="53"/>
        <v>1.5739999999999998</v>
      </c>
      <c r="P846" s="1">
        <f t="shared" si="54"/>
        <v>19.277000000000001</v>
      </c>
      <c r="Q846" s="1">
        <f t="shared" si="55"/>
        <v>60.891500000000001</v>
      </c>
      <c r="R846" s="1">
        <f t="shared" si="56"/>
        <v>825</v>
      </c>
    </row>
    <row r="847" spans="1:18" x14ac:dyDescent="0.25">
      <c r="A847" s="4">
        <v>4</v>
      </c>
      <c r="B847" s="1" t="s">
        <v>25</v>
      </c>
      <c r="C847" s="4">
        <v>4100.75</v>
      </c>
      <c r="D847" s="5">
        <v>18.2</v>
      </c>
      <c r="E847" s="9">
        <v>2.66</v>
      </c>
      <c r="F847" s="4">
        <v>12.8</v>
      </c>
      <c r="G847" s="1">
        <f>VLOOKUP(ROUNDDOWN($C847,1),'T17701 &amp; R20101'!$A:$F,3,0)</f>
        <v>1.6379999999999999</v>
      </c>
      <c r="H847" s="1">
        <f>VLOOKUP(ROUNDDOWN(C847,1),'T17701 &amp; R20101'!A:F,4,0)</f>
        <v>23.286999999999999</v>
      </c>
      <c r="I847" s="1">
        <f>VLOOKUP(ROUNDDOWN($C847,1),'T17701 &amp; R20101'!$A:$F,5,0)</f>
        <v>59.969000000000001</v>
      </c>
      <c r="J847" s="1">
        <f>VLOOKUP(ROUNDDOWN($C847,1),'T17701 &amp; R20101'!$A:$F,6,0)</f>
        <v>825</v>
      </c>
      <c r="K847" s="1">
        <f>VLOOKUP(ROUNDUP($C848,1),'T17701 &amp; R20101'!$A:$F,3,1)</f>
        <v>1.6970000000000001</v>
      </c>
      <c r="L847" s="1">
        <f>VLOOKUP(ROUNDUP($C848,1),'T17701 &amp; R20101'!$A:$F,4,1)</f>
        <v>22.64</v>
      </c>
      <c r="M847" s="1">
        <f>VLOOKUP(ROUNDUP($C848,1),'T17701 &amp; R20101'!$A:$F,5,1)</f>
        <v>62.429000000000002</v>
      </c>
      <c r="N847" s="1">
        <f>VLOOKUP(ROUNDUP($C848,1),'T17701 &amp; R20101'!$A:$F,6,1)</f>
        <v>825</v>
      </c>
      <c r="O847" s="1">
        <f t="shared" si="53"/>
        <v>1.6675</v>
      </c>
      <c r="P847" s="1">
        <f t="shared" si="54"/>
        <v>22.9635</v>
      </c>
      <c r="Q847" s="1">
        <f t="shared" si="55"/>
        <v>61.198999999999998</v>
      </c>
      <c r="R847" s="1">
        <f t="shared" si="56"/>
        <v>825</v>
      </c>
    </row>
    <row r="848" spans="1:18" x14ac:dyDescent="0.25">
      <c r="A848" s="4">
        <v>4</v>
      </c>
      <c r="B848" s="1" t="s">
        <v>25</v>
      </c>
      <c r="C848" s="4">
        <v>4101.25</v>
      </c>
      <c r="D848" s="5">
        <v>21.7</v>
      </c>
      <c r="E848" s="9">
        <v>2.65</v>
      </c>
      <c r="F848" s="4">
        <v>20.100000000000001</v>
      </c>
      <c r="G848" s="1">
        <f>VLOOKUP(ROUNDDOWN($C848,1),'T17701 &amp; R20101'!$A:$F,3,0)</f>
        <v>1.4710000000000001</v>
      </c>
      <c r="H848" s="1">
        <f>VLOOKUP(ROUNDDOWN(C848,1),'T17701 &amp; R20101'!A:F,4,0)</f>
        <v>24.581</v>
      </c>
      <c r="I848" s="1">
        <f>VLOOKUP(ROUNDDOWN($C848,1),'T17701 &amp; R20101'!$A:$F,5,0)</f>
        <v>63.658999999999999</v>
      </c>
      <c r="J848" s="1">
        <f>VLOOKUP(ROUNDDOWN($C848,1),'T17701 &amp; R20101'!$A:$F,6,0)</f>
        <v>825</v>
      </c>
      <c r="K848" s="1">
        <f>VLOOKUP(ROUNDUP($C849,1),'T17701 &amp; R20101'!$A:$F,3,1)</f>
        <v>1.4710000000000001</v>
      </c>
      <c r="L848" s="1">
        <f>VLOOKUP(ROUNDUP($C849,1),'T17701 &amp; R20101'!$A:$F,4,1)</f>
        <v>22.123000000000001</v>
      </c>
      <c r="M848" s="1">
        <f>VLOOKUP(ROUNDUP($C849,1),'T17701 &amp; R20101'!$A:$F,5,1)</f>
        <v>60.892000000000003</v>
      </c>
      <c r="N848" s="1">
        <f>VLOOKUP(ROUNDUP($C849,1),'T17701 &amp; R20101'!$A:$F,6,1)</f>
        <v>825</v>
      </c>
      <c r="O848" s="1">
        <f t="shared" si="53"/>
        <v>1.4710000000000001</v>
      </c>
      <c r="P848" s="1">
        <f t="shared" si="54"/>
        <v>23.352</v>
      </c>
      <c r="Q848" s="1">
        <f t="shared" si="55"/>
        <v>62.275500000000001</v>
      </c>
      <c r="R848" s="1">
        <f t="shared" si="56"/>
        <v>825</v>
      </c>
    </row>
    <row r="849" spans="1:18" x14ac:dyDescent="0.25">
      <c r="A849" s="4">
        <v>4</v>
      </c>
      <c r="B849" s="1" t="s">
        <v>25</v>
      </c>
      <c r="C849" s="4">
        <v>4101.75</v>
      </c>
      <c r="D849" s="5">
        <v>16.2</v>
      </c>
      <c r="E849" s="9">
        <v>2.67</v>
      </c>
      <c r="F849" s="4">
        <v>5.45</v>
      </c>
      <c r="G849" s="1">
        <f>VLOOKUP(ROUNDDOWN($C849,1),'T17701 &amp; R20101'!$A:$F,3,0)</f>
        <v>1.5589999999999999</v>
      </c>
      <c r="H849" s="1">
        <f>VLOOKUP(ROUNDDOWN(C849,1),'T17701 &amp; R20101'!A:F,4,0)</f>
        <v>21.605</v>
      </c>
      <c r="I849" s="1">
        <f>VLOOKUP(ROUNDDOWN($C849,1),'T17701 &amp; R20101'!$A:$F,5,0)</f>
        <v>60.276000000000003</v>
      </c>
      <c r="J849" s="1">
        <f>VLOOKUP(ROUNDDOWN($C849,1),'T17701 &amp; R20101'!$A:$F,6,0)</f>
        <v>825</v>
      </c>
      <c r="K849" s="1">
        <f>VLOOKUP(ROUNDUP($C850,1),'T17701 &amp; R20101'!$A:$F,3,1)</f>
        <v>1.6080000000000001</v>
      </c>
      <c r="L849" s="1">
        <f>VLOOKUP(ROUNDUP($C850,1),'T17701 &amp; R20101'!$A:$F,4,1)</f>
        <v>21.475999999999999</v>
      </c>
      <c r="M849" s="1">
        <f>VLOOKUP(ROUNDUP($C850,1),'T17701 &amp; R20101'!$A:$F,5,1)</f>
        <v>58.124000000000002</v>
      </c>
      <c r="N849" s="1">
        <f>VLOOKUP(ROUNDUP($C850,1),'T17701 &amp; R20101'!$A:$F,6,1)</f>
        <v>825</v>
      </c>
      <c r="O849" s="1">
        <f t="shared" si="53"/>
        <v>1.5834999999999999</v>
      </c>
      <c r="P849" s="1">
        <f t="shared" si="54"/>
        <v>21.540500000000002</v>
      </c>
      <c r="Q849" s="1">
        <f t="shared" si="55"/>
        <v>59.2</v>
      </c>
      <c r="R849" s="1">
        <f t="shared" si="56"/>
        <v>825</v>
      </c>
    </row>
    <row r="850" spans="1:18" x14ac:dyDescent="0.25">
      <c r="A850" s="4">
        <v>4</v>
      </c>
      <c r="B850" s="1" t="s">
        <v>25</v>
      </c>
      <c r="C850" s="4">
        <v>4102.25</v>
      </c>
      <c r="D850" s="5">
        <v>9.6999999999999993</v>
      </c>
      <c r="E850" s="9">
        <v>2.7</v>
      </c>
      <c r="F850" s="4">
        <v>0.32100000000000001</v>
      </c>
      <c r="G850" s="1">
        <f>VLOOKUP(ROUNDDOWN($C850,1),'T17701 &amp; R20101'!$A:$F,3,0)</f>
        <v>1.589</v>
      </c>
      <c r="H850" s="1">
        <f>VLOOKUP(ROUNDDOWN(C850,1),'T17701 &amp; R20101'!A:F,4,0)</f>
        <v>20.440999999999999</v>
      </c>
      <c r="I850" s="1">
        <f>VLOOKUP(ROUNDDOWN($C850,1),'T17701 &amp; R20101'!$A:$F,5,0)</f>
        <v>59.045999999999999</v>
      </c>
      <c r="J850" s="1">
        <f>VLOOKUP(ROUNDDOWN($C850,1),'T17701 &amp; R20101'!$A:$F,6,0)</f>
        <v>825</v>
      </c>
      <c r="K850" s="1">
        <f>VLOOKUP(ROUNDUP($C851,1),'T17701 &amp; R20101'!$A:$F,3,1)</f>
        <v>1.246</v>
      </c>
      <c r="L850" s="1">
        <f>VLOOKUP(ROUNDUP($C851,1),'T17701 &amp; R20101'!$A:$F,4,1)</f>
        <v>21.475999999999999</v>
      </c>
      <c r="M850" s="1">
        <f>VLOOKUP(ROUNDUP($C851,1),'T17701 &amp; R20101'!$A:$F,5,1)</f>
        <v>58.430999999999997</v>
      </c>
      <c r="N850" s="1">
        <f>VLOOKUP(ROUNDUP($C851,1),'T17701 &amp; R20101'!$A:$F,6,1)</f>
        <v>824</v>
      </c>
      <c r="O850" s="1">
        <f t="shared" si="53"/>
        <v>1.4175</v>
      </c>
      <c r="P850" s="1">
        <f t="shared" si="54"/>
        <v>20.958500000000001</v>
      </c>
      <c r="Q850" s="1">
        <f t="shared" si="55"/>
        <v>58.738500000000002</v>
      </c>
      <c r="R850" s="1">
        <f t="shared" si="56"/>
        <v>824.5</v>
      </c>
    </row>
    <row r="851" spans="1:18" x14ac:dyDescent="0.25">
      <c r="A851" s="4">
        <v>4</v>
      </c>
      <c r="B851" s="1" t="s">
        <v>25</v>
      </c>
      <c r="C851" s="4">
        <v>4102.8500000000004</v>
      </c>
      <c r="D851" s="5">
        <v>22.2</v>
      </c>
      <c r="E851" s="9">
        <v>2.64</v>
      </c>
      <c r="F851" s="4">
        <v>14.8</v>
      </c>
      <c r="G851" s="1">
        <f>VLOOKUP(ROUNDDOWN($C851,1),'T17701 &amp; R20101'!$A:$F,3,0)</f>
        <v>1.6970000000000001</v>
      </c>
      <c r="H851" s="1">
        <f>VLOOKUP(ROUNDDOWN(C851,1),'T17701 &amp; R20101'!A:F,4,0)</f>
        <v>20.57</v>
      </c>
      <c r="I851" s="1">
        <f>VLOOKUP(ROUNDDOWN($C851,1),'T17701 &amp; R20101'!$A:$F,5,0)</f>
        <v>58.124000000000002</v>
      </c>
      <c r="J851" s="1">
        <f>VLOOKUP(ROUNDDOWN($C851,1),'T17701 &amp; R20101'!$A:$F,6,0)</f>
        <v>826</v>
      </c>
      <c r="K851" s="1">
        <f>VLOOKUP(ROUNDUP($C852,1),'T17701 &amp; R20101'!$A:$F,3,1)</f>
        <v>1.246</v>
      </c>
      <c r="L851" s="1">
        <f>VLOOKUP(ROUNDUP($C852,1),'T17701 &amp; R20101'!$A:$F,4,1)</f>
        <v>20.7</v>
      </c>
      <c r="M851" s="1">
        <f>VLOOKUP(ROUNDUP($C852,1),'T17701 &amp; R20101'!$A:$F,5,1)</f>
        <v>66.12</v>
      </c>
      <c r="N851" s="1">
        <f>VLOOKUP(ROUNDUP($C852,1),'T17701 &amp; R20101'!$A:$F,6,1)</f>
        <v>825</v>
      </c>
      <c r="O851" s="1">
        <f t="shared" si="53"/>
        <v>1.4715</v>
      </c>
      <c r="P851" s="1">
        <f t="shared" si="54"/>
        <v>20.634999999999998</v>
      </c>
      <c r="Q851" s="1">
        <f t="shared" si="55"/>
        <v>62.122</v>
      </c>
      <c r="R851" s="1">
        <f t="shared" si="56"/>
        <v>825.5</v>
      </c>
    </row>
    <row r="852" spans="1:18" x14ac:dyDescent="0.25">
      <c r="A852" s="4">
        <v>4</v>
      </c>
      <c r="B852" s="1" t="s">
        <v>25</v>
      </c>
      <c r="C852" s="4">
        <v>4103.25</v>
      </c>
      <c r="D852" s="5">
        <v>24.5</v>
      </c>
      <c r="E852" s="9">
        <v>2.63</v>
      </c>
      <c r="F852" s="4">
        <v>29.8</v>
      </c>
      <c r="G852" s="1">
        <f>VLOOKUP(ROUNDDOWN($C852,1),'T17701 &amp; R20101'!$A:$F,3,0)</f>
        <v>1.6379999999999999</v>
      </c>
      <c r="H852" s="1">
        <f>VLOOKUP(ROUNDDOWN(C852,1),'T17701 &amp; R20101'!A:F,4,0)</f>
        <v>19.535</v>
      </c>
      <c r="I852" s="1">
        <f>VLOOKUP(ROUNDDOWN($C852,1),'T17701 &amp; R20101'!$A:$F,5,0)</f>
        <v>62.737000000000002</v>
      </c>
      <c r="J852" s="1">
        <f>VLOOKUP(ROUNDDOWN($C852,1),'T17701 &amp; R20101'!$A:$F,6,0)</f>
        <v>825</v>
      </c>
      <c r="K852" s="1">
        <f>VLOOKUP(ROUNDUP($C853,1),'T17701 &amp; R20101'!$A:$F,3,1)</f>
        <v>1.736</v>
      </c>
      <c r="L852" s="1">
        <f>VLOOKUP(ROUNDUP($C853,1),'T17701 &amp; R20101'!$A:$F,4,1)</f>
        <v>23.93</v>
      </c>
      <c r="M852" s="1">
        <f>VLOOKUP(ROUNDUP($C853,1),'T17701 &amp; R20101'!$A:$F,5,1)</f>
        <v>57.499000000000002</v>
      </c>
      <c r="N852" s="1">
        <f>VLOOKUP(ROUNDUP($C853,1),'T17701 &amp; R20101'!$A:$F,6,1)</f>
        <v>825</v>
      </c>
      <c r="O852" s="1">
        <f t="shared" si="53"/>
        <v>1.6869999999999998</v>
      </c>
      <c r="P852" s="1">
        <f t="shared" si="54"/>
        <v>21.732500000000002</v>
      </c>
      <c r="Q852" s="1">
        <f t="shared" si="55"/>
        <v>60.118000000000002</v>
      </c>
      <c r="R852" s="1">
        <f t="shared" si="56"/>
        <v>825</v>
      </c>
    </row>
    <row r="853" spans="1:18" x14ac:dyDescent="0.25">
      <c r="A853" s="4">
        <v>4</v>
      </c>
      <c r="B853" s="1" t="s">
        <v>25</v>
      </c>
      <c r="C853" s="4">
        <v>4103.75</v>
      </c>
      <c r="D853" s="5">
        <v>24.3</v>
      </c>
      <c r="E853" s="9">
        <v>2.64</v>
      </c>
      <c r="F853" s="5">
        <v>39</v>
      </c>
      <c r="G853" s="1">
        <f>VLOOKUP(ROUNDDOWN($C853,1),'T17701 &amp; R20101'!$A:$F,3,0)</f>
        <v>1.569</v>
      </c>
      <c r="H853" s="1">
        <f>VLOOKUP(ROUNDDOWN(C853,1),'T17701 &amp; R20101'!A:F,4,0)</f>
        <v>20.440999999999999</v>
      </c>
      <c r="I853" s="1">
        <f>VLOOKUP(ROUNDDOWN($C853,1),'T17701 &amp; R20101'!$A:$F,5,0)</f>
        <v>60.584000000000003</v>
      </c>
      <c r="J853" s="1">
        <f>VLOOKUP(ROUNDDOWN($C853,1),'T17701 &amp; R20101'!$A:$F,6,0)</f>
        <v>824</v>
      </c>
      <c r="K853" s="1">
        <f>VLOOKUP(ROUNDUP($C854,1),'T17701 &amp; R20101'!$A:$F,3,1)</f>
        <v>1.7649999999999999</v>
      </c>
      <c r="L853" s="1">
        <f>VLOOKUP(ROUNDUP($C854,1),'T17701 &amp; R20101'!$A:$F,4,1)</f>
        <v>19.277000000000001</v>
      </c>
      <c r="M853" s="1">
        <f>VLOOKUP(ROUNDUP($C854,1),'T17701 &amp; R20101'!$A:$F,5,1)</f>
        <v>59.969000000000001</v>
      </c>
      <c r="N853" s="1">
        <f>VLOOKUP(ROUNDUP($C854,1),'T17701 &amp; R20101'!$A:$F,6,1)</f>
        <v>824</v>
      </c>
      <c r="O853" s="1">
        <f t="shared" si="53"/>
        <v>1.6669999999999998</v>
      </c>
      <c r="P853" s="1">
        <f t="shared" si="54"/>
        <v>19.859000000000002</v>
      </c>
      <c r="Q853" s="1">
        <f t="shared" si="55"/>
        <v>60.276499999999999</v>
      </c>
      <c r="R853" s="1">
        <f t="shared" si="56"/>
        <v>824</v>
      </c>
    </row>
    <row r="854" spans="1:18" x14ac:dyDescent="0.25">
      <c r="A854" s="4">
        <v>4</v>
      </c>
      <c r="B854" s="1" t="s">
        <v>25</v>
      </c>
      <c r="C854" s="4">
        <v>4104.25</v>
      </c>
      <c r="D854" s="5">
        <v>21.7</v>
      </c>
      <c r="E854" s="9">
        <v>2.65</v>
      </c>
      <c r="F854" s="4">
        <v>10.4</v>
      </c>
      <c r="G854" s="1">
        <f>VLOOKUP(ROUNDDOWN($C854,1),'T17701 &amp; R20101'!$A:$F,3,0)</f>
        <v>1.6279999999999999</v>
      </c>
      <c r="H854" s="1">
        <f>VLOOKUP(ROUNDDOWN(C854,1),'T17701 &amp; R20101'!A:F,4,0)</f>
        <v>20.7</v>
      </c>
      <c r="I854" s="1">
        <f>VLOOKUP(ROUNDDOWN($C854,1),'T17701 &amp; R20101'!$A:$F,5,0)</f>
        <v>55.970999999999997</v>
      </c>
      <c r="J854" s="1">
        <f>VLOOKUP(ROUNDDOWN($C854,1),'T17701 &amp; R20101'!$A:$F,6,0)</f>
        <v>825</v>
      </c>
      <c r="K854" s="1">
        <f>VLOOKUP(ROUNDUP($C855,1),'T17701 &amp; R20101'!$A:$F,3,1)</f>
        <v>1.353</v>
      </c>
      <c r="L854" s="1">
        <f>VLOOKUP(ROUNDUP($C855,1),'T17701 &amp; R20101'!$A:$F,4,1)</f>
        <v>20.959</v>
      </c>
      <c r="M854" s="1">
        <f>VLOOKUP(ROUNDUP($C855,1),'T17701 &amp; R20101'!$A:$F,5,1)</f>
        <v>61.198999999999998</v>
      </c>
      <c r="N854" s="1">
        <f>VLOOKUP(ROUNDUP($C855,1),'T17701 &amp; R20101'!$A:$F,6,1)</f>
        <v>825</v>
      </c>
      <c r="O854" s="1">
        <f t="shared" si="53"/>
        <v>1.4904999999999999</v>
      </c>
      <c r="P854" s="1">
        <f t="shared" si="54"/>
        <v>20.829499999999999</v>
      </c>
      <c r="Q854" s="1">
        <f t="shared" si="55"/>
        <v>58.584999999999994</v>
      </c>
      <c r="R854" s="1">
        <f t="shared" si="56"/>
        <v>825</v>
      </c>
    </row>
    <row r="855" spans="1:18" x14ac:dyDescent="0.25">
      <c r="A855" s="4">
        <v>4</v>
      </c>
      <c r="B855" s="1" t="s">
        <v>25</v>
      </c>
      <c r="C855" s="4">
        <v>4104.75</v>
      </c>
      <c r="D855" s="5">
        <v>24</v>
      </c>
      <c r="E855" s="9">
        <v>2.66</v>
      </c>
      <c r="F855" s="4">
        <v>30.6</v>
      </c>
      <c r="G855" s="1">
        <f>VLOOKUP(ROUNDDOWN($C855,1),'T17701 &amp; R20101'!$A:$F,3,0)</f>
        <v>1.667</v>
      </c>
      <c r="H855" s="1">
        <f>VLOOKUP(ROUNDDOWN(C855,1),'T17701 &amp; R20101'!A:F,4,0)</f>
        <v>23.675000000000001</v>
      </c>
      <c r="I855" s="1">
        <f>VLOOKUP(ROUNDDOWN($C855,1),'T17701 &amp; R20101'!$A:$F,5,0)</f>
        <v>57.509</v>
      </c>
      <c r="J855" s="1">
        <f>VLOOKUP(ROUNDDOWN($C855,1),'T17701 &amp; R20101'!$A:$F,6,0)</f>
        <v>826</v>
      </c>
      <c r="K855" s="1">
        <f>VLOOKUP(ROUNDUP($C856,1),'T17701 &amp; R20101'!$A:$F,3,1)</f>
        <v>1.4119999999999999</v>
      </c>
      <c r="L855" s="1">
        <f>VLOOKUP(ROUNDUP($C856,1),'T17701 &amp; R20101'!$A:$F,4,1)</f>
        <v>19.405999999999999</v>
      </c>
      <c r="M855" s="1">
        <f>VLOOKUP(ROUNDUP($C856,1),'T17701 &amp; R20101'!$A:$F,5,1)</f>
        <v>65.811999999999998</v>
      </c>
      <c r="N855" s="1">
        <f>VLOOKUP(ROUNDUP($C856,1),'T17701 &amp; R20101'!$A:$F,6,1)</f>
        <v>825</v>
      </c>
      <c r="O855" s="1">
        <f t="shared" si="53"/>
        <v>1.5394999999999999</v>
      </c>
      <c r="P855" s="1">
        <f t="shared" si="54"/>
        <v>21.540500000000002</v>
      </c>
      <c r="Q855" s="1">
        <f t="shared" si="55"/>
        <v>61.660499999999999</v>
      </c>
      <c r="R855" s="1">
        <f t="shared" si="56"/>
        <v>825.5</v>
      </c>
    </row>
    <row r="856" spans="1:18" x14ac:dyDescent="0.25">
      <c r="A856" s="4">
        <v>4</v>
      </c>
      <c r="B856" s="1" t="s">
        <v>25</v>
      </c>
      <c r="C856" s="4">
        <v>4105.25</v>
      </c>
      <c r="D856" s="5">
        <v>15.1</v>
      </c>
      <c r="E856" s="9">
        <v>2.64</v>
      </c>
      <c r="F856" s="4">
        <v>1620</v>
      </c>
      <c r="G856" s="1">
        <f>VLOOKUP(ROUNDDOWN($C856,1),'T17701 &amp; R20101'!$A:$F,3,0)</f>
        <v>1.393</v>
      </c>
      <c r="H856" s="1">
        <f>VLOOKUP(ROUNDDOWN(C856,1),'T17701 &amp; R20101'!A:F,4,0)</f>
        <v>19.535</v>
      </c>
      <c r="I856" s="1">
        <f>VLOOKUP(ROUNDDOWN($C856,1),'T17701 &amp; R20101'!$A:$F,5,0)</f>
        <v>65.197000000000003</v>
      </c>
      <c r="J856" s="1">
        <f>VLOOKUP(ROUNDDOWN($C856,1),'T17701 &amp; R20101'!$A:$F,6,0)</f>
        <v>825</v>
      </c>
      <c r="K856" s="1">
        <f>VLOOKUP(ROUNDUP($C857,1),'T17701 &amp; R20101'!$A:$F,3,1)</f>
        <v>1.55</v>
      </c>
      <c r="L856" s="1">
        <f>VLOOKUP(ROUNDUP($C857,1),'T17701 &amp; R20101'!$A:$F,4,1)</f>
        <v>21.864000000000001</v>
      </c>
      <c r="M856" s="1">
        <f>VLOOKUP(ROUNDUP($C857,1),'T17701 &amp; R20101'!$A:$F,5,1)</f>
        <v>56.585999999999999</v>
      </c>
      <c r="N856" s="1">
        <f>VLOOKUP(ROUNDUP($C857,1),'T17701 &amp; R20101'!$A:$F,6,1)</f>
        <v>824</v>
      </c>
      <c r="O856" s="1">
        <f t="shared" si="53"/>
        <v>1.4715</v>
      </c>
      <c r="P856" s="1">
        <f t="shared" si="54"/>
        <v>20.6995</v>
      </c>
      <c r="Q856" s="1">
        <f t="shared" si="55"/>
        <v>60.891500000000001</v>
      </c>
      <c r="R856" s="1">
        <f t="shared" si="56"/>
        <v>824.5</v>
      </c>
    </row>
    <row r="857" spans="1:18" x14ac:dyDescent="0.25">
      <c r="A857" s="4">
        <v>4</v>
      </c>
      <c r="B857" s="1" t="s">
        <v>25</v>
      </c>
      <c r="C857" s="4">
        <v>4105.8</v>
      </c>
      <c r="D857" s="5">
        <v>15.4</v>
      </c>
      <c r="E857" s="9">
        <v>2.65</v>
      </c>
      <c r="F857" s="4" t="s">
        <v>6</v>
      </c>
      <c r="G857" s="1">
        <f>VLOOKUP(ROUNDDOWN($C857,1),'T17701 &amp; R20101'!$A:$F,3,0)</f>
        <v>1.55</v>
      </c>
      <c r="H857" s="1">
        <f>VLOOKUP(ROUNDDOWN(C857,1),'T17701 &amp; R20101'!A:F,4,0)</f>
        <v>21.864000000000001</v>
      </c>
      <c r="I857" s="1">
        <f>VLOOKUP(ROUNDDOWN($C857,1),'T17701 &amp; R20101'!$A:$F,5,0)</f>
        <v>56.585999999999999</v>
      </c>
      <c r="J857" s="1">
        <f>VLOOKUP(ROUNDDOWN($C857,1),'T17701 &amp; R20101'!$A:$F,6,0)</f>
        <v>824</v>
      </c>
      <c r="K857" s="1">
        <f>VLOOKUP(ROUNDUP($C858,1),'T17701 &amp; R20101'!$A:$F,3,1)</f>
        <v>1.6379999999999999</v>
      </c>
      <c r="L857" s="1">
        <f>VLOOKUP(ROUNDUP($C858,1),'T17701 &amp; R20101'!$A:$F,4,1)</f>
        <v>22.774000000000001</v>
      </c>
      <c r="M857" s="1">
        <f>VLOOKUP(ROUNDUP($C858,1),'T17701 &amp; R20101'!$A:$F,5,1)</f>
        <v>70.436999999999998</v>
      </c>
      <c r="N857" s="1">
        <f>VLOOKUP(ROUNDUP($C858,1),'T17701 &amp; R20101'!$A:$F,6,1)</f>
        <v>826</v>
      </c>
      <c r="O857" s="1">
        <f t="shared" si="53"/>
        <v>1.55</v>
      </c>
      <c r="P857" s="1">
        <f t="shared" si="54"/>
        <v>21.864000000000001</v>
      </c>
      <c r="Q857" s="1">
        <f t="shared" si="55"/>
        <v>56.585999999999999</v>
      </c>
      <c r="R857" s="1">
        <f t="shared" si="56"/>
        <v>824</v>
      </c>
    </row>
    <row r="858" spans="1:18" x14ac:dyDescent="0.25">
      <c r="A858" s="4">
        <v>4</v>
      </c>
      <c r="B858" s="1" t="s">
        <v>25</v>
      </c>
      <c r="C858" s="4">
        <v>4106.1000000000004</v>
      </c>
      <c r="D858" s="5">
        <v>15</v>
      </c>
      <c r="E858" s="9">
        <v>2.64</v>
      </c>
      <c r="F858" s="4">
        <v>0.81299999999999994</v>
      </c>
      <c r="G858" s="1">
        <f>VLOOKUP(ROUNDDOWN($C858,1),'T17701 &amp; R20101'!$A:$F,3,0)</f>
        <v>1.6379999999999999</v>
      </c>
      <c r="H858" s="1">
        <f>VLOOKUP(ROUNDDOWN(C858,1),'T17701 &amp; R20101'!A:F,4,0)</f>
        <v>22.774000000000001</v>
      </c>
      <c r="I858" s="1">
        <f>VLOOKUP(ROUNDDOWN($C858,1),'T17701 &amp; R20101'!$A:$F,5,0)</f>
        <v>70.436999999999998</v>
      </c>
      <c r="J858" s="1">
        <f>VLOOKUP(ROUNDDOWN($C858,1),'T17701 &amp; R20101'!$A:$F,6,0)</f>
        <v>826</v>
      </c>
      <c r="K858" s="1">
        <f>VLOOKUP(ROUNDUP($C859,1),'T17701 &amp; R20101'!$A:$F,3,1)</f>
        <v>1.4610000000000001</v>
      </c>
      <c r="L858" s="1">
        <f>VLOOKUP(ROUNDUP($C859,1),'T17701 &amp; R20101'!$A:$F,4,1)</f>
        <v>19.535</v>
      </c>
      <c r="M858" s="1">
        <f>VLOOKUP(ROUNDUP($C859,1),'T17701 &amp; R20101'!$A:$F,5,1)</f>
        <v>62.429000000000002</v>
      </c>
      <c r="N858" s="1">
        <f>VLOOKUP(ROUNDUP($C859,1),'T17701 &amp; R20101'!$A:$F,6,1)</f>
        <v>825</v>
      </c>
      <c r="O858" s="1">
        <f t="shared" ref="O858:O861" si="57">IFERROR((((K858-G858)*($C858-ROUNDDOWN($C858,1)))/(ROUNDUP($C858,1)-ROUNDDOWN($C858,1))+G858),G858)</f>
        <v>1.6379999999999999</v>
      </c>
      <c r="P858" s="1">
        <f t="shared" ref="P858:P861" si="58">IFERROR((((L858-H858)*($C858-ROUNDDOWN($C858,1)))/(ROUNDUP($C858,1)-ROUNDDOWN($C858,1))+H858),H858)</f>
        <v>22.774000000000001</v>
      </c>
      <c r="Q858" s="1">
        <f t="shared" ref="Q858:Q861" si="59">IFERROR((((M858-I858)*($C858-ROUNDDOWN($C858,1)))/(ROUNDUP($C858,1)-ROUNDDOWN($C858,1))+I858),I858)</f>
        <v>70.436999999999998</v>
      </c>
      <c r="R858" s="1">
        <f t="shared" ref="R858:R861" si="60">IFERROR((((N858-J858)*($C858-ROUNDDOWN($C858,1)))/(ROUNDUP($C858,1)-ROUNDDOWN($C858,1))+J858),J858)</f>
        <v>826</v>
      </c>
    </row>
    <row r="859" spans="1:18" x14ac:dyDescent="0.25">
      <c r="A859" s="4">
        <v>4</v>
      </c>
      <c r="B859" s="1" t="s">
        <v>25</v>
      </c>
      <c r="C859" s="4">
        <v>4106.45</v>
      </c>
      <c r="D859" s="5">
        <v>15.5</v>
      </c>
      <c r="E859" s="9">
        <v>2.65</v>
      </c>
      <c r="F859" s="5">
        <v>24</v>
      </c>
      <c r="G859" s="1">
        <f>VLOOKUP(ROUNDDOWN($C859,1),'T17701 &amp; R20101'!$A:$F,3,0)</f>
        <v>1.3140000000000001</v>
      </c>
      <c r="H859" s="1">
        <f>VLOOKUP(ROUNDDOWN(C859,1),'T17701 &amp; R20101'!A:F,4,0)</f>
        <v>21.088000000000001</v>
      </c>
      <c r="I859" s="1">
        <f>VLOOKUP(ROUNDDOWN($C859,1),'T17701 &amp; R20101'!$A:$F,5,0)</f>
        <v>67.965000000000003</v>
      </c>
      <c r="J859" s="1">
        <f>VLOOKUP(ROUNDDOWN($C859,1),'T17701 &amp; R20101'!$A:$F,6,0)</f>
        <v>825</v>
      </c>
      <c r="K859" s="1">
        <f>VLOOKUP(ROUNDUP($C860,1),'T17701 &amp; R20101'!$A:$F,3,1)</f>
        <v>1.6080000000000001</v>
      </c>
      <c r="L859" s="1">
        <f>VLOOKUP(ROUNDUP($C860,1),'T17701 &amp; R20101'!$A:$F,4,1)</f>
        <v>20.312000000000001</v>
      </c>
      <c r="M859" s="1">
        <f>VLOOKUP(ROUNDUP($C860,1),'T17701 &amp; R20101'!$A:$F,5,1)</f>
        <v>56.585999999999999</v>
      </c>
      <c r="N859" s="1">
        <f>VLOOKUP(ROUNDUP($C860,1),'T17701 &amp; R20101'!$A:$F,6,1)</f>
        <v>825</v>
      </c>
      <c r="O859" s="1">
        <f t="shared" si="57"/>
        <v>1.4610000000000001</v>
      </c>
      <c r="P859" s="1">
        <f t="shared" si="58"/>
        <v>20.700000000000003</v>
      </c>
      <c r="Q859" s="1">
        <f t="shared" si="59"/>
        <v>62.275500000000001</v>
      </c>
      <c r="R859" s="1">
        <f t="shared" si="60"/>
        <v>825</v>
      </c>
    </row>
    <row r="860" spans="1:18" x14ac:dyDescent="0.25">
      <c r="A860" s="4">
        <v>4</v>
      </c>
      <c r="B860" s="1" t="s">
        <v>25</v>
      </c>
      <c r="C860" s="4">
        <v>4108.8500000000004</v>
      </c>
      <c r="D860" s="5">
        <v>18.2</v>
      </c>
      <c r="E860" s="9">
        <v>2.64</v>
      </c>
      <c r="F860" s="4">
        <v>637</v>
      </c>
      <c r="G860" s="1">
        <f>VLOOKUP(ROUNDDOWN($C860,1),'T17701 &amp; R20101'!$A:$F,3,0)</f>
        <v>1.599</v>
      </c>
      <c r="H860" s="1">
        <f>VLOOKUP(ROUNDDOWN(C860,1),'T17701 &amp; R20101'!A:F,4,0)</f>
        <v>16.43</v>
      </c>
      <c r="I860" s="1">
        <f>VLOOKUP(ROUNDDOWN($C860,1),'T17701 &amp; R20101'!$A:$F,5,0)</f>
        <v>61.198999999999998</v>
      </c>
      <c r="J860" s="1">
        <f>VLOOKUP(ROUNDDOWN($C860,1),'T17701 &amp; R20101'!$A:$F,6,0)</f>
        <v>824</v>
      </c>
      <c r="K860" s="1">
        <f>VLOOKUP(ROUNDUP($C861,1),'T17701 &amp; R20101'!$A:$F,3,1)</f>
        <v>1.353</v>
      </c>
      <c r="L860" s="1">
        <f>VLOOKUP(ROUNDUP($C861,1),'T17701 &amp; R20101'!$A:$F,4,1)</f>
        <v>22.899000000000001</v>
      </c>
      <c r="M860" s="1">
        <f>VLOOKUP(ROUNDUP($C861,1),'T17701 &amp; R20101'!$A:$F,5,1)</f>
        <v>62.122</v>
      </c>
      <c r="N860" s="1">
        <f>VLOOKUP(ROUNDUP($C861,1),'T17701 &amp; R20101'!$A:$F,6,1)</f>
        <v>825</v>
      </c>
      <c r="O860" s="1">
        <f t="shared" si="57"/>
        <v>1.476</v>
      </c>
      <c r="P860" s="1">
        <f t="shared" si="58"/>
        <v>19.6645</v>
      </c>
      <c r="Q860" s="1">
        <f t="shared" si="59"/>
        <v>61.660499999999999</v>
      </c>
      <c r="R860" s="1">
        <f t="shared" si="60"/>
        <v>824.5</v>
      </c>
    </row>
    <row r="861" spans="1:18" x14ac:dyDescent="0.25">
      <c r="A861" s="4">
        <v>4</v>
      </c>
      <c r="B861" s="1" t="s">
        <v>25</v>
      </c>
      <c r="C861" s="4">
        <v>4109.1000000000004</v>
      </c>
      <c r="D861" s="5">
        <v>21.2</v>
      </c>
      <c r="E861" s="9">
        <v>2.64</v>
      </c>
      <c r="F861" s="4">
        <v>3140</v>
      </c>
      <c r="G861" s="1">
        <f>VLOOKUP(ROUNDDOWN($C861,1),'T17701 &amp; R20101'!$A:$F,3,0)</f>
        <v>1.353</v>
      </c>
      <c r="H861" s="1">
        <f>VLOOKUP(ROUNDDOWN(C861,1),'T17701 &amp; R20101'!A:F,4,0)</f>
        <v>22.899000000000001</v>
      </c>
      <c r="I861" s="1">
        <f>VLOOKUP(ROUNDDOWN($C861,1),'T17701 &amp; R20101'!$A:$F,5,0)</f>
        <v>62.122</v>
      </c>
      <c r="J861" s="1">
        <f>VLOOKUP(ROUNDDOWN($C861,1),'T17701 &amp; R20101'!$A:$F,6,0)</f>
        <v>825</v>
      </c>
      <c r="K861" s="1" t="e">
        <f>VLOOKUP(ROUNDUP($C862,1),'T17701 &amp; R20101'!$A:$F,3,1)</f>
        <v>#N/A</v>
      </c>
      <c r="L861" s="1" t="e">
        <f>VLOOKUP(ROUNDUP($C862,1),'T17701 &amp; R20101'!$A:$F,4,1)</f>
        <v>#N/A</v>
      </c>
      <c r="M861" s="1" t="e">
        <f>VLOOKUP(ROUNDUP($C862,1),'T17701 &amp; R20101'!$A:$F,5,1)</f>
        <v>#N/A</v>
      </c>
      <c r="N861" s="1" t="e">
        <f>VLOOKUP(ROUNDUP($C862,1),'T17701 &amp; R20101'!$A:$F,6,1)</f>
        <v>#N/A</v>
      </c>
      <c r="O861" s="1">
        <f t="shared" si="57"/>
        <v>1.353</v>
      </c>
      <c r="P861" s="1">
        <f t="shared" si="58"/>
        <v>22.899000000000001</v>
      </c>
      <c r="Q861" s="1">
        <f t="shared" si="59"/>
        <v>62.122</v>
      </c>
      <c r="R861" s="1">
        <f t="shared" si="60"/>
        <v>825</v>
      </c>
    </row>
  </sheetData>
  <autoFilter ref="A1:R861" xr:uid="{00000000-0001-0000-0000-000000000000}"/>
  <phoneticPr fontId="1" type="noConversion"/>
  <pageMargins left="0.7" right="0.7" top="0.75" bottom="0.75" header="0.3" footer="0.3"/>
  <customProperties>
    <customPr name="LastActiv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FE04-F45F-4544-823C-BB885CCE3383}">
  <dimension ref="A1:H2452"/>
  <sheetViews>
    <sheetView topLeftCell="A1674" workbookViewId="0">
      <selection activeCell="F1674" sqref="F1674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14</v>
      </c>
      <c r="H1" s="1" t="s">
        <v>23</v>
      </c>
    </row>
    <row r="2" spans="1:8" x14ac:dyDescent="0.25">
      <c r="A2" s="1">
        <v>3837</v>
      </c>
      <c r="B2" s="1">
        <v>3047</v>
      </c>
      <c r="C2" s="1">
        <v>1.6970000000000001</v>
      </c>
      <c r="D2" s="1">
        <v>17.853999999999999</v>
      </c>
      <c r="E2" s="1">
        <v>62.429000000000002</v>
      </c>
      <c r="F2" s="1">
        <v>818</v>
      </c>
      <c r="G2" s="1">
        <v>1</v>
      </c>
      <c r="H2" s="1" t="s">
        <v>24</v>
      </c>
    </row>
    <row r="3" spans="1:8" x14ac:dyDescent="0.25">
      <c r="A3" s="1">
        <v>3837.1</v>
      </c>
      <c r="B3" s="1">
        <v>3343</v>
      </c>
      <c r="C3" s="1">
        <v>1.462</v>
      </c>
      <c r="D3" s="1">
        <v>17.727</v>
      </c>
      <c r="E3" s="1">
        <v>69.206999999999994</v>
      </c>
      <c r="F3" s="1">
        <v>821</v>
      </c>
      <c r="G3" s="1">
        <v>1</v>
      </c>
      <c r="H3" s="1" t="s">
        <v>24</v>
      </c>
    </row>
    <row r="4" spans="1:8" x14ac:dyDescent="0.25">
      <c r="A4" s="1">
        <v>3837.2</v>
      </c>
      <c r="B4" s="1">
        <v>3174</v>
      </c>
      <c r="C4" s="1">
        <v>1.6180000000000001</v>
      </c>
      <c r="D4" s="1">
        <v>19.405999999999999</v>
      </c>
      <c r="E4" s="1">
        <v>61.814</v>
      </c>
      <c r="F4" s="1">
        <v>820</v>
      </c>
      <c r="G4" s="1">
        <v>1</v>
      </c>
      <c r="H4" s="1" t="s">
        <v>24</v>
      </c>
    </row>
    <row r="5" spans="1:8" x14ac:dyDescent="0.25">
      <c r="A5" s="1">
        <v>3837.3</v>
      </c>
      <c r="B5" s="1">
        <v>3127</v>
      </c>
      <c r="C5" s="1">
        <v>1.3049999999999999</v>
      </c>
      <c r="D5" s="1">
        <v>16.692</v>
      </c>
      <c r="E5" s="1">
        <v>61.517000000000003</v>
      </c>
      <c r="F5" s="1">
        <v>822</v>
      </c>
      <c r="G5" s="1">
        <v>1</v>
      </c>
      <c r="H5" s="1" t="s">
        <v>24</v>
      </c>
    </row>
    <row r="6" spans="1:8" x14ac:dyDescent="0.25">
      <c r="A6" s="1">
        <v>3837.4</v>
      </c>
      <c r="B6" s="1">
        <v>3024</v>
      </c>
      <c r="C6" s="1">
        <v>1.393</v>
      </c>
      <c r="D6" s="1">
        <v>18.370999999999999</v>
      </c>
      <c r="E6" s="1">
        <v>55.970999999999997</v>
      </c>
      <c r="F6" s="1">
        <v>823</v>
      </c>
      <c r="G6" s="1">
        <v>1</v>
      </c>
      <c r="H6" s="1" t="s">
        <v>24</v>
      </c>
    </row>
    <row r="7" spans="1:8" x14ac:dyDescent="0.25">
      <c r="A7" s="1">
        <v>3837.5</v>
      </c>
      <c r="B7" s="1">
        <v>2852</v>
      </c>
      <c r="C7" s="1">
        <v>1.55</v>
      </c>
      <c r="D7" s="1">
        <v>17.465</v>
      </c>
      <c r="E7" s="1">
        <v>60.276000000000003</v>
      </c>
      <c r="F7" s="1">
        <v>823</v>
      </c>
      <c r="G7" s="1">
        <v>1</v>
      </c>
      <c r="H7" s="1" t="s">
        <v>24</v>
      </c>
    </row>
    <row r="8" spans="1:8" x14ac:dyDescent="0.25">
      <c r="A8" s="1">
        <v>3837.6</v>
      </c>
      <c r="B8" s="1">
        <v>2942</v>
      </c>
      <c r="C8" s="1">
        <v>1.4419999999999999</v>
      </c>
      <c r="D8" s="1">
        <v>18.370999999999999</v>
      </c>
      <c r="E8" s="1">
        <v>59.661000000000001</v>
      </c>
      <c r="F8" s="1">
        <v>823</v>
      </c>
      <c r="G8" s="1">
        <v>1</v>
      </c>
      <c r="H8" s="1" t="s">
        <v>24</v>
      </c>
    </row>
    <row r="9" spans="1:8" x14ac:dyDescent="0.25">
      <c r="A9" s="1">
        <v>3837.7</v>
      </c>
      <c r="B9" s="1">
        <v>3000</v>
      </c>
      <c r="C9" s="1">
        <v>1.452</v>
      </c>
      <c r="D9" s="1">
        <v>18.759</v>
      </c>
      <c r="E9" s="1">
        <v>59.353999999999999</v>
      </c>
      <c r="F9" s="1">
        <v>824</v>
      </c>
      <c r="G9" s="1">
        <v>1</v>
      </c>
      <c r="H9" s="1" t="s">
        <v>24</v>
      </c>
    </row>
    <row r="10" spans="1:8" x14ac:dyDescent="0.25">
      <c r="A10" s="1">
        <v>3837.8</v>
      </c>
      <c r="B10" s="1">
        <v>3031</v>
      </c>
      <c r="C10" s="1">
        <v>1.4610000000000001</v>
      </c>
      <c r="D10" s="1">
        <v>18.5</v>
      </c>
      <c r="E10" s="1">
        <v>63.043999999999997</v>
      </c>
      <c r="F10" s="1">
        <v>826</v>
      </c>
      <c r="G10" s="1">
        <v>1</v>
      </c>
      <c r="H10" s="1" t="s">
        <v>24</v>
      </c>
    </row>
    <row r="11" spans="1:8" x14ac:dyDescent="0.25">
      <c r="A11" s="1">
        <v>3837.9</v>
      </c>
      <c r="B11" s="1">
        <v>3007</v>
      </c>
      <c r="C11" s="1">
        <v>1.4710000000000001</v>
      </c>
      <c r="D11" s="1">
        <v>21.347000000000001</v>
      </c>
      <c r="E11" s="1">
        <v>61.198999999999998</v>
      </c>
      <c r="F11" s="1">
        <v>826</v>
      </c>
      <c r="G11" s="1">
        <v>1</v>
      </c>
      <c r="H11" s="1" t="s">
        <v>24</v>
      </c>
    </row>
    <row r="12" spans="1:8" x14ac:dyDescent="0.25">
      <c r="A12" s="1">
        <v>3838</v>
      </c>
      <c r="B12" s="1">
        <v>2871</v>
      </c>
      <c r="C12" s="1">
        <v>1.4419999999999999</v>
      </c>
      <c r="D12" s="1">
        <v>17.853999999999999</v>
      </c>
      <c r="E12" s="1">
        <v>67.042000000000002</v>
      </c>
      <c r="F12" s="1">
        <v>826</v>
      </c>
      <c r="G12" s="1">
        <v>1</v>
      </c>
      <c r="H12" s="1" t="s">
        <v>24</v>
      </c>
    </row>
    <row r="13" spans="1:8" x14ac:dyDescent="0.25">
      <c r="A13" s="1">
        <v>3838.1</v>
      </c>
      <c r="B13" s="1">
        <v>2988</v>
      </c>
      <c r="C13" s="1">
        <v>1.6279999999999999</v>
      </c>
      <c r="D13" s="1">
        <v>17.983000000000001</v>
      </c>
      <c r="E13" s="1">
        <v>66.427000000000007</v>
      </c>
      <c r="F13" s="1">
        <v>826</v>
      </c>
      <c r="G13" s="1">
        <v>1</v>
      </c>
      <c r="H13" s="1" t="s">
        <v>24</v>
      </c>
    </row>
    <row r="14" spans="1:8" x14ac:dyDescent="0.25">
      <c r="A14" s="1">
        <v>3838.2</v>
      </c>
      <c r="B14" s="1">
        <v>2956</v>
      </c>
      <c r="C14" s="1">
        <v>1.5009999999999999</v>
      </c>
      <c r="D14" s="1">
        <v>18.242000000000001</v>
      </c>
      <c r="E14" s="1">
        <v>55.970999999999997</v>
      </c>
      <c r="F14" s="1">
        <v>826</v>
      </c>
      <c r="G14" s="1">
        <v>1</v>
      </c>
      <c r="H14" s="1" t="s">
        <v>24</v>
      </c>
    </row>
    <row r="15" spans="1:8" x14ac:dyDescent="0.25">
      <c r="A15" s="1">
        <v>3838.3</v>
      </c>
      <c r="B15" s="1">
        <v>2921</v>
      </c>
      <c r="C15" s="1">
        <v>1.4019999999999999</v>
      </c>
      <c r="D15" s="1">
        <v>18.242000000000001</v>
      </c>
      <c r="E15" s="1">
        <v>60.584000000000003</v>
      </c>
      <c r="F15" s="1">
        <v>827</v>
      </c>
      <c r="G15" s="1">
        <v>1</v>
      </c>
      <c r="H15" s="1" t="s">
        <v>24</v>
      </c>
    </row>
    <row r="16" spans="1:8" x14ac:dyDescent="0.25">
      <c r="A16" s="1">
        <v>3838.4</v>
      </c>
      <c r="B16" s="1">
        <v>2954</v>
      </c>
      <c r="C16" s="1">
        <v>1.736</v>
      </c>
      <c r="D16" s="1">
        <v>19.146999999999998</v>
      </c>
      <c r="E16" s="1">
        <v>60.584000000000003</v>
      </c>
      <c r="F16" s="1">
        <v>827</v>
      </c>
      <c r="G16" s="1">
        <v>1</v>
      </c>
      <c r="H16" s="1" t="s">
        <v>24</v>
      </c>
    </row>
    <row r="17" spans="1:8" x14ac:dyDescent="0.25">
      <c r="A17" s="1">
        <v>3838.5</v>
      </c>
      <c r="B17" s="1">
        <v>2773</v>
      </c>
      <c r="C17" s="1">
        <v>1.4910000000000001</v>
      </c>
      <c r="D17" s="1">
        <v>15.137</v>
      </c>
      <c r="E17" s="1">
        <v>58.738999999999997</v>
      </c>
      <c r="F17" s="1">
        <v>827</v>
      </c>
      <c r="G17" s="1">
        <v>1</v>
      </c>
      <c r="H17" s="1" t="s">
        <v>24</v>
      </c>
    </row>
    <row r="18" spans="1:8" x14ac:dyDescent="0.25">
      <c r="A18" s="1">
        <v>3838.6</v>
      </c>
      <c r="B18" s="1">
        <v>2928</v>
      </c>
      <c r="C18" s="1">
        <v>1.4610000000000001</v>
      </c>
      <c r="D18" s="1">
        <v>19.405999999999999</v>
      </c>
      <c r="E18" s="1">
        <v>71.040000000000006</v>
      </c>
      <c r="F18" s="1">
        <v>825</v>
      </c>
      <c r="G18" s="1">
        <v>1</v>
      </c>
      <c r="H18" s="1" t="s">
        <v>24</v>
      </c>
    </row>
    <row r="19" spans="1:8" x14ac:dyDescent="0.25">
      <c r="A19" s="1">
        <v>3838.7</v>
      </c>
      <c r="B19" s="1">
        <v>2829</v>
      </c>
      <c r="C19" s="1">
        <v>1.52</v>
      </c>
      <c r="D19" s="1">
        <v>18.759</v>
      </c>
      <c r="E19" s="1">
        <v>52.280999999999999</v>
      </c>
      <c r="F19" s="1">
        <v>826</v>
      </c>
      <c r="G19" s="1">
        <v>1</v>
      </c>
      <c r="H19" s="1" t="s">
        <v>24</v>
      </c>
    </row>
    <row r="20" spans="1:8" x14ac:dyDescent="0.25">
      <c r="A20" s="1">
        <v>3838.8</v>
      </c>
      <c r="B20" s="1">
        <v>2884</v>
      </c>
      <c r="C20" s="1">
        <v>1.363</v>
      </c>
      <c r="D20" s="1">
        <v>17.207000000000001</v>
      </c>
      <c r="E20" s="1">
        <v>63.351999999999997</v>
      </c>
      <c r="F20" s="1">
        <v>827</v>
      </c>
      <c r="G20" s="1">
        <v>1</v>
      </c>
      <c r="H20" s="1" t="s">
        <v>24</v>
      </c>
    </row>
    <row r="21" spans="1:8" x14ac:dyDescent="0.25">
      <c r="A21" s="1">
        <v>3838.9</v>
      </c>
      <c r="B21" s="1">
        <v>2853</v>
      </c>
      <c r="C21" s="1">
        <v>1.383</v>
      </c>
      <c r="D21" s="1">
        <v>16.818999999999999</v>
      </c>
      <c r="E21" s="1">
        <v>58.124000000000002</v>
      </c>
      <c r="F21" s="1">
        <v>826</v>
      </c>
      <c r="G21" s="1">
        <v>1</v>
      </c>
      <c r="H21" s="1" t="s">
        <v>24</v>
      </c>
    </row>
    <row r="22" spans="1:8" x14ac:dyDescent="0.25">
      <c r="A22" s="1">
        <v>3839</v>
      </c>
      <c r="B22" s="1">
        <v>2849</v>
      </c>
      <c r="C22" s="1">
        <v>1.4219999999999999</v>
      </c>
      <c r="D22" s="1">
        <v>16.43</v>
      </c>
      <c r="E22" s="1">
        <v>66.427000000000007</v>
      </c>
      <c r="F22" s="1">
        <v>827</v>
      </c>
      <c r="G22" s="1">
        <v>1</v>
      </c>
      <c r="H22" s="1" t="s">
        <v>24</v>
      </c>
    </row>
    <row r="23" spans="1:8" x14ac:dyDescent="0.25">
      <c r="A23" s="1">
        <v>3839.1</v>
      </c>
      <c r="B23" s="1">
        <v>2933</v>
      </c>
      <c r="C23" s="1">
        <v>1.4319999999999999</v>
      </c>
      <c r="D23" s="1">
        <v>18.63</v>
      </c>
      <c r="E23" s="1">
        <v>63.658999999999999</v>
      </c>
      <c r="F23" s="1">
        <v>827</v>
      </c>
      <c r="G23" s="1">
        <v>1</v>
      </c>
      <c r="H23" s="1" t="s">
        <v>24</v>
      </c>
    </row>
    <row r="24" spans="1:8" x14ac:dyDescent="0.25">
      <c r="A24" s="1">
        <v>3839.2</v>
      </c>
      <c r="B24" s="1">
        <v>3026</v>
      </c>
      <c r="C24" s="1">
        <v>1.53</v>
      </c>
      <c r="D24" s="1">
        <v>15.525</v>
      </c>
      <c r="E24" s="1">
        <v>66.427000000000007</v>
      </c>
      <c r="F24" s="1">
        <v>827</v>
      </c>
      <c r="G24" s="1">
        <v>1</v>
      </c>
      <c r="H24" s="1" t="s">
        <v>24</v>
      </c>
    </row>
    <row r="25" spans="1:8" x14ac:dyDescent="0.25">
      <c r="A25" s="1">
        <v>3839.3</v>
      </c>
      <c r="B25" s="1">
        <v>2976</v>
      </c>
      <c r="C25" s="1">
        <v>1.4319999999999999</v>
      </c>
      <c r="D25" s="1">
        <v>18.111999999999998</v>
      </c>
      <c r="E25" s="1">
        <v>58.738999999999997</v>
      </c>
      <c r="F25" s="1">
        <v>827</v>
      </c>
      <c r="G25" s="1">
        <v>1</v>
      </c>
      <c r="H25" s="1" t="s">
        <v>24</v>
      </c>
    </row>
    <row r="26" spans="1:8" x14ac:dyDescent="0.25">
      <c r="A26" s="1">
        <v>3839.4</v>
      </c>
      <c r="B26" s="1">
        <v>3015</v>
      </c>
      <c r="C26" s="1">
        <v>1.383</v>
      </c>
      <c r="D26" s="1">
        <v>19.923999999999999</v>
      </c>
      <c r="E26" s="1">
        <v>55.970999999999997</v>
      </c>
      <c r="F26" s="1">
        <v>826</v>
      </c>
      <c r="G26" s="1">
        <v>1</v>
      </c>
      <c r="H26" s="1" t="s">
        <v>24</v>
      </c>
    </row>
    <row r="27" spans="1:8" x14ac:dyDescent="0.25">
      <c r="A27" s="1">
        <v>3839.5</v>
      </c>
      <c r="B27" s="1">
        <v>2903</v>
      </c>
      <c r="C27" s="1">
        <v>1.2849999999999999</v>
      </c>
      <c r="D27" s="1">
        <v>19.405999999999999</v>
      </c>
      <c r="E27" s="1">
        <v>60.892000000000003</v>
      </c>
      <c r="F27" s="1">
        <v>827</v>
      </c>
      <c r="G27" s="1">
        <v>1</v>
      </c>
      <c r="H27" s="1" t="s">
        <v>24</v>
      </c>
    </row>
    <row r="28" spans="1:8" x14ac:dyDescent="0.25">
      <c r="A28" s="1">
        <v>3839.6</v>
      </c>
      <c r="B28" s="1">
        <v>2910</v>
      </c>
      <c r="C28" s="1">
        <v>1.667</v>
      </c>
      <c r="D28" s="1">
        <v>20.440999999999999</v>
      </c>
      <c r="E28" s="1">
        <v>61.198999999999998</v>
      </c>
      <c r="F28" s="1">
        <v>827</v>
      </c>
      <c r="G28" s="1">
        <v>1</v>
      </c>
      <c r="H28" s="1" t="s">
        <v>24</v>
      </c>
    </row>
    <row r="29" spans="1:8" x14ac:dyDescent="0.25">
      <c r="A29" s="1">
        <v>3839.7</v>
      </c>
      <c r="B29" s="1">
        <v>2906</v>
      </c>
      <c r="C29" s="1">
        <v>1.4419999999999999</v>
      </c>
      <c r="D29" s="1">
        <v>17.983000000000001</v>
      </c>
      <c r="E29" s="1">
        <v>63.351999999999997</v>
      </c>
      <c r="F29" s="1">
        <v>826</v>
      </c>
      <c r="G29" s="1">
        <v>1</v>
      </c>
      <c r="H29" s="1" t="s">
        <v>24</v>
      </c>
    </row>
    <row r="30" spans="1:8" x14ac:dyDescent="0.25">
      <c r="A30" s="1">
        <v>3839.8</v>
      </c>
      <c r="B30" s="1">
        <v>2883</v>
      </c>
      <c r="C30" s="1">
        <v>1.53</v>
      </c>
      <c r="D30" s="1">
        <v>18.111999999999998</v>
      </c>
      <c r="E30" s="1">
        <v>54.125999999999998</v>
      </c>
      <c r="F30" s="1">
        <v>826</v>
      </c>
      <c r="G30" s="1">
        <v>1</v>
      </c>
      <c r="H30" s="1" t="s">
        <v>24</v>
      </c>
    </row>
    <row r="31" spans="1:8" x14ac:dyDescent="0.25">
      <c r="A31" s="1">
        <v>3839.9</v>
      </c>
      <c r="B31" s="1">
        <v>2958</v>
      </c>
      <c r="C31" s="1">
        <v>1.4119999999999999</v>
      </c>
      <c r="D31" s="1">
        <v>20.7</v>
      </c>
      <c r="E31" s="1">
        <v>59.045999999999999</v>
      </c>
      <c r="F31" s="1">
        <v>825</v>
      </c>
      <c r="G31" s="1">
        <v>1</v>
      </c>
      <c r="H31" s="1" t="s">
        <v>24</v>
      </c>
    </row>
    <row r="32" spans="1:8" x14ac:dyDescent="0.25">
      <c r="A32" s="1">
        <v>3840</v>
      </c>
      <c r="B32" s="1">
        <v>2953</v>
      </c>
      <c r="C32" s="1">
        <v>1.5009999999999999</v>
      </c>
      <c r="D32" s="1">
        <v>17.465</v>
      </c>
      <c r="E32" s="1">
        <v>54.433</v>
      </c>
      <c r="F32" s="1">
        <v>826</v>
      </c>
      <c r="G32" s="1">
        <v>1</v>
      </c>
      <c r="H32" s="1" t="s">
        <v>24</v>
      </c>
    </row>
    <row r="33" spans="1:8" x14ac:dyDescent="0.25">
      <c r="A33" s="1">
        <v>3840.1</v>
      </c>
      <c r="B33" s="1">
        <v>2819</v>
      </c>
      <c r="C33" s="1">
        <v>1.4710000000000001</v>
      </c>
      <c r="D33" s="1">
        <v>18.5</v>
      </c>
      <c r="E33" s="1">
        <v>54.433</v>
      </c>
      <c r="F33" s="1">
        <v>826</v>
      </c>
      <c r="G33" s="1">
        <v>1</v>
      </c>
      <c r="H33" s="1" t="s">
        <v>24</v>
      </c>
    </row>
    <row r="34" spans="1:8" x14ac:dyDescent="0.25">
      <c r="A34" s="1">
        <v>3840.2</v>
      </c>
      <c r="B34" s="1">
        <v>2966</v>
      </c>
      <c r="C34" s="1">
        <v>1.4910000000000001</v>
      </c>
      <c r="D34" s="1">
        <v>19.664999999999999</v>
      </c>
      <c r="E34" s="1">
        <v>58.738999999999997</v>
      </c>
      <c r="F34" s="1">
        <v>825</v>
      </c>
      <c r="G34" s="1">
        <v>1</v>
      </c>
      <c r="H34" s="1" t="s">
        <v>24</v>
      </c>
    </row>
    <row r="35" spans="1:8" x14ac:dyDescent="0.25">
      <c r="A35" s="1">
        <v>3840.3</v>
      </c>
      <c r="B35" s="1">
        <v>3064</v>
      </c>
      <c r="C35" s="1">
        <v>1.4910000000000001</v>
      </c>
      <c r="D35" s="1">
        <v>20.57</v>
      </c>
      <c r="E35" s="1">
        <v>58.430999999999997</v>
      </c>
      <c r="F35" s="1">
        <v>826</v>
      </c>
      <c r="G35" s="1">
        <v>1</v>
      </c>
      <c r="H35" s="1" t="s">
        <v>24</v>
      </c>
    </row>
    <row r="36" spans="1:8" x14ac:dyDescent="0.25">
      <c r="A36" s="1">
        <v>3840.4</v>
      </c>
      <c r="B36" s="1">
        <v>3080</v>
      </c>
      <c r="C36" s="1">
        <v>1.589</v>
      </c>
      <c r="D36" s="1">
        <v>22.510999999999999</v>
      </c>
      <c r="E36" s="1">
        <v>55.048000000000002</v>
      </c>
      <c r="F36" s="1">
        <v>825</v>
      </c>
      <c r="G36" s="1">
        <v>1</v>
      </c>
      <c r="H36" s="1" t="s">
        <v>24</v>
      </c>
    </row>
    <row r="37" spans="1:8" x14ac:dyDescent="0.25">
      <c r="A37" s="1">
        <v>3840.5</v>
      </c>
      <c r="B37" s="1">
        <v>3092</v>
      </c>
      <c r="C37" s="1">
        <v>1.6870000000000001</v>
      </c>
      <c r="D37" s="1">
        <v>17.207000000000001</v>
      </c>
      <c r="E37" s="1">
        <v>67.349999999999994</v>
      </c>
      <c r="F37" s="1">
        <v>825</v>
      </c>
      <c r="G37" s="1">
        <v>1</v>
      </c>
      <c r="H37" s="1" t="s">
        <v>24</v>
      </c>
    </row>
    <row r="38" spans="1:8" x14ac:dyDescent="0.25">
      <c r="A38" s="1">
        <v>3840.6</v>
      </c>
      <c r="B38" s="1">
        <v>3001</v>
      </c>
      <c r="C38" s="1">
        <v>1.736</v>
      </c>
      <c r="D38" s="1">
        <v>19.277000000000001</v>
      </c>
      <c r="E38" s="1">
        <v>59.969000000000001</v>
      </c>
      <c r="F38" s="1">
        <v>826</v>
      </c>
      <c r="G38" s="1">
        <v>1</v>
      </c>
      <c r="H38" s="1" t="s">
        <v>24</v>
      </c>
    </row>
    <row r="39" spans="1:8" x14ac:dyDescent="0.25">
      <c r="A39" s="1">
        <v>3840.7</v>
      </c>
      <c r="B39" s="1">
        <v>3065</v>
      </c>
      <c r="C39" s="1">
        <v>1.4910000000000001</v>
      </c>
      <c r="D39" s="1">
        <v>21.734999999999999</v>
      </c>
      <c r="E39" s="1">
        <v>52.588000000000001</v>
      </c>
      <c r="F39" s="1">
        <v>826</v>
      </c>
      <c r="G39" s="1">
        <v>1</v>
      </c>
      <c r="H39" s="1" t="s">
        <v>24</v>
      </c>
    </row>
    <row r="40" spans="1:8" x14ac:dyDescent="0.25">
      <c r="A40" s="1">
        <v>3840.8</v>
      </c>
      <c r="B40" s="1">
        <v>3052</v>
      </c>
      <c r="C40" s="1">
        <v>1.51</v>
      </c>
      <c r="D40" s="1">
        <v>20.57</v>
      </c>
      <c r="E40" s="1">
        <v>57.201000000000001</v>
      </c>
      <c r="F40" s="1">
        <v>825</v>
      </c>
      <c r="G40" s="1">
        <v>1</v>
      </c>
      <c r="H40" s="1" t="s">
        <v>24</v>
      </c>
    </row>
    <row r="41" spans="1:8" x14ac:dyDescent="0.25">
      <c r="A41" s="1">
        <v>3840.9</v>
      </c>
      <c r="B41" s="1">
        <v>3015</v>
      </c>
      <c r="C41" s="1">
        <v>1.55</v>
      </c>
      <c r="D41" s="1">
        <v>18.891999999999999</v>
      </c>
      <c r="E41" s="1">
        <v>66.438000000000002</v>
      </c>
      <c r="F41" s="1">
        <v>825</v>
      </c>
      <c r="G41" s="1">
        <v>1</v>
      </c>
      <c r="H41" s="1" t="s">
        <v>24</v>
      </c>
    </row>
    <row r="42" spans="1:8" x14ac:dyDescent="0.25">
      <c r="A42" s="1">
        <v>3841</v>
      </c>
      <c r="B42" s="1">
        <v>3028</v>
      </c>
      <c r="C42" s="1">
        <v>1.393</v>
      </c>
      <c r="D42" s="1">
        <v>21.605</v>
      </c>
      <c r="E42" s="1">
        <v>55.662999999999997</v>
      </c>
      <c r="F42" s="1">
        <v>825</v>
      </c>
      <c r="G42" s="1">
        <v>1</v>
      </c>
      <c r="H42" s="1" t="s">
        <v>24</v>
      </c>
    </row>
    <row r="43" spans="1:8" x14ac:dyDescent="0.25">
      <c r="A43" s="1">
        <v>3841.1</v>
      </c>
      <c r="B43" s="1">
        <v>3045</v>
      </c>
      <c r="C43" s="1">
        <v>1.6279999999999999</v>
      </c>
      <c r="D43" s="1">
        <v>20.053000000000001</v>
      </c>
      <c r="E43" s="1">
        <v>65.504999999999995</v>
      </c>
      <c r="F43" s="1">
        <v>824</v>
      </c>
      <c r="G43" s="1">
        <v>1</v>
      </c>
      <c r="H43" s="1" t="s">
        <v>24</v>
      </c>
    </row>
    <row r="44" spans="1:8" x14ac:dyDescent="0.25">
      <c r="A44" s="1">
        <v>3841.2</v>
      </c>
      <c r="B44" s="1">
        <v>3120</v>
      </c>
      <c r="C44" s="1">
        <v>1.52</v>
      </c>
      <c r="D44" s="1">
        <v>19.535</v>
      </c>
      <c r="E44" s="1">
        <v>61.814</v>
      </c>
      <c r="F44" s="1">
        <v>825</v>
      </c>
      <c r="G44" s="1">
        <v>1</v>
      </c>
      <c r="H44" s="1" t="s">
        <v>24</v>
      </c>
    </row>
    <row r="45" spans="1:8" x14ac:dyDescent="0.25">
      <c r="A45" s="1">
        <v>3841.3</v>
      </c>
      <c r="B45" s="1">
        <v>3127</v>
      </c>
      <c r="C45" s="1">
        <v>1.716</v>
      </c>
      <c r="D45" s="1">
        <v>18.888999999999999</v>
      </c>
      <c r="E45" s="1">
        <v>60.584000000000003</v>
      </c>
      <c r="F45" s="1">
        <v>824</v>
      </c>
      <c r="G45" s="1">
        <v>1</v>
      </c>
      <c r="H45" s="1" t="s">
        <v>24</v>
      </c>
    </row>
    <row r="46" spans="1:8" x14ac:dyDescent="0.25">
      <c r="A46" s="1">
        <v>3841.4</v>
      </c>
      <c r="B46" s="1">
        <v>3127</v>
      </c>
      <c r="C46" s="1">
        <v>1.52</v>
      </c>
      <c r="D46" s="1">
        <v>20.181999999999999</v>
      </c>
      <c r="E46" s="1">
        <v>62.429000000000002</v>
      </c>
      <c r="F46" s="1">
        <v>825</v>
      </c>
      <c r="G46" s="1">
        <v>1</v>
      </c>
      <c r="H46" s="1" t="s">
        <v>24</v>
      </c>
    </row>
    <row r="47" spans="1:8" x14ac:dyDescent="0.25">
      <c r="A47" s="1">
        <v>3841.5</v>
      </c>
      <c r="B47" s="1">
        <v>3084</v>
      </c>
      <c r="C47" s="1">
        <v>1.8340000000000001</v>
      </c>
      <c r="D47" s="1">
        <v>22.899000000000001</v>
      </c>
      <c r="E47" s="1">
        <v>61.506999999999998</v>
      </c>
      <c r="F47" s="1">
        <v>825</v>
      </c>
      <c r="G47" s="1">
        <v>1</v>
      </c>
      <c r="H47" s="1" t="s">
        <v>24</v>
      </c>
    </row>
    <row r="48" spans="1:8" x14ac:dyDescent="0.25">
      <c r="A48" s="1">
        <v>3841.6</v>
      </c>
      <c r="B48" s="1">
        <v>3129</v>
      </c>
      <c r="C48" s="1">
        <v>1.413</v>
      </c>
      <c r="D48" s="1">
        <v>21.35</v>
      </c>
      <c r="E48" s="1">
        <v>69.822000000000003</v>
      </c>
      <c r="F48" s="1">
        <v>825</v>
      </c>
      <c r="G48" s="1">
        <v>1</v>
      </c>
      <c r="H48" s="1" t="s">
        <v>24</v>
      </c>
    </row>
    <row r="49" spans="1:8" x14ac:dyDescent="0.25">
      <c r="A49" s="1">
        <v>3841.7</v>
      </c>
      <c r="B49" s="1">
        <v>3172</v>
      </c>
      <c r="C49" s="1">
        <v>1.4910000000000001</v>
      </c>
      <c r="D49" s="1">
        <v>20.57</v>
      </c>
      <c r="E49" s="1">
        <v>66.427000000000007</v>
      </c>
      <c r="F49" s="1">
        <v>825</v>
      </c>
      <c r="G49" s="1">
        <v>1</v>
      </c>
      <c r="H49" s="1" t="s">
        <v>24</v>
      </c>
    </row>
    <row r="50" spans="1:8" x14ac:dyDescent="0.25">
      <c r="A50" s="1">
        <v>3841.8</v>
      </c>
      <c r="B50" s="1">
        <v>3165</v>
      </c>
      <c r="C50" s="1">
        <v>1.3440000000000001</v>
      </c>
      <c r="D50" s="1">
        <v>18.632999999999999</v>
      </c>
      <c r="E50" s="1">
        <v>63.67</v>
      </c>
      <c r="F50" s="1">
        <v>825</v>
      </c>
      <c r="G50" s="1">
        <v>1</v>
      </c>
      <c r="H50" s="1" t="s">
        <v>24</v>
      </c>
    </row>
    <row r="51" spans="1:8" x14ac:dyDescent="0.25">
      <c r="A51" s="1">
        <v>3841.9</v>
      </c>
      <c r="B51" s="1">
        <v>3231</v>
      </c>
      <c r="C51" s="1">
        <v>1.51</v>
      </c>
      <c r="D51" s="1">
        <v>22.77</v>
      </c>
      <c r="E51" s="1">
        <v>59.353999999999999</v>
      </c>
      <c r="F51" s="1">
        <v>825</v>
      </c>
      <c r="G51" s="1">
        <v>1</v>
      </c>
      <c r="H51" s="1" t="s">
        <v>24</v>
      </c>
    </row>
    <row r="52" spans="1:8" x14ac:dyDescent="0.25">
      <c r="A52" s="1">
        <v>3842</v>
      </c>
      <c r="B52" s="1">
        <v>3120</v>
      </c>
      <c r="C52" s="1">
        <v>1.5589999999999999</v>
      </c>
      <c r="D52" s="1">
        <v>17.724</v>
      </c>
      <c r="E52" s="1">
        <v>57.201000000000001</v>
      </c>
      <c r="F52" s="1">
        <v>825</v>
      </c>
      <c r="G52" s="1">
        <v>1</v>
      </c>
      <c r="H52" s="1" t="s">
        <v>24</v>
      </c>
    </row>
    <row r="53" spans="1:8" x14ac:dyDescent="0.25">
      <c r="A53" s="1">
        <v>3842.1</v>
      </c>
      <c r="B53" s="1">
        <v>3121</v>
      </c>
      <c r="C53" s="1">
        <v>1.6870000000000001</v>
      </c>
      <c r="D53" s="1">
        <v>19.794</v>
      </c>
      <c r="E53" s="1">
        <v>62.737000000000002</v>
      </c>
      <c r="F53" s="1">
        <v>825</v>
      </c>
      <c r="G53" s="1">
        <v>1</v>
      </c>
      <c r="H53" s="1" t="s">
        <v>24</v>
      </c>
    </row>
    <row r="54" spans="1:8" x14ac:dyDescent="0.25">
      <c r="A54" s="1">
        <v>3842.2</v>
      </c>
      <c r="B54" s="1">
        <v>3072</v>
      </c>
      <c r="C54" s="1">
        <v>1.569</v>
      </c>
      <c r="D54" s="1">
        <v>22.251999999999999</v>
      </c>
      <c r="E54" s="1">
        <v>59.969000000000001</v>
      </c>
      <c r="F54" s="1">
        <v>825</v>
      </c>
      <c r="G54" s="1">
        <v>1</v>
      </c>
      <c r="H54" s="1" t="s">
        <v>24</v>
      </c>
    </row>
    <row r="55" spans="1:8" x14ac:dyDescent="0.25">
      <c r="A55" s="1">
        <v>3842.3</v>
      </c>
      <c r="B55" s="1">
        <v>3095</v>
      </c>
      <c r="C55" s="1">
        <v>1.579</v>
      </c>
      <c r="D55" s="1">
        <v>21.605</v>
      </c>
      <c r="E55" s="1">
        <v>67.042000000000002</v>
      </c>
      <c r="F55" s="1">
        <v>825</v>
      </c>
      <c r="G55" s="1">
        <v>1</v>
      </c>
      <c r="H55" s="1" t="s">
        <v>24</v>
      </c>
    </row>
    <row r="56" spans="1:8" x14ac:dyDescent="0.25">
      <c r="A56" s="1">
        <v>3842.4</v>
      </c>
      <c r="B56" s="1">
        <v>3152</v>
      </c>
      <c r="C56" s="1">
        <v>1.52</v>
      </c>
      <c r="D56" s="1">
        <v>18.888999999999999</v>
      </c>
      <c r="E56" s="1">
        <v>67.042000000000002</v>
      </c>
      <c r="F56" s="1">
        <v>825</v>
      </c>
      <c r="G56" s="1">
        <v>1</v>
      </c>
      <c r="H56" s="1" t="s">
        <v>24</v>
      </c>
    </row>
    <row r="57" spans="1:8" x14ac:dyDescent="0.25">
      <c r="A57" s="1">
        <v>3842.5</v>
      </c>
      <c r="B57" s="1">
        <v>3114</v>
      </c>
      <c r="C57" s="1">
        <v>1.7070000000000001</v>
      </c>
      <c r="D57" s="1">
        <v>18.759</v>
      </c>
      <c r="E57" s="1">
        <v>59.353999999999999</v>
      </c>
      <c r="F57" s="1">
        <v>825</v>
      </c>
      <c r="G57" s="1">
        <v>1</v>
      </c>
      <c r="H57" s="1" t="s">
        <v>24</v>
      </c>
    </row>
    <row r="58" spans="1:8" x14ac:dyDescent="0.25">
      <c r="A58" s="1">
        <v>3842.6</v>
      </c>
      <c r="B58" s="1">
        <v>2975</v>
      </c>
      <c r="C58" s="1">
        <v>1.383</v>
      </c>
      <c r="D58" s="1">
        <v>20.57</v>
      </c>
      <c r="E58" s="1">
        <v>59.045999999999999</v>
      </c>
      <c r="F58" s="1">
        <v>824</v>
      </c>
      <c r="G58" s="1">
        <v>1</v>
      </c>
      <c r="H58" s="1" t="s">
        <v>24</v>
      </c>
    </row>
    <row r="59" spans="1:8" x14ac:dyDescent="0.25">
      <c r="A59" s="1">
        <v>3842.7</v>
      </c>
      <c r="B59" s="1">
        <v>3125</v>
      </c>
      <c r="C59" s="1">
        <v>1.6080000000000001</v>
      </c>
      <c r="D59" s="1">
        <v>22.899000000000001</v>
      </c>
      <c r="E59" s="1">
        <v>70.424999999999997</v>
      </c>
      <c r="F59" s="1">
        <v>825</v>
      </c>
      <c r="G59" s="1">
        <v>1</v>
      </c>
      <c r="H59" s="1" t="s">
        <v>24</v>
      </c>
    </row>
    <row r="60" spans="1:8" x14ac:dyDescent="0.25">
      <c r="A60" s="1">
        <v>3842.8</v>
      </c>
      <c r="B60" s="1">
        <v>3049</v>
      </c>
      <c r="C60" s="1">
        <v>1.5009999999999999</v>
      </c>
      <c r="D60" s="1">
        <v>20.57</v>
      </c>
      <c r="E60" s="1">
        <v>55.356000000000002</v>
      </c>
      <c r="F60" s="1">
        <v>825</v>
      </c>
      <c r="G60" s="1">
        <v>1</v>
      </c>
      <c r="H60" s="1" t="s">
        <v>24</v>
      </c>
    </row>
    <row r="61" spans="1:8" x14ac:dyDescent="0.25">
      <c r="A61" s="1">
        <v>3842.9</v>
      </c>
      <c r="B61" s="1">
        <v>3196</v>
      </c>
      <c r="C61" s="1">
        <v>1.6180000000000001</v>
      </c>
      <c r="D61" s="1">
        <v>19.535</v>
      </c>
      <c r="E61" s="1">
        <v>62.122</v>
      </c>
      <c r="F61" s="1">
        <v>825</v>
      </c>
      <c r="G61" s="1">
        <v>1</v>
      </c>
      <c r="H61" s="1" t="s">
        <v>24</v>
      </c>
    </row>
    <row r="62" spans="1:8" x14ac:dyDescent="0.25">
      <c r="A62" s="1">
        <v>3843</v>
      </c>
      <c r="B62" s="1">
        <v>3079</v>
      </c>
      <c r="C62" s="1">
        <v>1.589</v>
      </c>
      <c r="D62" s="1">
        <v>18.63</v>
      </c>
      <c r="E62" s="1">
        <v>60.276000000000003</v>
      </c>
      <c r="F62" s="1">
        <v>825</v>
      </c>
      <c r="G62" s="1">
        <v>1</v>
      </c>
      <c r="H62" s="1" t="s">
        <v>24</v>
      </c>
    </row>
    <row r="63" spans="1:8" x14ac:dyDescent="0.25">
      <c r="A63" s="1">
        <v>3843.1</v>
      </c>
      <c r="B63" s="1">
        <v>2953</v>
      </c>
      <c r="C63" s="1">
        <v>1.373</v>
      </c>
      <c r="D63" s="1">
        <v>20.440999999999999</v>
      </c>
      <c r="E63" s="1">
        <v>62.429000000000002</v>
      </c>
      <c r="F63" s="1">
        <v>825</v>
      </c>
      <c r="G63" s="1">
        <v>1</v>
      </c>
      <c r="H63" s="1" t="s">
        <v>24</v>
      </c>
    </row>
    <row r="64" spans="1:8" x14ac:dyDescent="0.25">
      <c r="A64" s="1">
        <v>3843.2</v>
      </c>
      <c r="B64" s="1">
        <v>3149</v>
      </c>
      <c r="C64" s="1">
        <v>1.53</v>
      </c>
      <c r="D64" s="1">
        <v>19.923999999999999</v>
      </c>
      <c r="E64" s="1">
        <v>68.887</v>
      </c>
      <c r="F64" s="1">
        <v>824</v>
      </c>
      <c r="G64" s="1">
        <v>1</v>
      </c>
      <c r="H64" s="1" t="s">
        <v>24</v>
      </c>
    </row>
    <row r="65" spans="1:8" x14ac:dyDescent="0.25">
      <c r="A65" s="1">
        <v>3843.3</v>
      </c>
      <c r="B65" s="1">
        <v>3188</v>
      </c>
      <c r="C65" s="1">
        <v>1.6180000000000001</v>
      </c>
      <c r="D65" s="1">
        <v>17.724</v>
      </c>
      <c r="E65" s="1">
        <v>63.351999999999997</v>
      </c>
      <c r="F65" s="1">
        <v>825</v>
      </c>
      <c r="G65" s="1">
        <v>1</v>
      </c>
      <c r="H65" s="1" t="s">
        <v>24</v>
      </c>
    </row>
    <row r="66" spans="1:8" x14ac:dyDescent="0.25">
      <c r="A66" s="1">
        <v>3843.4</v>
      </c>
      <c r="B66" s="1">
        <v>3135</v>
      </c>
      <c r="C66" s="1">
        <v>1.5009999999999999</v>
      </c>
      <c r="D66" s="1">
        <v>19.535</v>
      </c>
      <c r="E66" s="1">
        <v>57.816000000000003</v>
      </c>
      <c r="F66" s="1">
        <v>825</v>
      </c>
      <c r="G66" s="1">
        <v>1</v>
      </c>
      <c r="H66" s="1" t="s">
        <v>24</v>
      </c>
    </row>
    <row r="67" spans="1:8" x14ac:dyDescent="0.25">
      <c r="A67" s="1">
        <v>3843.5</v>
      </c>
      <c r="B67" s="1">
        <v>3226</v>
      </c>
      <c r="C67" s="1">
        <v>1.569</v>
      </c>
      <c r="D67" s="1">
        <v>16.43</v>
      </c>
      <c r="E67" s="1">
        <v>66.734999999999999</v>
      </c>
      <c r="F67" s="1">
        <v>825</v>
      </c>
      <c r="G67" s="1">
        <v>1</v>
      </c>
      <c r="H67" s="1" t="s">
        <v>24</v>
      </c>
    </row>
    <row r="68" spans="1:8" x14ac:dyDescent="0.25">
      <c r="A68" s="1">
        <v>3843.6</v>
      </c>
      <c r="B68" s="1">
        <v>3158</v>
      </c>
      <c r="C68" s="1">
        <v>1.4710000000000001</v>
      </c>
      <c r="D68" s="1">
        <v>19.923999999999999</v>
      </c>
      <c r="E68" s="1">
        <v>64.888999999999996</v>
      </c>
      <c r="F68" s="1">
        <v>825</v>
      </c>
      <c r="G68" s="1">
        <v>1</v>
      </c>
      <c r="H68" s="1" t="s">
        <v>24</v>
      </c>
    </row>
    <row r="69" spans="1:8" x14ac:dyDescent="0.25">
      <c r="A69" s="1">
        <v>3843.7</v>
      </c>
      <c r="B69" s="1">
        <v>3248</v>
      </c>
      <c r="C69" s="1">
        <v>1.4419999999999999</v>
      </c>
      <c r="D69" s="1">
        <v>20.57</v>
      </c>
      <c r="E69" s="1">
        <v>59.969000000000001</v>
      </c>
      <c r="F69" s="1">
        <v>825</v>
      </c>
      <c r="G69" s="1">
        <v>1</v>
      </c>
      <c r="H69" s="1" t="s">
        <v>24</v>
      </c>
    </row>
    <row r="70" spans="1:8" x14ac:dyDescent="0.25">
      <c r="A70" s="1">
        <v>3843.8</v>
      </c>
      <c r="B70" s="1">
        <v>3171</v>
      </c>
      <c r="C70" s="1">
        <v>1.6870000000000001</v>
      </c>
      <c r="D70" s="1">
        <v>20.7</v>
      </c>
      <c r="E70" s="1">
        <v>60.892000000000003</v>
      </c>
      <c r="F70" s="1">
        <v>825</v>
      </c>
      <c r="G70" s="1">
        <v>1</v>
      </c>
      <c r="H70" s="1" t="s">
        <v>24</v>
      </c>
    </row>
    <row r="71" spans="1:8" x14ac:dyDescent="0.25">
      <c r="A71" s="1">
        <v>3843.9</v>
      </c>
      <c r="B71" s="1">
        <v>2944</v>
      </c>
      <c r="C71" s="1">
        <v>1.579</v>
      </c>
      <c r="D71" s="1">
        <v>17.983000000000001</v>
      </c>
      <c r="E71" s="1">
        <v>59.661000000000001</v>
      </c>
      <c r="F71" s="1">
        <v>825</v>
      </c>
      <c r="G71" s="1">
        <v>1</v>
      </c>
      <c r="H71" s="1" t="s">
        <v>24</v>
      </c>
    </row>
    <row r="72" spans="1:8" x14ac:dyDescent="0.25">
      <c r="A72" s="1">
        <v>3844</v>
      </c>
      <c r="B72" s="1">
        <v>2808</v>
      </c>
      <c r="C72" s="1">
        <v>1.4219999999999999</v>
      </c>
      <c r="D72" s="1">
        <v>16.948</v>
      </c>
      <c r="E72" s="1">
        <v>55.662999999999997</v>
      </c>
      <c r="F72" s="1">
        <v>825</v>
      </c>
      <c r="G72" s="1">
        <v>1</v>
      </c>
      <c r="H72" s="1" t="s">
        <v>24</v>
      </c>
    </row>
    <row r="73" spans="1:8" x14ac:dyDescent="0.25">
      <c r="A73" s="1">
        <v>3844.1</v>
      </c>
      <c r="B73" s="1">
        <v>3055</v>
      </c>
      <c r="C73" s="1">
        <v>1.4710000000000001</v>
      </c>
      <c r="D73" s="1">
        <v>17.465</v>
      </c>
      <c r="E73" s="1">
        <v>74.423000000000002</v>
      </c>
      <c r="F73" s="1">
        <v>825</v>
      </c>
      <c r="G73" s="1">
        <v>1</v>
      </c>
      <c r="H73" s="1" t="s">
        <v>24</v>
      </c>
    </row>
    <row r="74" spans="1:8" x14ac:dyDescent="0.25">
      <c r="A74" s="1">
        <v>3844.2</v>
      </c>
      <c r="B74" s="1">
        <v>3061</v>
      </c>
      <c r="C74" s="1">
        <v>1.667</v>
      </c>
      <c r="D74" s="1">
        <v>18.63</v>
      </c>
      <c r="E74" s="1">
        <v>63.658999999999999</v>
      </c>
      <c r="F74" s="1">
        <v>825</v>
      </c>
      <c r="G74" s="1">
        <v>1</v>
      </c>
      <c r="H74" s="1" t="s">
        <v>24</v>
      </c>
    </row>
    <row r="75" spans="1:8" x14ac:dyDescent="0.25">
      <c r="A75" s="1">
        <v>3844.3</v>
      </c>
      <c r="B75" s="1">
        <v>3076</v>
      </c>
      <c r="C75" s="1">
        <v>1.4810000000000001</v>
      </c>
      <c r="D75" s="1">
        <v>20.181999999999999</v>
      </c>
      <c r="E75" s="1">
        <v>53.511000000000003</v>
      </c>
      <c r="F75" s="1">
        <v>825</v>
      </c>
      <c r="G75" s="1">
        <v>1</v>
      </c>
      <c r="H75" s="1" t="s">
        <v>24</v>
      </c>
    </row>
    <row r="76" spans="1:8" x14ac:dyDescent="0.25">
      <c r="A76" s="1">
        <v>3844.4</v>
      </c>
      <c r="B76" s="1">
        <v>3164</v>
      </c>
      <c r="C76" s="1">
        <v>1.726</v>
      </c>
      <c r="D76" s="1">
        <v>17.468</v>
      </c>
      <c r="E76" s="1">
        <v>62.131999999999998</v>
      </c>
      <c r="F76" s="1">
        <v>825</v>
      </c>
      <c r="G76" s="1">
        <v>1</v>
      </c>
      <c r="H76" s="1" t="s">
        <v>24</v>
      </c>
    </row>
    <row r="77" spans="1:8" x14ac:dyDescent="0.25">
      <c r="A77" s="1">
        <v>3844.5</v>
      </c>
      <c r="B77" s="1">
        <v>3039</v>
      </c>
      <c r="C77" s="1">
        <v>1.657</v>
      </c>
      <c r="D77" s="1">
        <v>16.818999999999999</v>
      </c>
      <c r="E77" s="1">
        <v>65.504999999999995</v>
      </c>
      <c r="F77" s="1">
        <v>825</v>
      </c>
      <c r="G77" s="1">
        <v>1</v>
      </c>
      <c r="H77" s="1" t="s">
        <v>24</v>
      </c>
    </row>
    <row r="78" spans="1:8" x14ac:dyDescent="0.25">
      <c r="A78" s="1">
        <v>3844.6</v>
      </c>
      <c r="B78" s="1">
        <v>3158</v>
      </c>
      <c r="C78" s="1">
        <v>1.569</v>
      </c>
      <c r="D78" s="1">
        <v>20.959</v>
      </c>
      <c r="E78" s="1">
        <v>66.12</v>
      </c>
      <c r="F78" s="1">
        <v>825</v>
      </c>
      <c r="G78" s="1">
        <v>1</v>
      </c>
      <c r="H78" s="1" t="s">
        <v>24</v>
      </c>
    </row>
    <row r="79" spans="1:8" x14ac:dyDescent="0.25">
      <c r="A79" s="1">
        <v>3844.7</v>
      </c>
      <c r="B79" s="1">
        <v>3186</v>
      </c>
      <c r="C79" s="1">
        <v>1.6080000000000001</v>
      </c>
      <c r="D79" s="1">
        <v>20.57</v>
      </c>
      <c r="E79" s="1">
        <v>59.661000000000001</v>
      </c>
      <c r="F79" s="1">
        <v>825</v>
      </c>
      <c r="G79" s="1">
        <v>1</v>
      </c>
      <c r="H79" s="1" t="s">
        <v>24</v>
      </c>
    </row>
    <row r="80" spans="1:8" x14ac:dyDescent="0.25">
      <c r="A80" s="1">
        <v>3844.8</v>
      </c>
      <c r="B80" s="1">
        <v>3098</v>
      </c>
      <c r="C80" s="1">
        <v>1.746</v>
      </c>
      <c r="D80" s="1">
        <v>20.7</v>
      </c>
      <c r="E80" s="1">
        <v>56.893999999999998</v>
      </c>
      <c r="F80" s="1">
        <v>825</v>
      </c>
      <c r="G80" s="1">
        <v>1</v>
      </c>
      <c r="H80" s="1" t="s">
        <v>24</v>
      </c>
    </row>
    <row r="81" spans="1:8" x14ac:dyDescent="0.25">
      <c r="A81" s="1">
        <v>3844.9</v>
      </c>
      <c r="B81" s="1">
        <v>3027</v>
      </c>
      <c r="C81" s="1">
        <v>1.55</v>
      </c>
      <c r="D81" s="1">
        <v>21.864000000000001</v>
      </c>
      <c r="E81" s="1">
        <v>66.734999999999999</v>
      </c>
      <c r="F81" s="1">
        <v>825</v>
      </c>
      <c r="G81" s="1">
        <v>1</v>
      </c>
      <c r="H81" s="1" t="s">
        <v>24</v>
      </c>
    </row>
    <row r="82" spans="1:8" x14ac:dyDescent="0.25">
      <c r="A82" s="1">
        <v>3845</v>
      </c>
      <c r="B82" s="1">
        <v>3111</v>
      </c>
      <c r="C82" s="1">
        <v>1.667</v>
      </c>
      <c r="D82" s="1">
        <v>19.146999999999998</v>
      </c>
      <c r="E82" s="1">
        <v>52.588000000000001</v>
      </c>
      <c r="F82" s="1">
        <v>825</v>
      </c>
      <c r="G82" s="1">
        <v>1</v>
      </c>
      <c r="H82" s="1" t="s">
        <v>24</v>
      </c>
    </row>
    <row r="83" spans="1:8" x14ac:dyDescent="0.25">
      <c r="A83" s="1">
        <v>3845.1</v>
      </c>
      <c r="B83" s="1">
        <v>3241</v>
      </c>
      <c r="C83" s="1">
        <v>1.6479999999999999</v>
      </c>
      <c r="D83" s="1">
        <v>21.347000000000001</v>
      </c>
      <c r="E83" s="1">
        <v>58.430999999999997</v>
      </c>
      <c r="F83" s="1">
        <v>825</v>
      </c>
      <c r="G83" s="1">
        <v>1</v>
      </c>
      <c r="H83" s="1" t="s">
        <v>24</v>
      </c>
    </row>
    <row r="84" spans="1:8" x14ac:dyDescent="0.25">
      <c r="A84" s="1">
        <v>3845.2</v>
      </c>
      <c r="B84" s="1">
        <v>3248</v>
      </c>
      <c r="C84" s="1">
        <v>1.746</v>
      </c>
      <c r="D84" s="1">
        <v>18.888999999999999</v>
      </c>
      <c r="E84" s="1">
        <v>58.738999999999997</v>
      </c>
      <c r="F84" s="1">
        <v>825</v>
      </c>
      <c r="G84" s="1">
        <v>1</v>
      </c>
      <c r="H84" s="1" t="s">
        <v>24</v>
      </c>
    </row>
    <row r="85" spans="1:8" x14ac:dyDescent="0.25">
      <c r="A85" s="1">
        <v>3845.3</v>
      </c>
      <c r="B85" s="1">
        <v>3165</v>
      </c>
      <c r="C85" s="1">
        <v>1.6379999999999999</v>
      </c>
      <c r="D85" s="1">
        <v>16.300999999999998</v>
      </c>
      <c r="E85" s="1">
        <v>60.276000000000003</v>
      </c>
      <c r="F85" s="1">
        <v>825</v>
      </c>
      <c r="G85" s="1">
        <v>1</v>
      </c>
      <c r="H85" s="1" t="s">
        <v>24</v>
      </c>
    </row>
    <row r="86" spans="1:8" x14ac:dyDescent="0.25">
      <c r="A86" s="1">
        <v>3845.4</v>
      </c>
      <c r="B86" s="1">
        <v>3260</v>
      </c>
      <c r="C86" s="1">
        <v>1.6579999999999999</v>
      </c>
      <c r="D86" s="1">
        <v>21.091000000000001</v>
      </c>
      <c r="E86" s="1">
        <v>63.362000000000002</v>
      </c>
      <c r="F86" s="1">
        <v>825</v>
      </c>
      <c r="G86" s="1">
        <v>1</v>
      </c>
      <c r="H86" s="1" t="s">
        <v>24</v>
      </c>
    </row>
    <row r="87" spans="1:8" x14ac:dyDescent="0.25">
      <c r="A87" s="1">
        <v>3845.5</v>
      </c>
      <c r="B87" s="1">
        <v>3247</v>
      </c>
      <c r="C87" s="1">
        <v>1.52</v>
      </c>
      <c r="D87" s="1">
        <v>19.923999999999999</v>
      </c>
      <c r="E87" s="1">
        <v>59.045999999999999</v>
      </c>
      <c r="F87" s="1">
        <v>825</v>
      </c>
      <c r="G87" s="1">
        <v>1</v>
      </c>
      <c r="H87" s="1" t="s">
        <v>24</v>
      </c>
    </row>
    <row r="88" spans="1:8" x14ac:dyDescent="0.25">
      <c r="A88" s="1">
        <v>3845.6</v>
      </c>
      <c r="B88" s="1">
        <v>3209</v>
      </c>
      <c r="C88" s="1">
        <v>1.8540000000000001</v>
      </c>
      <c r="D88" s="1">
        <v>21.475999999999999</v>
      </c>
      <c r="E88" s="1">
        <v>61.506999999999998</v>
      </c>
      <c r="F88" s="1">
        <v>825</v>
      </c>
      <c r="G88" s="1">
        <v>1</v>
      </c>
      <c r="H88" s="1" t="s">
        <v>24</v>
      </c>
    </row>
    <row r="89" spans="1:8" x14ac:dyDescent="0.25">
      <c r="A89" s="1">
        <v>3845.7</v>
      </c>
      <c r="B89" s="1">
        <v>3137</v>
      </c>
      <c r="C89" s="1">
        <v>1.4019999999999999</v>
      </c>
      <c r="D89" s="1">
        <v>17.983000000000001</v>
      </c>
      <c r="E89" s="1">
        <v>68.58</v>
      </c>
      <c r="F89" s="1">
        <v>825</v>
      </c>
      <c r="G89" s="1">
        <v>1</v>
      </c>
      <c r="H89" s="1" t="s">
        <v>24</v>
      </c>
    </row>
    <row r="90" spans="1:8" x14ac:dyDescent="0.25">
      <c r="A90" s="1">
        <v>3845.8</v>
      </c>
      <c r="B90" s="1">
        <v>3096</v>
      </c>
      <c r="C90" s="1">
        <v>1.363</v>
      </c>
      <c r="D90" s="1">
        <v>18.370999999999999</v>
      </c>
      <c r="E90" s="1">
        <v>60.584000000000003</v>
      </c>
      <c r="F90" s="1">
        <v>825</v>
      </c>
      <c r="G90" s="1">
        <v>1</v>
      </c>
      <c r="H90" s="1" t="s">
        <v>24</v>
      </c>
    </row>
    <row r="91" spans="1:8" x14ac:dyDescent="0.25">
      <c r="A91" s="1">
        <v>3845.9</v>
      </c>
      <c r="B91" s="1">
        <v>3059</v>
      </c>
      <c r="C91" s="1">
        <v>1.579</v>
      </c>
      <c r="D91" s="1">
        <v>19.664999999999999</v>
      </c>
      <c r="E91" s="1">
        <v>61.814</v>
      </c>
      <c r="F91" s="1">
        <v>825</v>
      </c>
      <c r="G91" s="1">
        <v>1</v>
      </c>
      <c r="H91" s="1" t="s">
        <v>24</v>
      </c>
    </row>
    <row r="92" spans="1:8" x14ac:dyDescent="0.25">
      <c r="A92" s="1">
        <v>3846</v>
      </c>
      <c r="B92" s="1">
        <v>3008</v>
      </c>
      <c r="C92" s="1">
        <v>1.53</v>
      </c>
      <c r="D92" s="1">
        <v>17.077000000000002</v>
      </c>
      <c r="E92" s="1">
        <v>63.351999999999997</v>
      </c>
      <c r="F92" s="1">
        <v>825</v>
      </c>
      <c r="G92" s="1">
        <v>1</v>
      </c>
      <c r="H92" s="1" t="s">
        <v>24</v>
      </c>
    </row>
    <row r="93" spans="1:8" x14ac:dyDescent="0.25">
      <c r="A93" s="1">
        <v>3846.1</v>
      </c>
      <c r="B93" s="1">
        <v>3125</v>
      </c>
      <c r="C93" s="1">
        <v>1.4810000000000001</v>
      </c>
      <c r="D93" s="1">
        <v>20.053000000000001</v>
      </c>
      <c r="E93" s="1">
        <v>57.816000000000003</v>
      </c>
      <c r="F93" s="1">
        <v>825</v>
      </c>
      <c r="G93" s="1">
        <v>1</v>
      </c>
      <c r="H93" s="1" t="s">
        <v>24</v>
      </c>
    </row>
    <row r="94" spans="1:8" x14ac:dyDescent="0.25">
      <c r="A94" s="1">
        <v>3846.2</v>
      </c>
      <c r="B94" s="1">
        <v>3213</v>
      </c>
      <c r="C94" s="1">
        <v>1.6279999999999999</v>
      </c>
      <c r="D94" s="1">
        <v>21.734999999999999</v>
      </c>
      <c r="E94" s="1">
        <v>54.741</v>
      </c>
      <c r="F94" s="1">
        <v>824</v>
      </c>
      <c r="G94" s="1">
        <v>1</v>
      </c>
      <c r="H94" s="1" t="s">
        <v>24</v>
      </c>
    </row>
    <row r="95" spans="1:8" x14ac:dyDescent="0.25">
      <c r="A95" s="1">
        <v>3846.3</v>
      </c>
      <c r="B95" s="1">
        <v>3261</v>
      </c>
      <c r="C95" s="1">
        <v>1.677</v>
      </c>
      <c r="D95" s="1">
        <v>21.605</v>
      </c>
      <c r="E95" s="1">
        <v>62.429000000000002</v>
      </c>
      <c r="F95" s="1">
        <v>825</v>
      </c>
      <c r="G95" s="1">
        <v>1</v>
      </c>
      <c r="H95" s="1" t="s">
        <v>24</v>
      </c>
    </row>
    <row r="96" spans="1:8" x14ac:dyDescent="0.25">
      <c r="A96" s="1">
        <v>3846.4</v>
      </c>
      <c r="B96" s="1">
        <v>3197</v>
      </c>
      <c r="C96" s="1">
        <v>1.55</v>
      </c>
      <c r="D96" s="1">
        <v>19.405999999999999</v>
      </c>
      <c r="E96" s="1">
        <v>55.970999999999997</v>
      </c>
      <c r="F96" s="1">
        <v>824</v>
      </c>
      <c r="G96" s="1">
        <v>1</v>
      </c>
      <c r="H96" s="1" t="s">
        <v>24</v>
      </c>
    </row>
    <row r="97" spans="1:8" x14ac:dyDescent="0.25">
      <c r="A97" s="1">
        <v>3846.5</v>
      </c>
      <c r="B97" s="1">
        <v>3255</v>
      </c>
      <c r="C97" s="1">
        <v>1.657</v>
      </c>
      <c r="D97" s="1">
        <v>19.923999999999999</v>
      </c>
      <c r="E97" s="1">
        <v>55.970999999999997</v>
      </c>
      <c r="F97" s="1">
        <v>825</v>
      </c>
      <c r="G97" s="1">
        <v>1</v>
      </c>
      <c r="H97" s="1" t="s">
        <v>24</v>
      </c>
    </row>
    <row r="98" spans="1:8" x14ac:dyDescent="0.25">
      <c r="A98" s="1">
        <v>3846.6</v>
      </c>
      <c r="B98" s="1">
        <v>3356</v>
      </c>
      <c r="C98" s="1">
        <v>1.657</v>
      </c>
      <c r="D98" s="1">
        <v>20.181999999999999</v>
      </c>
      <c r="E98" s="1">
        <v>62.429000000000002</v>
      </c>
      <c r="F98" s="1">
        <v>825</v>
      </c>
      <c r="G98" s="1">
        <v>1</v>
      </c>
      <c r="H98" s="1" t="s">
        <v>24</v>
      </c>
    </row>
    <row r="99" spans="1:8" x14ac:dyDescent="0.25">
      <c r="A99" s="1">
        <v>3846.7</v>
      </c>
      <c r="B99" s="1">
        <v>3215</v>
      </c>
      <c r="C99" s="1">
        <v>1.4710000000000001</v>
      </c>
      <c r="D99" s="1">
        <v>21.088000000000001</v>
      </c>
      <c r="E99" s="1">
        <v>59.661000000000001</v>
      </c>
      <c r="F99" s="1">
        <v>825</v>
      </c>
      <c r="G99" s="1">
        <v>1</v>
      </c>
      <c r="H99" s="1" t="s">
        <v>24</v>
      </c>
    </row>
    <row r="100" spans="1:8" x14ac:dyDescent="0.25">
      <c r="A100" s="1">
        <v>3846.8</v>
      </c>
      <c r="B100" s="1">
        <v>3163</v>
      </c>
      <c r="C100" s="1">
        <v>1.599</v>
      </c>
      <c r="D100" s="1">
        <v>18.891999999999999</v>
      </c>
      <c r="E100" s="1">
        <v>57.210999999999999</v>
      </c>
      <c r="F100" s="1">
        <v>825</v>
      </c>
      <c r="G100" s="1">
        <v>1</v>
      </c>
      <c r="H100" s="1" t="s">
        <v>24</v>
      </c>
    </row>
    <row r="101" spans="1:8" x14ac:dyDescent="0.25">
      <c r="A101" s="1">
        <v>3846.9</v>
      </c>
      <c r="B101" s="1">
        <v>3193</v>
      </c>
      <c r="C101" s="1">
        <v>1.6479999999999999</v>
      </c>
      <c r="D101" s="1">
        <v>21.088000000000001</v>
      </c>
      <c r="E101" s="1">
        <v>55.970999999999997</v>
      </c>
      <c r="F101" s="1">
        <v>825</v>
      </c>
      <c r="G101" s="1">
        <v>1</v>
      </c>
      <c r="H101" s="1" t="s">
        <v>24</v>
      </c>
    </row>
    <row r="102" spans="1:8" x14ac:dyDescent="0.25">
      <c r="A102" s="1">
        <v>3847</v>
      </c>
      <c r="B102" s="1">
        <v>3232</v>
      </c>
      <c r="C102" s="1">
        <v>1.6970000000000001</v>
      </c>
      <c r="D102" s="1">
        <v>22.251999999999999</v>
      </c>
      <c r="E102" s="1">
        <v>58.738999999999997</v>
      </c>
      <c r="F102" s="1">
        <v>826</v>
      </c>
      <c r="G102" s="1">
        <v>1</v>
      </c>
      <c r="H102" s="1" t="s">
        <v>24</v>
      </c>
    </row>
    <row r="103" spans="1:8" x14ac:dyDescent="0.25">
      <c r="A103" s="1">
        <v>3847.1</v>
      </c>
      <c r="B103" s="1">
        <v>3329</v>
      </c>
      <c r="C103" s="1">
        <v>1.6970000000000001</v>
      </c>
      <c r="D103" s="1">
        <v>20.053000000000001</v>
      </c>
      <c r="E103" s="1">
        <v>55.662999999999997</v>
      </c>
      <c r="F103" s="1">
        <v>825</v>
      </c>
      <c r="G103" s="1">
        <v>1</v>
      </c>
      <c r="H103" s="1" t="s">
        <v>24</v>
      </c>
    </row>
    <row r="104" spans="1:8" x14ac:dyDescent="0.25">
      <c r="A104" s="1">
        <v>3847.2</v>
      </c>
      <c r="B104" s="1">
        <v>3169</v>
      </c>
      <c r="C104" s="1">
        <v>1.6279999999999999</v>
      </c>
      <c r="D104" s="1">
        <v>20.053000000000001</v>
      </c>
      <c r="E104" s="1">
        <v>54.433</v>
      </c>
      <c r="F104" s="1">
        <v>825</v>
      </c>
      <c r="G104" s="1">
        <v>1</v>
      </c>
      <c r="H104" s="1" t="s">
        <v>24</v>
      </c>
    </row>
    <row r="105" spans="1:8" x14ac:dyDescent="0.25">
      <c r="A105" s="1">
        <v>3847.3</v>
      </c>
      <c r="B105" s="1">
        <v>3264</v>
      </c>
      <c r="C105" s="1">
        <v>1.756</v>
      </c>
      <c r="D105" s="1">
        <v>17.853999999999999</v>
      </c>
      <c r="E105" s="1">
        <v>64.274000000000001</v>
      </c>
      <c r="F105" s="1">
        <v>825</v>
      </c>
      <c r="G105" s="1">
        <v>1</v>
      </c>
      <c r="H105" s="1" t="s">
        <v>24</v>
      </c>
    </row>
    <row r="106" spans="1:8" x14ac:dyDescent="0.25">
      <c r="A106" s="1">
        <v>3847.4</v>
      </c>
      <c r="B106" s="1">
        <v>3191</v>
      </c>
      <c r="C106" s="1">
        <v>1.7070000000000001</v>
      </c>
      <c r="D106" s="1">
        <v>21.734999999999999</v>
      </c>
      <c r="E106" s="1">
        <v>66.427000000000007</v>
      </c>
      <c r="F106" s="1">
        <v>825</v>
      </c>
      <c r="G106" s="1">
        <v>1</v>
      </c>
      <c r="H106" s="1" t="s">
        <v>24</v>
      </c>
    </row>
    <row r="107" spans="1:8" x14ac:dyDescent="0.25">
      <c r="A107" s="1">
        <v>3847.5</v>
      </c>
      <c r="B107" s="1">
        <v>3227</v>
      </c>
      <c r="C107" s="1">
        <v>1.6970000000000001</v>
      </c>
      <c r="D107" s="1">
        <v>19.794</v>
      </c>
      <c r="E107" s="1">
        <v>62.737000000000002</v>
      </c>
      <c r="F107" s="1">
        <v>824</v>
      </c>
      <c r="G107" s="1">
        <v>1</v>
      </c>
      <c r="H107" s="1" t="s">
        <v>24</v>
      </c>
    </row>
    <row r="108" spans="1:8" x14ac:dyDescent="0.25">
      <c r="A108" s="1">
        <v>3847.6</v>
      </c>
      <c r="B108" s="1">
        <v>3241</v>
      </c>
      <c r="C108" s="1">
        <v>1.6970000000000001</v>
      </c>
      <c r="D108" s="1">
        <v>19.539000000000001</v>
      </c>
      <c r="E108" s="1">
        <v>69.513999999999996</v>
      </c>
      <c r="F108" s="1">
        <v>824</v>
      </c>
      <c r="G108" s="1">
        <v>1</v>
      </c>
      <c r="H108" s="1" t="s">
        <v>24</v>
      </c>
    </row>
    <row r="109" spans="1:8" x14ac:dyDescent="0.25">
      <c r="A109" s="1">
        <v>3847.7</v>
      </c>
      <c r="B109" s="1">
        <v>3179</v>
      </c>
      <c r="C109" s="1">
        <v>1.7749999999999999</v>
      </c>
      <c r="D109" s="1">
        <v>18.242000000000001</v>
      </c>
      <c r="E109" s="1">
        <v>65.197000000000003</v>
      </c>
      <c r="F109" s="1">
        <v>825</v>
      </c>
      <c r="G109" s="1">
        <v>1</v>
      </c>
      <c r="H109" s="1" t="s">
        <v>24</v>
      </c>
    </row>
    <row r="110" spans="1:8" x14ac:dyDescent="0.25">
      <c r="A110" s="1">
        <v>3847.8</v>
      </c>
      <c r="B110" s="1">
        <v>3175</v>
      </c>
      <c r="C110" s="1">
        <v>1.677</v>
      </c>
      <c r="D110" s="1">
        <v>19.277000000000001</v>
      </c>
      <c r="E110" s="1">
        <v>65.811999999999998</v>
      </c>
      <c r="F110" s="1">
        <v>824</v>
      </c>
      <c r="G110" s="1">
        <v>1</v>
      </c>
      <c r="H110" s="1" t="s">
        <v>24</v>
      </c>
    </row>
    <row r="111" spans="1:8" x14ac:dyDescent="0.25">
      <c r="A111" s="1">
        <v>3847.9</v>
      </c>
      <c r="B111" s="1">
        <v>3032</v>
      </c>
      <c r="C111" s="1">
        <v>1.4910000000000001</v>
      </c>
      <c r="D111" s="1">
        <v>20.181999999999999</v>
      </c>
      <c r="E111" s="1">
        <v>54.741</v>
      </c>
      <c r="F111" s="1">
        <v>825</v>
      </c>
      <c r="G111" s="1">
        <v>1</v>
      </c>
      <c r="H111" s="1" t="s">
        <v>24</v>
      </c>
    </row>
    <row r="112" spans="1:8" x14ac:dyDescent="0.25">
      <c r="A112" s="1">
        <v>3848</v>
      </c>
      <c r="B112" s="1">
        <v>2956</v>
      </c>
      <c r="C112" s="1">
        <v>1.53</v>
      </c>
      <c r="D112" s="1">
        <v>17.853999999999999</v>
      </c>
      <c r="E112" s="1">
        <v>65.197000000000003</v>
      </c>
      <c r="F112" s="1">
        <v>825</v>
      </c>
      <c r="G112" s="1">
        <v>1</v>
      </c>
      <c r="H112" s="1" t="s">
        <v>24</v>
      </c>
    </row>
    <row r="113" spans="1:8" x14ac:dyDescent="0.25">
      <c r="A113" s="1">
        <v>3848.1</v>
      </c>
      <c r="B113" s="1">
        <v>3069</v>
      </c>
      <c r="C113" s="1">
        <v>1.7070000000000001</v>
      </c>
      <c r="D113" s="1">
        <v>20.959</v>
      </c>
      <c r="E113" s="1">
        <v>52.896000000000001</v>
      </c>
      <c r="F113" s="1">
        <v>825</v>
      </c>
      <c r="G113" s="1">
        <v>1</v>
      </c>
      <c r="H113" s="1" t="s">
        <v>24</v>
      </c>
    </row>
    <row r="114" spans="1:8" x14ac:dyDescent="0.25">
      <c r="A114" s="1">
        <v>3848.2</v>
      </c>
      <c r="B114" s="1">
        <v>3290</v>
      </c>
      <c r="C114" s="1">
        <v>1.8440000000000001</v>
      </c>
      <c r="D114" s="1">
        <v>21.091000000000001</v>
      </c>
      <c r="E114" s="1">
        <v>62.44</v>
      </c>
      <c r="F114" s="1">
        <v>826</v>
      </c>
      <c r="G114" s="1">
        <v>1</v>
      </c>
      <c r="H114" s="1" t="s">
        <v>24</v>
      </c>
    </row>
    <row r="115" spans="1:8" x14ac:dyDescent="0.25">
      <c r="A115" s="1">
        <v>3848.3</v>
      </c>
      <c r="B115" s="1">
        <v>3200</v>
      </c>
      <c r="C115" s="1">
        <v>1.7949999999999999</v>
      </c>
      <c r="D115" s="1">
        <v>22.510999999999999</v>
      </c>
      <c r="E115" s="1">
        <v>59.661000000000001</v>
      </c>
      <c r="F115" s="1">
        <v>827</v>
      </c>
      <c r="G115" s="1">
        <v>1</v>
      </c>
      <c r="H115" s="1" t="s">
        <v>24</v>
      </c>
    </row>
    <row r="116" spans="1:8" x14ac:dyDescent="0.25">
      <c r="A116" s="1">
        <v>3848.4</v>
      </c>
      <c r="B116" s="1">
        <v>3142</v>
      </c>
      <c r="C116" s="1">
        <v>1.6479999999999999</v>
      </c>
      <c r="D116" s="1">
        <v>22.77</v>
      </c>
      <c r="E116" s="1">
        <v>56.893999999999998</v>
      </c>
      <c r="F116" s="1">
        <v>826</v>
      </c>
      <c r="G116" s="1">
        <v>1</v>
      </c>
      <c r="H116" s="1" t="s">
        <v>24</v>
      </c>
    </row>
    <row r="117" spans="1:8" x14ac:dyDescent="0.25">
      <c r="A117" s="1">
        <v>3848.5</v>
      </c>
      <c r="B117" s="1">
        <v>3085</v>
      </c>
      <c r="C117" s="1">
        <v>1.52</v>
      </c>
      <c r="D117" s="1">
        <v>18.370999999999999</v>
      </c>
      <c r="E117" s="1">
        <v>59.969000000000001</v>
      </c>
      <c r="F117" s="1">
        <v>826</v>
      </c>
      <c r="G117" s="1">
        <v>1</v>
      </c>
      <c r="H117" s="1" t="s">
        <v>24</v>
      </c>
    </row>
    <row r="118" spans="1:8" x14ac:dyDescent="0.25">
      <c r="A118" s="1">
        <v>3848.6</v>
      </c>
      <c r="B118" s="1">
        <v>3288</v>
      </c>
      <c r="C118" s="1">
        <v>1.952</v>
      </c>
      <c r="D118" s="1">
        <v>19.021000000000001</v>
      </c>
      <c r="E118" s="1">
        <v>62.747</v>
      </c>
      <c r="F118" s="1">
        <v>826</v>
      </c>
      <c r="G118" s="1">
        <v>1</v>
      </c>
      <c r="H118" s="1" t="s">
        <v>24</v>
      </c>
    </row>
    <row r="119" spans="1:8" x14ac:dyDescent="0.25">
      <c r="A119" s="1">
        <v>3848.7</v>
      </c>
      <c r="B119" s="1">
        <v>3067</v>
      </c>
      <c r="C119" s="1">
        <v>1.8340000000000001</v>
      </c>
      <c r="D119" s="1">
        <v>20.053000000000001</v>
      </c>
      <c r="E119" s="1">
        <v>59.661000000000001</v>
      </c>
      <c r="F119" s="1">
        <v>825</v>
      </c>
      <c r="G119" s="1">
        <v>1</v>
      </c>
      <c r="H119" s="1" t="s">
        <v>24</v>
      </c>
    </row>
    <row r="120" spans="1:8" x14ac:dyDescent="0.25">
      <c r="A120" s="1">
        <v>3848.8</v>
      </c>
      <c r="B120" s="1">
        <v>3265</v>
      </c>
      <c r="C120" s="1">
        <v>1.6379999999999999</v>
      </c>
      <c r="D120" s="1">
        <v>23.805</v>
      </c>
      <c r="E120" s="1">
        <v>57.201000000000001</v>
      </c>
      <c r="F120" s="1">
        <v>825</v>
      </c>
      <c r="G120" s="1">
        <v>1</v>
      </c>
      <c r="H120" s="1" t="s">
        <v>24</v>
      </c>
    </row>
    <row r="121" spans="1:8" x14ac:dyDescent="0.25">
      <c r="A121" s="1">
        <v>3848.9</v>
      </c>
      <c r="B121" s="1">
        <v>3076</v>
      </c>
      <c r="C121" s="1">
        <v>1.569</v>
      </c>
      <c r="D121" s="1">
        <v>20.959</v>
      </c>
      <c r="E121" s="1">
        <v>56.585999999999999</v>
      </c>
      <c r="F121" s="1">
        <v>825</v>
      </c>
      <c r="G121" s="1">
        <v>1</v>
      </c>
      <c r="H121" s="1" t="s">
        <v>24</v>
      </c>
    </row>
    <row r="122" spans="1:8" x14ac:dyDescent="0.25">
      <c r="A122" s="1">
        <v>3849</v>
      </c>
      <c r="B122" s="1">
        <v>3098</v>
      </c>
      <c r="C122" s="1">
        <v>1.6180000000000001</v>
      </c>
      <c r="D122" s="1">
        <v>20.440999999999999</v>
      </c>
      <c r="E122" s="1">
        <v>60.276000000000003</v>
      </c>
      <c r="F122" s="1">
        <v>825</v>
      </c>
      <c r="G122" s="1">
        <v>1</v>
      </c>
      <c r="H122" s="1" t="s">
        <v>24</v>
      </c>
    </row>
    <row r="123" spans="1:8" x14ac:dyDescent="0.25">
      <c r="A123" s="1">
        <v>3849.1</v>
      </c>
      <c r="B123" s="1">
        <v>3228</v>
      </c>
      <c r="C123" s="1">
        <v>1.8140000000000001</v>
      </c>
      <c r="D123" s="1">
        <v>20.7</v>
      </c>
      <c r="E123" s="1">
        <v>62.737000000000002</v>
      </c>
      <c r="F123" s="1">
        <v>825</v>
      </c>
      <c r="G123" s="1">
        <v>1</v>
      </c>
      <c r="H123" s="1" t="s">
        <v>24</v>
      </c>
    </row>
    <row r="124" spans="1:8" x14ac:dyDescent="0.25">
      <c r="A124" s="1">
        <v>3849.2</v>
      </c>
      <c r="B124" s="1">
        <v>3317</v>
      </c>
      <c r="C124" s="1">
        <v>1.6870000000000001</v>
      </c>
      <c r="D124" s="1">
        <v>21.088000000000001</v>
      </c>
      <c r="E124" s="1">
        <v>60.584000000000003</v>
      </c>
      <c r="F124" s="1">
        <v>825</v>
      </c>
      <c r="G124" s="1">
        <v>1</v>
      </c>
      <c r="H124" s="1" t="s">
        <v>24</v>
      </c>
    </row>
    <row r="125" spans="1:8" x14ac:dyDescent="0.25">
      <c r="A125" s="1">
        <v>3849.3</v>
      </c>
      <c r="B125" s="1">
        <v>3276</v>
      </c>
      <c r="C125" s="1">
        <v>1.373</v>
      </c>
      <c r="D125" s="1">
        <v>20.57</v>
      </c>
      <c r="E125" s="1">
        <v>62.429000000000002</v>
      </c>
      <c r="F125" s="1">
        <v>825</v>
      </c>
      <c r="G125" s="1">
        <v>1</v>
      </c>
      <c r="H125" s="1" t="s">
        <v>24</v>
      </c>
    </row>
    <row r="126" spans="1:8" x14ac:dyDescent="0.25">
      <c r="A126" s="1">
        <v>3849.4</v>
      </c>
      <c r="B126" s="1">
        <v>3236</v>
      </c>
      <c r="C126" s="1">
        <v>1.6970000000000001</v>
      </c>
      <c r="D126" s="1">
        <v>20.7</v>
      </c>
      <c r="E126" s="1">
        <v>56.585999999999999</v>
      </c>
      <c r="F126" s="1">
        <v>825</v>
      </c>
      <c r="G126" s="1">
        <v>1</v>
      </c>
      <c r="H126" s="1" t="s">
        <v>24</v>
      </c>
    </row>
    <row r="127" spans="1:8" x14ac:dyDescent="0.25">
      <c r="A127" s="1">
        <v>3849.5</v>
      </c>
      <c r="B127" s="1">
        <v>3321</v>
      </c>
      <c r="C127" s="1">
        <v>1.6180000000000001</v>
      </c>
      <c r="D127" s="1">
        <v>20.440999999999999</v>
      </c>
      <c r="E127" s="1">
        <v>67.965000000000003</v>
      </c>
      <c r="F127" s="1">
        <v>824</v>
      </c>
      <c r="G127" s="1">
        <v>1</v>
      </c>
      <c r="H127" s="1" t="s">
        <v>24</v>
      </c>
    </row>
    <row r="128" spans="1:8" x14ac:dyDescent="0.25">
      <c r="A128" s="1">
        <v>3849.6</v>
      </c>
      <c r="B128" s="1">
        <v>3369</v>
      </c>
      <c r="C128" s="1">
        <v>1.9910000000000001</v>
      </c>
      <c r="D128" s="1">
        <v>22.123000000000001</v>
      </c>
      <c r="E128" s="1">
        <v>63.658999999999999</v>
      </c>
      <c r="F128" s="1">
        <v>825</v>
      </c>
      <c r="G128" s="1">
        <v>1</v>
      </c>
      <c r="H128" s="1" t="s">
        <v>24</v>
      </c>
    </row>
    <row r="129" spans="1:8" x14ac:dyDescent="0.25">
      <c r="A129" s="1">
        <v>3849.7</v>
      </c>
      <c r="B129" s="1">
        <v>3230</v>
      </c>
      <c r="C129" s="1">
        <v>1.599</v>
      </c>
      <c r="D129" s="1">
        <v>20.959</v>
      </c>
      <c r="E129" s="1">
        <v>63.966999999999999</v>
      </c>
      <c r="F129" s="1">
        <v>825</v>
      </c>
      <c r="G129" s="1">
        <v>1</v>
      </c>
      <c r="H129" s="1" t="s">
        <v>24</v>
      </c>
    </row>
    <row r="130" spans="1:8" x14ac:dyDescent="0.25">
      <c r="A130" s="1">
        <v>3849.8</v>
      </c>
      <c r="B130" s="1">
        <v>3261</v>
      </c>
      <c r="C130" s="1">
        <v>1.667</v>
      </c>
      <c r="D130" s="1">
        <v>20.181999999999999</v>
      </c>
      <c r="E130" s="1">
        <v>64.581999999999994</v>
      </c>
      <c r="F130" s="1">
        <v>824</v>
      </c>
      <c r="G130" s="1">
        <v>1</v>
      </c>
      <c r="H130" s="1" t="s">
        <v>24</v>
      </c>
    </row>
    <row r="131" spans="1:8" x14ac:dyDescent="0.25">
      <c r="A131" s="1">
        <v>3849.9</v>
      </c>
      <c r="B131" s="1">
        <v>3131</v>
      </c>
      <c r="C131" s="1">
        <v>1.52</v>
      </c>
      <c r="D131" s="1">
        <v>19.664999999999999</v>
      </c>
      <c r="E131" s="1">
        <v>59.969000000000001</v>
      </c>
      <c r="F131" s="1">
        <v>824</v>
      </c>
      <c r="G131" s="1">
        <v>1</v>
      </c>
      <c r="H131" s="1" t="s">
        <v>24</v>
      </c>
    </row>
    <row r="132" spans="1:8" x14ac:dyDescent="0.25">
      <c r="A132" s="1">
        <v>3850</v>
      </c>
      <c r="B132" s="1">
        <v>3059</v>
      </c>
      <c r="C132" s="1">
        <v>1.677</v>
      </c>
      <c r="D132" s="1">
        <v>18.370999999999999</v>
      </c>
      <c r="E132" s="1">
        <v>56.279000000000003</v>
      </c>
      <c r="F132" s="1">
        <v>825</v>
      </c>
      <c r="G132" s="1">
        <v>1</v>
      </c>
      <c r="H132" s="1" t="s">
        <v>24</v>
      </c>
    </row>
    <row r="133" spans="1:8" x14ac:dyDescent="0.25">
      <c r="A133" s="1">
        <v>3850.1</v>
      </c>
      <c r="B133" s="1">
        <v>3251</v>
      </c>
      <c r="C133" s="1">
        <v>1.589</v>
      </c>
      <c r="D133" s="1">
        <v>17.853999999999999</v>
      </c>
      <c r="E133" s="1">
        <v>59.353999999999999</v>
      </c>
      <c r="F133" s="1">
        <v>825</v>
      </c>
      <c r="G133" s="1">
        <v>1</v>
      </c>
      <c r="H133" s="1" t="s">
        <v>24</v>
      </c>
    </row>
    <row r="134" spans="1:8" x14ac:dyDescent="0.25">
      <c r="A134" s="1">
        <v>3850.2</v>
      </c>
      <c r="B134" s="1">
        <v>3264</v>
      </c>
      <c r="C134" s="1">
        <v>1.7749999999999999</v>
      </c>
      <c r="D134" s="1">
        <v>26.004000000000001</v>
      </c>
      <c r="E134" s="1">
        <v>63.043999999999997</v>
      </c>
      <c r="F134" s="1">
        <v>825</v>
      </c>
      <c r="G134" s="1">
        <v>1</v>
      </c>
      <c r="H134" s="1" t="s">
        <v>24</v>
      </c>
    </row>
    <row r="135" spans="1:8" x14ac:dyDescent="0.25">
      <c r="A135" s="1">
        <v>3850.3</v>
      </c>
      <c r="B135" s="1">
        <v>3211</v>
      </c>
      <c r="C135" s="1">
        <v>1.51</v>
      </c>
      <c r="D135" s="1">
        <v>20.959</v>
      </c>
      <c r="E135" s="1">
        <v>64.581999999999994</v>
      </c>
      <c r="F135" s="1">
        <v>825</v>
      </c>
      <c r="G135" s="1">
        <v>1</v>
      </c>
      <c r="H135" s="1" t="s">
        <v>24</v>
      </c>
    </row>
    <row r="136" spans="1:8" x14ac:dyDescent="0.25">
      <c r="A136" s="1">
        <v>3850.4</v>
      </c>
      <c r="B136" s="1">
        <v>3339</v>
      </c>
      <c r="C136" s="1">
        <v>1.579</v>
      </c>
      <c r="D136" s="1">
        <v>25.745000000000001</v>
      </c>
      <c r="E136" s="1">
        <v>55.662999999999997</v>
      </c>
      <c r="F136" s="1">
        <v>825</v>
      </c>
      <c r="G136" s="1">
        <v>1</v>
      </c>
      <c r="H136" s="1" t="s">
        <v>24</v>
      </c>
    </row>
    <row r="137" spans="1:8" x14ac:dyDescent="0.25">
      <c r="A137" s="1">
        <v>3850.5</v>
      </c>
      <c r="B137" s="1">
        <v>3249</v>
      </c>
      <c r="C137" s="1">
        <v>1.6379999999999999</v>
      </c>
      <c r="D137" s="1">
        <v>20.7</v>
      </c>
      <c r="E137" s="1">
        <v>56.893999999999998</v>
      </c>
      <c r="F137" s="1">
        <v>825</v>
      </c>
      <c r="G137" s="1">
        <v>1</v>
      </c>
      <c r="H137" s="1" t="s">
        <v>24</v>
      </c>
    </row>
    <row r="138" spans="1:8" x14ac:dyDescent="0.25">
      <c r="A138" s="1">
        <v>3850.6</v>
      </c>
      <c r="B138" s="1">
        <v>3329</v>
      </c>
      <c r="C138" s="1">
        <v>1.53</v>
      </c>
      <c r="D138" s="1">
        <v>21.088000000000001</v>
      </c>
      <c r="E138" s="1">
        <v>60.584000000000003</v>
      </c>
      <c r="F138" s="1">
        <v>825</v>
      </c>
      <c r="G138" s="1">
        <v>1</v>
      </c>
      <c r="H138" s="1" t="s">
        <v>24</v>
      </c>
    </row>
    <row r="139" spans="1:8" x14ac:dyDescent="0.25">
      <c r="A139" s="1">
        <v>3850.7</v>
      </c>
      <c r="B139" s="1">
        <v>3268</v>
      </c>
      <c r="C139" s="1">
        <v>1.5009999999999999</v>
      </c>
      <c r="D139" s="1">
        <v>22.251999999999999</v>
      </c>
      <c r="E139" s="1">
        <v>62.737000000000002</v>
      </c>
      <c r="F139" s="1">
        <v>824</v>
      </c>
      <c r="G139" s="1">
        <v>1</v>
      </c>
      <c r="H139" s="1" t="s">
        <v>24</v>
      </c>
    </row>
    <row r="140" spans="1:8" x14ac:dyDescent="0.25">
      <c r="A140" s="1">
        <v>3850.8</v>
      </c>
      <c r="B140" s="1">
        <v>3176</v>
      </c>
      <c r="C140" s="1">
        <v>1.736</v>
      </c>
      <c r="D140" s="1">
        <v>19.664999999999999</v>
      </c>
      <c r="E140" s="1">
        <v>62.122</v>
      </c>
      <c r="F140" s="1">
        <v>826</v>
      </c>
      <c r="G140" s="1">
        <v>1</v>
      </c>
      <c r="H140" s="1" t="s">
        <v>24</v>
      </c>
    </row>
    <row r="141" spans="1:8" x14ac:dyDescent="0.25">
      <c r="A141" s="1">
        <v>3850.9</v>
      </c>
      <c r="B141" s="1">
        <v>3280</v>
      </c>
      <c r="C141" s="1">
        <v>1.726</v>
      </c>
      <c r="D141" s="1">
        <v>20.829000000000001</v>
      </c>
      <c r="E141" s="1">
        <v>55.356000000000002</v>
      </c>
      <c r="F141" s="1">
        <v>825</v>
      </c>
      <c r="G141" s="1">
        <v>1</v>
      </c>
      <c r="H141" s="1" t="s">
        <v>24</v>
      </c>
    </row>
    <row r="142" spans="1:8" x14ac:dyDescent="0.25">
      <c r="A142" s="1">
        <v>3851</v>
      </c>
      <c r="B142" s="1">
        <v>3275</v>
      </c>
      <c r="C142" s="1">
        <v>1.5009999999999999</v>
      </c>
      <c r="D142" s="1">
        <v>21.605</v>
      </c>
      <c r="E142" s="1">
        <v>59.045999999999999</v>
      </c>
      <c r="F142" s="1">
        <v>826</v>
      </c>
      <c r="G142" s="1">
        <v>1</v>
      </c>
      <c r="H142" s="1" t="s">
        <v>24</v>
      </c>
    </row>
    <row r="143" spans="1:8" x14ac:dyDescent="0.25">
      <c r="A143" s="1">
        <v>3851.1</v>
      </c>
      <c r="B143" s="1">
        <v>3301</v>
      </c>
      <c r="C143" s="1">
        <v>1.863</v>
      </c>
      <c r="D143" s="1">
        <v>21.216999999999999</v>
      </c>
      <c r="E143" s="1">
        <v>67.042000000000002</v>
      </c>
      <c r="F143" s="1">
        <v>824</v>
      </c>
      <c r="G143" s="1">
        <v>1</v>
      </c>
      <c r="H143" s="1" t="s">
        <v>24</v>
      </c>
    </row>
    <row r="144" spans="1:8" x14ac:dyDescent="0.25">
      <c r="A144" s="1">
        <v>3851.2</v>
      </c>
      <c r="B144" s="1">
        <v>3353</v>
      </c>
      <c r="C144" s="1">
        <v>1.903</v>
      </c>
      <c r="D144" s="1">
        <v>20.053000000000001</v>
      </c>
      <c r="E144" s="1">
        <v>55.970999999999997</v>
      </c>
      <c r="F144" s="1">
        <v>825</v>
      </c>
      <c r="G144" s="1">
        <v>1</v>
      </c>
      <c r="H144" s="1" t="s">
        <v>24</v>
      </c>
    </row>
    <row r="145" spans="1:8" x14ac:dyDescent="0.25">
      <c r="A145" s="1">
        <v>3851.3</v>
      </c>
      <c r="B145" s="1">
        <v>3348</v>
      </c>
      <c r="C145" s="1">
        <v>1.2949999999999999</v>
      </c>
      <c r="D145" s="1">
        <v>21.216999999999999</v>
      </c>
      <c r="E145" s="1">
        <v>66.427000000000007</v>
      </c>
      <c r="F145" s="1">
        <v>825</v>
      </c>
      <c r="G145" s="1">
        <v>1</v>
      </c>
      <c r="H145" s="1" t="s">
        <v>24</v>
      </c>
    </row>
    <row r="146" spans="1:8" x14ac:dyDescent="0.25">
      <c r="A146" s="1">
        <v>3851.4</v>
      </c>
      <c r="B146" s="1">
        <v>3250</v>
      </c>
      <c r="C146" s="1">
        <v>1.4910000000000001</v>
      </c>
      <c r="D146" s="1">
        <v>19.405999999999999</v>
      </c>
      <c r="E146" s="1">
        <v>59.969000000000001</v>
      </c>
      <c r="F146" s="1">
        <v>824</v>
      </c>
      <c r="G146" s="1">
        <v>1</v>
      </c>
      <c r="H146" s="1" t="s">
        <v>24</v>
      </c>
    </row>
    <row r="147" spans="1:8" x14ac:dyDescent="0.25">
      <c r="A147" s="1">
        <v>3851.5</v>
      </c>
      <c r="B147" s="1">
        <v>3330</v>
      </c>
      <c r="C147" s="1">
        <v>1.579</v>
      </c>
      <c r="D147" s="1">
        <v>20.053000000000001</v>
      </c>
      <c r="E147" s="1">
        <v>59.045999999999999</v>
      </c>
      <c r="F147" s="1">
        <v>825</v>
      </c>
      <c r="G147" s="1">
        <v>1</v>
      </c>
      <c r="H147" s="1" t="s">
        <v>24</v>
      </c>
    </row>
    <row r="148" spans="1:8" x14ac:dyDescent="0.25">
      <c r="A148" s="1">
        <v>3851.6</v>
      </c>
      <c r="B148" s="1">
        <v>3291</v>
      </c>
      <c r="C148" s="1">
        <v>1.6379999999999999</v>
      </c>
      <c r="D148" s="1">
        <v>20.829000000000001</v>
      </c>
      <c r="E148" s="1">
        <v>57.201000000000001</v>
      </c>
      <c r="F148" s="1">
        <v>825</v>
      </c>
      <c r="G148" s="1">
        <v>1</v>
      </c>
      <c r="H148" s="1" t="s">
        <v>24</v>
      </c>
    </row>
    <row r="149" spans="1:8" x14ac:dyDescent="0.25">
      <c r="A149" s="1">
        <v>3851.7</v>
      </c>
      <c r="B149" s="1">
        <v>3304</v>
      </c>
      <c r="C149" s="1">
        <v>1.5009999999999999</v>
      </c>
      <c r="D149" s="1">
        <v>22.64</v>
      </c>
      <c r="E149" s="1">
        <v>58.430999999999997</v>
      </c>
      <c r="F149" s="1">
        <v>825</v>
      </c>
      <c r="G149" s="1">
        <v>1</v>
      </c>
      <c r="H149" s="1" t="s">
        <v>24</v>
      </c>
    </row>
    <row r="150" spans="1:8" x14ac:dyDescent="0.25">
      <c r="A150" s="1">
        <v>3851.8</v>
      </c>
      <c r="B150" s="1">
        <v>3306</v>
      </c>
      <c r="C150" s="1">
        <v>1.4610000000000001</v>
      </c>
      <c r="D150" s="1">
        <v>21.475999999999999</v>
      </c>
      <c r="E150" s="1">
        <v>65.504999999999995</v>
      </c>
      <c r="F150" s="1">
        <v>825</v>
      </c>
      <c r="G150" s="1">
        <v>1</v>
      </c>
      <c r="H150" s="1" t="s">
        <v>24</v>
      </c>
    </row>
    <row r="151" spans="1:8" x14ac:dyDescent="0.25">
      <c r="A151" s="1">
        <v>3851.9</v>
      </c>
      <c r="B151" s="1">
        <v>3159</v>
      </c>
      <c r="C151" s="1">
        <v>1.5009999999999999</v>
      </c>
      <c r="D151" s="1">
        <v>22.382000000000001</v>
      </c>
      <c r="E151" s="1">
        <v>61.814</v>
      </c>
      <c r="F151" s="1">
        <v>825</v>
      </c>
      <c r="G151" s="1">
        <v>1</v>
      </c>
      <c r="H151" s="1" t="s">
        <v>24</v>
      </c>
    </row>
    <row r="152" spans="1:8" x14ac:dyDescent="0.25">
      <c r="A152" s="1">
        <v>3852</v>
      </c>
      <c r="B152" s="1">
        <v>3169</v>
      </c>
      <c r="C152" s="1">
        <v>1.4119999999999999</v>
      </c>
      <c r="D152" s="1">
        <v>21.475999999999999</v>
      </c>
      <c r="E152" s="1">
        <v>64.274000000000001</v>
      </c>
      <c r="F152" s="1">
        <v>824</v>
      </c>
      <c r="G152" s="1">
        <v>1</v>
      </c>
      <c r="H152" s="1" t="s">
        <v>24</v>
      </c>
    </row>
    <row r="153" spans="1:8" x14ac:dyDescent="0.25">
      <c r="A153" s="1">
        <v>3852.1</v>
      </c>
      <c r="B153" s="1">
        <v>3253</v>
      </c>
      <c r="C153" s="1">
        <v>1.6180000000000001</v>
      </c>
      <c r="D153" s="1">
        <v>22.899000000000001</v>
      </c>
      <c r="E153" s="1">
        <v>60.584000000000003</v>
      </c>
      <c r="F153" s="1">
        <v>825</v>
      </c>
      <c r="G153" s="1">
        <v>1</v>
      </c>
      <c r="H153" s="1" t="s">
        <v>24</v>
      </c>
    </row>
    <row r="154" spans="1:8" x14ac:dyDescent="0.25">
      <c r="A154" s="1">
        <v>3852.22</v>
      </c>
      <c r="B154" s="1">
        <v>3239</v>
      </c>
      <c r="C154" s="1">
        <v>1.363</v>
      </c>
      <c r="D154" s="1">
        <v>21.216999999999999</v>
      </c>
      <c r="E154" s="1">
        <v>56.893999999999998</v>
      </c>
      <c r="F154" s="1">
        <v>825</v>
      </c>
      <c r="G154" s="1">
        <v>1</v>
      </c>
      <c r="H154" s="1" t="s">
        <v>24</v>
      </c>
    </row>
    <row r="155" spans="1:8" x14ac:dyDescent="0.25">
      <c r="A155" s="1">
        <v>3854</v>
      </c>
      <c r="B155" s="1">
        <v>3061</v>
      </c>
      <c r="C155" s="1">
        <v>1.579</v>
      </c>
      <c r="D155" s="1">
        <v>19.405999999999999</v>
      </c>
      <c r="E155" s="1">
        <v>61.506999999999998</v>
      </c>
      <c r="F155" s="1">
        <v>815</v>
      </c>
      <c r="G155" s="1">
        <v>2</v>
      </c>
      <c r="H155" s="1" t="s">
        <v>24</v>
      </c>
    </row>
    <row r="156" spans="1:8" x14ac:dyDescent="0.25">
      <c r="A156" s="1">
        <v>3854.1</v>
      </c>
      <c r="B156" s="1">
        <v>3258</v>
      </c>
      <c r="C156" s="1">
        <v>1.726</v>
      </c>
      <c r="D156" s="1">
        <v>17.465</v>
      </c>
      <c r="E156" s="1">
        <v>63.658999999999999</v>
      </c>
      <c r="F156" s="1">
        <v>816</v>
      </c>
      <c r="G156" s="1">
        <v>2</v>
      </c>
      <c r="H156" s="1" t="s">
        <v>24</v>
      </c>
    </row>
    <row r="157" spans="1:8" x14ac:dyDescent="0.25">
      <c r="A157" s="1">
        <v>3854.2</v>
      </c>
      <c r="B157" s="1">
        <v>3225</v>
      </c>
      <c r="C157" s="1">
        <v>1.5589999999999999</v>
      </c>
      <c r="D157" s="1">
        <v>17.853999999999999</v>
      </c>
      <c r="E157" s="1">
        <v>61.814</v>
      </c>
      <c r="F157" s="1">
        <v>818</v>
      </c>
      <c r="G157" s="1">
        <v>2</v>
      </c>
      <c r="H157" s="1" t="s">
        <v>24</v>
      </c>
    </row>
    <row r="158" spans="1:8" x14ac:dyDescent="0.25">
      <c r="A158" s="1">
        <v>3854.3</v>
      </c>
      <c r="B158" s="1">
        <v>3245</v>
      </c>
      <c r="C158" s="1">
        <v>1.55</v>
      </c>
      <c r="D158" s="1">
        <v>21.864000000000001</v>
      </c>
      <c r="E158" s="1">
        <v>64.581999999999994</v>
      </c>
      <c r="F158" s="1">
        <v>820</v>
      </c>
      <c r="G158" s="1">
        <v>2</v>
      </c>
      <c r="H158" s="1" t="s">
        <v>24</v>
      </c>
    </row>
    <row r="159" spans="1:8" x14ac:dyDescent="0.25">
      <c r="A159" s="1">
        <v>3854.4</v>
      </c>
      <c r="B159" s="1">
        <v>3262</v>
      </c>
      <c r="C159" s="1">
        <v>1.53</v>
      </c>
      <c r="D159" s="1">
        <v>19.277000000000001</v>
      </c>
      <c r="E159" s="1">
        <v>53.817999999999998</v>
      </c>
      <c r="F159" s="1">
        <v>821</v>
      </c>
      <c r="G159" s="1">
        <v>2</v>
      </c>
      <c r="H159" s="1" t="s">
        <v>24</v>
      </c>
    </row>
    <row r="160" spans="1:8" x14ac:dyDescent="0.25">
      <c r="A160" s="1">
        <v>3854.5</v>
      </c>
      <c r="B160" s="1">
        <v>3446</v>
      </c>
      <c r="C160" s="1">
        <v>1.7749999999999999</v>
      </c>
      <c r="D160" s="1">
        <v>24.969000000000001</v>
      </c>
      <c r="E160" s="1">
        <v>57.509</v>
      </c>
      <c r="F160" s="1">
        <v>822</v>
      </c>
      <c r="G160" s="1">
        <v>2</v>
      </c>
      <c r="H160" s="1" t="s">
        <v>24</v>
      </c>
    </row>
    <row r="161" spans="1:8" x14ac:dyDescent="0.25">
      <c r="A161" s="1">
        <v>3854.6</v>
      </c>
      <c r="B161" s="1">
        <v>3561</v>
      </c>
      <c r="C161" s="1">
        <v>1.5589999999999999</v>
      </c>
      <c r="D161" s="1">
        <v>19.405999999999999</v>
      </c>
      <c r="E161" s="1">
        <v>62.429000000000002</v>
      </c>
      <c r="F161" s="1">
        <v>823</v>
      </c>
      <c r="G161" s="1">
        <v>2</v>
      </c>
      <c r="H161" s="1" t="s">
        <v>24</v>
      </c>
    </row>
    <row r="162" spans="1:8" x14ac:dyDescent="0.25">
      <c r="A162" s="1">
        <v>3854.7</v>
      </c>
      <c r="B162" s="1">
        <v>4062</v>
      </c>
      <c r="C162" s="1">
        <v>1.825</v>
      </c>
      <c r="D162" s="1">
        <v>23.809000000000001</v>
      </c>
      <c r="E162" s="1">
        <v>56.287999999999997</v>
      </c>
      <c r="F162" s="1">
        <v>824</v>
      </c>
      <c r="G162" s="1">
        <v>2</v>
      </c>
      <c r="H162" s="1" t="s">
        <v>24</v>
      </c>
    </row>
    <row r="163" spans="1:8" x14ac:dyDescent="0.25">
      <c r="A163" s="1">
        <v>3854.8</v>
      </c>
      <c r="B163" s="1">
        <v>3893</v>
      </c>
      <c r="C163" s="1">
        <v>1.6870000000000001</v>
      </c>
      <c r="D163" s="1">
        <v>18.632999999999999</v>
      </c>
      <c r="E163" s="1">
        <v>62.131999999999998</v>
      </c>
      <c r="F163" s="1">
        <v>825</v>
      </c>
      <c r="G163" s="1">
        <v>2</v>
      </c>
      <c r="H163" s="1" t="s">
        <v>24</v>
      </c>
    </row>
    <row r="164" spans="1:8" x14ac:dyDescent="0.25">
      <c r="A164" s="1">
        <v>3854.9</v>
      </c>
      <c r="B164" s="1">
        <v>3650</v>
      </c>
      <c r="C164" s="1">
        <v>1.7749999999999999</v>
      </c>
      <c r="D164" s="1">
        <v>21.216999999999999</v>
      </c>
      <c r="E164" s="1">
        <v>59.353999999999999</v>
      </c>
      <c r="F164" s="1">
        <v>826</v>
      </c>
      <c r="G164" s="1">
        <v>2</v>
      </c>
      <c r="H164" s="1" t="s">
        <v>24</v>
      </c>
    </row>
    <row r="165" spans="1:8" x14ac:dyDescent="0.25">
      <c r="A165" s="1">
        <v>3855</v>
      </c>
      <c r="B165" s="1">
        <v>3719</v>
      </c>
      <c r="C165" s="1">
        <v>1.863</v>
      </c>
      <c r="D165" s="1">
        <v>20.181999999999999</v>
      </c>
      <c r="E165" s="1">
        <v>63.043999999999997</v>
      </c>
      <c r="F165" s="1">
        <v>826</v>
      </c>
      <c r="G165" s="1">
        <v>2</v>
      </c>
      <c r="H165" s="1" t="s">
        <v>24</v>
      </c>
    </row>
    <row r="166" spans="1:8" x14ac:dyDescent="0.25">
      <c r="A166" s="1">
        <v>3855.1</v>
      </c>
      <c r="B166" s="1">
        <v>3926</v>
      </c>
      <c r="C166" s="1">
        <v>1.913</v>
      </c>
      <c r="D166" s="1">
        <v>20.186</v>
      </c>
      <c r="E166" s="1">
        <v>66.438000000000002</v>
      </c>
      <c r="F166" s="1">
        <v>826</v>
      </c>
      <c r="G166" s="1">
        <v>2</v>
      </c>
      <c r="H166" s="1" t="s">
        <v>24</v>
      </c>
    </row>
    <row r="167" spans="1:8" x14ac:dyDescent="0.25">
      <c r="A167" s="1">
        <v>3855.2</v>
      </c>
      <c r="B167" s="1">
        <v>3757</v>
      </c>
      <c r="C167" s="1">
        <v>1.609</v>
      </c>
      <c r="D167" s="1">
        <v>21.997</v>
      </c>
      <c r="E167" s="1">
        <v>69.822000000000003</v>
      </c>
      <c r="F167" s="1">
        <v>827</v>
      </c>
      <c r="G167" s="1">
        <v>2</v>
      </c>
      <c r="H167" s="1" t="s">
        <v>24</v>
      </c>
    </row>
    <row r="168" spans="1:8" x14ac:dyDescent="0.25">
      <c r="A168" s="1">
        <v>3855.3</v>
      </c>
      <c r="B168" s="1">
        <v>3692</v>
      </c>
      <c r="C168" s="1">
        <v>1.6679999999999999</v>
      </c>
      <c r="D168" s="1">
        <v>21.091000000000001</v>
      </c>
      <c r="E168" s="1">
        <v>66.438000000000002</v>
      </c>
      <c r="F168" s="1">
        <v>828</v>
      </c>
      <c r="G168" s="1">
        <v>2</v>
      </c>
      <c r="H168" s="1" t="s">
        <v>24</v>
      </c>
    </row>
    <row r="169" spans="1:8" x14ac:dyDescent="0.25">
      <c r="A169" s="1">
        <v>3855.4</v>
      </c>
      <c r="B169" s="1">
        <v>3636</v>
      </c>
      <c r="C169" s="1">
        <v>1.54</v>
      </c>
      <c r="D169" s="1">
        <v>25.356999999999999</v>
      </c>
      <c r="E169" s="1">
        <v>63.043999999999997</v>
      </c>
      <c r="F169" s="1">
        <v>827</v>
      </c>
      <c r="G169" s="1">
        <v>2</v>
      </c>
      <c r="H169" s="1" t="s">
        <v>24</v>
      </c>
    </row>
    <row r="170" spans="1:8" x14ac:dyDescent="0.25">
      <c r="A170" s="1">
        <v>3855.5</v>
      </c>
      <c r="B170" s="1">
        <v>3489</v>
      </c>
      <c r="C170" s="1">
        <v>1.55</v>
      </c>
      <c r="D170" s="1">
        <v>23.158000000000001</v>
      </c>
      <c r="E170" s="1">
        <v>63.966999999999999</v>
      </c>
      <c r="F170" s="1">
        <v>827</v>
      </c>
      <c r="G170" s="1">
        <v>2</v>
      </c>
      <c r="H170" s="1" t="s">
        <v>24</v>
      </c>
    </row>
    <row r="171" spans="1:8" x14ac:dyDescent="0.25">
      <c r="A171" s="1">
        <v>3855.6</v>
      </c>
      <c r="B171" s="1">
        <v>3560</v>
      </c>
      <c r="C171" s="1">
        <v>1.54</v>
      </c>
      <c r="D171" s="1">
        <v>21.734999999999999</v>
      </c>
      <c r="E171" s="1">
        <v>65.504999999999995</v>
      </c>
      <c r="F171" s="1">
        <v>826</v>
      </c>
      <c r="G171" s="1">
        <v>2</v>
      </c>
      <c r="H171" s="1" t="s">
        <v>24</v>
      </c>
    </row>
    <row r="172" spans="1:8" x14ac:dyDescent="0.25">
      <c r="A172" s="1">
        <v>3855.7</v>
      </c>
      <c r="B172" s="1">
        <v>3286</v>
      </c>
      <c r="C172" s="1">
        <v>1.7170000000000001</v>
      </c>
      <c r="D172" s="1">
        <v>19.927</v>
      </c>
      <c r="E172" s="1">
        <v>59.978999999999999</v>
      </c>
      <c r="F172" s="1">
        <v>828</v>
      </c>
      <c r="G172" s="1">
        <v>2</v>
      </c>
      <c r="H172" s="1" t="s">
        <v>24</v>
      </c>
    </row>
    <row r="173" spans="1:8" x14ac:dyDescent="0.25">
      <c r="A173" s="1">
        <v>3855.8</v>
      </c>
      <c r="B173" s="1">
        <v>3256</v>
      </c>
      <c r="C173" s="1">
        <v>1.677</v>
      </c>
      <c r="D173" s="1">
        <v>18.242000000000001</v>
      </c>
      <c r="E173" s="1">
        <v>58.124000000000002</v>
      </c>
      <c r="F173" s="1">
        <v>829</v>
      </c>
      <c r="G173" s="1">
        <v>2</v>
      </c>
      <c r="H173" s="1" t="s">
        <v>24</v>
      </c>
    </row>
    <row r="174" spans="1:8" x14ac:dyDescent="0.25">
      <c r="A174" s="1">
        <v>3855.9</v>
      </c>
      <c r="B174" s="1">
        <v>3231</v>
      </c>
      <c r="C174" s="1">
        <v>1.353</v>
      </c>
      <c r="D174" s="1">
        <v>21.347000000000001</v>
      </c>
      <c r="E174" s="1">
        <v>66.734999999999999</v>
      </c>
      <c r="F174" s="1">
        <v>828</v>
      </c>
      <c r="G174" s="1">
        <v>2</v>
      </c>
      <c r="H174" s="1" t="s">
        <v>24</v>
      </c>
    </row>
    <row r="175" spans="1:8" x14ac:dyDescent="0.25">
      <c r="A175" s="1">
        <v>3856</v>
      </c>
      <c r="B175" s="1">
        <v>3241</v>
      </c>
      <c r="C175" s="1">
        <v>1.677</v>
      </c>
      <c r="D175" s="1">
        <v>20.312000000000001</v>
      </c>
      <c r="E175" s="1">
        <v>63.658999999999999</v>
      </c>
      <c r="F175" s="1">
        <v>827</v>
      </c>
      <c r="G175" s="1">
        <v>2</v>
      </c>
      <c r="H175" s="1" t="s">
        <v>24</v>
      </c>
    </row>
    <row r="176" spans="1:8" x14ac:dyDescent="0.25">
      <c r="A176" s="1">
        <v>3856.1</v>
      </c>
      <c r="B176" s="1">
        <v>3271</v>
      </c>
      <c r="C176" s="1">
        <v>1.54</v>
      </c>
      <c r="D176" s="1">
        <v>21.216999999999999</v>
      </c>
      <c r="E176" s="1">
        <v>58.738999999999997</v>
      </c>
      <c r="F176" s="1">
        <v>828</v>
      </c>
      <c r="G176" s="1">
        <v>2</v>
      </c>
      <c r="H176" s="1" t="s">
        <v>24</v>
      </c>
    </row>
    <row r="177" spans="1:8" x14ac:dyDescent="0.25">
      <c r="A177" s="1">
        <v>3856.2</v>
      </c>
      <c r="B177" s="1">
        <v>3382</v>
      </c>
      <c r="C177" s="1">
        <v>1.716</v>
      </c>
      <c r="D177" s="1">
        <v>19.923999999999999</v>
      </c>
      <c r="E177" s="1">
        <v>63.043999999999997</v>
      </c>
      <c r="F177" s="1">
        <v>827</v>
      </c>
      <c r="G177" s="1">
        <v>2</v>
      </c>
      <c r="H177" s="1" t="s">
        <v>24</v>
      </c>
    </row>
    <row r="178" spans="1:8" x14ac:dyDescent="0.25">
      <c r="A178" s="1">
        <v>3856.3</v>
      </c>
      <c r="B178" s="1">
        <v>3413</v>
      </c>
      <c r="C178" s="1">
        <v>1.7170000000000001</v>
      </c>
      <c r="D178" s="1">
        <v>20.574000000000002</v>
      </c>
      <c r="E178" s="1">
        <v>55.058</v>
      </c>
      <c r="F178" s="1">
        <v>828</v>
      </c>
      <c r="G178" s="1">
        <v>2</v>
      </c>
      <c r="H178" s="1" t="s">
        <v>24</v>
      </c>
    </row>
    <row r="179" spans="1:8" x14ac:dyDescent="0.25">
      <c r="A179" s="1">
        <v>3856.4</v>
      </c>
      <c r="B179" s="1">
        <v>3581</v>
      </c>
      <c r="C179" s="1">
        <v>1.579</v>
      </c>
      <c r="D179" s="1">
        <v>20.574000000000002</v>
      </c>
      <c r="E179" s="1">
        <v>62.44</v>
      </c>
      <c r="F179" s="1">
        <v>827</v>
      </c>
      <c r="G179" s="1">
        <v>2</v>
      </c>
      <c r="H179" s="1" t="s">
        <v>24</v>
      </c>
    </row>
    <row r="180" spans="1:8" x14ac:dyDescent="0.25">
      <c r="A180" s="1">
        <v>3856.5</v>
      </c>
      <c r="B180" s="1">
        <v>3479</v>
      </c>
      <c r="C180" s="1">
        <v>1.53</v>
      </c>
      <c r="D180" s="1">
        <v>21.994</v>
      </c>
      <c r="E180" s="1">
        <v>65.504999999999995</v>
      </c>
      <c r="F180" s="1">
        <v>827</v>
      </c>
      <c r="G180" s="1">
        <v>2</v>
      </c>
      <c r="H180" s="1" t="s">
        <v>24</v>
      </c>
    </row>
    <row r="181" spans="1:8" x14ac:dyDescent="0.25">
      <c r="A181" s="1">
        <v>3856.6</v>
      </c>
      <c r="B181" s="1">
        <v>3306</v>
      </c>
      <c r="C181" s="1">
        <v>1.4219999999999999</v>
      </c>
      <c r="D181" s="1">
        <v>19.146999999999998</v>
      </c>
      <c r="E181" s="1">
        <v>64.274000000000001</v>
      </c>
      <c r="F181" s="1">
        <v>826</v>
      </c>
      <c r="G181" s="1">
        <v>2</v>
      </c>
      <c r="H181" s="1" t="s">
        <v>24</v>
      </c>
    </row>
    <row r="182" spans="1:8" x14ac:dyDescent="0.25">
      <c r="A182" s="1">
        <v>3856.7</v>
      </c>
      <c r="B182" s="1">
        <v>3407</v>
      </c>
      <c r="C182" s="1">
        <v>1.677</v>
      </c>
      <c r="D182" s="1">
        <v>17.465</v>
      </c>
      <c r="E182" s="1">
        <v>63.043999999999997</v>
      </c>
      <c r="F182" s="1">
        <v>826</v>
      </c>
      <c r="G182" s="1">
        <v>2</v>
      </c>
      <c r="H182" s="1" t="s">
        <v>24</v>
      </c>
    </row>
    <row r="183" spans="1:8" x14ac:dyDescent="0.25">
      <c r="A183" s="1">
        <v>3856.8</v>
      </c>
      <c r="B183" s="1">
        <v>3308</v>
      </c>
      <c r="C183" s="1">
        <v>1.726</v>
      </c>
      <c r="D183" s="1">
        <v>19.667999999999999</v>
      </c>
      <c r="E183" s="1">
        <v>63.055</v>
      </c>
      <c r="F183" s="1">
        <v>826</v>
      </c>
      <c r="G183" s="1">
        <v>2</v>
      </c>
      <c r="H183" s="1" t="s">
        <v>24</v>
      </c>
    </row>
    <row r="184" spans="1:8" x14ac:dyDescent="0.25">
      <c r="A184" s="1">
        <v>3856.9</v>
      </c>
      <c r="B184" s="1">
        <v>3308</v>
      </c>
      <c r="C184" s="1">
        <v>1.4810000000000001</v>
      </c>
      <c r="D184" s="1">
        <v>23.158000000000001</v>
      </c>
      <c r="E184" s="1">
        <v>53.511000000000003</v>
      </c>
      <c r="F184" s="1">
        <v>827</v>
      </c>
      <c r="G184" s="1">
        <v>2</v>
      </c>
      <c r="H184" s="1" t="s">
        <v>24</v>
      </c>
    </row>
    <row r="185" spans="1:8" x14ac:dyDescent="0.25">
      <c r="A185" s="1">
        <v>3857</v>
      </c>
      <c r="B185" s="1">
        <v>3223</v>
      </c>
      <c r="C185" s="1">
        <v>1.599</v>
      </c>
      <c r="D185" s="1">
        <v>21.216999999999999</v>
      </c>
      <c r="E185" s="1">
        <v>60.892000000000003</v>
      </c>
      <c r="F185" s="1">
        <v>826</v>
      </c>
      <c r="G185" s="1">
        <v>2</v>
      </c>
      <c r="H185" s="1" t="s">
        <v>24</v>
      </c>
    </row>
    <row r="186" spans="1:8" x14ac:dyDescent="0.25">
      <c r="A186" s="1">
        <v>3857.1</v>
      </c>
      <c r="B186" s="1">
        <v>3334</v>
      </c>
      <c r="C186" s="1">
        <v>1.569</v>
      </c>
      <c r="D186" s="1">
        <v>20.829000000000001</v>
      </c>
      <c r="E186" s="1">
        <v>55.662999999999997</v>
      </c>
      <c r="F186" s="1">
        <v>826</v>
      </c>
      <c r="G186" s="1">
        <v>2</v>
      </c>
      <c r="H186" s="1" t="s">
        <v>24</v>
      </c>
    </row>
    <row r="187" spans="1:8" x14ac:dyDescent="0.25">
      <c r="A187" s="1">
        <v>3857.2</v>
      </c>
      <c r="B187" s="1">
        <v>3332</v>
      </c>
      <c r="C187" s="1">
        <v>1.609</v>
      </c>
      <c r="D187" s="1">
        <v>20.443999999999999</v>
      </c>
      <c r="E187" s="1">
        <v>66.745999999999995</v>
      </c>
      <c r="F187" s="1">
        <v>826</v>
      </c>
      <c r="G187" s="1">
        <v>2</v>
      </c>
      <c r="H187" s="1" t="s">
        <v>24</v>
      </c>
    </row>
    <row r="188" spans="1:8" x14ac:dyDescent="0.25">
      <c r="A188" s="1">
        <v>3857.3</v>
      </c>
      <c r="B188" s="1">
        <v>3312</v>
      </c>
      <c r="C188" s="1">
        <v>1.8140000000000001</v>
      </c>
      <c r="D188" s="1">
        <v>18.5</v>
      </c>
      <c r="E188" s="1">
        <v>58.738999999999997</v>
      </c>
      <c r="F188" s="1">
        <v>825</v>
      </c>
      <c r="G188" s="1">
        <v>2</v>
      </c>
      <c r="H188" s="1" t="s">
        <v>24</v>
      </c>
    </row>
    <row r="189" spans="1:8" x14ac:dyDescent="0.25">
      <c r="A189" s="1">
        <v>3857.4</v>
      </c>
      <c r="B189" s="1">
        <v>3328</v>
      </c>
      <c r="C189" s="1">
        <v>1.589</v>
      </c>
      <c r="D189" s="1">
        <v>20.7</v>
      </c>
      <c r="E189" s="1">
        <v>63.043999999999997</v>
      </c>
      <c r="F189" s="1">
        <v>825</v>
      </c>
      <c r="G189" s="1">
        <v>2</v>
      </c>
      <c r="H189" s="1" t="s">
        <v>24</v>
      </c>
    </row>
    <row r="190" spans="1:8" x14ac:dyDescent="0.25">
      <c r="A190" s="1">
        <v>3857.5</v>
      </c>
      <c r="B190" s="1">
        <v>3224</v>
      </c>
      <c r="C190" s="1">
        <v>1.589</v>
      </c>
      <c r="D190" s="1">
        <v>21.088000000000001</v>
      </c>
      <c r="E190" s="1">
        <v>59.353999999999999</v>
      </c>
      <c r="F190" s="1">
        <v>825</v>
      </c>
      <c r="G190" s="1">
        <v>2</v>
      </c>
      <c r="H190" s="1" t="s">
        <v>24</v>
      </c>
    </row>
    <row r="191" spans="1:8" x14ac:dyDescent="0.25">
      <c r="A191" s="1">
        <v>3857.6</v>
      </c>
      <c r="B191" s="1">
        <v>3197</v>
      </c>
      <c r="C191" s="1">
        <v>1.7649999999999999</v>
      </c>
      <c r="D191" s="1">
        <v>23.545999999999999</v>
      </c>
      <c r="E191" s="1">
        <v>65.811999999999998</v>
      </c>
      <c r="F191" s="1">
        <v>825</v>
      </c>
      <c r="G191" s="1">
        <v>2</v>
      </c>
      <c r="H191" s="1" t="s">
        <v>24</v>
      </c>
    </row>
    <row r="192" spans="1:8" x14ac:dyDescent="0.25">
      <c r="A192" s="1">
        <v>3857.7</v>
      </c>
      <c r="B192" s="1">
        <v>3265</v>
      </c>
      <c r="C192" s="1">
        <v>1.4319999999999999</v>
      </c>
      <c r="D192" s="1">
        <v>23.029</v>
      </c>
      <c r="E192" s="1">
        <v>63.043999999999997</v>
      </c>
      <c r="F192" s="1">
        <v>825</v>
      </c>
      <c r="G192" s="1">
        <v>2</v>
      </c>
      <c r="H192" s="1" t="s">
        <v>24</v>
      </c>
    </row>
    <row r="193" spans="1:8" x14ac:dyDescent="0.25">
      <c r="A193" s="1">
        <v>3857.8</v>
      </c>
      <c r="B193" s="1">
        <v>3080</v>
      </c>
      <c r="C193" s="1">
        <v>1.6279999999999999</v>
      </c>
      <c r="D193" s="1">
        <v>18.888999999999999</v>
      </c>
      <c r="E193" s="1">
        <v>60.584000000000003</v>
      </c>
      <c r="F193" s="1">
        <v>826</v>
      </c>
      <c r="G193" s="1">
        <v>2</v>
      </c>
      <c r="H193" s="1" t="s">
        <v>24</v>
      </c>
    </row>
    <row r="194" spans="1:8" x14ac:dyDescent="0.25">
      <c r="A194" s="1">
        <v>3857.9</v>
      </c>
      <c r="B194" s="1">
        <v>3115</v>
      </c>
      <c r="C194" s="1">
        <v>1.51</v>
      </c>
      <c r="D194" s="1">
        <v>21.475999999999999</v>
      </c>
      <c r="E194" s="1">
        <v>62.429000000000002</v>
      </c>
      <c r="F194" s="1">
        <v>825</v>
      </c>
      <c r="G194" s="1">
        <v>2</v>
      </c>
      <c r="H194" s="1" t="s">
        <v>24</v>
      </c>
    </row>
    <row r="195" spans="1:8" x14ac:dyDescent="0.25">
      <c r="A195" s="1">
        <v>3858</v>
      </c>
      <c r="B195" s="1">
        <v>3135</v>
      </c>
      <c r="C195" s="1">
        <v>1.6870000000000001</v>
      </c>
      <c r="D195" s="1">
        <v>21.475999999999999</v>
      </c>
      <c r="E195" s="1">
        <v>66.427000000000007</v>
      </c>
      <c r="F195" s="1">
        <v>825</v>
      </c>
      <c r="G195" s="1">
        <v>2</v>
      </c>
      <c r="H195" s="1" t="s">
        <v>24</v>
      </c>
    </row>
    <row r="196" spans="1:8" x14ac:dyDescent="0.25">
      <c r="A196" s="1">
        <v>3858.1</v>
      </c>
      <c r="B196" s="1">
        <v>3177</v>
      </c>
      <c r="C196" s="1">
        <v>1.657</v>
      </c>
      <c r="D196" s="1">
        <v>20.053000000000001</v>
      </c>
      <c r="E196" s="1">
        <v>58.738999999999997</v>
      </c>
      <c r="F196" s="1">
        <v>826</v>
      </c>
      <c r="G196" s="1">
        <v>2</v>
      </c>
      <c r="H196" s="1" t="s">
        <v>24</v>
      </c>
    </row>
    <row r="197" spans="1:8" x14ac:dyDescent="0.25">
      <c r="A197" s="1">
        <v>3858.2</v>
      </c>
      <c r="B197" s="1">
        <v>3187</v>
      </c>
      <c r="C197" s="1">
        <v>1.52</v>
      </c>
      <c r="D197" s="1">
        <v>19.923999999999999</v>
      </c>
      <c r="E197" s="1">
        <v>62.737000000000002</v>
      </c>
      <c r="F197" s="1">
        <v>826</v>
      </c>
      <c r="G197" s="1">
        <v>2</v>
      </c>
      <c r="H197" s="1" t="s">
        <v>24</v>
      </c>
    </row>
    <row r="198" spans="1:8" x14ac:dyDescent="0.25">
      <c r="A198" s="1">
        <v>3858.3</v>
      </c>
      <c r="B198" s="1">
        <v>3132</v>
      </c>
      <c r="C198" s="1">
        <v>1.7649999999999999</v>
      </c>
      <c r="D198" s="1">
        <v>18.111999999999998</v>
      </c>
      <c r="E198" s="1">
        <v>61.506999999999998</v>
      </c>
      <c r="F198" s="1">
        <v>825</v>
      </c>
      <c r="G198" s="1">
        <v>2</v>
      </c>
      <c r="H198" s="1" t="s">
        <v>24</v>
      </c>
    </row>
    <row r="199" spans="1:8" x14ac:dyDescent="0.25">
      <c r="A199" s="1">
        <v>3858.4</v>
      </c>
      <c r="B199" s="1">
        <v>3080</v>
      </c>
      <c r="C199" s="1">
        <v>1.6279999999999999</v>
      </c>
      <c r="D199" s="1">
        <v>17.853999999999999</v>
      </c>
      <c r="E199" s="1">
        <v>61.814</v>
      </c>
      <c r="F199" s="1">
        <v>825</v>
      </c>
      <c r="G199" s="1">
        <v>2</v>
      </c>
      <c r="H199" s="1" t="s">
        <v>24</v>
      </c>
    </row>
    <row r="200" spans="1:8" x14ac:dyDescent="0.25">
      <c r="A200" s="1">
        <v>3858.5</v>
      </c>
      <c r="B200" s="1">
        <v>3188</v>
      </c>
      <c r="C200" s="1">
        <v>1.6970000000000001</v>
      </c>
      <c r="D200" s="1">
        <v>20.312000000000001</v>
      </c>
      <c r="E200" s="1">
        <v>59.969000000000001</v>
      </c>
      <c r="F200" s="1">
        <v>824</v>
      </c>
      <c r="G200" s="1">
        <v>2</v>
      </c>
      <c r="H200" s="1" t="s">
        <v>24</v>
      </c>
    </row>
    <row r="201" spans="1:8" x14ac:dyDescent="0.25">
      <c r="A201" s="1">
        <v>3858.6</v>
      </c>
      <c r="B201" s="1">
        <v>3174</v>
      </c>
      <c r="C201" s="1">
        <v>1.7070000000000001</v>
      </c>
      <c r="D201" s="1">
        <v>21.088000000000001</v>
      </c>
      <c r="E201" s="1">
        <v>62.122</v>
      </c>
      <c r="F201" s="1">
        <v>825</v>
      </c>
      <c r="G201" s="1">
        <v>2</v>
      </c>
      <c r="H201" s="1" t="s">
        <v>24</v>
      </c>
    </row>
    <row r="202" spans="1:8" x14ac:dyDescent="0.25">
      <c r="A202" s="1">
        <v>3858.7</v>
      </c>
      <c r="B202" s="1">
        <v>3015</v>
      </c>
      <c r="C202" s="1">
        <v>1.54</v>
      </c>
      <c r="D202" s="1">
        <v>22.510999999999999</v>
      </c>
      <c r="E202" s="1">
        <v>51.972999999999999</v>
      </c>
      <c r="F202" s="1">
        <v>825</v>
      </c>
      <c r="G202" s="1">
        <v>2</v>
      </c>
      <c r="H202" s="1" t="s">
        <v>24</v>
      </c>
    </row>
    <row r="203" spans="1:8" x14ac:dyDescent="0.25">
      <c r="A203" s="1">
        <v>3858.8</v>
      </c>
      <c r="B203" s="1">
        <v>3137</v>
      </c>
      <c r="C203" s="1">
        <v>1.6279999999999999</v>
      </c>
      <c r="D203" s="1">
        <v>19.535</v>
      </c>
      <c r="E203" s="1">
        <v>64.274000000000001</v>
      </c>
      <c r="F203" s="1">
        <v>825</v>
      </c>
      <c r="G203" s="1">
        <v>2</v>
      </c>
      <c r="H203" s="1" t="s">
        <v>24</v>
      </c>
    </row>
    <row r="204" spans="1:8" x14ac:dyDescent="0.25">
      <c r="A204" s="1">
        <v>3858.9</v>
      </c>
      <c r="B204" s="1">
        <v>3047</v>
      </c>
      <c r="C204" s="1">
        <v>1.6180000000000001</v>
      </c>
      <c r="D204" s="1">
        <v>19.535</v>
      </c>
      <c r="E204" s="1">
        <v>63.966999999999999</v>
      </c>
      <c r="F204" s="1">
        <v>825</v>
      </c>
      <c r="G204" s="1">
        <v>2</v>
      </c>
      <c r="H204" s="1" t="s">
        <v>24</v>
      </c>
    </row>
    <row r="205" spans="1:8" x14ac:dyDescent="0.25">
      <c r="A205" s="1">
        <v>3859</v>
      </c>
      <c r="B205" s="1">
        <v>3007</v>
      </c>
      <c r="C205" s="1">
        <v>1.657</v>
      </c>
      <c r="D205" s="1">
        <v>20.181999999999999</v>
      </c>
      <c r="E205" s="1">
        <v>61.506999999999998</v>
      </c>
      <c r="F205" s="1">
        <v>825</v>
      </c>
      <c r="G205" s="1">
        <v>2</v>
      </c>
      <c r="H205" s="1" t="s">
        <v>24</v>
      </c>
    </row>
    <row r="206" spans="1:8" x14ac:dyDescent="0.25">
      <c r="A206" s="1">
        <v>3859.1</v>
      </c>
      <c r="B206" s="1">
        <v>3053</v>
      </c>
      <c r="C206" s="1">
        <v>1.4319999999999999</v>
      </c>
      <c r="D206" s="1">
        <v>19.146999999999998</v>
      </c>
      <c r="E206" s="1">
        <v>60.276000000000003</v>
      </c>
      <c r="F206" s="1">
        <v>825</v>
      </c>
      <c r="G206" s="1">
        <v>2</v>
      </c>
      <c r="H206" s="1" t="s">
        <v>24</v>
      </c>
    </row>
    <row r="207" spans="1:8" x14ac:dyDescent="0.25">
      <c r="A207" s="1">
        <v>3859.2</v>
      </c>
      <c r="B207" s="1">
        <v>3035</v>
      </c>
      <c r="C207" s="1">
        <v>1.5589999999999999</v>
      </c>
      <c r="D207" s="1">
        <v>19.146999999999998</v>
      </c>
      <c r="E207" s="1">
        <v>66.427000000000007</v>
      </c>
      <c r="F207" s="1">
        <v>824</v>
      </c>
      <c r="G207" s="1">
        <v>2</v>
      </c>
      <c r="H207" s="1" t="s">
        <v>24</v>
      </c>
    </row>
    <row r="208" spans="1:8" x14ac:dyDescent="0.25">
      <c r="A208" s="1">
        <v>3859.3</v>
      </c>
      <c r="B208" s="1">
        <v>3044</v>
      </c>
      <c r="C208" s="1">
        <v>1.7070000000000001</v>
      </c>
      <c r="D208" s="1">
        <v>20.57</v>
      </c>
      <c r="E208" s="1">
        <v>64.274000000000001</v>
      </c>
      <c r="F208" s="1">
        <v>825</v>
      </c>
      <c r="G208" s="1">
        <v>2</v>
      </c>
      <c r="H208" s="1" t="s">
        <v>24</v>
      </c>
    </row>
    <row r="209" spans="1:8" x14ac:dyDescent="0.25">
      <c r="A209" s="1">
        <v>3859.4</v>
      </c>
      <c r="B209" s="1">
        <v>3167</v>
      </c>
      <c r="C209" s="1">
        <v>1.756</v>
      </c>
      <c r="D209" s="1">
        <v>20.57</v>
      </c>
      <c r="E209" s="1">
        <v>62.122</v>
      </c>
      <c r="F209" s="1">
        <v>825</v>
      </c>
      <c r="G209" s="1">
        <v>2</v>
      </c>
      <c r="H209" s="1" t="s">
        <v>24</v>
      </c>
    </row>
    <row r="210" spans="1:8" x14ac:dyDescent="0.25">
      <c r="A210" s="1">
        <v>3859.5</v>
      </c>
      <c r="B210" s="1">
        <v>3361</v>
      </c>
      <c r="C210" s="1">
        <v>1.599</v>
      </c>
      <c r="D210" s="1">
        <v>22.902999999999999</v>
      </c>
      <c r="E210" s="1">
        <v>65.822999999999993</v>
      </c>
      <c r="F210" s="1">
        <v>825</v>
      </c>
      <c r="G210" s="1">
        <v>2</v>
      </c>
      <c r="H210" s="1" t="s">
        <v>24</v>
      </c>
    </row>
    <row r="211" spans="1:8" x14ac:dyDescent="0.25">
      <c r="A211" s="1">
        <v>3859.6</v>
      </c>
      <c r="B211" s="1">
        <v>3234</v>
      </c>
      <c r="C211" s="1">
        <v>1.716</v>
      </c>
      <c r="D211" s="1">
        <v>19.146999999999998</v>
      </c>
      <c r="E211" s="1">
        <v>56.279000000000003</v>
      </c>
      <c r="F211" s="1">
        <v>825</v>
      </c>
      <c r="G211" s="1">
        <v>2</v>
      </c>
      <c r="H211" s="1" t="s">
        <v>24</v>
      </c>
    </row>
    <row r="212" spans="1:8" x14ac:dyDescent="0.25">
      <c r="A212" s="1">
        <v>3859.7</v>
      </c>
      <c r="B212" s="1">
        <v>3269</v>
      </c>
      <c r="C212" s="1">
        <v>1.677</v>
      </c>
      <c r="D212" s="1">
        <v>20.829000000000001</v>
      </c>
      <c r="E212" s="1">
        <v>62.122</v>
      </c>
      <c r="F212" s="1">
        <v>825</v>
      </c>
      <c r="G212" s="1">
        <v>2</v>
      </c>
      <c r="H212" s="1" t="s">
        <v>24</v>
      </c>
    </row>
    <row r="213" spans="1:8" x14ac:dyDescent="0.25">
      <c r="A213" s="1">
        <v>3859.8</v>
      </c>
      <c r="B213" s="1">
        <v>3196</v>
      </c>
      <c r="C213" s="1">
        <v>1.6970000000000001</v>
      </c>
      <c r="D213" s="1">
        <v>20.7</v>
      </c>
      <c r="E213" s="1">
        <v>63.351999999999997</v>
      </c>
      <c r="F213" s="1">
        <v>825</v>
      </c>
      <c r="G213" s="1">
        <v>2</v>
      </c>
      <c r="H213" s="1" t="s">
        <v>24</v>
      </c>
    </row>
    <row r="214" spans="1:8" x14ac:dyDescent="0.25">
      <c r="A214" s="1">
        <v>3859.9</v>
      </c>
      <c r="B214" s="1">
        <v>2870</v>
      </c>
      <c r="C214" s="1">
        <v>1.51</v>
      </c>
      <c r="D214" s="1">
        <v>15.137</v>
      </c>
      <c r="E214" s="1">
        <v>66.734999999999999</v>
      </c>
      <c r="F214" s="1">
        <v>824</v>
      </c>
      <c r="G214" s="1">
        <v>2</v>
      </c>
      <c r="H214" s="1" t="s">
        <v>24</v>
      </c>
    </row>
    <row r="215" spans="1:8" x14ac:dyDescent="0.25">
      <c r="A215" s="1">
        <v>3860</v>
      </c>
      <c r="B215" s="1">
        <v>2895</v>
      </c>
      <c r="C215" s="1">
        <v>1.5589999999999999</v>
      </c>
      <c r="D215" s="1">
        <v>21.347000000000001</v>
      </c>
      <c r="E215" s="1">
        <v>63.351999999999997</v>
      </c>
      <c r="F215" s="1">
        <v>825</v>
      </c>
      <c r="G215" s="1">
        <v>2</v>
      </c>
      <c r="H215" s="1" t="s">
        <v>24</v>
      </c>
    </row>
    <row r="216" spans="1:8" x14ac:dyDescent="0.25">
      <c r="A216" s="1">
        <v>3860.1</v>
      </c>
      <c r="B216" s="1">
        <v>2811</v>
      </c>
      <c r="C216" s="1">
        <v>1.569</v>
      </c>
      <c r="D216" s="1">
        <v>18.63</v>
      </c>
      <c r="E216" s="1">
        <v>55.048000000000002</v>
      </c>
      <c r="F216" s="1">
        <v>825</v>
      </c>
      <c r="G216" s="1">
        <v>2</v>
      </c>
      <c r="H216" s="1" t="s">
        <v>24</v>
      </c>
    </row>
    <row r="217" spans="1:8" x14ac:dyDescent="0.25">
      <c r="A217" s="1">
        <v>3860.2</v>
      </c>
      <c r="B217" s="1">
        <v>2849</v>
      </c>
      <c r="C217" s="1">
        <v>1.55</v>
      </c>
      <c r="D217" s="1">
        <v>17.983000000000001</v>
      </c>
      <c r="E217" s="1">
        <v>63.658999999999999</v>
      </c>
      <c r="F217" s="1">
        <v>825</v>
      </c>
      <c r="G217" s="1">
        <v>2</v>
      </c>
      <c r="H217" s="1" t="s">
        <v>24</v>
      </c>
    </row>
    <row r="218" spans="1:8" x14ac:dyDescent="0.25">
      <c r="A218" s="1">
        <v>3860.3</v>
      </c>
      <c r="B218" s="1">
        <v>2829</v>
      </c>
      <c r="C218" s="1">
        <v>1.55</v>
      </c>
      <c r="D218" s="1">
        <v>18.63</v>
      </c>
      <c r="E218" s="1">
        <v>59.353999999999999</v>
      </c>
      <c r="F218" s="1">
        <v>826</v>
      </c>
      <c r="G218" s="1">
        <v>2</v>
      </c>
      <c r="H218" s="1" t="s">
        <v>24</v>
      </c>
    </row>
    <row r="219" spans="1:8" x14ac:dyDescent="0.25">
      <c r="A219" s="1">
        <v>3860.4</v>
      </c>
      <c r="B219" s="1">
        <v>2829</v>
      </c>
      <c r="C219" s="1">
        <v>1.52</v>
      </c>
      <c r="D219" s="1">
        <v>16.300999999999998</v>
      </c>
      <c r="E219" s="1">
        <v>63.658999999999999</v>
      </c>
      <c r="F219" s="1">
        <v>825</v>
      </c>
      <c r="G219" s="1">
        <v>2</v>
      </c>
      <c r="H219" s="1" t="s">
        <v>24</v>
      </c>
    </row>
    <row r="220" spans="1:8" x14ac:dyDescent="0.25">
      <c r="A220" s="1">
        <v>3860.5</v>
      </c>
      <c r="B220" s="1">
        <v>2815</v>
      </c>
      <c r="C220" s="1">
        <v>1.2749999999999999</v>
      </c>
      <c r="D220" s="1">
        <v>18.370999999999999</v>
      </c>
      <c r="E220" s="1">
        <v>63.351999999999997</v>
      </c>
      <c r="F220" s="1">
        <v>825</v>
      </c>
      <c r="G220" s="1">
        <v>2</v>
      </c>
      <c r="H220" s="1" t="s">
        <v>24</v>
      </c>
    </row>
    <row r="221" spans="1:8" x14ac:dyDescent="0.25">
      <c r="A221" s="1">
        <v>3860.6</v>
      </c>
      <c r="B221" s="1">
        <v>2706</v>
      </c>
      <c r="C221" s="1">
        <v>1.3440000000000001</v>
      </c>
      <c r="D221" s="1">
        <v>19.794</v>
      </c>
      <c r="E221" s="1">
        <v>58.430999999999997</v>
      </c>
      <c r="F221" s="1">
        <v>824</v>
      </c>
      <c r="G221" s="1">
        <v>2</v>
      </c>
      <c r="H221" s="1" t="s">
        <v>24</v>
      </c>
    </row>
    <row r="222" spans="1:8" x14ac:dyDescent="0.25">
      <c r="A222" s="1">
        <v>3860.7</v>
      </c>
      <c r="B222" s="1">
        <v>2739</v>
      </c>
      <c r="C222" s="1">
        <v>1.4119999999999999</v>
      </c>
      <c r="D222" s="1">
        <v>14.231</v>
      </c>
      <c r="E222" s="1">
        <v>55.356000000000002</v>
      </c>
      <c r="F222" s="1">
        <v>825</v>
      </c>
      <c r="G222" s="1">
        <v>2</v>
      </c>
      <c r="H222" s="1" t="s">
        <v>24</v>
      </c>
    </row>
    <row r="223" spans="1:8" x14ac:dyDescent="0.25">
      <c r="A223" s="1">
        <v>3860.8</v>
      </c>
      <c r="B223" s="1">
        <v>2776</v>
      </c>
      <c r="C223" s="1">
        <v>1.53</v>
      </c>
      <c r="D223" s="1">
        <v>15.525</v>
      </c>
      <c r="E223" s="1">
        <v>52.280999999999999</v>
      </c>
      <c r="F223" s="1">
        <v>825</v>
      </c>
      <c r="G223" s="1">
        <v>2</v>
      </c>
      <c r="H223" s="1" t="s">
        <v>24</v>
      </c>
    </row>
    <row r="224" spans="1:8" x14ac:dyDescent="0.25">
      <c r="A224" s="1">
        <v>3860.9</v>
      </c>
      <c r="B224" s="1">
        <v>2693</v>
      </c>
      <c r="C224" s="1">
        <v>1.4910000000000001</v>
      </c>
      <c r="D224" s="1">
        <v>17.207000000000001</v>
      </c>
      <c r="E224" s="1">
        <v>57.816000000000003</v>
      </c>
      <c r="F224" s="1">
        <v>826</v>
      </c>
      <c r="G224" s="1">
        <v>2</v>
      </c>
      <c r="H224" s="1" t="s">
        <v>24</v>
      </c>
    </row>
    <row r="225" spans="1:8" x14ac:dyDescent="0.25">
      <c r="A225" s="1">
        <v>3861</v>
      </c>
      <c r="B225" s="1">
        <v>2712</v>
      </c>
      <c r="C225" s="1">
        <v>1.383</v>
      </c>
      <c r="D225" s="1">
        <v>19.018000000000001</v>
      </c>
      <c r="E225" s="1">
        <v>63.351999999999997</v>
      </c>
      <c r="F225" s="1">
        <v>825</v>
      </c>
      <c r="G225" s="1">
        <v>2</v>
      </c>
      <c r="H225" s="1" t="s">
        <v>24</v>
      </c>
    </row>
    <row r="226" spans="1:8" x14ac:dyDescent="0.25">
      <c r="A226" s="1">
        <v>3861.1</v>
      </c>
      <c r="B226" s="1">
        <v>2736</v>
      </c>
      <c r="C226" s="1">
        <v>1.52</v>
      </c>
      <c r="D226" s="1">
        <v>18.5</v>
      </c>
      <c r="E226" s="1">
        <v>54.433</v>
      </c>
      <c r="F226" s="1">
        <v>825</v>
      </c>
      <c r="G226" s="1">
        <v>2</v>
      </c>
      <c r="H226" s="1" t="s">
        <v>24</v>
      </c>
    </row>
    <row r="227" spans="1:8" x14ac:dyDescent="0.25">
      <c r="A227" s="1">
        <v>3861.2</v>
      </c>
      <c r="B227" s="1">
        <v>2842</v>
      </c>
      <c r="C227" s="1">
        <v>1.236</v>
      </c>
      <c r="D227" s="1">
        <v>18.5</v>
      </c>
      <c r="E227" s="1">
        <v>67.042000000000002</v>
      </c>
      <c r="F227" s="1">
        <v>825</v>
      </c>
      <c r="G227" s="1">
        <v>2</v>
      </c>
      <c r="H227" s="1" t="s">
        <v>24</v>
      </c>
    </row>
    <row r="228" spans="1:8" x14ac:dyDescent="0.25">
      <c r="A228" s="1">
        <v>3861.3</v>
      </c>
      <c r="B228" s="1">
        <v>2866</v>
      </c>
      <c r="C228" s="1">
        <v>1.452</v>
      </c>
      <c r="D228" s="1">
        <v>17.465</v>
      </c>
      <c r="E228" s="1">
        <v>58.430999999999997</v>
      </c>
      <c r="F228" s="1">
        <v>825</v>
      </c>
      <c r="G228" s="1">
        <v>2</v>
      </c>
      <c r="H228" s="1" t="s">
        <v>24</v>
      </c>
    </row>
    <row r="229" spans="1:8" x14ac:dyDescent="0.25">
      <c r="A229" s="1">
        <v>3861.4</v>
      </c>
      <c r="B229" s="1">
        <v>2833</v>
      </c>
      <c r="C229" s="1">
        <v>1.393</v>
      </c>
      <c r="D229" s="1">
        <v>18.63</v>
      </c>
      <c r="E229" s="1">
        <v>57.816000000000003</v>
      </c>
      <c r="F229" s="1">
        <v>824</v>
      </c>
      <c r="G229" s="1">
        <v>2</v>
      </c>
      <c r="H229" s="1" t="s">
        <v>24</v>
      </c>
    </row>
    <row r="230" spans="1:8" x14ac:dyDescent="0.25">
      <c r="A230" s="1">
        <v>3861.5</v>
      </c>
      <c r="B230" s="1">
        <v>2757</v>
      </c>
      <c r="C230" s="1">
        <v>1.55</v>
      </c>
      <c r="D230" s="1">
        <v>16.559999999999999</v>
      </c>
      <c r="E230" s="1">
        <v>56.279000000000003</v>
      </c>
      <c r="F230" s="1">
        <v>825</v>
      </c>
      <c r="G230" s="1">
        <v>2</v>
      </c>
      <c r="H230" s="1" t="s">
        <v>24</v>
      </c>
    </row>
    <row r="231" spans="1:8" x14ac:dyDescent="0.25">
      <c r="A231" s="1">
        <v>3861.6</v>
      </c>
      <c r="B231" s="1">
        <v>2755</v>
      </c>
      <c r="C231" s="1">
        <v>1.4219999999999999</v>
      </c>
      <c r="D231" s="1">
        <v>15.913</v>
      </c>
      <c r="E231" s="1">
        <v>61.506999999999998</v>
      </c>
      <c r="F231" s="1">
        <v>825</v>
      </c>
      <c r="G231" s="1">
        <v>2</v>
      </c>
      <c r="H231" s="1" t="s">
        <v>24</v>
      </c>
    </row>
    <row r="232" spans="1:8" x14ac:dyDescent="0.25">
      <c r="A232" s="1">
        <v>3861.7</v>
      </c>
      <c r="B232" s="1">
        <v>2854</v>
      </c>
      <c r="C232" s="1">
        <v>1.363</v>
      </c>
      <c r="D232" s="1">
        <v>18.5</v>
      </c>
      <c r="E232" s="1">
        <v>52.280999999999999</v>
      </c>
      <c r="F232" s="1">
        <v>825</v>
      </c>
      <c r="G232" s="1">
        <v>2</v>
      </c>
      <c r="H232" s="1" t="s">
        <v>24</v>
      </c>
    </row>
    <row r="233" spans="1:8" x14ac:dyDescent="0.25">
      <c r="A233" s="1">
        <v>3861.8</v>
      </c>
      <c r="B233" s="1">
        <v>2710</v>
      </c>
      <c r="C233" s="1">
        <v>1.3340000000000001</v>
      </c>
      <c r="D233" s="1">
        <v>19.405999999999999</v>
      </c>
      <c r="E233" s="1">
        <v>57.816000000000003</v>
      </c>
      <c r="F233" s="1">
        <v>825</v>
      </c>
      <c r="G233" s="1">
        <v>2</v>
      </c>
      <c r="H233" s="1" t="s">
        <v>24</v>
      </c>
    </row>
    <row r="234" spans="1:8" x14ac:dyDescent="0.25">
      <c r="A234" s="1">
        <v>3861.9</v>
      </c>
      <c r="B234" s="1">
        <v>2954</v>
      </c>
      <c r="C234" s="1">
        <v>1.569</v>
      </c>
      <c r="D234" s="1">
        <v>17.724</v>
      </c>
      <c r="E234" s="1">
        <v>68.58</v>
      </c>
      <c r="F234" s="1">
        <v>825</v>
      </c>
      <c r="G234" s="1">
        <v>2</v>
      </c>
      <c r="H234" s="1" t="s">
        <v>24</v>
      </c>
    </row>
    <row r="235" spans="1:8" x14ac:dyDescent="0.25">
      <c r="A235" s="1">
        <v>3862</v>
      </c>
      <c r="B235" s="1">
        <v>2820</v>
      </c>
      <c r="C235" s="1">
        <v>1.4710000000000001</v>
      </c>
      <c r="D235" s="1">
        <v>17.465</v>
      </c>
      <c r="E235" s="1">
        <v>65.197000000000003</v>
      </c>
      <c r="F235" s="1">
        <v>825</v>
      </c>
      <c r="G235" s="1">
        <v>2</v>
      </c>
      <c r="H235" s="1" t="s">
        <v>24</v>
      </c>
    </row>
    <row r="236" spans="1:8" x14ac:dyDescent="0.25">
      <c r="A236" s="1">
        <v>3862.1</v>
      </c>
      <c r="B236" s="1">
        <v>2733</v>
      </c>
      <c r="C236" s="1">
        <v>1.383</v>
      </c>
      <c r="D236" s="1">
        <v>18.370999999999999</v>
      </c>
      <c r="E236" s="1">
        <v>54.125999999999998</v>
      </c>
      <c r="F236" s="1">
        <v>825</v>
      </c>
      <c r="G236" s="1">
        <v>2</v>
      </c>
      <c r="H236" s="1" t="s">
        <v>24</v>
      </c>
    </row>
    <row r="237" spans="1:8" x14ac:dyDescent="0.25">
      <c r="A237" s="1">
        <v>3862.2</v>
      </c>
      <c r="B237" s="1">
        <v>2854</v>
      </c>
      <c r="C237" s="1">
        <v>1.304</v>
      </c>
      <c r="D237" s="1">
        <v>18.111999999999998</v>
      </c>
      <c r="E237" s="1">
        <v>59.969000000000001</v>
      </c>
      <c r="F237" s="1">
        <v>825</v>
      </c>
      <c r="G237" s="1">
        <v>2</v>
      </c>
      <c r="H237" s="1" t="s">
        <v>24</v>
      </c>
    </row>
    <row r="238" spans="1:8" x14ac:dyDescent="0.25">
      <c r="A238" s="1">
        <v>3862.3</v>
      </c>
      <c r="B238" s="1">
        <v>2802</v>
      </c>
      <c r="C238" s="1">
        <v>1.363</v>
      </c>
      <c r="D238" s="1">
        <v>19.535</v>
      </c>
      <c r="E238" s="1">
        <v>58.738999999999997</v>
      </c>
      <c r="F238" s="1">
        <v>825</v>
      </c>
      <c r="G238" s="1">
        <v>2</v>
      </c>
      <c r="H238" s="1" t="s">
        <v>24</v>
      </c>
    </row>
    <row r="239" spans="1:8" x14ac:dyDescent="0.25">
      <c r="A239" s="1">
        <v>3862.4</v>
      </c>
      <c r="B239" s="1">
        <v>2832</v>
      </c>
      <c r="C239" s="1">
        <v>1.6080000000000001</v>
      </c>
      <c r="D239" s="1">
        <v>19.405999999999999</v>
      </c>
      <c r="E239" s="1">
        <v>60.584000000000003</v>
      </c>
      <c r="F239" s="1">
        <v>824</v>
      </c>
      <c r="G239" s="1">
        <v>2</v>
      </c>
      <c r="H239" s="1" t="s">
        <v>24</v>
      </c>
    </row>
    <row r="240" spans="1:8" x14ac:dyDescent="0.25">
      <c r="A240" s="1">
        <v>3862.5</v>
      </c>
      <c r="B240" s="1">
        <v>2753</v>
      </c>
      <c r="C240" s="1">
        <v>1.4319999999999999</v>
      </c>
      <c r="D240" s="1">
        <v>16.43</v>
      </c>
      <c r="E240" s="1">
        <v>61.506999999999998</v>
      </c>
      <c r="F240" s="1">
        <v>825</v>
      </c>
      <c r="G240" s="1">
        <v>2</v>
      </c>
      <c r="H240" s="1" t="s">
        <v>24</v>
      </c>
    </row>
    <row r="241" spans="1:8" x14ac:dyDescent="0.25">
      <c r="A241" s="1">
        <v>3862.6</v>
      </c>
      <c r="B241" s="1">
        <v>2809</v>
      </c>
      <c r="C241" s="1">
        <v>1.167</v>
      </c>
      <c r="D241" s="1">
        <v>17.465</v>
      </c>
      <c r="E241" s="1">
        <v>52.588000000000001</v>
      </c>
      <c r="F241" s="1">
        <v>825</v>
      </c>
      <c r="G241" s="1">
        <v>2</v>
      </c>
      <c r="H241" s="1" t="s">
        <v>24</v>
      </c>
    </row>
    <row r="242" spans="1:8" x14ac:dyDescent="0.25">
      <c r="A242" s="1">
        <v>3862.7</v>
      </c>
      <c r="B242" s="1">
        <v>2861</v>
      </c>
      <c r="C242" s="1">
        <v>1.2949999999999999</v>
      </c>
      <c r="D242" s="1">
        <v>15.913</v>
      </c>
      <c r="E242" s="1">
        <v>55.662999999999997</v>
      </c>
      <c r="F242" s="1">
        <v>825</v>
      </c>
      <c r="G242" s="1">
        <v>2</v>
      </c>
      <c r="H242" s="1" t="s">
        <v>24</v>
      </c>
    </row>
    <row r="243" spans="1:8" x14ac:dyDescent="0.25">
      <c r="A243" s="1">
        <v>3862.8</v>
      </c>
      <c r="B243" s="1">
        <v>2747</v>
      </c>
      <c r="C243" s="1">
        <v>1.4319999999999999</v>
      </c>
      <c r="D243" s="1">
        <v>17.591999999999999</v>
      </c>
      <c r="E243" s="1">
        <v>59.036000000000001</v>
      </c>
      <c r="F243" s="1">
        <v>826</v>
      </c>
      <c r="G243" s="1">
        <v>2</v>
      </c>
      <c r="H243" s="1" t="s">
        <v>24</v>
      </c>
    </row>
    <row r="244" spans="1:8" x14ac:dyDescent="0.25">
      <c r="A244" s="1">
        <v>3862.9</v>
      </c>
      <c r="B244" s="1">
        <v>2774</v>
      </c>
      <c r="C244" s="1">
        <v>1.55</v>
      </c>
      <c r="D244" s="1">
        <v>16.559999999999999</v>
      </c>
      <c r="E244" s="1">
        <v>62.122</v>
      </c>
      <c r="F244" s="1">
        <v>825</v>
      </c>
      <c r="G244" s="1">
        <v>2</v>
      </c>
      <c r="H244" s="1" t="s">
        <v>24</v>
      </c>
    </row>
    <row r="245" spans="1:8" x14ac:dyDescent="0.25">
      <c r="A245" s="1">
        <v>3863</v>
      </c>
      <c r="B245" s="1">
        <v>2660</v>
      </c>
      <c r="C245" s="1">
        <v>1.3340000000000001</v>
      </c>
      <c r="D245" s="1">
        <v>18.759</v>
      </c>
      <c r="E245" s="1">
        <v>63.966999999999999</v>
      </c>
      <c r="F245" s="1">
        <v>825</v>
      </c>
      <c r="G245" s="1">
        <v>2</v>
      </c>
      <c r="H245" s="1" t="s">
        <v>24</v>
      </c>
    </row>
    <row r="246" spans="1:8" x14ac:dyDescent="0.25">
      <c r="A246" s="1">
        <v>3863.1</v>
      </c>
      <c r="B246" s="1">
        <v>2871</v>
      </c>
      <c r="C246" s="1">
        <v>1.657</v>
      </c>
      <c r="D246" s="1">
        <v>20.440999999999999</v>
      </c>
      <c r="E246" s="1">
        <v>59.045999999999999</v>
      </c>
      <c r="F246" s="1">
        <v>825</v>
      </c>
      <c r="G246" s="1">
        <v>2</v>
      </c>
      <c r="H246" s="1" t="s">
        <v>24</v>
      </c>
    </row>
    <row r="247" spans="1:8" x14ac:dyDescent="0.25">
      <c r="A247" s="1">
        <v>3863.2</v>
      </c>
      <c r="B247" s="1">
        <v>2905</v>
      </c>
      <c r="C247" s="1">
        <v>1.4419999999999999</v>
      </c>
      <c r="D247" s="1">
        <v>23.934000000000001</v>
      </c>
      <c r="E247" s="1">
        <v>56.893999999999998</v>
      </c>
      <c r="F247" s="1">
        <v>825</v>
      </c>
      <c r="G247" s="1">
        <v>2</v>
      </c>
      <c r="H247" s="1" t="s">
        <v>24</v>
      </c>
    </row>
    <row r="248" spans="1:8" x14ac:dyDescent="0.25">
      <c r="A248" s="1">
        <v>3863.3</v>
      </c>
      <c r="B248" s="1">
        <v>2874</v>
      </c>
      <c r="C248" s="1">
        <v>1.2649999999999999</v>
      </c>
      <c r="D248" s="1">
        <v>18.888999999999999</v>
      </c>
      <c r="E248" s="1">
        <v>61.506999999999998</v>
      </c>
      <c r="F248" s="1">
        <v>826</v>
      </c>
      <c r="G248" s="1">
        <v>2</v>
      </c>
      <c r="H248" s="1" t="s">
        <v>24</v>
      </c>
    </row>
    <row r="249" spans="1:8" x14ac:dyDescent="0.25">
      <c r="A249" s="1">
        <v>3863.4</v>
      </c>
      <c r="B249" s="1">
        <v>2839</v>
      </c>
      <c r="C249" s="1">
        <v>1.4219999999999999</v>
      </c>
      <c r="D249" s="1">
        <v>19.535</v>
      </c>
      <c r="E249" s="1">
        <v>55.048000000000002</v>
      </c>
      <c r="F249" s="1">
        <v>825</v>
      </c>
      <c r="G249" s="1">
        <v>2</v>
      </c>
      <c r="H249" s="1" t="s">
        <v>24</v>
      </c>
    </row>
    <row r="250" spans="1:8" x14ac:dyDescent="0.25">
      <c r="A250" s="1">
        <v>3863.5</v>
      </c>
      <c r="B250" s="1">
        <v>2852</v>
      </c>
      <c r="C250" s="1">
        <v>1.353</v>
      </c>
      <c r="D250" s="1">
        <v>20.181999999999999</v>
      </c>
      <c r="E250" s="1">
        <v>67.656999999999996</v>
      </c>
      <c r="F250" s="1">
        <v>825</v>
      </c>
      <c r="G250" s="1">
        <v>2</v>
      </c>
      <c r="H250" s="1" t="s">
        <v>24</v>
      </c>
    </row>
    <row r="251" spans="1:8" x14ac:dyDescent="0.25">
      <c r="A251" s="1">
        <v>3863.6</v>
      </c>
      <c r="B251" s="1">
        <v>2785</v>
      </c>
      <c r="C251" s="1">
        <v>1.5009999999999999</v>
      </c>
      <c r="D251" s="1">
        <v>19.405999999999999</v>
      </c>
      <c r="E251" s="1">
        <v>62.737000000000002</v>
      </c>
      <c r="F251" s="1">
        <v>825</v>
      </c>
      <c r="G251" s="1">
        <v>2</v>
      </c>
      <c r="H251" s="1" t="s">
        <v>24</v>
      </c>
    </row>
    <row r="252" spans="1:8" x14ac:dyDescent="0.25">
      <c r="A252" s="1">
        <v>3863.7</v>
      </c>
      <c r="B252" s="1">
        <v>2736</v>
      </c>
      <c r="C252" s="1">
        <v>1.2849999999999999</v>
      </c>
      <c r="D252" s="1">
        <v>18.370999999999999</v>
      </c>
      <c r="E252" s="1">
        <v>51.05</v>
      </c>
      <c r="F252" s="1">
        <v>825</v>
      </c>
      <c r="G252" s="1">
        <v>2</v>
      </c>
      <c r="H252" s="1" t="s">
        <v>24</v>
      </c>
    </row>
    <row r="253" spans="1:8" x14ac:dyDescent="0.25">
      <c r="A253" s="1">
        <v>3863.8</v>
      </c>
      <c r="B253" s="1">
        <v>2866</v>
      </c>
      <c r="C253" s="1">
        <v>1.55</v>
      </c>
      <c r="D253" s="1">
        <v>19.146999999999998</v>
      </c>
      <c r="E253" s="1">
        <v>52.588000000000001</v>
      </c>
      <c r="F253" s="1">
        <v>825</v>
      </c>
      <c r="G253" s="1">
        <v>2</v>
      </c>
      <c r="H253" s="1" t="s">
        <v>24</v>
      </c>
    </row>
    <row r="254" spans="1:8" x14ac:dyDescent="0.25">
      <c r="A254" s="1">
        <v>3863.9</v>
      </c>
      <c r="B254" s="1">
        <v>2742</v>
      </c>
      <c r="C254" s="1">
        <v>1.5009999999999999</v>
      </c>
      <c r="D254" s="1">
        <v>15.525</v>
      </c>
      <c r="E254" s="1">
        <v>60.584000000000003</v>
      </c>
      <c r="F254" s="1">
        <v>825</v>
      </c>
      <c r="G254" s="1">
        <v>2</v>
      </c>
      <c r="H254" s="1" t="s">
        <v>24</v>
      </c>
    </row>
    <row r="255" spans="1:8" x14ac:dyDescent="0.25">
      <c r="A255" s="1">
        <v>3864</v>
      </c>
      <c r="B255" s="1">
        <v>2714</v>
      </c>
      <c r="C255" s="1">
        <v>1.4710000000000001</v>
      </c>
      <c r="D255" s="1">
        <v>18.242000000000001</v>
      </c>
      <c r="E255" s="1">
        <v>58.738999999999997</v>
      </c>
      <c r="F255" s="1">
        <v>825</v>
      </c>
      <c r="G255" s="1">
        <v>2</v>
      </c>
      <c r="H255" s="1" t="s">
        <v>24</v>
      </c>
    </row>
    <row r="256" spans="1:8" x14ac:dyDescent="0.25">
      <c r="A256" s="1">
        <v>3864.1</v>
      </c>
      <c r="B256" s="1">
        <v>2804</v>
      </c>
      <c r="C256" s="1">
        <v>1.452</v>
      </c>
      <c r="D256" s="1">
        <v>15.525</v>
      </c>
      <c r="E256" s="1">
        <v>64.888999999999996</v>
      </c>
      <c r="F256" s="1">
        <v>825</v>
      </c>
      <c r="G256" s="1">
        <v>2</v>
      </c>
      <c r="H256" s="1" t="s">
        <v>24</v>
      </c>
    </row>
    <row r="257" spans="1:8" x14ac:dyDescent="0.25">
      <c r="A257" s="1">
        <v>3864.2</v>
      </c>
      <c r="B257" s="1">
        <v>2856</v>
      </c>
      <c r="C257" s="1">
        <v>1.569</v>
      </c>
      <c r="D257" s="1">
        <v>20.959</v>
      </c>
      <c r="E257" s="1">
        <v>53.511000000000003</v>
      </c>
      <c r="F257" s="1">
        <v>825</v>
      </c>
      <c r="G257" s="1">
        <v>2</v>
      </c>
      <c r="H257" s="1" t="s">
        <v>24</v>
      </c>
    </row>
    <row r="258" spans="1:8" x14ac:dyDescent="0.25">
      <c r="A258" s="1">
        <v>3864.3</v>
      </c>
      <c r="B258" s="1">
        <v>2778</v>
      </c>
      <c r="C258" s="1">
        <v>1.4710000000000001</v>
      </c>
      <c r="D258" s="1">
        <v>16.689</v>
      </c>
      <c r="E258" s="1">
        <v>60.892000000000003</v>
      </c>
      <c r="F258" s="1">
        <v>825</v>
      </c>
      <c r="G258" s="1">
        <v>2</v>
      </c>
      <c r="H258" s="1" t="s">
        <v>24</v>
      </c>
    </row>
    <row r="259" spans="1:8" x14ac:dyDescent="0.25">
      <c r="A259" s="1">
        <v>3864.4</v>
      </c>
      <c r="B259" s="1">
        <v>2863</v>
      </c>
      <c r="C259" s="1">
        <v>1.6279999999999999</v>
      </c>
      <c r="D259" s="1">
        <v>18.759</v>
      </c>
      <c r="E259" s="1">
        <v>62.429000000000002</v>
      </c>
      <c r="F259" s="1">
        <v>825</v>
      </c>
      <c r="G259" s="1">
        <v>2</v>
      </c>
      <c r="H259" s="1" t="s">
        <v>24</v>
      </c>
    </row>
    <row r="260" spans="1:8" x14ac:dyDescent="0.25">
      <c r="A260" s="1">
        <v>3864.5</v>
      </c>
      <c r="B260" s="1">
        <v>2876</v>
      </c>
      <c r="C260" s="1">
        <v>1.4019999999999999</v>
      </c>
      <c r="D260" s="1">
        <v>21.088000000000001</v>
      </c>
      <c r="E260" s="1">
        <v>61.814</v>
      </c>
      <c r="F260" s="1">
        <v>825</v>
      </c>
      <c r="G260" s="1">
        <v>2</v>
      </c>
      <c r="H260" s="1" t="s">
        <v>24</v>
      </c>
    </row>
    <row r="261" spans="1:8" x14ac:dyDescent="0.25">
      <c r="A261" s="1">
        <v>3864.6</v>
      </c>
      <c r="B261" s="1">
        <v>2908</v>
      </c>
      <c r="C261" s="1">
        <v>1.6180000000000001</v>
      </c>
      <c r="D261" s="1">
        <v>16.300999999999998</v>
      </c>
      <c r="E261" s="1">
        <v>70.117999999999995</v>
      </c>
      <c r="F261" s="1">
        <v>824</v>
      </c>
      <c r="G261" s="1">
        <v>2</v>
      </c>
      <c r="H261" s="1" t="s">
        <v>24</v>
      </c>
    </row>
    <row r="262" spans="1:8" x14ac:dyDescent="0.25">
      <c r="A262" s="1">
        <v>3864.7</v>
      </c>
      <c r="B262" s="1">
        <v>2972</v>
      </c>
      <c r="C262" s="1">
        <v>1.4710000000000001</v>
      </c>
      <c r="D262" s="1">
        <v>19.018000000000001</v>
      </c>
      <c r="E262" s="1">
        <v>61.814</v>
      </c>
      <c r="F262" s="1">
        <v>825</v>
      </c>
      <c r="G262" s="1">
        <v>2</v>
      </c>
      <c r="H262" s="1" t="s">
        <v>24</v>
      </c>
    </row>
    <row r="263" spans="1:8" x14ac:dyDescent="0.25">
      <c r="A263" s="1">
        <v>3864.8</v>
      </c>
      <c r="B263" s="1">
        <v>2790</v>
      </c>
      <c r="C263" s="1">
        <v>1.2549999999999999</v>
      </c>
      <c r="D263" s="1">
        <v>16.300999999999998</v>
      </c>
      <c r="E263" s="1">
        <v>60.276000000000003</v>
      </c>
      <c r="F263" s="1">
        <v>825</v>
      </c>
      <c r="G263" s="1">
        <v>2</v>
      </c>
      <c r="H263" s="1" t="s">
        <v>24</v>
      </c>
    </row>
    <row r="264" spans="1:8" x14ac:dyDescent="0.25">
      <c r="A264" s="1">
        <v>3864.9</v>
      </c>
      <c r="B264" s="1">
        <v>2839</v>
      </c>
      <c r="C264" s="1">
        <v>1.393</v>
      </c>
      <c r="D264" s="1">
        <v>19.146999999999998</v>
      </c>
      <c r="E264" s="1">
        <v>63.043999999999997</v>
      </c>
      <c r="F264" s="1">
        <v>825</v>
      </c>
      <c r="G264" s="1">
        <v>2</v>
      </c>
      <c r="H264" s="1" t="s">
        <v>24</v>
      </c>
    </row>
    <row r="265" spans="1:8" x14ac:dyDescent="0.25">
      <c r="A265" s="1">
        <v>3865</v>
      </c>
      <c r="B265" s="1">
        <v>2895</v>
      </c>
      <c r="C265" s="1">
        <v>1.4119999999999999</v>
      </c>
      <c r="D265" s="1">
        <v>19.277000000000001</v>
      </c>
      <c r="E265" s="1">
        <v>63.658999999999999</v>
      </c>
      <c r="F265" s="1">
        <v>826</v>
      </c>
      <c r="G265" s="1">
        <v>2</v>
      </c>
      <c r="H265" s="1" t="s">
        <v>24</v>
      </c>
    </row>
    <row r="266" spans="1:8" x14ac:dyDescent="0.25">
      <c r="A266" s="1">
        <v>3865.1</v>
      </c>
      <c r="B266" s="1">
        <v>2797</v>
      </c>
      <c r="C266" s="1">
        <v>1.4419999999999999</v>
      </c>
      <c r="D266" s="1">
        <v>17.465</v>
      </c>
      <c r="E266" s="1">
        <v>57.509</v>
      </c>
      <c r="F266" s="1">
        <v>824</v>
      </c>
      <c r="G266" s="1">
        <v>2</v>
      </c>
      <c r="H266" s="1" t="s">
        <v>24</v>
      </c>
    </row>
    <row r="267" spans="1:8" x14ac:dyDescent="0.25">
      <c r="A267" s="1">
        <v>3865.2</v>
      </c>
      <c r="B267" s="1">
        <v>2821</v>
      </c>
      <c r="C267" s="1">
        <v>1.579</v>
      </c>
      <c r="D267" s="1">
        <v>19.146999999999998</v>
      </c>
      <c r="E267" s="1">
        <v>57.201000000000001</v>
      </c>
      <c r="F267" s="1">
        <v>825</v>
      </c>
      <c r="G267" s="1">
        <v>2</v>
      </c>
      <c r="H267" s="1" t="s">
        <v>24</v>
      </c>
    </row>
    <row r="268" spans="1:8" x14ac:dyDescent="0.25">
      <c r="A268" s="1">
        <v>3865.3</v>
      </c>
      <c r="B268" s="1">
        <v>2884</v>
      </c>
      <c r="C268" s="1">
        <v>1.569</v>
      </c>
      <c r="D268" s="1">
        <v>18.5</v>
      </c>
      <c r="E268" s="1">
        <v>61.506999999999998</v>
      </c>
      <c r="F268" s="1">
        <v>825</v>
      </c>
      <c r="G268" s="1">
        <v>2</v>
      </c>
      <c r="H268" s="1" t="s">
        <v>24</v>
      </c>
    </row>
    <row r="269" spans="1:8" x14ac:dyDescent="0.25">
      <c r="A269" s="1">
        <v>3865.4</v>
      </c>
      <c r="B269" s="1">
        <v>2841</v>
      </c>
      <c r="C269" s="1">
        <v>1.4910000000000001</v>
      </c>
      <c r="D269" s="1">
        <v>17.724</v>
      </c>
      <c r="E269" s="1">
        <v>72.27</v>
      </c>
      <c r="F269" s="1">
        <v>825</v>
      </c>
      <c r="G269" s="1">
        <v>2</v>
      </c>
      <c r="H269" s="1" t="s">
        <v>24</v>
      </c>
    </row>
    <row r="270" spans="1:8" x14ac:dyDescent="0.25">
      <c r="A270" s="1">
        <v>3865.5</v>
      </c>
      <c r="B270" s="1">
        <v>2819</v>
      </c>
      <c r="C270" s="1">
        <v>1.599</v>
      </c>
      <c r="D270" s="1">
        <v>18.888999999999999</v>
      </c>
      <c r="E270" s="1">
        <v>57.201000000000001</v>
      </c>
      <c r="F270" s="1">
        <v>825</v>
      </c>
      <c r="G270" s="1">
        <v>2</v>
      </c>
      <c r="H270" s="1" t="s">
        <v>24</v>
      </c>
    </row>
    <row r="271" spans="1:8" x14ac:dyDescent="0.25">
      <c r="A271" s="1">
        <v>3865.6</v>
      </c>
      <c r="B271" s="1">
        <v>2852</v>
      </c>
      <c r="C271" s="1">
        <v>1.383</v>
      </c>
      <c r="D271" s="1">
        <v>19.794</v>
      </c>
      <c r="E271" s="1">
        <v>63.043999999999997</v>
      </c>
      <c r="F271" s="1">
        <v>824</v>
      </c>
      <c r="G271" s="1">
        <v>2</v>
      </c>
      <c r="H271" s="1" t="s">
        <v>24</v>
      </c>
    </row>
    <row r="272" spans="1:8" x14ac:dyDescent="0.25">
      <c r="A272" s="1">
        <v>3865.7</v>
      </c>
      <c r="B272" s="1">
        <v>2725</v>
      </c>
      <c r="C272" s="1">
        <v>1.55</v>
      </c>
      <c r="D272" s="1">
        <v>18.759</v>
      </c>
      <c r="E272" s="1">
        <v>57.816000000000003</v>
      </c>
      <c r="F272" s="1">
        <v>824</v>
      </c>
      <c r="G272" s="1">
        <v>2</v>
      </c>
      <c r="H272" s="1" t="s">
        <v>24</v>
      </c>
    </row>
    <row r="273" spans="1:8" x14ac:dyDescent="0.25">
      <c r="A273" s="1">
        <v>3865.8</v>
      </c>
      <c r="B273" s="1">
        <v>2791</v>
      </c>
      <c r="C273" s="1">
        <v>1.4610000000000001</v>
      </c>
      <c r="D273" s="1">
        <v>16.042000000000002</v>
      </c>
      <c r="E273" s="1">
        <v>65.197000000000003</v>
      </c>
      <c r="F273" s="1">
        <v>825</v>
      </c>
      <c r="G273" s="1">
        <v>2</v>
      </c>
      <c r="H273" s="1" t="s">
        <v>24</v>
      </c>
    </row>
    <row r="274" spans="1:8" x14ac:dyDescent="0.25">
      <c r="A274" s="1">
        <v>3865.9</v>
      </c>
      <c r="B274" s="1">
        <v>2855</v>
      </c>
      <c r="C274" s="1">
        <v>1.4019999999999999</v>
      </c>
      <c r="D274" s="1">
        <v>18.111999999999998</v>
      </c>
      <c r="E274" s="1">
        <v>56.585999999999999</v>
      </c>
      <c r="F274" s="1">
        <v>825</v>
      </c>
      <c r="G274" s="1">
        <v>2</v>
      </c>
      <c r="H274" s="1" t="s">
        <v>24</v>
      </c>
    </row>
    <row r="275" spans="1:8" x14ac:dyDescent="0.25">
      <c r="A275" s="1">
        <v>3866</v>
      </c>
      <c r="B275" s="1">
        <v>2772</v>
      </c>
      <c r="C275" s="1">
        <v>1.6479999999999999</v>
      </c>
      <c r="D275" s="1">
        <v>17.465</v>
      </c>
      <c r="E275" s="1">
        <v>66.12</v>
      </c>
      <c r="F275" s="1">
        <v>825</v>
      </c>
      <c r="G275" s="1">
        <v>2</v>
      </c>
      <c r="H275" s="1" t="s">
        <v>24</v>
      </c>
    </row>
    <row r="276" spans="1:8" x14ac:dyDescent="0.25">
      <c r="A276" s="1">
        <v>3866.1</v>
      </c>
      <c r="B276" s="1">
        <v>2785</v>
      </c>
      <c r="C276" s="1">
        <v>1.4319999999999999</v>
      </c>
      <c r="D276" s="1">
        <v>16.43</v>
      </c>
      <c r="E276" s="1">
        <v>61.506999999999998</v>
      </c>
      <c r="F276" s="1">
        <v>825</v>
      </c>
      <c r="G276" s="1">
        <v>2</v>
      </c>
      <c r="H276" s="1" t="s">
        <v>24</v>
      </c>
    </row>
    <row r="277" spans="1:8" x14ac:dyDescent="0.25">
      <c r="A277" s="1">
        <v>3866.2</v>
      </c>
      <c r="B277" s="1">
        <v>2854</v>
      </c>
      <c r="C277" s="1">
        <v>1.373</v>
      </c>
      <c r="D277" s="1">
        <v>20.7</v>
      </c>
      <c r="E277" s="1">
        <v>55.970999999999997</v>
      </c>
      <c r="F277" s="1">
        <v>825</v>
      </c>
      <c r="G277" s="1">
        <v>2</v>
      </c>
      <c r="H277" s="1" t="s">
        <v>24</v>
      </c>
    </row>
    <row r="278" spans="1:8" x14ac:dyDescent="0.25">
      <c r="A278" s="1">
        <v>3866.3</v>
      </c>
      <c r="B278" s="1">
        <v>2904</v>
      </c>
      <c r="C278" s="1">
        <v>1.54</v>
      </c>
      <c r="D278" s="1">
        <v>17.853999999999999</v>
      </c>
      <c r="E278" s="1">
        <v>56.893999999999998</v>
      </c>
      <c r="F278" s="1">
        <v>825</v>
      </c>
      <c r="G278" s="1">
        <v>2</v>
      </c>
      <c r="H278" s="1" t="s">
        <v>24</v>
      </c>
    </row>
    <row r="279" spans="1:8" x14ac:dyDescent="0.25">
      <c r="A279" s="1">
        <v>3866.4</v>
      </c>
      <c r="B279" s="1">
        <v>2861</v>
      </c>
      <c r="C279" s="1">
        <v>1.53</v>
      </c>
      <c r="D279" s="1">
        <v>18.370999999999999</v>
      </c>
      <c r="E279" s="1">
        <v>66.12</v>
      </c>
      <c r="F279" s="1">
        <v>825</v>
      </c>
      <c r="G279" s="1">
        <v>2</v>
      </c>
      <c r="H279" s="1" t="s">
        <v>24</v>
      </c>
    </row>
    <row r="280" spans="1:8" x14ac:dyDescent="0.25">
      <c r="A280" s="1">
        <v>3866.5</v>
      </c>
      <c r="B280" s="1">
        <v>2802</v>
      </c>
      <c r="C280" s="1">
        <v>1.393</v>
      </c>
      <c r="D280" s="1">
        <v>17.983000000000001</v>
      </c>
      <c r="E280" s="1">
        <v>62.737000000000002</v>
      </c>
      <c r="F280" s="1">
        <v>825</v>
      </c>
      <c r="G280" s="1">
        <v>2</v>
      </c>
      <c r="H280" s="1" t="s">
        <v>24</v>
      </c>
    </row>
    <row r="281" spans="1:8" x14ac:dyDescent="0.25">
      <c r="A281" s="1">
        <v>3866.6</v>
      </c>
      <c r="B281" s="1">
        <v>2808</v>
      </c>
      <c r="C281" s="1">
        <v>1.677</v>
      </c>
      <c r="D281" s="1">
        <v>18.888999999999999</v>
      </c>
      <c r="E281" s="1">
        <v>59.661000000000001</v>
      </c>
      <c r="F281" s="1">
        <v>825</v>
      </c>
      <c r="G281" s="1">
        <v>2</v>
      </c>
      <c r="H281" s="1" t="s">
        <v>24</v>
      </c>
    </row>
    <row r="282" spans="1:8" x14ac:dyDescent="0.25">
      <c r="A282" s="1">
        <v>3866.7</v>
      </c>
      <c r="B282" s="1">
        <v>2910</v>
      </c>
      <c r="C282" s="1">
        <v>1.589</v>
      </c>
      <c r="D282" s="1">
        <v>18.759</v>
      </c>
      <c r="E282" s="1">
        <v>62.737000000000002</v>
      </c>
      <c r="F282" s="1">
        <v>825</v>
      </c>
      <c r="G282" s="1">
        <v>2</v>
      </c>
      <c r="H282" s="1" t="s">
        <v>24</v>
      </c>
    </row>
    <row r="283" spans="1:8" x14ac:dyDescent="0.25">
      <c r="A283" s="1">
        <v>3866.8</v>
      </c>
      <c r="B283" s="1">
        <v>2782</v>
      </c>
      <c r="C283" s="1">
        <v>1.5009999999999999</v>
      </c>
      <c r="D283" s="1">
        <v>18.759</v>
      </c>
      <c r="E283" s="1">
        <v>58.430999999999997</v>
      </c>
      <c r="F283" s="1">
        <v>825</v>
      </c>
      <c r="G283" s="1">
        <v>2</v>
      </c>
      <c r="H283" s="1" t="s">
        <v>24</v>
      </c>
    </row>
    <row r="284" spans="1:8" x14ac:dyDescent="0.25">
      <c r="A284" s="1">
        <v>3866.9</v>
      </c>
      <c r="B284" s="1">
        <v>2929</v>
      </c>
      <c r="C284" s="1">
        <v>1.6279999999999999</v>
      </c>
      <c r="D284" s="1">
        <v>20.959</v>
      </c>
      <c r="E284" s="1">
        <v>59.661000000000001</v>
      </c>
      <c r="F284" s="1">
        <v>825</v>
      </c>
      <c r="G284" s="1">
        <v>2</v>
      </c>
      <c r="H284" s="1" t="s">
        <v>24</v>
      </c>
    </row>
    <row r="285" spans="1:8" x14ac:dyDescent="0.25">
      <c r="A285" s="1">
        <v>3867</v>
      </c>
      <c r="B285" s="1">
        <v>2989</v>
      </c>
      <c r="C285" s="1">
        <v>1.6180000000000001</v>
      </c>
      <c r="D285" s="1">
        <v>20.312000000000001</v>
      </c>
      <c r="E285" s="1">
        <v>51.972999999999999</v>
      </c>
      <c r="F285" s="1">
        <v>825</v>
      </c>
      <c r="G285" s="1">
        <v>2</v>
      </c>
      <c r="H285" s="1" t="s">
        <v>24</v>
      </c>
    </row>
    <row r="286" spans="1:8" x14ac:dyDescent="0.25">
      <c r="A286" s="1">
        <v>3867.1</v>
      </c>
      <c r="B286" s="1">
        <v>3016</v>
      </c>
      <c r="C286" s="1">
        <v>1.4219999999999999</v>
      </c>
      <c r="D286" s="1">
        <v>17.077000000000002</v>
      </c>
      <c r="E286" s="1">
        <v>61.814</v>
      </c>
      <c r="F286" s="1">
        <v>825</v>
      </c>
      <c r="G286" s="1">
        <v>2</v>
      </c>
      <c r="H286" s="1" t="s">
        <v>24</v>
      </c>
    </row>
    <row r="287" spans="1:8" x14ac:dyDescent="0.25">
      <c r="A287" s="1">
        <v>3867.2</v>
      </c>
      <c r="B287" s="1">
        <v>3248</v>
      </c>
      <c r="C287" s="1">
        <v>1.52</v>
      </c>
      <c r="D287" s="1">
        <v>21.088000000000001</v>
      </c>
      <c r="E287" s="1">
        <v>66.427000000000007</v>
      </c>
      <c r="F287" s="1">
        <v>825</v>
      </c>
      <c r="G287" s="1">
        <v>2</v>
      </c>
      <c r="H287" s="1" t="s">
        <v>24</v>
      </c>
    </row>
    <row r="288" spans="1:8" x14ac:dyDescent="0.25">
      <c r="A288" s="1">
        <v>3867.3</v>
      </c>
      <c r="B288" s="1">
        <v>3076</v>
      </c>
      <c r="C288" s="1">
        <v>1.3340000000000001</v>
      </c>
      <c r="D288" s="1">
        <v>19.273</v>
      </c>
      <c r="E288" s="1">
        <v>56.576999999999998</v>
      </c>
      <c r="F288" s="1">
        <v>825</v>
      </c>
      <c r="G288" s="1">
        <v>2</v>
      </c>
      <c r="H288" s="1" t="s">
        <v>24</v>
      </c>
    </row>
    <row r="289" spans="1:8" x14ac:dyDescent="0.25">
      <c r="A289" s="1">
        <v>3867.4</v>
      </c>
      <c r="B289" s="1">
        <v>2901</v>
      </c>
      <c r="C289" s="1">
        <v>1.589</v>
      </c>
      <c r="D289" s="1">
        <v>17.207000000000001</v>
      </c>
      <c r="E289" s="1">
        <v>60.276000000000003</v>
      </c>
      <c r="F289" s="1">
        <v>825</v>
      </c>
      <c r="G289" s="1">
        <v>2</v>
      </c>
      <c r="H289" s="1" t="s">
        <v>24</v>
      </c>
    </row>
    <row r="290" spans="1:8" x14ac:dyDescent="0.25">
      <c r="A290" s="1">
        <v>3867.5</v>
      </c>
      <c r="B290" s="1">
        <v>2812</v>
      </c>
      <c r="C290" s="1">
        <v>1.51</v>
      </c>
      <c r="D290" s="1">
        <v>19.535</v>
      </c>
      <c r="E290" s="1">
        <v>61.814</v>
      </c>
      <c r="F290" s="1">
        <v>825</v>
      </c>
      <c r="G290" s="1">
        <v>2</v>
      </c>
      <c r="H290" s="1" t="s">
        <v>24</v>
      </c>
    </row>
    <row r="291" spans="1:8" x14ac:dyDescent="0.25">
      <c r="A291" s="1">
        <v>3867.6</v>
      </c>
      <c r="B291" s="1">
        <v>2816</v>
      </c>
      <c r="C291" s="1">
        <v>1.363</v>
      </c>
      <c r="D291" s="1">
        <v>19.146999999999998</v>
      </c>
      <c r="E291" s="1">
        <v>52.588000000000001</v>
      </c>
      <c r="F291" s="1">
        <v>825</v>
      </c>
      <c r="G291" s="1">
        <v>2</v>
      </c>
      <c r="H291" s="1" t="s">
        <v>24</v>
      </c>
    </row>
    <row r="292" spans="1:8" x14ac:dyDescent="0.25">
      <c r="A292" s="1">
        <v>3867.7</v>
      </c>
      <c r="B292" s="1">
        <v>2847</v>
      </c>
      <c r="C292" s="1">
        <v>1.3240000000000001</v>
      </c>
      <c r="D292" s="1">
        <v>19.535</v>
      </c>
      <c r="E292" s="1">
        <v>59.353999999999999</v>
      </c>
      <c r="F292" s="1">
        <v>825</v>
      </c>
      <c r="G292" s="1">
        <v>2</v>
      </c>
      <c r="H292" s="1" t="s">
        <v>24</v>
      </c>
    </row>
    <row r="293" spans="1:8" x14ac:dyDescent="0.25">
      <c r="A293" s="1">
        <v>3867.8</v>
      </c>
      <c r="B293" s="1">
        <v>2778</v>
      </c>
      <c r="C293" s="1">
        <v>1.579</v>
      </c>
      <c r="D293" s="1">
        <v>17.463000000000001</v>
      </c>
      <c r="E293" s="1">
        <v>53.808999999999997</v>
      </c>
      <c r="F293" s="1">
        <v>825</v>
      </c>
      <c r="G293" s="1">
        <v>2</v>
      </c>
      <c r="H293" s="1" t="s">
        <v>24</v>
      </c>
    </row>
    <row r="294" spans="1:8" x14ac:dyDescent="0.25">
      <c r="A294" s="1">
        <v>3867.9</v>
      </c>
      <c r="B294" s="1">
        <v>2803</v>
      </c>
      <c r="C294" s="1">
        <v>1.6279999999999999</v>
      </c>
      <c r="D294" s="1">
        <v>16.300999999999998</v>
      </c>
      <c r="E294" s="1">
        <v>64.274000000000001</v>
      </c>
      <c r="F294" s="1">
        <v>824</v>
      </c>
      <c r="G294" s="1">
        <v>2</v>
      </c>
      <c r="H294" s="1" t="s">
        <v>24</v>
      </c>
    </row>
    <row r="295" spans="1:8" x14ac:dyDescent="0.25">
      <c r="A295" s="1">
        <v>3868</v>
      </c>
      <c r="B295" s="1">
        <v>2882</v>
      </c>
      <c r="C295" s="1">
        <v>1.589</v>
      </c>
      <c r="D295" s="1">
        <v>19.277000000000001</v>
      </c>
      <c r="E295" s="1">
        <v>59.969000000000001</v>
      </c>
      <c r="F295" s="1">
        <v>825</v>
      </c>
      <c r="G295" s="1">
        <v>2</v>
      </c>
      <c r="H295" s="1" t="s">
        <v>24</v>
      </c>
    </row>
    <row r="296" spans="1:8" x14ac:dyDescent="0.25">
      <c r="A296" s="1">
        <v>3868.1</v>
      </c>
      <c r="B296" s="1">
        <v>2816</v>
      </c>
      <c r="C296" s="1">
        <v>1.452</v>
      </c>
      <c r="D296" s="1">
        <v>16.172000000000001</v>
      </c>
      <c r="E296" s="1">
        <v>58.738999999999997</v>
      </c>
      <c r="F296" s="1">
        <v>825</v>
      </c>
      <c r="G296" s="1">
        <v>2</v>
      </c>
      <c r="H296" s="1" t="s">
        <v>24</v>
      </c>
    </row>
    <row r="297" spans="1:8" x14ac:dyDescent="0.25">
      <c r="A297" s="1">
        <v>3868.2</v>
      </c>
      <c r="B297" s="1">
        <v>2823</v>
      </c>
      <c r="C297" s="1">
        <v>1.2549999999999999</v>
      </c>
      <c r="D297" s="1">
        <v>18.759</v>
      </c>
      <c r="E297" s="1">
        <v>62.122</v>
      </c>
      <c r="F297" s="1">
        <v>824</v>
      </c>
      <c r="G297" s="1">
        <v>2</v>
      </c>
      <c r="H297" s="1" t="s">
        <v>24</v>
      </c>
    </row>
    <row r="298" spans="1:8" x14ac:dyDescent="0.25">
      <c r="A298" s="1">
        <v>3868.3</v>
      </c>
      <c r="B298" s="1">
        <v>2798</v>
      </c>
      <c r="C298" s="1">
        <v>1.4019999999999999</v>
      </c>
      <c r="D298" s="1">
        <v>16.300999999999998</v>
      </c>
      <c r="E298" s="1">
        <v>58.124000000000002</v>
      </c>
      <c r="F298" s="1">
        <v>825</v>
      </c>
      <c r="G298" s="1">
        <v>2</v>
      </c>
      <c r="H298" s="1" t="s">
        <v>24</v>
      </c>
    </row>
    <row r="299" spans="1:8" x14ac:dyDescent="0.25">
      <c r="A299" s="1">
        <v>3868.4</v>
      </c>
      <c r="B299" s="1">
        <v>2913</v>
      </c>
      <c r="C299" s="1">
        <v>1.53</v>
      </c>
      <c r="D299" s="1">
        <v>17.983000000000001</v>
      </c>
      <c r="E299" s="1">
        <v>61.198999999999998</v>
      </c>
      <c r="F299" s="1">
        <v>825</v>
      </c>
      <c r="G299" s="1">
        <v>2</v>
      </c>
      <c r="H299" s="1" t="s">
        <v>24</v>
      </c>
    </row>
    <row r="300" spans="1:8" x14ac:dyDescent="0.25">
      <c r="A300" s="1">
        <v>3868.5</v>
      </c>
      <c r="B300" s="1">
        <v>2789</v>
      </c>
      <c r="C300" s="1">
        <v>1.226</v>
      </c>
      <c r="D300" s="1">
        <v>20.440999999999999</v>
      </c>
      <c r="E300" s="1">
        <v>60.276000000000003</v>
      </c>
      <c r="F300" s="1">
        <v>825</v>
      </c>
      <c r="G300" s="1">
        <v>2</v>
      </c>
      <c r="H300" s="1" t="s">
        <v>24</v>
      </c>
    </row>
    <row r="301" spans="1:8" x14ac:dyDescent="0.25">
      <c r="A301" s="1">
        <v>3868.6</v>
      </c>
      <c r="B301" s="1">
        <v>2794</v>
      </c>
      <c r="C301" s="1">
        <v>1.4810000000000001</v>
      </c>
      <c r="D301" s="1">
        <v>19.277000000000001</v>
      </c>
      <c r="E301" s="1">
        <v>52.280999999999999</v>
      </c>
      <c r="F301" s="1">
        <v>824</v>
      </c>
      <c r="G301" s="1">
        <v>2</v>
      </c>
      <c r="H301" s="1" t="s">
        <v>24</v>
      </c>
    </row>
    <row r="302" spans="1:8" x14ac:dyDescent="0.25">
      <c r="A302" s="1">
        <v>3868.7</v>
      </c>
      <c r="B302" s="1">
        <v>2788</v>
      </c>
      <c r="C302" s="1">
        <v>1.4910000000000001</v>
      </c>
      <c r="D302" s="1">
        <v>18.759</v>
      </c>
      <c r="E302" s="1">
        <v>65.504999999999995</v>
      </c>
      <c r="F302" s="1">
        <v>825</v>
      </c>
      <c r="G302" s="1">
        <v>2</v>
      </c>
      <c r="H302" s="1" t="s">
        <v>24</v>
      </c>
    </row>
    <row r="303" spans="1:8" x14ac:dyDescent="0.25">
      <c r="A303" s="1">
        <v>3868.8</v>
      </c>
      <c r="B303" s="1">
        <v>2805</v>
      </c>
      <c r="C303" s="1">
        <v>1.579</v>
      </c>
      <c r="D303" s="1">
        <v>16.172000000000001</v>
      </c>
      <c r="E303" s="1">
        <v>61.198999999999998</v>
      </c>
      <c r="F303" s="1">
        <v>825</v>
      </c>
      <c r="G303" s="1">
        <v>2</v>
      </c>
      <c r="H303" s="1" t="s">
        <v>24</v>
      </c>
    </row>
    <row r="304" spans="1:8" x14ac:dyDescent="0.25">
      <c r="A304" s="1">
        <v>3868.9</v>
      </c>
      <c r="B304" s="1">
        <v>2872</v>
      </c>
      <c r="C304" s="1">
        <v>1.4810000000000001</v>
      </c>
      <c r="D304" s="1">
        <v>17.724</v>
      </c>
      <c r="E304" s="1">
        <v>63.043999999999997</v>
      </c>
      <c r="F304" s="1">
        <v>825</v>
      </c>
      <c r="G304" s="1">
        <v>2</v>
      </c>
      <c r="H304" s="1" t="s">
        <v>24</v>
      </c>
    </row>
    <row r="305" spans="1:8" x14ac:dyDescent="0.25">
      <c r="A305" s="1">
        <v>3869</v>
      </c>
      <c r="B305" s="1">
        <v>2767</v>
      </c>
      <c r="C305" s="1">
        <v>1.5589999999999999</v>
      </c>
      <c r="D305" s="1">
        <v>17.465</v>
      </c>
      <c r="E305" s="1">
        <v>59.661000000000001</v>
      </c>
      <c r="F305" s="1">
        <v>825</v>
      </c>
      <c r="G305" s="1">
        <v>2</v>
      </c>
      <c r="H305" s="1" t="s">
        <v>24</v>
      </c>
    </row>
    <row r="306" spans="1:8" x14ac:dyDescent="0.25">
      <c r="A306" s="1">
        <v>3869.1</v>
      </c>
      <c r="B306" s="1">
        <v>2772</v>
      </c>
      <c r="C306" s="1">
        <v>1.373</v>
      </c>
      <c r="D306" s="1">
        <v>14.749000000000001</v>
      </c>
      <c r="E306" s="1">
        <v>61.814</v>
      </c>
      <c r="F306" s="1">
        <v>825</v>
      </c>
      <c r="G306" s="1">
        <v>2</v>
      </c>
      <c r="H306" s="1" t="s">
        <v>24</v>
      </c>
    </row>
    <row r="307" spans="1:8" x14ac:dyDescent="0.25">
      <c r="A307" s="1">
        <v>3869.2</v>
      </c>
      <c r="B307" s="1">
        <v>2749</v>
      </c>
      <c r="C307" s="1">
        <v>1.4610000000000001</v>
      </c>
      <c r="D307" s="1">
        <v>16.818999999999999</v>
      </c>
      <c r="E307" s="1">
        <v>63.658999999999999</v>
      </c>
      <c r="F307" s="1">
        <v>825</v>
      </c>
      <c r="G307" s="1">
        <v>2</v>
      </c>
      <c r="H307" s="1" t="s">
        <v>24</v>
      </c>
    </row>
    <row r="308" spans="1:8" x14ac:dyDescent="0.25">
      <c r="A308" s="1">
        <v>3869.3</v>
      </c>
      <c r="B308" s="1">
        <v>2787</v>
      </c>
      <c r="C308" s="1">
        <v>1.4119999999999999</v>
      </c>
      <c r="D308" s="1">
        <v>19.277000000000001</v>
      </c>
      <c r="E308" s="1">
        <v>55.356000000000002</v>
      </c>
      <c r="F308" s="1">
        <v>825</v>
      </c>
      <c r="G308" s="1">
        <v>2</v>
      </c>
      <c r="H308" s="1" t="s">
        <v>24</v>
      </c>
    </row>
    <row r="309" spans="1:8" x14ac:dyDescent="0.25">
      <c r="A309" s="1">
        <v>3869.4</v>
      </c>
      <c r="B309" s="1">
        <v>2784</v>
      </c>
      <c r="C309" s="1">
        <v>1.373</v>
      </c>
      <c r="D309" s="1">
        <v>17.594999999999999</v>
      </c>
      <c r="E309" s="1">
        <v>57.201000000000001</v>
      </c>
      <c r="F309" s="1">
        <v>825</v>
      </c>
      <c r="G309" s="1">
        <v>2</v>
      </c>
      <c r="H309" s="1" t="s">
        <v>24</v>
      </c>
    </row>
    <row r="310" spans="1:8" x14ac:dyDescent="0.25">
      <c r="A310" s="1">
        <v>3869.5</v>
      </c>
      <c r="B310" s="1">
        <v>2797</v>
      </c>
      <c r="C310" s="1">
        <v>1.5009999999999999</v>
      </c>
      <c r="D310" s="1">
        <v>17.853999999999999</v>
      </c>
      <c r="E310" s="1">
        <v>66.734999999999999</v>
      </c>
      <c r="F310" s="1">
        <v>825</v>
      </c>
      <c r="G310" s="1">
        <v>2</v>
      </c>
      <c r="H310" s="1" t="s">
        <v>24</v>
      </c>
    </row>
    <row r="311" spans="1:8" x14ac:dyDescent="0.25">
      <c r="A311" s="1">
        <v>3869.6</v>
      </c>
      <c r="B311" s="1">
        <v>2784</v>
      </c>
      <c r="C311" s="1">
        <v>1.393</v>
      </c>
      <c r="D311" s="1">
        <v>19.535</v>
      </c>
      <c r="E311" s="1">
        <v>58.738999999999997</v>
      </c>
      <c r="F311" s="1">
        <v>825</v>
      </c>
      <c r="G311" s="1">
        <v>2</v>
      </c>
      <c r="H311" s="1" t="s">
        <v>24</v>
      </c>
    </row>
    <row r="312" spans="1:8" x14ac:dyDescent="0.25">
      <c r="A312" s="1">
        <v>3869.7</v>
      </c>
      <c r="B312" s="1">
        <v>2845</v>
      </c>
      <c r="C312" s="1">
        <v>1.4119999999999999</v>
      </c>
      <c r="D312" s="1">
        <v>18.242000000000001</v>
      </c>
      <c r="E312" s="1">
        <v>62.429000000000002</v>
      </c>
      <c r="F312" s="1">
        <v>826</v>
      </c>
      <c r="G312" s="1">
        <v>2</v>
      </c>
      <c r="H312" s="1" t="s">
        <v>24</v>
      </c>
    </row>
    <row r="313" spans="1:8" x14ac:dyDescent="0.25">
      <c r="A313" s="1">
        <v>3869.8</v>
      </c>
      <c r="B313" s="1">
        <v>2722</v>
      </c>
      <c r="C313" s="1">
        <v>1.5589999999999999</v>
      </c>
      <c r="D313" s="1">
        <v>17.463000000000001</v>
      </c>
      <c r="E313" s="1">
        <v>60.573999999999998</v>
      </c>
      <c r="F313" s="1">
        <v>825</v>
      </c>
      <c r="G313" s="1">
        <v>2</v>
      </c>
      <c r="H313" s="1" t="s">
        <v>24</v>
      </c>
    </row>
    <row r="314" spans="1:8" x14ac:dyDescent="0.25">
      <c r="A314" s="1">
        <v>3869.9</v>
      </c>
      <c r="B314" s="1">
        <v>2761</v>
      </c>
      <c r="C314" s="1">
        <v>1.4119999999999999</v>
      </c>
      <c r="D314" s="1">
        <v>16.689</v>
      </c>
      <c r="E314" s="1">
        <v>60.584000000000003</v>
      </c>
      <c r="F314" s="1">
        <v>825</v>
      </c>
      <c r="G314" s="1">
        <v>2</v>
      </c>
      <c r="H314" s="1" t="s">
        <v>24</v>
      </c>
    </row>
    <row r="315" spans="1:8" x14ac:dyDescent="0.25">
      <c r="A315" s="1">
        <v>3870</v>
      </c>
      <c r="B315" s="1">
        <v>2743</v>
      </c>
      <c r="C315" s="1">
        <v>1.579</v>
      </c>
      <c r="D315" s="1">
        <v>23.545999999999999</v>
      </c>
      <c r="E315" s="1">
        <v>59.353999999999999</v>
      </c>
      <c r="F315" s="1">
        <v>825</v>
      </c>
      <c r="G315" s="1">
        <v>2</v>
      </c>
      <c r="H315" s="1" t="s">
        <v>24</v>
      </c>
    </row>
    <row r="316" spans="1:8" x14ac:dyDescent="0.25">
      <c r="A316" s="1">
        <v>3870.1</v>
      </c>
      <c r="B316" s="1">
        <v>2780</v>
      </c>
      <c r="C316" s="1">
        <v>1.353</v>
      </c>
      <c r="D316" s="1">
        <v>18.759</v>
      </c>
      <c r="E316" s="1">
        <v>62.429000000000002</v>
      </c>
      <c r="F316" s="1">
        <v>825</v>
      </c>
      <c r="G316" s="1">
        <v>2</v>
      </c>
      <c r="H316" s="1" t="s">
        <v>24</v>
      </c>
    </row>
    <row r="317" spans="1:8" x14ac:dyDescent="0.25">
      <c r="A317" s="1">
        <v>3870.2</v>
      </c>
      <c r="B317" s="1">
        <v>2804</v>
      </c>
      <c r="C317" s="1">
        <v>1.452</v>
      </c>
      <c r="D317" s="1">
        <v>19.923999999999999</v>
      </c>
      <c r="E317" s="1">
        <v>51.357999999999997</v>
      </c>
      <c r="F317" s="1">
        <v>825</v>
      </c>
      <c r="G317" s="1">
        <v>2</v>
      </c>
      <c r="H317" s="1" t="s">
        <v>24</v>
      </c>
    </row>
    <row r="318" spans="1:8" x14ac:dyDescent="0.25">
      <c r="A318" s="1">
        <v>3870.3</v>
      </c>
      <c r="B318" s="1">
        <v>2710</v>
      </c>
      <c r="C318" s="1">
        <v>1.4119999999999999</v>
      </c>
      <c r="D318" s="1">
        <v>18.63</v>
      </c>
      <c r="E318" s="1">
        <v>53.203000000000003</v>
      </c>
      <c r="F318" s="1">
        <v>826</v>
      </c>
      <c r="G318" s="1">
        <v>2</v>
      </c>
      <c r="H318" s="1" t="s">
        <v>24</v>
      </c>
    </row>
    <row r="319" spans="1:8" x14ac:dyDescent="0.25">
      <c r="A319" s="1">
        <v>3870.4</v>
      </c>
      <c r="B319" s="1">
        <v>2820</v>
      </c>
      <c r="C319" s="1">
        <v>1.4319999999999999</v>
      </c>
      <c r="D319" s="1">
        <v>18.5</v>
      </c>
      <c r="E319" s="1">
        <v>62.737000000000002</v>
      </c>
      <c r="F319" s="1">
        <v>824</v>
      </c>
      <c r="G319" s="1">
        <v>2</v>
      </c>
      <c r="H319" s="1" t="s">
        <v>24</v>
      </c>
    </row>
    <row r="320" spans="1:8" x14ac:dyDescent="0.25">
      <c r="A320" s="1">
        <v>3870.5</v>
      </c>
      <c r="B320" s="1">
        <v>2825</v>
      </c>
      <c r="C320" s="1">
        <v>1.6279999999999999</v>
      </c>
      <c r="D320" s="1">
        <v>18.370999999999999</v>
      </c>
      <c r="E320" s="1">
        <v>66.12</v>
      </c>
      <c r="F320" s="1">
        <v>826</v>
      </c>
      <c r="G320" s="1">
        <v>2</v>
      </c>
      <c r="H320" s="1" t="s">
        <v>24</v>
      </c>
    </row>
    <row r="321" spans="1:8" x14ac:dyDescent="0.25">
      <c r="A321" s="1">
        <v>3870.6</v>
      </c>
      <c r="B321" s="1">
        <v>2686</v>
      </c>
      <c r="C321" s="1">
        <v>1.4219999999999999</v>
      </c>
      <c r="D321" s="1">
        <v>17.594999999999999</v>
      </c>
      <c r="E321" s="1">
        <v>61.814</v>
      </c>
      <c r="F321" s="1">
        <v>824</v>
      </c>
      <c r="G321" s="1">
        <v>2</v>
      </c>
      <c r="H321" s="1" t="s">
        <v>24</v>
      </c>
    </row>
    <row r="322" spans="1:8" x14ac:dyDescent="0.25">
      <c r="A322" s="1">
        <v>3870.7</v>
      </c>
      <c r="B322" s="1">
        <v>2830</v>
      </c>
      <c r="C322" s="1">
        <v>1.657</v>
      </c>
      <c r="D322" s="1">
        <v>16.948</v>
      </c>
      <c r="E322" s="1">
        <v>63.351999999999997</v>
      </c>
      <c r="F322" s="1">
        <v>825</v>
      </c>
      <c r="G322" s="1">
        <v>2</v>
      </c>
      <c r="H322" s="1" t="s">
        <v>24</v>
      </c>
    </row>
    <row r="323" spans="1:8" x14ac:dyDescent="0.25">
      <c r="A323" s="1">
        <v>3870.8</v>
      </c>
      <c r="B323" s="1">
        <v>2902</v>
      </c>
      <c r="C323" s="1">
        <v>1.599</v>
      </c>
      <c r="D323" s="1">
        <v>17.724</v>
      </c>
      <c r="E323" s="1">
        <v>59.969000000000001</v>
      </c>
      <c r="F323" s="1">
        <v>824</v>
      </c>
      <c r="G323" s="1">
        <v>2</v>
      </c>
      <c r="H323" s="1" t="s">
        <v>24</v>
      </c>
    </row>
    <row r="324" spans="1:8" x14ac:dyDescent="0.25">
      <c r="A324" s="1">
        <v>3870.9</v>
      </c>
      <c r="B324" s="1">
        <v>2785</v>
      </c>
      <c r="C324" s="1">
        <v>1.4810000000000001</v>
      </c>
      <c r="D324" s="1">
        <v>18.111999999999998</v>
      </c>
      <c r="E324" s="1">
        <v>65.504999999999995</v>
      </c>
      <c r="F324" s="1">
        <v>825</v>
      </c>
      <c r="G324" s="1">
        <v>2</v>
      </c>
      <c r="H324" s="1" t="s">
        <v>24</v>
      </c>
    </row>
    <row r="325" spans="1:8" x14ac:dyDescent="0.25">
      <c r="A325" s="1">
        <v>3871</v>
      </c>
      <c r="B325" s="1">
        <v>2712</v>
      </c>
      <c r="C325" s="1">
        <v>1.4319999999999999</v>
      </c>
      <c r="D325" s="1">
        <v>15.913</v>
      </c>
      <c r="E325" s="1">
        <v>64.274000000000001</v>
      </c>
      <c r="F325" s="1">
        <v>825</v>
      </c>
      <c r="G325" s="1">
        <v>2</v>
      </c>
      <c r="H325" s="1" t="s">
        <v>24</v>
      </c>
    </row>
    <row r="326" spans="1:8" x14ac:dyDescent="0.25">
      <c r="A326" s="1">
        <v>3871.1</v>
      </c>
      <c r="B326" s="1">
        <v>2821</v>
      </c>
      <c r="C326" s="1">
        <v>1.304</v>
      </c>
      <c r="D326" s="1">
        <v>21.347000000000001</v>
      </c>
      <c r="E326" s="1">
        <v>59.661000000000001</v>
      </c>
      <c r="F326" s="1">
        <v>825</v>
      </c>
      <c r="G326" s="1">
        <v>2</v>
      </c>
      <c r="H326" s="1" t="s">
        <v>24</v>
      </c>
    </row>
    <row r="327" spans="1:8" x14ac:dyDescent="0.25">
      <c r="A327" s="1">
        <v>3871.2</v>
      </c>
      <c r="B327" s="1">
        <v>2862</v>
      </c>
      <c r="C327" s="1">
        <v>1.6970000000000001</v>
      </c>
      <c r="D327" s="1">
        <v>17.465</v>
      </c>
      <c r="E327" s="1">
        <v>60.276000000000003</v>
      </c>
      <c r="F327" s="1">
        <v>825</v>
      </c>
      <c r="G327" s="1">
        <v>2</v>
      </c>
      <c r="H327" s="1" t="s">
        <v>24</v>
      </c>
    </row>
    <row r="328" spans="1:8" x14ac:dyDescent="0.25">
      <c r="A328" s="1">
        <v>3871.3</v>
      </c>
      <c r="B328" s="1">
        <v>2889</v>
      </c>
      <c r="C328" s="1">
        <v>1.53</v>
      </c>
      <c r="D328" s="1">
        <v>16.43</v>
      </c>
      <c r="E328" s="1">
        <v>68.58</v>
      </c>
      <c r="F328" s="1">
        <v>825</v>
      </c>
      <c r="G328" s="1">
        <v>2</v>
      </c>
      <c r="H328" s="1" t="s">
        <v>24</v>
      </c>
    </row>
    <row r="329" spans="1:8" x14ac:dyDescent="0.25">
      <c r="A329" s="1">
        <v>3871.4</v>
      </c>
      <c r="B329" s="1">
        <v>2840</v>
      </c>
      <c r="C329" s="1">
        <v>1.53</v>
      </c>
      <c r="D329" s="1">
        <v>19.535</v>
      </c>
      <c r="E329" s="1">
        <v>63.966999999999999</v>
      </c>
      <c r="F329" s="1">
        <v>825</v>
      </c>
      <c r="G329" s="1">
        <v>2</v>
      </c>
      <c r="H329" s="1" t="s">
        <v>24</v>
      </c>
    </row>
    <row r="330" spans="1:8" x14ac:dyDescent="0.25">
      <c r="A330" s="1">
        <v>3871.5</v>
      </c>
      <c r="B330" s="1">
        <v>2740</v>
      </c>
      <c r="C330" s="1">
        <v>1.4319999999999999</v>
      </c>
      <c r="D330" s="1">
        <v>19.018000000000001</v>
      </c>
      <c r="E330" s="1">
        <v>55.662999999999997</v>
      </c>
      <c r="F330" s="1">
        <v>826</v>
      </c>
      <c r="G330" s="1">
        <v>2</v>
      </c>
      <c r="H330" s="1" t="s">
        <v>24</v>
      </c>
    </row>
    <row r="331" spans="1:8" x14ac:dyDescent="0.25">
      <c r="A331" s="1">
        <v>3871.6</v>
      </c>
      <c r="B331" s="1">
        <v>2732</v>
      </c>
      <c r="C331" s="1">
        <v>1.4810000000000001</v>
      </c>
      <c r="D331" s="1">
        <v>15.784000000000001</v>
      </c>
      <c r="E331" s="1">
        <v>62.122</v>
      </c>
      <c r="F331" s="1">
        <v>825</v>
      </c>
      <c r="G331" s="1">
        <v>2</v>
      </c>
      <c r="H331" s="1" t="s">
        <v>24</v>
      </c>
    </row>
    <row r="332" spans="1:8" x14ac:dyDescent="0.25">
      <c r="A332" s="1">
        <v>3871.7</v>
      </c>
      <c r="B332" s="1">
        <v>2841</v>
      </c>
      <c r="C332" s="1">
        <v>1.4910000000000001</v>
      </c>
      <c r="D332" s="1">
        <v>19.146999999999998</v>
      </c>
      <c r="E332" s="1">
        <v>63.658999999999999</v>
      </c>
      <c r="F332" s="1">
        <v>825</v>
      </c>
      <c r="G332" s="1">
        <v>2</v>
      </c>
      <c r="H332" s="1" t="s">
        <v>24</v>
      </c>
    </row>
    <row r="333" spans="1:8" x14ac:dyDescent="0.25">
      <c r="A333" s="1">
        <v>3871.8</v>
      </c>
      <c r="B333" s="1">
        <v>2767</v>
      </c>
      <c r="C333" s="1">
        <v>1.4710000000000001</v>
      </c>
      <c r="D333" s="1">
        <v>15.913</v>
      </c>
      <c r="E333" s="1">
        <v>63.658999999999999</v>
      </c>
      <c r="F333" s="1">
        <v>825</v>
      </c>
      <c r="G333" s="1">
        <v>2</v>
      </c>
      <c r="H333" s="1" t="s">
        <v>24</v>
      </c>
    </row>
    <row r="334" spans="1:8" x14ac:dyDescent="0.25">
      <c r="A334" s="1">
        <v>3871.9</v>
      </c>
      <c r="B334" s="1">
        <v>2795</v>
      </c>
      <c r="C334" s="1">
        <v>1.589</v>
      </c>
      <c r="D334" s="1">
        <v>19.277000000000001</v>
      </c>
      <c r="E334" s="1">
        <v>63.658999999999999</v>
      </c>
      <c r="F334" s="1">
        <v>826</v>
      </c>
      <c r="G334" s="1">
        <v>2</v>
      </c>
      <c r="H334" s="1" t="s">
        <v>24</v>
      </c>
    </row>
    <row r="335" spans="1:8" x14ac:dyDescent="0.25">
      <c r="A335" s="1">
        <v>3872</v>
      </c>
      <c r="B335" s="1">
        <v>2747</v>
      </c>
      <c r="C335" s="1">
        <v>1.589</v>
      </c>
      <c r="D335" s="1">
        <v>16.300999999999998</v>
      </c>
      <c r="E335" s="1">
        <v>61.814</v>
      </c>
      <c r="F335" s="1">
        <v>824</v>
      </c>
      <c r="G335" s="1">
        <v>2</v>
      </c>
      <c r="H335" s="1" t="s">
        <v>24</v>
      </c>
    </row>
    <row r="336" spans="1:8" x14ac:dyDescent="0.25">
      <c r="A336" s="1">
        <v>3872.1</v>
      </c>
      <c r="B336" s="1">
        <v>2821</v>
      </c>
      <c r="C336" s="1">
        <v>1.52</v>
      </c>
      <c r="D336" s="1">
        <v>15.654</v>
      </c>
      <c r="E336" s="1">
        <v>62.122</v>
      </c>
      <c r="F336" s="1">
        <v>825</v>
      </c>
      <c r="G336" s="1">
        <v>2</v>
      </c>
      <c r="H336" s="1" t="s">
        <v>24</v>
      </c>
    </row>
    <row r="337" spans="1:8" x14ac:dyDescent="0.25">
      <c r="A337" s="1">
        <v>3872.2</v>
      </c>
      <c r="B337" s="1">
        <v>2778</v>
      </c>
      <c r="C337" s="1">
        <v>1.4019999999999999</v>
      </c>
      <c r="D337" s="1">
        <v>20.05</v>
      </c>
      <c r="E337" s="1">
        <v>56.576999999999998</v>
      </c>
      <c r="F337" s="1">
        <v>825</v>
      </c>
      <c r="G337" s="1">
        <v>2</v>
      </c>
      <c r="H337" s="1" t="s">
        <v>24</v>
      </c>
    </row>
    <row r="338" spans="1:8" x14ac:dyDescent="0.25">
      <c r="A338" s="1">
        <v>3872.3</v>
      </c>
      <c r="B338" s="1">
        <v>2698</v>
      </c>
      <c r="C338" s="1">
        <v>1.4319999999999999</v>
      </c>
      <c r="D338" s="1">
        <v>17.207000000000001</v>
      </c>
      <c r="E338" s="1">
        <v>67.349999999999994</v>
      </c>
      <c r="F338" s="1">
        <v>825</v>
      </c>
      <c r="G338" s="1">
        <v>2</v>
      </c>
      <c r="H338" s="1" t="s">
        <v>24</v>
      </c>
    </row>
    <row r="339" spans="1:8" x14ac:dyDescent="0.25">
      <c r="A339" s="1">
        <v>3872.4</v>
      </c>
      <c r="B339" s="1">
        <v>2744</v>
      </c>
      <c r="C339" s="1">
        <v>1.2849999999999999</v>
      </c>
      <c r="D339" s="1">
        <v>18.63</v>
      </c>
      <c r="E339" s="1">
        <v>59.969000000000001</v>
      </c>
      <c r="F339" s="1">
        <v>825</v>
      </c>
      <c r="G339" s="1">
        <v>2</v>
      </c>
      <c r="H339" s="1" t="s">
        <v>24</v>
      </c>
    </row>
    <row r="340" spans="1:8" x14ac:dyDescent="0.25">
      <c r="A340" s="1">
        <v>3872.5</v>
      </c>
      <c r="B340" s="1">
        <v>2888</v>
      </c>
      <c r="C340" s="1">
        <v>1.4019999999999999</v>
      </c>
      <c r="D340" s="1">
        <v>19.277000000000001</v>
      </c>
      <c r="E340" s="1">
        <v>60.276000000000003</v>
      </c>
      <c r="F340" s="1">
        <v>825</v>
      </c>
      <c r="G340" s="1">
        <v>2</v>
      </c>
      <c r="H340" s="1" t="s">
        <v>24</v>
      </c>
    </row>
    <row r="341" spans="1:8" x14ac:dyDescent="0.25">
      <c r="A341" s="1">
        <v>3872.6</v>
      </c>
      <c r="B341" s="1">
        <v>2851</v>
      </c>
      <c r="C341" s="1">
        <v>1.363</v>
      </c>
      <c r="D341" s="1">
        <v>19.277000000000001</v>
      </c>
      <c r="E341" s="1">
        <v>57.816000000000003</v>
      </c>
      <c r="F341" s="1">
        <v>825</v>
      </c>
      <c r="G341" s="1">
        <v>2</v>
      </c>
      <c r="H341" s="1" t="s">
        <v>24</v>
      </c>
    </row>
    <row r="342" spans="1:8" x14ac:dyDescent="0.25">
      <c r="A342" s="1">
        <v>3872.7</v>
      </c>
      <c r="B342" s="1">
        <v>2909</v>
      </c>
      <c r="C342" s="1">
        <v>1.3240000000000001</v>
      </c>
      <c r="D342" s="1">
        <v>18.63</v>
      </c>
      <c r="E342" s="1">
        <v>61.506999999999998</v>
      </c>
      <c r="F342" s="1">
        <v>825</v>
      </c>
      <c r="G342" s="1">
        <v>2</v>
      </c>
      <c r="H342" s="1" t="s">
        <v>24</v>
      </c>
    </row>
    <row r="343" spans="1:8" x14ac:dyDescent="0.25">
      <c r="A343" s="1">
        <v>3872.8</v>
      </c>
      <c r="B343" s="1">
        <v>2800</v>
      </c>
      <c r="C343" s="1">
        <v>1.6080000000000001</v>
      </c>
      <c r="D343" s="1">
        <v>17.207000000000001</v>
      </c>
      <c r="E343" s="1">
        <v>58.430999999999997</v>
      </c>
      <c r="F343" s="1">
        <v>825</v>
      </c>
      <c r="G343" s="1">
        <v>2</v>
      </c>
      <c r="H343" s="1" t="s">
        <v>24</v>
      </c>
    </row>
    <row r="344" spans="1:8" x14ac:dyDescent="0.25">
      <c r="A344" s="1">
        <v>3872.9</v>
      </c>
      <c r="B344" s="1">
        <v>2830</v>
      </c>
      <c r="C344" s="1">
        <v>1.4019999999999999</v>
      </c>
      <c r="D344" s="1">
        <v>16.818999999999999</v>
      </c>
      <c r="E344" s="1">
        <v>55.970999999999997</v>
      </c>
      <c r="F344" s="1">
        <v>825</v>
      </c>
      <c r="G344" s="1">
        <v>2</v>
      </c>
      <c r="H344" s="1" t="s">
        <v>24</v>
      </c>
    </row>
    <row r="345" spans="1:8" x14ac:dyDescent="0.25">
      <c r="A345" s="1">
        <v>3873</v>
      </c>
      <c r="B345" s="1">
        <v>2836</v>
      </c>
      <c r="C345" s="1">
        <v>1.246</v>
      </c>
      <c r="D345" s="1">
        <v>17.594999999999999</v>
      </c>
      <c r="E345" s="1">
        <v>59.045999999999999</v>
      </c>
      <c r="F345" s="1">
        <v>825</v>
      </c>
      <c r="G345" s="1">
        <v>2</v>
      </c>
      <c r="H345" s="1" t="s">
        <v>24</v>
      </c>
    </row>
    <row r="346" spans="1:8" x14ac:dyDescent="0.25">
      <c r="A346" s="1">
        <v>3873.1</v>
      </c>
      <c r="B346" s="1">
        <v>2843</v>
      </c>
      <c r="C346" s="1">
        <v>1.6279999999999999</v>
      </c>
      <c r="D346" s="1">
        <v>17.983000000000001</v>
      </c>
      <c r="E346" s="1">
        <v>55.970999999999997</v>
      </c>
      <c r="F346" s="1">
        <v>824</v>
      </c>
      <c r="G346" s="1">
        <v>2</v>
      </c>
      <c r="H346" s="1" t="s">
        <v>24</v>
      </c>
    </row>
    <row r="347" spans="1:8" x14ac:dyDescent="0.25">
      <c r="A347" s="1">
        <v>3873.2</v>
      </c>
      <c r="B347" s="1">
        <v>2942</v>
      </c>
      <c r="C347" s="1">
        <v>1.6279999999999999</v>
      </c>
      <c r="D347" s="1">
        <v>19.018000000000001</v>
      </c>
      <c r="E347" s="1">
        <v>69.501999999999995</v>
      </c>
      <c r="F347" s="1">
        <v>825</v>
      </c>
      <c r="G347" s="1">
        <v>2</v>
      </c>
      <c r="H347" s="1" t="s">
        <v>24</v>
      </c>
    </row>
    <row r="348" spans="1:8" x14ac:dyDescent="0.25">
      <c r="A348" s="1">
        <v>3873.3</v>
      </c>
      <c r="B348" s="1">
        <v>2828</v>
      </c>
      <c r="C348" s="1">
        <v>1.6379999999999999</v>
      </c>
      <c r="D348" s="1">
        <v>20.312000000000001</v>
      </c>
      <c r="E348" s="1">
        <v>56.893999999999998</v>
      </c>
      <c r="F348" s="1">
        <v>825</v>
      </c>
      <c r="G348" s="1">
        <v>2</v>
      </c>
      <c r="H348" s="1" t="s">
        <v>24</v>
      </c>
    </row>
    <row r="349" spans="1:8" x14ac:dyDescent="0.25">
      <c r="A349" s="1">
        <v>3873.4</v>
      </c>
      <c r="B349" s="1">
        <v>2854</v>
      </c>
      <c r="C349" s="1">
        <v>1.363</v>
      </c>
      <c r="D349" s="1">
        <v>19.018000000000001</v>
      </c>
      <c r="E349" s="1">
        <v>63.351999999999997</v>
      </c>
      <c r="F349" s="1">
        <v>825</v>
      </c>
      <c r="G349" s="1">
        <v>2</v>
      </c>
      <c r="H349" s="1" t="s">
        <v>24</v>
      </c>
    </row>
    <row r="350" spans="1:8" x14ac:dyDescent="0.25">
      <c r="A350" s="1">
        <v>3873.5</v>
      </c>
      <c r="B350" s="1">
        <v>2821</v>
      </c>
      <c r="C350" s="1">
        <v>1.383</v>
      </c>
      <c r="D350" s="1">
        <v>20.440999999999999</v>
      </c>
      <c r="E350" s="1">
        <v>56.279000000000003</v>
      </c>
      <c r="F350" s="1">
        <v>824</v>
      </c>
      <c r="G350" s="1">
        <v>2</v>
      </c>
      <c r="H350" s="1" t="s">
        <v>24</v>
      </c>
    </row>
    <row r="351" spans="1:8" x14ac:dyDescent="0.25">
      <c r="A351" s="1">
        <v>3873.6</v>
      </c>
      <c r="B351" s="1">
        <v>2874</v>
      </c>
      <c r="C351" s="1">
        <v>1.579</v>
      </c>
      <c r="D351" s="1">
        <v>17.594999999999999</v>
      </c>
      <c r="E351" s="1">
        <v>71.962999999999994</v>
      </c>
      <c r="F351" s="1">
        <v>825</v>
      </c>
      <c r="G351" s="1">
        <v>2</v>
      </c>
      <c r="H351" s="1" t="s">
        <v>24</v>
      </c>
    </row>
    <row r="352" spans="1:8" x14ac:dyDescent="0.25">
      <c r="A352" s="1">
        <v>3873.7</v>
      </c>
      <c r="B352" s="1">
        <v>2829</v>
      </c>
      <c r="C352" s="1">
        <v>1.53</v>
      </c>
      <c r="D352" s="1">
        <v>17.594999999999999</v>
      </c>
      <c r="E352" s="1">
        <v>63.658999999999999</v>
      </c>
      <c r="F352" s="1">
        <v>825</v>
      </c>
      <c r="G352" s="1">
        <v>2</v>
      </c>
      <c r="H352" s="1" t="s">
        <v>24</v>
      </c>
    </row>
    <row r="353" spans="1:8" x14ac:dyDescent="0.25">
      <c r="A353" s="1">
        <v>3873.8</v>
      </c>
      <c r="B353" s="1">
        <v>2929</v>
      </c>
      <c r="C353" s="1">
        <v>1.903</v>
      </c>
      <c r="D353" s="1">
        <v>21.605</v>
      </c>
      <c r="E353" s="1">
        <v>51.972999999999999</v>
      </c>
      <c r="F353" s="1">
        <v>825</v>
      </c>
      <c r="G353" s="1">
        <v>2</v>
      </c>
      <c r="H353" s="1" t="s">
        <v>24</v>
      </c>
    </row>
    <row r="354" spans="1:8" x14ac:dyDescent="0.25">
      <c r="A354" s="1">
        <v>3873.9</v>
      </c>
      <c r="B354" s="1">
        <v>2864</v>
      </c>
      <c r="C354" s="1">
        <v>1.54</v>
      </c>
      <c r="D354" s="1">
        <v>17.207000000000001</v>
      </c>
      <c r="E354" s="1">
        <v>61.506999999999998</v>
      </c>
      <c r="F354" s="1">
        <v>826</v>
      </c>
      <c r="G354" s="1">
        <v>2</v>
      </c>
      <c r="H354" s="1" t="s">
        <v>24</v>
      </c>
    </row>
    <row r="355" spans="1:8" x14ac:dyDescent="0.25">
      <c r="A355" s="1">
        <v>3874</v>
      </c>
      <c r="B355" s="1">
        <v>2803</v>
      </c>
      <c r="C355" s="1">
        <v>1.452</v>
      </c>
      <c r="D355" s="1">
        <v>16.948</v>
      </c>
      <c r="E355" s="1">
        <v>63.043999999999997</v>
      </c>
      <c r="F355" s="1">
        <v>825</v>
      </c>
      <c r="G355" s="1">
        <v>2</v>
      </c>
      <c r="H355" s="1" t="s">
        <v>24</v>
      </c>
    </row>
    <row r="356" spans="1:8" x14ac:dyDescent="0.25">
      <c r="A356" s="1">
        <v>3874.1</v>
      </c>
      <c r="B356" s="1">
        <v>2840</v>
      </c>
      <c r="C356" s="1">
        <v>1.53</v>
      </c>
      <c r="D356" s="1">
        <v>17.983000000000001</v>
      </c>
      <c r="E356" s="1">
        <v>55.048000000000002</v>
      </c>
      <c r="F356" s="1">
        <v>825</v>
      </c>
      <c r="G356" s="1">
        <v>2</v>
      </c>
      <c r="H356" s="1" t="s">
        <v>24</v>
      </c>
    </row>
    <row r="357" spans="1:8" x14ac:dyDescent="0.25">
      <c r="A357" s="1">
        <v>3874.2</v>
      </c>
      <c r="B357" s="1">
        <v>2959</v>
      </c>
      <c r="C357" s="1">
        <v>1.53</v>
      </c>
      <c r="D357" s="1">
        <v>19.146999999999998</v>
      </c>
      <c r="E357" s="1">
        <v>67.656999999999996</v>
      </c>
      <c r="F357" s="1">
        <v>825</v>
      </c>
      <c r="G357" s="1">
        <v>2</v>
      </c>
      <c r="H357" s="1" t="s">
        <v>24</v>
      </c>
    </row>
    <row r="358" spans="1:8" x14ac:dyDescent="0.25">
      <c r="A358" s="1">
        <v>3874.3</v>
      </c>
      <c r="B358" s="1">
        <v>3067</v>
      </c>
      <c r="C358" s="1">
        <v>1.5009999999999999</v>
      </c>
      <c r="D358" s="1">
        <v>19.535</v>
      </c>
      <c r="E358" s="1">
        <v>61.814</v>
      </c>
      <c r="F358" s="1">
        <v>825</v>
      </c>
      <c r="G358" s="1">
        <v>2</v>
      </c>
      <c r="H358" s="1" t="s">
        <v>24</v>
      </c>
    </row>
    <row r="359" spans="1:8" x14ac:dyDescent="0.25">
      <c r="A359" s="1">
        <v>3874.4</v>
      </c>
      <c r="B359" s="1">
        <v>3145</v>
      </c>
      <c r="C359" s="1">
        <v>1.716</v>
      </c>
      <c r="D359" s="1">
        <v>23.545999999999999</v>
      </c>
      <c r="E359" s="1">
        <v>68.272000000000006</v>
      </c>
      <c r="F359" s="1">
        <v>825</v>
      </c>
      <c r="G359" s="1">
        <v>2</v>
      </c>
      <c r="H359" s="1" t="s">
        <v>24</v>
      </c>
    </row>
    <row r="360" spans="1:8" x14ac:dyDescent="0.25">
      <c r="A360" s="1">
        <v>3874.5</v>
      </c>
      <c r="B360" s="1">
        <v>2996</v>
      </c>
      <c r="C360" s="1">
        <v>1.363</v>
      </c>
      <c r="D360" s="1">
        <v>19.405999999999999</v>
      </c>
      <c r="E360" s="1">
        <v>58.430999999999997</v>
      </c>
      <c r="F360" s="1">
        <v>825</v>
      </c>
      <c r="G360" s="1">
        <v>2</v>
      </c>
      <c r="H360" s="1" t="s">
        <v>24</v>
      </c>
    </row>
    <row r="361" spans="1:8" x14ac:dyDescent="0.25">
      <c r="A361" s="1">
        <v>3874.6</v>
      </c>
      <c r="B361" s="1">
        <v>3116</v>
      </c>
      <c r="C361" s="1">
        <v>1.7749999999999999</v>
      </c>
      <c r="D361" s="1">
        <v>17.465</v>
      </c>
      <c r="E361" s="1">
        <v>59.045999999999999</v>
      </c>
      <c r="F361" s="1">
        <v>825</v>
      </c>
      <c r="G361" s="1">
        <v>2</v>
      </c>
      <c r="H361" s="1" t="s">
        <v>24</v>
      </c>
    </row>
    <row r="362" spans="1:8" x14ac:dyDescent="0.25">
      <c r="A362" s="1">
        <v>3874.7</v>
      </c>
      <c r="B362" s="1">
        <v>3026</v>
      </c>
      <c r="C362" s="1">
        <v>1.8049999999999999</v>
      </c>
      <c r="D362" s="1">
        <v>20.7</v>
      </c>
      <c r="E362" s="1">
        <v>60.584000000000003</v>
      </c>
      <c r="F362" s="1">
        <v>824</v>
      </c>
      <c r="G362" s="1">
        <v>2</v>
      </c>
      <c r="H362" s="1" t="s">
        <v>24</v>
      </c>
    </row>
    <row r="363" spans="1:8" x14ac:dyDescent="0.25">
      <c r="A363" s="1">
        <v>3874.8</v>
      </c>
      <c r="B363" s="1">
        <v>3226</v>
      </c>
      <c r="C363" s="1">
        <v>1.6870000000000001</v>
      </c>
      <c r="D363" s="1">
        <v>22.382000000000001</v>
      </c>
      <c r="E363" s="1">
        <v>59.661000000000001</v>
      </c>
      <c r="F363" s="1">
        <v>825</v>
      </c>
      <c r="G363" s="1">
        <v>2</v>
      </c>
      <c r="H363" s="1" t="s">
        <v>24</v>
      </c>
    </row>
    <row r="364" spans="1:8" x14ac:dyDescent="0.25">
      <c r="A364" s="1">
        <v>3874.9</v>
      </c>
      <c r="B364" s="1">
        <v>3044</v>
      </c>
      <c r="C364" s="1">
        <v>1.53</v>
      </c>
      <c r="D364" s="1">
        <v>18.63</v>
      </c>
      <c r="E364" s="1">
        <v>58.124000000000002</v>
      </c>
      <c r="F364" s="1">
        <v>826</v>
      </c>
      <c r="G364" s="1">
        <v>2</v>
      </c>
      <c r="H364" s="1" t="s">
        <v>24</v>
      </c>
    </row>
    <row r="365" spans="1:8" x14ac:dyDescent="0.25">
      <c r="A365" s="1">
        <v>3875</v>
      </c>
      <c r="B365" s="1">
        <v>3212</v>
      </c>
      <c r="C365" s="1">
        <v>1.5009999999999999</v>
      </c>
      <c r="D365" s="1">
        <v>20.181999999999999</v>
      </c>
      <c r="E365" s="1">
        <v>68.887</v>
      </c>
      <c r="F365" s="1">
        <v>825</v>
      </c>
      <c r="G365" s="1">
        <v>2</v>
      </c>
      <c r="H365" s="1" t="s">
        <v>24</v>
      </c>
    </row>
    <row r="366" spans="1:8" x14ac:dyDescent="0.25">
      <c r="A366" s="1">
        <v>3875.1</v>
      </c>
      <c r="B366" s="1">
        <v>3234</v>
      </c>
      <c r="C366" s="1">
        <v>1.6870000000000001</v>
      </c>
      <c r="D366" s="1">
        <v>19.923999999999999</v>
      </c>
      <c r="E366" s="1">
        <v>63.658999999999999</v>
      </c>
      <c r="F366" s="1">
        <v>825</v>
      </c>
      <c r="G366" s="1">
        <v>2</v>
      </c>
      <c r="H366" s="1" t="s">
        <v>24</v>
      </c>
    </row>
    <row r="367" spans="1:8" x14ac:dyDescent="0.25">
      <c r="A367" s="1">
        <v>3875.2</v>
      </c>
      <c r="B367" s="1">
        <v>3377</v>
      </c>
      <c r="C367" s="1">
        <v>1.756</v>
      </c>
      <c r="D367" s="1">
        <v>22.251999999999999</v>
      </c>
      <c r="E367" s="1">
        <v>64.888999999999996</v>
      </c>
      <c r="F367" s="1">
        <v>825</v>
      </c>
      <c r="G367" s="1">
        <v>2</v>
      </c>
      <c r="H367" s="1" t="s">
        <v>24</v>
      </c>
    </row>
    <row r="368" spans="1:8" x14ac:dyDescent="0.25">
      <c r="A368" s="1">
        <v>3875.3</v>
      </c>
      <c r="B368" s="1">
        <v>3435</v>
      </c>
      <c r="C368" s="1">
        <v>1.7749999999999999</v>
      </c>
      <c r="D368" s="1">
        <v>20.315000000000001</v>
      </c>
      <c r="E368" s="1">
        <v>59.978999999999999</v>
      </c>
      <c r="F368" s="1">
        <v>825</v>
      </c>
      <c r="G368" s="1">
        <v>2</v>
      </c>
      <c r="H368" s="1" t="s">
        <v>24</v>
      </c>
    </row>
    <row r="369" spans="1:8" x14ac:dyDescent="0.25">
      <c r="A369" s="1">
        <v>3875.4</v>
      </c>
      <c r="B369" s="1">
        <v>3513</v>
      </c>
      <c r="C369" s="1">
        <v>1.9319999999999999</v>
      </c>
      <c r="D369" s="1">
        <v>24.068000000000001</v>
      </c>
      <c r="E369" s="1">
        <v>62.747</v>
      </c>
      <c r="F369" s="1">
        <v>824</v>
      </c>
      <c r="G369" s="1">
        <v>2</v>
      </c>
      <c r="H369" s="1" t="s">
        <v>24</v>
      </c>
    </row>
    <row r="370" spans="1:8" x14ac:dyDescent="0.25">
      <c r="A370" s="1">
        <v>3875.5</v>
      </c>
      <c r="B370" s="1">
        <v>3496</v>
      </c>
      <c r="C370" s="1">
        <v>1.8640000000000001</v>
      </c>
      <c r="D370" s="1">
        <v>24.196999999999999</v>
      </c>
      <c r="E370" s="1">
        <v>68.899000000000001</v>
      </c>
      <c r="F370" s="1">
        <v>825</v>
      </c>
      <c r="G370" s="1">
        <v>2</v>
      </c>
      <c r="H370" s="1" t="s">
        <v>24</v>
      </c>
    </row>
    <row r="371" spans="1:8" x14ac:dyDescent="0.25">
      <c r="A371" s="1">
        <v>3875.6</v>
      </c>
      <c r="B371" s="1">
        <v>3853</v>
      </c>
      <c r="C371" s="1">
        <v>1.825</v>
      </c>
      <c r="D371" s="1">
        <v>25.231999999999999</v>
      </c>
      <c r="E371" s="1">
        <v>55.98</v>
      </c>
      <c r="F371" s="1">
        <v>825</v>
      </c>
      <c r="G371" s="1">
        <v>2</v>
      </c>
      <c r="H371" s="1" t="s">
        <v>24</v>
      </c>
    </row>
    <row r="372" spans="1:8" x14ac:dyDescent="0.25">
      <c r="A372" s="1">
        <v>3875.7</v>
      </c>
      <c r="B372" s="1">
        <v>3647</v>
      </c>
      <c r="C372" s="1">
        <v>1.893</v>
      </c>
      <c r="D372" s="1">
        <v>24.972999999999999</v>
      </c>
      <c r="E372" s="1">
        <v>59.978999999999999</v>
      </c>
      <c r="F372" s="1">
        <v>825</v>
      </c>
      <c r="G372" s="1">
        <v>2</v>
      </c>
      <c r="H372" s="1" t="s">
        <v>24</v>
      </c>
    </row>
    <row r="373" spans="1:8" x14ac:dyDescent="0.25">
      <c r="A373" s="1">
        <v>3875.8</v>
      </c>
      <c r="B373" s="1">
        <v>3566</v>
      </c>
      <c r="C373" s="1">
        <v>1.8340000000000001</v>
      </c>
      <c r="D373" s="1">
        <v>24.068000000000001</v>
      </c>
      <c r="E373" s="1">
        <v>62.44</v>
      </c>
      <c r="F373" s="1">
        <v>825</v>
      </c>
      <c r="G373" s="1">
        <v>2</v>
      </c>
      <c r="H373" s="1" t="s">
        <v>24</v>
      </c>
    </row>
    <row r="374" spans="1:8" x14ac:dyDescent="0.25">
      <c r="A374" s="1">
        <v>3875.9</v>
      </c>
      <c r="B374" s="1">
        <v>3377</v>
      </c>
      <c r="C374" s="1">
        <v>1.579</v>
      </c>
      <c r="D374" s="1">
        <v>25.103000000000002</v>
      </c>
      <c r="E374" s="1">
        <v>59.978999999999999</v>
      </c>
      <c r="F374" s="1">
        <v>825</v>
      </c>
      <c r="G374" s="1">
        <v>2</v>
      </c>
      <c r="H374" s="1" t="s">
        <v>24</v>
      </c>
    </row>
    <row r="375" spans="1:8" x14ac:dyDescent="0.25">
      <c r="A375" s="1">
        <v>3876</v>
      </c>
      <c r="B375" s="1">
        <v>3322</v>
      </c>
      <c r="C375" s="1">
        <v>1.883</v>
      </c>
      <c r="D375" s="1">
        <v>19.667999999999999</v>
      </c>
      <c r="E375" s="1">
        <v>61.823999999999998</v>
      </c>
      <c r="F375" s="1">
        <v>825</v>
      </c>
      <c r="G375" s="1">
        <v>2</v>
      </c>
      <c r="H375" s="1" t="s">
        <v>24</v>
      </c>
    </row>
    <row r="376" spans="1:8" x14ac:dyDescent="0.25">
      <c r="A376" s="1">
        <v>3876.1</v>
      </c>
      <c r="B376" s="1">
        <v>3282</v>
      </c>
      <c r="C376" s="1">
        <v>1.657</v>
      </c>
      <c r="D376" s="1">
        <v>21.475999999999999</v>
      </c>
      <c r="E376" s="1">
        <v>59.969000000000001</v>
      </c>
      <c r="F376" s="1">
        <v>825</v>
      </c>
      <c r="G376" s="1">
        <v>2</v>
      </c>
      <c r="H376" s="1" t="s">
        <v>24</v>
      </c>
    </row>
    <row r="377" spans="1:8" x14ac:dyDescent="0.25">
      <c r="A377" s="1">
        <v>3876.2</v>
      </c>
      <c r="B377" s="1">
        <v>3309</v>
      </c>
      <c r="C377" s="1">
        <v>1.619</v>
      </c>
      <c r="D377" s="1">
        <v>21.609000000000002</v>
      </c>
      <c r="E377" s="1">
        <v>61.823999999999998</v>
      </c>
      <c r="F377" s="1">
        <v>824</v>
      </c>
      <c r="G377" s="1">
        <v>2</v>
      </c>
      <c r="H377" s="1" t="s">
        <v>24</v>
      </c>
    </row>
    <row r="378" spans="1:8" x14ac:dyDescent="0.25">
      <c r="A378" s="1">
        <v>3876.3</v>
      </c>
      <c r="B378" s="1">
        <v>3210</v>
      </c>
      <c r="C378" s="1">
        <v>1.6970000000000001</v>
      </c>
      <c r="D378" s="1">
        <v>21.605</v>
      </c>
      <c r="E378" s="1">
        <v>59.661000000000001</v>
      </c>
      <c r="F378" s="1">
        <v>825</v>
      </c>
      <c r="G378" s="1">
        <v>2</v>
      </c>
      <c r="H378" s="1" t="s">
        <v>24</v>
      </c>
    </row>
    <row r="379" spans="1:8" x14ac:dyDescent="0.25">
      <c r="A379" s="1">
        <v>3876.4</v>
      </c>
      <c r="B379" s="1">
        <v>3314</v>
      </c>
      <c r="C379" s="1">
        <v>1.52</v>
      </c>
      <c r="D379" s="1">
        <v>19.146999999999998</v>
      </c>
      <c r="E379" s="1">
        <v>63.658999999999999</v>
      </c>
      <c r="F379" s="1">
        <v>825</v>
      </c>
      <c r="G379" s="1">
        <v>2</v>
      </c>
      <c r="H379" s="1" t="s">
        <v>24</v>
      </c>
    </row>
    <row r="380" spans="1:8" x14ac:dyDescent="0.25">
      <c r="A380" s="1">
        <v>3876.5</v>
      </c>
      <c r="B380" s="1">
        <v>3306</v>
      </c>
      <c r="C380" s="1">
        <v>1.569</v>
      </c>
      <c r="D380" s="1">
        <v>20.702999999999999</v>
      </c>
      <c r="E380" s="1">
        <v>60.594000000000001</v>
      </c>
      <c r="F380" s="1">
        <v>825</v>
      </c>
      <c r="G380" s="1">
        <v>2</v>
      </c>
      <c r="H380" s="1" t="s">
        <v>24</v>
      </c>
    </row>
    <row r="381" spans="1:8" x14ac:dyDescent="0.25">
      <c r="A381" s="1">
        <v>3876.6</v>
      </c>
      <c r="B381" s="1">
        <v>3282</v>
      </c>
      <c r="C381" s="1">
        <v>1.5589999999999999</v>
      </c>
      <c r="D381" s="1">
        <v>20.959</v>
      </c>
      <c r="E381" s="1">
        <v>63.043999999999997</v>
      </c>
      <c r="F381" s="1">
        <v>825</v>
      </c>
      <c r="G381" s="1">
        <v>2</v>
      </c>
      <c r="H381" s="1" t="s">
        <v>24</v>
      </c>
    </row>
    <row r="382" spans="1:8" x14ac:dyDescent="0.25">
      <c r="A382" s="1">
        <v>3876.7</v>
      </c>
      <c r="B382" s="1">
        <v>3209</v>
      </c>
      <c r="C382" s="1">
        <v>1.5109999999999999</v>
      </c>
      <c r="D382" s="1">
        <v>21.609000000000002</v>
      </c>
      <c r="E382" s="1">
        <v>56.902999999999999</v>
      </c>
      <c r="F382" s="1">
        <v>825</v>
      </c>
      <c r="G382" s="1">
        <v>2</v>
      </c>
      <c r="H382" s="1" t="s">
        <v>24</v>
      </c>
    </row>
    <row r="383" spans="1:8" x14ac:dyDescent="0.25">
      <c r="A383" s="1">
        <v>3876.8</v>
      </c>
      <c r="B383" s="1">
        <v>3268</v>
      </c>
      <c r="C383" s="1">
        <v>1.677</v>
      </c>
      <c r="D383" s="1">
        <v>21.994</v>
      </c>
      <c r="E383" s="1">
        <v>59.353999999999999</v>
      </c>
      <c r="F383" s="1">
        <v>825</v>
      </c>
      <c r="G383" s="1">
        <v>2</v>
      </c>
      <c r="H383" s="1" t="s">
        <v>24</v>
      </c>
    </row>
    <row r="384" spans="1:8" x14ac:dyDescent="0.25">
      <c r="A384" s="1">
        <v>3876.9</v>
      </c>
      <c r="B384" s="1">
        <v>3104</v>
      </c>
      <c r="C384" s="1">
        <v>1.393</v>
      </c>
      <c r="D384" s="1">
        <v>22.251999999999999</v>
      </c>
      <c r="E384" s="1">
        <v>59.661000000000001</v>
      </c>
      <c r="F384" s="1">
        <v>825</v>
      </c>
      <c r="G384" s="1">
        <v>2</v>
      </c>
      <c r="H384" s="1" t="s">
        <v>24</v>
      </c>
    </row>
    <row r="385" spans="1:8" x14ac:dyDescent="0.25">
      <c r="A385" s="1">
        <v>3877</v>
      </c>
      <c r="B385" s="1">
        <v>3052</v>
      </c>
      <c r="C385" s="1">
        <v>1.4119999999999999</v>
      </c>
      <c r="D385" s="1">
        <v>21.347000000000001</v>
      </c>
      <c r="E385" s="1">
        <v>57.201000000000001</v>
      </c>
      <c r="F385" s="1">
        <v>825</v>
      </c>
      <c r="G385" s="1">
        <v>2</v>
      </c>
      <c r="H385" s="1" t="s">
        <v>24</v>
      </c>
    </row>
    <row r="386" spans="1:8" x14ac:dyDescent="0.25">
      <c r="A386" s="1">
        <v>3877.1</v>
      </c>
      <c r="B386" s="1">
        <v>3120</v>
      </c>
      <c r="C386" s="1">
        <v>1.569</v>
      </c>
      <c r="D386" s="1">
        <v>20.959</v>
      </c>
      <c r="E386" s="1">
        <v>56.585999999999999</v>
      </c>
      <c r="F386" s="1">
        <v>825</v>
      </c>
      <c r="G386" s="1">
        <v>2</v>
      </c>
      <c r="H386" s="1" t="s">
        <v>24</v>
      </c>
    </row>
    <row r="387" spans="1:8" x14ac:dyDescent="0.25">
      <c r="A387" s="1">
        <v>3877.2</v>
      </c>
      <c r="B387" s="1">
        <v>3028</v>
      </c>
      <c r="C387" s="1">
        <v>1.6279999999999999</v>
      </c>
      <c r="D387" s="1">
        <v>18.111999999999998</v>
      </c>
      <c r="E387" s="1">
        <v>60.276000000000003</v>
      </c>
      <c r="F387" s="1">
        <v>826</v>
      </c>
      <c r="G387" s="1">
        <v>2</v>
      </c>
      <c r="H387" s="1" t="s">
        <v>24</v>
      </c>
    </row>
    <row r="388" spans="1:8" x14ac:dyDescent="0.25">
      <c r="A388" s="1">
        <v>3877.3</v>
      </c>
      <c r="B388" s="1">
        <v>3104</v>
      </c>
      <c r="C388" s="1">
        <v>1.7070000000000001</v>
      </c>
      <c r="D388" s="1">
        <v>22.774000000000001</v>
      </c>
      <c r="E388" s="1">
        <v>56.287999999999997</v>
      </c>
      <c r="F388" s="1">
        <v>825</v>
      </c>
      <c r="G388" s="1">
        <v>2</v>
      </c>
      <c r="H388" s="1" t="s">
        <v>24</v>
      </c>
    </row>
    <row r="389" spans="1:8" x14ac:dyDescent="0.25">
      <c r="A389" s="1">
        <v>3877.4</v>
      </c>
      <c r="B389" s="1">
        <v>3163</v>
      </c>
      <c r="C389" s="1">
        <v>1.7749999999999999</v>
      </c>
      <c r="D389" s="1">
        <v>21.216999999999999</v>
      </c>
      <c r="E389" s="1">
        <v>58.430999999999997</v>
      </c>
      <c r="F389" s="1">
        <v>824</v>
      </c>
      <c r="G389" s="1">
        <v>2</v>
      </c>
      <c r="H389" s="1" t="s">
        <v>24</v>
      </c>
    </row>
    <row r="390" spans="1:8" x14ac:dyDescent="0.25">
      <c r="A390" s="1">
        <v>3877.5</v>
      </c>
      <c r="B390" s="1">
        <v>3123</v>
      </c>
      <c r="C390" s="1">
        <v>1.55</v>
      </c>
      <c r="D390" s="1">
        <v>20.312000000000001</v>
      </c>
      <c r="E390" s="1">
        <v>56.585999999999999</v>
      </c>
      <c r="F390" s="1">
        <v>825</v>
      </c>
      <c r="G390" s="1">
        <v>2</v>
      </c>
      <c r="H390" s="1" t="s">
        <v>24</v>
      </c>
    </row>
    <row r="391" spans="1:8" x14ac:dyDescent="0.25">
      <c r="A391" s="1">
        <v>3877.6</v>
      </c>
      <c r="B391" s="1">
        <v>3168</v>
      </c>
      <c r="C391" s="1">
        <v>1.8440000000000001</v>
      </c>
      <c r="D391" s="1">
        <v>19.535</v>
      </c>
      <c r="E391" s="1">
        <v>54.125999999999998</v>
      </c>
      <c r="F391" s="1">
        <v>825</v>
      </c>
      <c r="G391" s="1">
        <v>2</v>
      </c>
      <c r="H391" s="1" t="s">
        <v>24</v>
      </c>
    </row>
    <row r="392" spans="1:8" x14ac:dyDescent="0.25">
      <c r="A392" s="1">
        <v>3877.7</v>
      </c>
      <c r="B392" s="1">
        <v>3241</v>
      </c>
      <c r="C392" s="1">
        <v>1.4319999999999999</v>
      </c>
      <c r="D392" s="1">
        <v>20.053000000000001</v>
      </c>
      <c r="E392" s="1">
        <v>59.045999999999999</v>
      </c>
      <c r="F392" s="1">
        <v>825</v>
      </c>
      <c r="G392" s="1">
        <v>2</v>
      </c>
      <c r="H392" s="1" t="s">
        <v>24</v>
      </c>
    </row>
    <row r="393" spans="1:8" x14ac:dyDescent="0.25">
      <c r="A393" s="1">
        <v>3877.8</v>
      </c>
      <c r="B393" s="1">
        <v>3163</v>
      </c>
      <c r="C393" s="1">
        <v>1.569</v>
      </c>
      <c r="D393" s="1">
        <v>22.382000000000001</v>
      </c>
      <c r="E393" s="1">
        <v>50.128</v>
      </c>
      <c r="F393" s="1">
        <v>825</v>
      </c>
      <c r="G393" s="1">
        <v>2</v>
      </c>
      <c r="H393" s="1" t="s">
        <v>24</v>
      </c>
    </row>
    <row r="394" spans="1:8" x14ac:dyDescent="0.25">
      <c r="A394" s="1">
        <v>3877.9</v>
      </c>
      <c r="B394" s="1">
        <v>3046</v>
      </c>
      <c r="C394" s="1">
        <v>1.7649999999999999</v>
      </c>
      <c r="D394" s="1">
        <v>19.535</v>
      </c>
      <c r="E394" s="1">
        <v>59.661000000000001</v>
      </c>
      <c r="F394" s="1">
        <v>825</v>
      </c>
      <c r="G394" s="1">
        <v>2</v>
      </c>
      <c r="H394" s="1" t="s">
        <v>24</v>
      </c>
    </row>
    <row r="395" spans="1:8" x14ac:dyDescent="0.25">
      <c r="A395" s="1">
        <v>3878</v>
      </c>
      <c r="B395" s="1">
        <v>3181</v>
      </c>
      <c r="C395" s="1">
        <v>1.589</v>
      </c>
      <c r="D395" s="1">
        <v>21.994</v>
      </c>
      <c r="E395" s="1">
        <v>60.276000000000003</v>
      </c>
      <c r="F395" s="1">
        <v>825</v>
      </c>
      <c r="G395" s="1">
        <v>2</v>
      </c>
      <c r="H395" s="1" t="s">
        <v>24</v>
      </c>
    </row>
    <row r="396" spans="1:8" x14ac:dyDescent="0.25">
      <c r="A396" s="1">
        <v>3878.1</v>
      </c>
      <c r="B396" s="1">
        <v>3277</v>
      </c>
      <c r="C396" s="1">
        <v>1.589</v>
      </c>
      <c r="D396" s="1">
        <v>23.029</v>
      </c>
      <c r="E396" s="1">
        <v>63.966999999999999</v>
      </c>
      <c r="F396" s="1">
        <v>825</v>
      </c>
      <c r="G396" s="1">
        <v>2</v>
      </c>
      <c r="H396" s="1" t="s">
        <v>24</v>
      </c>
    </row>
    <row r="397" spans="1:8" x14ac:dyDescent="0.25">
      <c r="A397" s="1">
        <v>3878.2</v>
      </c>
      <c r="B397" s="1">
        <v>3191</v>
      </c>
      <c r="C397" s="1">
        <v>1.6279999999999999</v>
      </c>
      <c r="D397" s="1">
        <v>23.286999999999999</v>
      </c>
      <c r="E397" s="1">
        <v>63.966999999999999</v>
      </c>
      <c r="F397" s="1">
        <v>825</v>
      </c>
      <c r="G397" s="1">
        <v>2</v>
      </c>
      <c r="H397" s="1" t="s">
        <v>24</v>
      </c>
    </row>
    <row r="398" spans="1:8" x14ac:dyDescent="0.25">
      <c r="A398" s="1">
        <v>3878.3</v>
      </c>
      <c r="B398" s="1">
        <v>3198</v>
      </c>
      <c r="C398" s="1">
        <v>1.589</v>
      </c>
      <c r="D398" s="1">
        <v>20.440999999999999</v>
      </c>
      <c r="E398" s="1">
        <v>67.965000000000003</v>
      </c>
      <c r="F398" s="1">
        <v>825</v>
      </c>
      <c r="G398" s="1">
        <v>2</v>
      </c>
      <c r="H398" s="1" t="s">
        <v>24</v>
      </c>
    </row>
    <row r="399" spans="1:8" x14ac:dyDescent="0.25">
      <c r="A399" s="1">
        <v>3878.4</v>
      </c>
      <c r="B399" s="1">
        <v>3133</v>
      </c>
      <c r="C399" s="1">
        <v>1.579</v>
      </c>
      <c r="D399" s="1">
        <v>19.794</v>
      </c>
      <c r="E399" s="1">
        <v>53.511000000000003</v>
      </c>
      <c r="F399" s="1">
        <v>826</v>
      </c>
      <c r="G399" s="1">
        <v>2</v>
      </c>
      <c r="H399" s="1" t="s">
        <v>24</v>
      </c>
    </row>
    <row r="400" spans="1:8" x14ac:dyDescent="0.25">
      <c r="A400" s="1">
        <v>3878.5</v>
      </c>
      <c r="B400" s="1">
        <v>3133</v>
      </c>
      <c r="C400" s="1">
        <v>1.6279999999999999</v>
      </c>
      <c r="D400" s="1">
        <v>21.734999999999999</v>
      </c>
      <c r="E400" s="1">
        <v>59.661000000000001</v>
      </c>
      <c r="F400" s="1">
        <v>825</v>
      </c>
      <c r="G400" s="1">
        <v>2</v>
      </c>
      <c r="H400" s="1" t="s">
        <v>24</v>
      </c>
    </row>
    <row r="401" spans="1:8" x14ac:dyDescent="0.25">
      <c r="A401" s="1">
        <v>3878.6</v>
      </c>
      <c r="B401" s="1">
        <v>3253</v>
      </c>
      <c r="C401" s="1">
        <v>1.4710000000000001</v>
      </c>
      <c r="D401" s="1">
        <v>21.994</v>
      </c>
      <c r="E401" s="1">
        <v>61.506999999999998</v>
      </c>
      <c r="F401" s="1">
        <v>824</v>
      </c>
      <c r="G401" s="1">
        <v>2</v>
      </c>
      <c r="H401" s="1" t="s">
        <v>24</v>
      </c>
    </row>
    <row r="402" spans="1:8" x14ac:dyDescent="0.25">
      <c r="A402" s="1">
        <v>3878.7</v>
      </c>
      <c r="B402" s="1">
        <v>3077</v>
      </c>
      <c r="C402" s="1">
        <v>1.6080000000000001</v>
      </c>
      <c r="D402" s="1">
        <v>22.64</v>
      </c>
      <c r="E402" s="1">
        <v>61.198999999999998</v>
      </c>
      <c r="F402" s="1">
        <v>825</v>
      </c>
      <c r="G402" s="1">
        <v>2</v>
      </c>
      <c r="H402" s="1" t="s">
        <v>24</v>
      </c>
    </row>
    <row r="403" spans="1:8" x14ac:dyDescent="0.25">
      <c r="A403" s="1">
        <v>3878.8</v>
      </c>
      <c r="B403" s="1">
        <v>3164</v>
      </c>
      <c r="C403" s="1">
        <v>1.726</v>
      </c>
      <c r="D403" s="1">
        <v>21.605</v>
      </c>
      <c r="E403" s="1">
        <v>58.738999999999997</v>
      </c>
      <c r="F403" s="1">
        <v>825</v>
      </c>
      <c r="G403" s="1">
        <v>2</v>
      </c>
      <c r="H403" s="1" t="s">
        <v>24</v>
      </c>
    </row>
    <row r="404" spans="1:8" x14ac:dyDescent="0.25">
      <c r="A404" s="1">
        <v>3878.9</v>
      </c>
      <c r="B404" s="1">
        <v>3209</v>
      </c>
      <c r="C404" s="1">
        <v>1.6479999999999999</v>
      </c>
      <c r="D404" s="1">
        <v>21.864000000000001</v>
      </c>
      <c r="E404" s="1">
        <v>68.887</v>
      </c>
      <c r="F404" s="1">
        <v>825</v>
      </c>
      <c r="G404" s="1">
        <v>2</v>
      </c>
      <c r="H404" s="1" t="s">
        <v>24</v>
      </c>
    </row>
    <row r="405" spans="1:8" x14ac:dyDescent="0.25">
      <c r="A405" s="1">
        <v>3879</v>
      </c>
      <c r="B405" s="1">
        <v>3159</v>
      </c>
      <c r="C405" s="1">
        <v>1.6870000000000001</v>
      </c>
      <c r="D405" s="1">
        <v>22.382000000000001</v>
      </c>
      <c r="E405" s="1">
        <v>63.658999999999999</v>
      </c>
      <c r="F405" s="1">
        <v>825</v>
      </c>
      <c r="G405" s="1">
        <v>2</v>
      </c>
      <c r="H405" s="1" t="s">
        <v>24</v>
      </c>
    </row>
    <row r="406" spans="1:8" x14ac:dyDescent="0.25">
      <c r="A406" s="1">
        <v>3879.1</v>
      </c>
      <c r="B406" s="1">
        <v>3212</v>
      </c>
      <c r="C406" s="1">
        <v>1.7749999999999999</v>
      </c>
      <c r="D406" s="1">
        <v>20.312000000000001</v>
      </c>
      <c r="E406" s="1">
        <v>62.122</v>
      </c>
      <c r="F406" s="1">
        <v>826</v>
      </c>
      <c r="G406" s="1">
        <v>2</v>
      </c>
      <c r="H406" s="1" t="s">
        <v>24</v>
      </c>
    </row>
    <row r="407" spans="1:8" x14ac:dyDescent="0.25">
      <c r="A407" s="1">
        <v>3879.2</v>
      </c>
      <c r="B407" s="1">
        <v>3208</v>
      </c>
      <c r="C407" s="1">
        <v>1.9119999999999999</v>
      </c>
      <c r="D407" s="1">
        <v>21.605</v>
      </c>
      <c r="E407" s="1">
        <v>60.892000000000003</v>
      </c>
      <c r="F407" s="1">
        <v>825</v>
      </c>
      <c r="G407" s="1">
        <v>2</v>
      </c>
      <c r="H407" s="1" t="s">
        <v>24</v>
      </c>
    </row>
    <row r="408" spans="1:8" x14ac:dyDescent="0.25">
      <c r="A408" s="1">
        <v>3879.3</v>
      </c>
      <c r="B408" s="1">
        <v>3123</v>
      </c>
      <c r="C408" s="1">
        <v>2.0009999999999999</v>
      </c>
      <c r="D408" s="1">
        <v>20.440999999999999</v>
      </c>
      <c r="E408" s="1">
        <v>59.045999999999999</v>
      </c>
      <c r="F408" s="1">
        <v>825</v>
      </c>
      <c r="G408" s="1">
        <v>2</v>
      </c>
      <c r="H408" s="1" t="s">
        <v>24</v>
      </c>
    </row>
    <row r="409" spans="1:8" x14ac:dyDescent="0.25">
      <c r="A409" s="1">
        <v>3879.4</v>
      </c>
      <c r="B409" s="1">
        <v>3215</v>
      </c>
      <c r="C409" s="1">
        <v>1.599</v>
      </c>
      <c r="D409" s="1">
        <v>21.088000000000001</v>
      </c>
      <c r="E409" s="1">
        <v>60.892000000000003</v>
      </c>
      <c r="F409" s="1">
        <v>825</v>
      </c>
      <c r="G409" s="1">
        <v>2</v>
      </c>
      <c r="H409" s="1" t="s">
        <v>24</v>
      </c>
    </row>
    <row r="410" spans="1:8" x14ac:dyDescent="0.25">
      <c r="A410" s="1">
        <v>3879.5</v>
      </c>
      <c r="B410" s="1">
        <v>3091</v>
      </c>
      <c r="C410" s="1">
        <v>1.7749999999999999</v>
      </c>
      <c r="D410" s="1">
        <v>17.983000000000001</v>
      </c>
      <c r="E410" s="1">
        <v>56.585999999999999</v>
      </c>
      <c r="F410" s="1">
        <v>825</v>
      </c>
      <c r="G410" s="1">
        <v>2</v>
      </c>
      <c r="H410" s="1" t="s">
        <v>24</v>
      </c>
    </row>
    <row r="411" spans="1:8" x14ac:dyDescent="0.25">
      <c r="A411" s="1">
        <v>3879.6</v>
      </c>
      <c r="B411" s="1">
        <v>3133</v>
      </c>
      <c r="C411" s="1">
        <v>1.8340000000000001</v>
      </c>
      <c r="D411" s="1">
        <v>23.675000000000001</v>
      </c>
      <c r="E411" s="1">
        <v>54.741</v>
      </c>
      <c r="F411" s="1">
        <v>825</v>
      </c>
      <c r="G411" s="1">
        <v>2</v>
      </c>
      <c r="H411" s="1" t="s">
        <v>24</v>
      </c>
    </row>
    <row r="412" spans="1:8" x14ac:dyDescent="0.25">
      <c r="A412" s="1">
        <v>3879.7</v>
      </c>
      <c r="B412" s="1">
        <v>3088</v>
      </c>
      <c r="C412" s="1">
        <v>1.6379999999999999</v>
      </c>
      <c r="D412" s="1">
        <v>21.216999999999999</v>
      </c>
      <c r="E412" s="1">
        <v>55.662999999999997</v>
      </c>
      <c r="F412" s="1">
        <v>825</v>
      </c>
      <c r="G412" s="1">
        <v>2</v>
      </c>
      <c r="H412" s="1" t="s">
        <v>24</v>
      </c>
    </row>
    <row r="413" spans="1:8" x14ac:dyDescent="0.25">
      <c r="A413" s="1">
        <v>3879.8</v>
      </c>
      <c r="B413" s="1">
        <v>3186</v>
      </c>
      <c r="C413" s="1">
        <v>1.736</v>
      </c>
      <c r="D413" s="1">
        <v>21.864000000000001</v>
      </c>
      <c r="E413" s="1">
        <v>61.814</v>
      </c>
      <c r="F413" s="1">
        <v>825</v>
      </c>
      <c r="G413" s="1">
        <v>2</v>
      </c>
      <c r="H413" s="1" t="s">
        <v>24</v>
      </c>
    </row>
    <row r="414" spans="1:8" x14ac:dyDescent="0.25">
      <c r="A414" s="1">
        <v>3879.9</v>
      </c>
      <c r="B414" s="1">
        <v>3227</v>
      </c>
      <c r="C414" s="1">
        <v>1.452</v>
      </c>
      <c r="D414" s="1">
        <v>23.805</v>
      </c>
      <c r="E414" s="1">
        <v>69.81</v>
      </c>
      <c r="F414" s="1">
        <v>825</v>
      </c>
      <c r="G414" s="1">
        <v>2</v>
      </c>
      <c r="H414" s="1" t="s">
        <v>24</v>
      </c>
    </row>
    <row r="415" spans="1:8" x14ac:dyDescent="0.25">
      <c r="A415" s="1">
        <v>3880</v>
      </c>
      <c r="B415" s="1">
        <v>3174</v>
      </c>
      <c r="C415" s="1">
        <v>1.8140000000000001</v>
      </c>
      <c r="D415" s="1">
        <v>20.57</v>
      </c>
      <c r="E415" s="1">
        <v>61.198999999999998</v>
      </c>
      <c r="F415" s="1">
        <v>825</v>
      </c>
      <c r="G415" s="1">
        <v>2</v>
      </c>
      <c r="H415" s="1" t="s">
        <v>24</v>
      </c>
    </row>
    <row r="416" spans="1:8" x14ac:dyDescent="0.25">
      <c r="A416" s="1">
        <v>3880.1</v>
      </c>
      <c r="B416" s="1">
        <v>3173</v>
      </c>
      <c r="C416" s="1">
        <v>1.53</v>
      </c>
      <c r="D416" s="1">
        <v>20.7</v>
      </c>
      <c r="E416" s="1">
        <v>57.509</v>
      </c>
      <c r="F416" s="1">
        <v>825</v>
      </c>
      <c r="G416" s="1">
        <v>2</v>
      </c>
      <c r="H416" s="1" t="s">
        <v>24</v>
      </c>
    </row>
    <row r="417" spans="1:8" x14ac:dyDescent="0.25">
      <c r="A417" s="1">
        <v>3880.2</v>
      </c>
      <c r="B417" s="1">
        <v>3280</v>
      </c>
      <c r="C417" s="1">
        <v>1.569</v>
      </c>
      <c r="D417" s="1">
        <v>23.158000000000001</v>
      </c>
      <c r="E417" s="1">
        <v>59.661000000000001</v>
      </c>
      <c r="F417" s="1">
        <v>824</v>
      </c>
      <c r="G417" s="1">
        <v>2</v>
      </c>
      <c r="H417" s="1" t="s">
        <v>24</v>
      </c>
    </row>
    <row r="418" spans="1:8" x14ac:dyDescent="0.25">
      <c r="A418" s="1">
        <v>3880.3</v>
      </c>
      <c r="B418" s="1">
        <v>3282</v>
      </c>
      <c r="C418" s="1">
        <v>1.5589999999999999</v>
      </c>
      <c r="D418" s="1">
        <v>24.969000000000001</v>
      </c>
      <c r="E418" s="1">
        <v>63.658999999999999</v>
      </c>
      <c r="F418" s="1">
        <v>825</v>
      </c>
      <c r="G418" s="1">
        <v>2</v>
      </c>
      <c r="H418" s="1" t="s">
        <v>24</v>
      </c>
    </row>
    <row r="419" spans="1:8" x14ac:dyDescent="0.25">
      <c r="A419" s="1">
        <v>3880.4</v>
      </c>
      <c r="B419" s="1">
        <v>3461</v>
      </c>
      <c r="C419" s="1">
        <v>1.8340000000000001</v>
      </c>
      <c r="D419" s="1">
        <v>20.056000000000001</v>
      </c>
      <c r="E419" s="1">
        <v>65.822999999999993</v>
      </c>
      <c r="F419" s="1">
        <v>825</v>
      </c>
      <c r="G419" s="1">
        <v>2</v>
      </c>
      <c r="H419" s="1" t="s">
        <v>24</v>
      </c>
    </row>
    <row r="420" spans="1:8" x14ac:dyDescent="0.25">
      <c r="A420" s="1">
        <v>3880.5</v>
      </c>
      <c r="B420" s="1">
        <v>3238</v>
      </c>
      <c r="C420" s="1">
        <v>1.353</v>
      </c>
      <c r="D420" s="1">
        <v>23.029</v>
      </c>
      <c r="E420" s="1">
        <v>52.896000000000001</v>
      </c>
      <c r="F420" s="1">
        <v>826</v>
      </c>
      <c r="G420" s="1">
        <v>2</v>
      </c>
      <c r="H420" s="1" t="s">
        <v>24</v>
      </c>
    </row>
    <row r="421" spans="1:8" x14ac:dyDescent="0.25">
      <c r="A421" s="1">
        <v>3880.6</v>
      </c>
      <c r="B421" s="1">
        <v>3171</v>
      </c>
      <c r="C421" s="1">
        <v>1.619</v>
      </c>
      <c r="D421" s="1">
        <v>20.832999999999998</v>
      </c>
      <c r="E421" s="1">
        <v>56.287999999999997</v>
      </c>
      <c r="F421" s="1">
        <v>825</v>
      </c>
      <c r="G421" s="1">
        <v>2</v>
      </c>
      <c r="H421" s="1" t="s">
        <v>24</v>
      </c>
    </row>
    <row r="422" spans="1:8" x14ac:dyDescent="0.25">
      <c r="A422" s="1">
        <v>3880.7</v>
      </c>
      <c r="B422" s="1">
        <v>3254</v>
      </c>
      <c r="C422" s="1">
        <v>1.52</v>
      </c>
      <c r="D422" s="1">
        <v>24.193000000000001</v>
      </c>
      <c r="E422" s="1">
        <v>61.506999999999998</v>
      </c>
      <c r="F422" s="1">
        <v>824</v>
      </c>
      <c r="G422" s="1">
        <v>2</v>
      </c>
      <c r="H422" s="1" t="s">
        <v>24</v>
      </c>
    </row>
    <row r="423" spans="1:8" x14ac:dyDescent="0.25">
      <c r="A423" s="1">
        <v>3880.8</v>
      </c>
      <c r="B423" s="1">
        <v>3238</v>
      </c>
      <c r="C423" s="1">
        <v>1.6279999999999999</v>
      </c>
      <c r="D423" s="1">
        <v>23.029</v>
      </c>
      <c r="E423" s="1">
        <v>67.656999999999996</v>
      </c>
      <c r="F423" s="1">
        <v>825</v>
      </c>
      <c r="G423" s="1">
        <v>2</v>
      </c>
      <c r="H423" s="1" t="s">
        <v>24</v>
      </c>
    </row>
    <row r="424" spans="1:8" x14ac:dyDescent="0.25">
      <c r="A424" s="1">
        <v>3880.9</v>
      </c>
      <c r="B424" s="1">
        <v>3211</v>
      </c>
      <c r="C424" s="1">
        <v>1.667</v>
      </c>
      <c r="D424" s="1">
        <v>21.216999999999999</v>
      </c>
      <c r="E424" s="1">
        <v>62.122</v>
      </c>
      <c r="F424" s="1">
        <v>825</v>
      </c>
      <c r="G424" s="1">
        <v>2</v>
      </c>
      <c r="H424" s="1" t="s">
        <v>24</v>
      </c>
    </row>
    <row r="425" spans="1:8" x14ac:dyDescent="0.25">
      <c r="A425" s="1">
        <v>3881</v>
      </c>
      <c r="B425" s="1">
        <v>3240</v>
      </c>
      <c r="C425" s="1">
        <v>1.51</v>
      </c>
      <c r="D425" s="1">
        <v>20.959</v>
      </c>
      <c r="E425" s="1">
        <v>65.504999999999995</v>
      </c>
      <c r="F425" s="1">
        <v>825</v>
      </c>
      <c r="G425" s="1">
        <v>2</v>
      </c>
      <c r="H425" s="1" t="s">
        <v>24</v>
      </c>
    </row>
    <row r="426" spans="1:8" x14ac:dyDescent="0.25">
      <c r="A426" s="1">
        <v>3881.1</v>
      </c>
      <c r="B426" s="1">
        <v>3189</v>
      </c>
      <c r="C426" s="1">
        <v>1.6180000000000001</v>
      </c>
      <c r="D426" s="1">
        <v>22.64</v>
      </c>
      <c r="E426" s="1">
        <v>61.506999999999998</v>
      </c>
      <c r="F426" s="1">
        <v>825</v>
      </c>
      <c r="G426" s="1">
        <v>2</v>
      </c>
      <c r="H426" s="1" t="s">
        <v>24</v>
      </c>
    </row>
    <row r="427" spans="1:8" x14ac:dyDescent="0.25">
      <c r="A427" s="1">
        <v>3881.2</v>
      </c>
      <c r="B427" s="1">
        <v>3275</v>
      </c>
      <c r="C427" s="1">
        <v>1.599</v>
      </c>
      <c r="D427" s="1">
        <v>24.064</v>
      </c>
      <c r="E427" s="1">
        <v>66.427000000000007</v>
      </c>
      <c r="F427" s="1">
        <v>825</v>
      </c>
      <c r="G427" s="1">
        <v>2</v>
      </c>
      <c r="H427" s="1" t="s">
        <v>24</v>
      </c>
    </row>
    <row r="428" spans="1:8" x14ac:dyDescent="0.25">
      <c r="A428" s="1">
        <v>3881.3</v>
      </c>
      <c r="B428" s="1">
        <v>3321</v>
      </c>
      <c r="C428" s="1">
        <v>1.7949999999999999</v>
      </c>
      <c r="D428" s="1">
        <v>26.521999999999998</v>
      </c>
      <c r="E428" s="1">
        <v>61.506999999999998</v>
      </c>
      <c r="F428" s="1">
        <v>825</v>
      </c>
      <c r="G428" s="1">
        <v>2</v>
      </c>
      <c r="H428" s="1" t="s">
        <v>24</v>
      </c>
    </row>
    <row r="429" spans="1:8" x14ac:dyDescent="0.25">
      <c r="A429" s="1">
        <v>3881.4</v>
      </c>
      <c r="B429" s="1">
        <v>3099</v>
      </c>
      <c r="C429" s="1">
        <v>1.756</v>
      </c>
      <c r="D429" s="1">
        <v>22.899000000000001</v>
      </c>
      <c r="E429" s="1">
        <v>59.661000000000001</v>
      </c>
      <c r="F429" s="1">
        <v>825</v>
      </c>
      <c r="G429" s="1">
        <v>2</v>
      </c>
      <c r="H429" s="1" t="s">
        <v>24</v>
      </c>
    </row>
    <row r="430" spans="1:8" x14ac:dyDescent="0.25">
      <c r="A430" s="1">
        <v>3881.5</v>
      </c>
      <c r="B430" s="1">
        <v>3101</v>
      </c>
      <c r="C430" s="1">
        <v>1.667</v>
      </c>
      <c r="D430" s="1">
        <v>18.242000000000001</v>
      </c>
      <c r="E430" s="1">
        <v>69.81</v>
      </c>
      <c r="F430" s="1">
        <v>825</v>
      </c>
      <c r="G430" s="1">
        <v>2</v>
      </c>
      <c r="H430" s="1" t="s">
        <v>24</v>
      </c>
    </row>
    <row r="431" spans="1:8" x14ac:dyDescent="0.25">
      <c r="A431" s="1">
        <v>3881.65</v>
      </c>
      <c r="B431" s="1">
        <v>2832</v>
      </c>
      <c r="C431" s="1">
        <v>1.54</v>
      </c>
      <c r="D431" s="1">
        <v>17.983000000000001</v>
      </c>
      <c r="E431" s="1">
        <v>59.969000000000001</v>
      </c>
      <c r="F431" s="1">
        <v>825</v>
      </c>
      <c r="G431" s="1">
        <v>2</v>
      </c>
      <c r="H431" s="1" t="s">
        <v>24</v>
      </c>
    </row>
    <row r="432" spans="1:8" x14ac:dyDescent="0.25">
      <c r="A432" s="1">
        <v>3881.5</v>
      </c>
      <c r="B432" s="1">
        <v>3058</v>
      </c>
      <c r="C432" s="1">
        <v>1.4710000000000001</v>
      </c>
      <c r="D432" s="1">
        <v>19.794</v>
      </c>
      <c r="E432" s="1">
        <v>63.351999999999997</v>
      </c>
      <c r="F432" s="1">
        <v>820</v>
      </c>
      <c r="G432" s="1">
        <v>3</v>
      </c>
      <c r="H432" s="1" t="s">
        <v>24</v>
      </c>
    </row>
    <row r="433" spans="1:8" x14ac:dyDescent="0.25">
      <c r="A433" s="1">
        <v>3881.6</v>
      </c>
      <c r="B433" s="1">
        <v>3193</v>
      </c>
      <c r="C433" s="1">
        <v>1.6970000000000001</v>
      </c>
      <c r="D433" s="1">
        <v>20.7</v>
      </c>
      <c r="E433" s="1">
        <v>59.969000000000001</v>
      </c>
      <c r="F433" s="1">
        <v>821</v>
      </c>
      <c r="G433" s="1">
        <v>3</v>
      </c>
      <c r="H433" s="1" t="s">
        <v>24</v>
      </c>
    </row>
    <row r="434" spans="1:8" x14ac:dyDescent="0.25">
      <c r="A434" s="1">
        <v>3881.7</v>
      </c>
      <c r="B434" s="1">
        <v>3240</v>
      </c>
      <c r="C434" s="1">
        <v>1.667</v>
      </c>
      <c r="D434" s="1">
        <v>22.77</v>
      </c>
      <c r="E434" s="1">
        <v>56.585999999999999</v>
      </c>
      <c r="F434" s="1">
        <v>822</v>
      </c>
      <c r="G434" s="1">
        <v>3</v>
      </c>
      <c r="H434" s="1" t="s">
        <v>24</v>
      </c>
    </row>
    <row r="435" spans="1:8" x14ac:dyDescent="0.25">
      <c r="A435" s="1">
        <v>3881.8</v>
      </c>
      <c r="B435" s="1">
        <v>3319</v>
      </c>
      <c r="C435" s="1">
        <v>1.657</v>
      </c>
      <c r="D435" s="1">
        <v>22.64</v>
      </c>
      <c r="E435" s="1">
        <v>66.12</v>
      </c>
      <c r="F435" s="1">
        <v>823</v>
      </c>
      <c r="G435" s="1">
        <v>3</v>
      </c>
      <c r="H435" s="1" t="s">
        <v>24</v>
      </c>
    </row>
    <row r="436" spans="1:8" x14ac:dyDescent="0.25">
      <c r="A436" s="1">
        <v>3881.9</v>
      </c>
      <c r="B436" s="1">
        <v>3272</v>
      </c>
      <c r="C436" s="1">
        <v>1.8340000000000001</v>
      </c>
      <c r="D436" s="1">
        <v>20.312000000000001</v>
      </c>
      <c r="E436" s="1">
        <v>60.892000000000003</v>
      </c>
      <c r="F436" s="1">
        <v>823</v>
      </c>
      <c r="G436" s="1">
        <v>3</v>
      </c>
      <c r="H436" s="1" t="s">
        <v>24</v>
      </c>
    </row>
    <row r="437" spans="1:8" x14ac:dyDescent="0.25">
      <c r="A437" s="1">
        <v>3882</v>
      </c>
      <c r="B437" s="1">
        <v>3346</v>
      </c>
      <c r="C437" s="1">
        <v>1.746</v>
      </c>
      <c r="D437" s="1">
        <v>20.829000000000001</v>
      </c>
      <c r="E437" s="1">
        <v>65.197000000000003</v>
      </c>
      <c r="F437" s="1">
        <v>824</v>
      </c>
      <c r="G437" s="1">
        <v>3</v>
      </c>
      <c r="H437" s="1" t="s">
        <v>24</v>
      </c>
    </row>
    <row r="438" spans="1:8" x14ac:dyDescent="0.25">
      <c r="A438" s="1">
        <v>3882.1</v>
      </c>
      <c r="B438" s="1">
        <v>3668</v>
      </c>
      <c r="C438" s="1">
        <v>1.4610000000000001</v>
      </c>
      <c r="D438" s="1">
        <v>20.440999999999999</v>
      </c>
      <c r="E438" s="1">
        <v>62.122</v>
      </c>
      <c r="F438" s="1">
        <v>824</v>
      </c>
      <c r="G438" s="1">
        <v>3</v>
      </c>
      <c r="H438" s="1" t="s">
        <v>24</v>
      </c>
    </row>
    <row r="439" spans="1:8" x14ac:dyDescent="0.25">
      <c r="A439" s="1">
        <v>3882.2</v>
      </c>
      <c r="B439" s="1">
        <v>3598</v>
      </c>
      <c r="C439" s="1">
        <v>1.6579999999999999</v>
      </c>
      <c r="D439" s="1">
        <v>20.832999999999998</v>
      </c>
      <c r="E439" s="1">
        <v>64.593000000000004</v>
      </c>
      <c r="F439" s="1">
        <v>824</v>
      </c>
      <c r="G439" s="1">
        <v>3</v>
      </c>
      <c r="H439" s="1" t="s">
        <v>24</v>
      </c>
    </row>
    <row r="440" spans="1:8" x14ac:dyDescent="0.25">
      <c r="A440" s="1">
        <v>3882.3</v>
      </c>
      <c r="B440" s="1">
        <v>3629</v>
      </c>
      <c r="C440" s="1">
        <v>1.972</v>
      </c>
      <c r="D440" s="1">
        <v>24.068000000000001</v>
      </c>
      <c r="E440" s="1">
        <v>67.052999999999997</v>
      </c>
      <c r="F440" s="1">
        <v>825</v>
      </c>
      <c r="G440" s="1">
        <v>3</v>
      </c>
      <c r="H440" s="1" t="s">
        <v>24</v>
      </c>
    </row>
    <row r="441" spans="1:8" x14ac:dyDescent="0.25">
      <c r="A441" s="1">
        <v>3882.4</v>
      </c>
      <c r="B441" s="1">
        <v>3570</v>
      </c>
      <c r="C441" s="1">
        <v>1.6579999999999999</v>
      </c>
      <c r="D441" s="1">
        <v>21.738</v>
      </c>
      <c r="E441" s="1">
        <v>59.670999999999999</v>
      </c>
      <c r="F441" s="1">
        <v>825</v>
      </c>
      <c r="G441" s="1">
        <v>3</v>
      </c>
      <c r="H441" s="1" t="s">
        <v>24</v>
      </c>
    </row>
    <row r="442" spans="1:8" x14ac:dyDescent="0.25">
      <c r="A442" s="1">
        <v>3882.5</v>
      </c>
      <c r="B442" s="1">
        <v>3731</v>
      </c>
      <c r="C442" s="1">
        <v>1.8140000000000001</v>
      </c>
      <c r="D442" s="1">
        <v>27.945</v>
      </c>
      <c r="E442" s="1">
        <v>62.122</v>
      </c>
      <c r="F442" s="1">
        <v>825</v>
      </c>
      <c r="G442" s="1">
        <v>3</v>
      </c>
      <c r="H442" s="1" t="s">
        <v>24</v>
      </c>
    </row>
    <row r="443" spans="1:8" x14ac:dyDescent="0.25">
      <c r="A443" s="1">
        <v>3882.6</v>
      </c>
      <c r="B443" s="1">
        <v>3797</v>
      </c>
      <c r="C443" s="1">
        <v>1.53</v>
      </c>
      <c r="D443" s="1">
        <v>24.972999999999999</v>
      </c>
      <c r="E443" s="1">
        <v>55.058</v>
      </c>
      <c r="F443" s="1">
        <v>826</v>
      </c>
      <c r="G443" s="1">
        <v>3</v>
      </c>
      <c r="H443" s="1" t="s">
        <v>24</v>
      </c>
    </row>
    <row r="444" spans="1:8" x14ac:dyDescent="0.25">
      <c r="A444" s="1">
        <v>3882.7</v>
      </c>
      <c r="B444" s="1">
        <v>3640</v>
      </c>
      <c r="C444" s="1">
        <v>1.4710000000000001</v>
      </c>
      <c r="D444" s="1">
        <v>22.515000000000001</v>
      </c>
      <c r="E444" s="1">
        <v>58.441000000000003</v>
      </c>
      <c r="F444" s="1">
        <v>826</v>
      </c>
      <c r="G444" s="1">
        <v>3</v>
      </c>
      <c r="H444" s="1" t="s">
        <v>24</v>
      </c>
    </row>
    <row r="445" spans="1:8" x14ac:dyDescent="0.25">
      <c r="A445" s="1">
        <v>3882.8</v>
      </c>
      <c r="B445" s="1">
        <v>3701</v>
      </c>
      <c r="C445" s="1">
        <v>1.8440000000000001</v>
      </c>
      <c r="D445" s="1">
        <v>25.75</v>
      </c>
      <c r="E445" s="1">
        <v>65.822999999999993</v>
      </c>
      <c r="F445" s="1">
        <v>826</v>
      </c>
      <c r="G445" s="1">
        <v>3</v>
      </c>
      <c r="H445" s="1" t="s">
        <v>24</v>
      </c>
    </row>
    <row r="446" spans="1:8" x14ac:dyDescent="0.25">
      <c r="A446" s="1">
        <v>3882.9</v>
      </c>
      <c r="B446" s="1">
        <v>3809</v>
      </c>
      <c r="C446" s="1">
        <v>1.766</v>
      </c>
      <c r="D446" s="1">
        <v>23.55</v>
      </c>
      <c r="E446" s="1">
        <v>50.750999999999998</v>
      </c>
      <c r="F446" s="1">
        <v>826</v>
      </c>
      <c r="G446" s="1">
        <v>3</v>
      </c>
      <c r="H446" s="1" t="s">
        <v>24</v>
      </c>
    </row>
    <row r="447" spans="1:8" x14ac:dyDescent="0.25">
      <c r="A447" s="1">
        <v>3883</v>
      </c>
      <c r="B447" s="1">
        <v>3917</v>
      </c>
      <c r="C447" s="1">
        <v>1.903</v>
      </c>
      <c r="D447" s="1">
        <v>24.326000000000001</v>
      </c>
      <c r="E447" s="1">
        <v>69.513999999999996</v>
      </c>
      <c r="F447" s="1">
        <v>826</v>
      </c>
      <c r="G447" s="1">
        <v>3</v>
      </c>
      <c r="H447" s="1" t="s">
        <v>24</v>
      </c>
    </row>
    <row r="448" spans="1:8" x14ac:dyDescent="0.25">
      <c r="A448" s="1">
        <v>3883.1</v>
      </c>
      <c r="B448" s="1">
        <v>3783</v>
      </c>
      <c r="C448" s="1">
        <v>1.6870000000000001</v>
      </c>
      <c r="D448" s="1">
        <v>25.491</v>
      </c>
      <c r="E448" s="1">
        <v>59.363999999999997</v>
      </c>
      <c r="F448" s="1">
        <v>826</v>
      </c>
      <c r="G448" s="1">
        <v>3</v>
      </c>
      <c r="H448" s="1" t="s">
        <v>24</v>
      </c>
    </row>
    <row r="449" spans="1:8" x14ac:dyDescent="0.25">
      <c r="A449" s="1">
        <v>3883.2</v>
      </c>
      <c r="B449" s="1">
        <v>3564</v>
      </c>
      <c r="C449" s="1">
        <v>1.8049999999999999</v>
      </c>
      <c r="D449" s="1">
        <v>21.48</v>
      </c>
      <c r="E449" s="1">
        <v>58.749000000000002</v>
      </c>
      <c r="F449" s="1">
        <v>826</v>
      </c>
      <c r="G449" s="1">
        <v>3</v>
      </c>
      <c r="H449" s="1" t="s">
        <v>24</v>
      </c>
    </row>
    <row r="450" spans="1:8" x14ac:dyDescent="0.25">
      <c r="A450" s="1">
        <v>3883.3</v>
      </c>
      <c r="B450" s="1">
        <v>3532</v>
      </c>
      <c r="C450" s="1">
        <v>1.7849999999999999</v>
      </c>
      <c r="D450" s="1">
        <v>23.805</v>
      </c>
      <c r="E450" s="1">
        <v>64.274000000000001</v>
      </c>
      <c r="F450" s="1">
        <v>826</v>
      </c>
      <c r="G450" s="1">
        <v>3</v>
      </c>
      <c r="H450" s="1" t="s">
        <v>24</v>
      </c>
    </row>
    <row r="451" spans="1:8" x14ac:dyDescent="0.25">
      <c r="A451" s="1">
        <v>3883.4</v>
      </c>
      <c r="B451" s="1">
        <v>3312</v>
      </c>
      <c r="C451" s="1">
        <v>1.53</v>
      </c>
      <c r="D451" s="1">
        <v>22.510999999999999</v>
      </c>
      <c r="E451" s="1">
        <v>65.197000000000003</v>
      </c>
      <c r="F451" s="1">
        <v>826</v>
      </c>
      <c r="G451" s="1">
        <v>3</v>
      </c>
      <c r="H451" s="1" t="s">
        <v>24</v>
      </c>
    </row>
    <row r="452" spans="1:8" x14ac:dyDescent="0.25">
      <c r="A452" s="1">
        <v>3883.5</v>
      </c>
      <c r="B452" s="1">
        <v>3333</v>
      </c>
      <c r="C452" s="1">
        <v>1.657</v>
      </c>
      <c r="D452" s="1">
        <v>20.959</v>
      </c>
      <c r="E452" s="1">
        <v>62.122</v>
      </c>
      <c r="F452" s="1">
        <v>826</v>
      </c>
      <c r="G452" s="1">
        <v>3</v>
      </c>
      <c r="H452" s="1" t="s">
        <v>24</v>
      </c>
    </row>
    <row r="453" spans="1:8" x14ac:dyDescent="0.25">
      <c r="A453" s="1">
        <v>3883.6</v>
      </c>
      <c r="B453" s="1">
        <v>3316</v>
      </c>
      <c r="C453" s="1">
        <v>1.569</v>
      </c>
      <c r="D453" s="1">
        <v>22.251999999999999</v>
      </c>
      <c r="E453" s="1">
        <v>62.122</v>
      </c>
      <c r="F453" s="1">
        <v>826</v>
      </c>
      <c r="G453" s="1">
        <v>3</v>
      </c>
      <c r="H453" s="1" t="s">
        <v>24</v>
      </c>
    </row>
    <row r="454" spans="1:8" x14ac:dyDescent="0.25">
      <c r="A454" s="1">
        <v>3883.7</v>
      </c>
      <c r="B454" s="1">
        <v>3293</v>
      </c>
      <c r="C454" s="1">
        <v>1.7849999999999999</v>
      </c>
      <c r="D454" s="1">
        <v>19.927</v>
      </c>
      <c r="E454" s="1">
        <v>63.67</v>
      </c>
      <c r="F454" s="1">
        <v>826</v>
      </c>
      <c r="G454" s="1">
        <v>3</v>
      </c>
      <c r="H454" s="1" t="s">
        <v>24</v>
      </c>
    </row>
    <row r="455" spans="1:8" x14ac:dyDescent="0.25">
      <c r="A455" s="1">
        <v>3883.8</v>
      </c>
      <c r="B455" s="1">
        <v>3293</v>
      </c>
      <c r="C455" s="1">
        <v>1.383</v>
      </c>
      <c r="D455" s="1">
        <v>19.277000000000001</v>
      </c>
      <c r="E455" s="1">
        <v>63.043999999999997</v>
      </c>
      <c r="F455" s="1">
        <v>825</v>
      </c>
      <c r="G455" s="1">
        <v>3</v>
      </c>
      <c r="H455" s="1" t="s">
        <v>24</v>
      </c>
    </row>
    <row r="456" spans="1:8" x14ac:dyDescent="0.25">
      <c r="A456" s="1">
        <v>3883.9</v>
      </c>
      <c r="B456" s="1">
        <v>3105</v>
      </c>
      <c r="C456" s="1">
        <v>1.53</v>
      </c>
      <c r="D456" s="1">
        <v>17.465</v>
      </c>
      <c r="E456" s="1">
        <v>57.816000000000003</v>
      </c>
      <c r="F456" s="1">
        <v>825</v>
      </c>
      <c r="G456" s="1">
        <v>3</v>
      </c>
      <c r="H456" s="1" t="s">
        <v>24</v>
      </c>
    </row>
    <row r="457" spans="1:8" x14ac:dyDescent="0.25">
      <c r="A457" s="1">
        <v>3884</v>
      </c>
      <c r="B457" s="1">
        <v>3182</v>
      </c>
      <c r="C457" s="1">
        <v>1.6080000000000001</v>
      </c>
      <c r="D457" s="1">
        <v>21.216999999999999</v>
      </c>
      <c r="E457" s="1">
        <v>58.430999999999997</v>
      </c>
      <c r="F457" s="1">
        <v>826</v>
      </c>
      <c r="G457" s="1">
        <v>3</v>
      </c>
      <c r="H457" s="1" t="s">
        <v>24</v>
      </c>
    </row>
    <row r="458" spans="1:8" x14ac:dyDescent="0.25">
      <c r="A458" s="1">
        <v>3884.1</v>
      </c>
      <c r="B458" s="1">
        <v>3201</v>
      </c>
      <c r="C458" s="1">
        <v>1.6379999999999999</v>
      </c>
      <c r="D458" s="1">
        <v>20.440999999999999</v>
      </c>
      <c r="E458" s="1">
        <v>59.045999999999999</v>
      </c>
      <c r="F458" s="1">
        <v>826</v>
      </c>
      <c r="G458" s="1">
        <v>3</v>
      </c>
      <c r="H458" s="1" t="s">
        <v>24</v>
      </c>
    </row>
    <row r="459" spans="1:8" x14ac:dyDescent="0.25">
      <c r="A459" s="1">
        <v>3884.2</v>
      </c>
      <c r="B459" s="1">
        <v>3282</v>
      </c>
      <c r="C459" s="1">
        <v>1.4910000000000001</v>
      </c>
      <c r="D459" s="1">
        <v>19.021000000000001</v>
      </c>
      <c r="E459" s="1">
        <v>65.207999999999998</v>
      </c>
      <c r="F459" s="1">
        <v>826</v>
      </c>
      <c r="G459" s="1">
        <v>3</v>
      </c>
      <c r="H459" s="1" t="s">
        <v>24</v>
      </c>
    </row>
    <row r="460" spans="1:8" x14ac:dyDescent="0.25">
      <c r="A460" s="1">
        <v>3884.3</v>
      </c>
      <c r="B460" s="1">
        <v>3364</v>
      </c>
      <c r="C460" s="1">
        <v>1.6379999999999999</v>
      </c>
      <c r="D460" s="1">
        <v>17.724</v>
      </c>
      <c r="E460" s="1">
        <v>69.194999999999993</v>
      </c>
      <c r="F460" s="1">
        <v>826</v>
      </c>
      <c r="G460" s="1">
        <v>3</v>
      </c>
      <c r="H460" s="1" t="s">
        <v>24</v>
      </c>
    </row>
    <row r="461" spans="1:8" x14ac:dyDescent="0.25">
      <c r="A461" s="1">
        <v>3884.4</v>
      </c>
      <c r="B461" s="1">
        <v>3234</v>
      </c>
      <c r="C461" s="1">
        <v>1.4610000000000001</v>
      </c>
      <c r="D461" s="1">
        <v>20.053000000000001</v>
      </c>
      <c r="E461" s="1">
        <v>53.511000000000003</v>
      </c>
      <c r="F461" s="1">
        <v>825</v>
      </c>
      <c r="G461" s="1">
        <v>3</v>
      </c>
      <c r="H461" s="1" t="s">
        <v>24</v>
      </c>
    </row>
    <row r="462" spans="1:8" x14ac:dyDescent="0.25">
      <c r="A462" s="1">
        <v>3884.5</v>
      </c>
      <c r="B462" s="1">
        <v>3334</v>
      </c>
      <c r="C462" s="1">
        <v>1.589</v>
      </c>
      <c r="D462" s="1">
        <v>21.605</v>
      </c>
      <c r="E462" s="1">
        <v>60.276000000000003</v>
      </c>
      <c r="F462" s="1">
        <v>826</v>
      </c>
      <c r="G462" s="1">
        <v>3</v>
      </c>
      <c r="H462" s="1" t="s">
        <v>24</v>
      </c>
    </row>
    <row r="463" spans="1:8" x14ac:dyDescent="0.25">
      <c r="A463" s="1">
        <v>3884.6</v>
      </c>
      <c r="B463" s="1">
        <v>3365</v>
      </c>
      <c r="C463" s="1">
        <v>1.6080000000000001</v>
      </c>
      <c r="D463" s="1">
        <v>21.864000000000001</v>
      </c>
      <c r="E463" s="1">
        <v>67.656999999999996</v>
      </c>
      <c r="F463" s="1">
        <v>826</v>
      </c>
      <c r="G463" s="1">
        <v>3</v>
      </c>
      <c r="H463" s="1" t="s">
        <v>24</v>
      </c>
    </row>
    <row r="464" spans="1:8" x14ac:dyDescent="0.25">
      <c r="A464" s="1">
        <v>3884.7</v>
      </c>
      <c r="B464" s="1">
        <v>3396</v>
      </c>
      <c r="C464" s="1">
        <v>1.716</v>
      </c>
      <c r="D464" s="1">
        <v>20.181999999999999</v>
      </c>
      <c r="E464" s="1">
        <v>60.892000000000003</v>
      </c>
      <c r="F464" s="1">
        <v>825</v>
      </c>
      <c r="G464" s="1">
        <v>3</v>
      </c>
      <c r="H464" s="1" t="s">
        <v>24</v>
      </c>
    </row>
    <row r="465" spans="1:8" x14ac:dyDescent="0.25">
      <c r="A465" s="1">
        <v>3884.8</v>
      </c>
      <c r="B465" s="1">
        <v>3280</v>
      </c>
      <c r="C465" s="1">
        <v>1.52</v>
      </c>
      <c r="D465" s="1">
        <v>19.146999999999998</v>
      </c>
      <c r="E465" s="1">
        <v>62.122</v>
      </c>
      <c r="F465" s="1">
        <v>825</v>
      </c>
      <c r="G465" s="1">
        <v>3</v>
      </c>
      <c r="H465" s="1" t="s">
        <v>24</v>
      </c>
    </row>
    <row r="466" spans="1:8" x14ac:dyDescent="0.25">
      <c r="A466" s="1">
        <v>3884.9</v>
      </c>
      <c r="B466" s="1">
        <v>3108</v>
      </c>
      <c r="C466" s="1">
        <v>1.3140000000000001</v>
      </c>
      <c r="D466" s="1">
        <v>20.829000000000001</v>
      </c>
      <c r="E466" s="1">
        <v>51.05</v>
      </c>
      <c r="F466" s="1">
        <v>825</v>
      </c>
      <c r="G466" s="1">
        <v>3</v>
      </c>
      <c r="H466" s="1" t="s">
        <v>24</v>
      </c>
    </row>
    <row r="467" spans="1:8" x14ac:dyDescent="0.25">
      <c r="A467" s="1">
        <v>3885</v>
      </c>
      <c r="B467" s="1">
        <v>3080</v>
      </c>
      <c r="C467" s="1">
        <v>1.54</v>
      </c>
      <c r="D467" s="1">
        <v>21.994</v>
      </c>
      <c r="E467" s="1">
        <v>64.274000000000001</v>
      </c>
      <c r="F467" s="1">
        <v>826</v>
      </c>
      <c r="G467" s="1">
        <v>3</v>
      </c>
      <c r="H467" s="1" t="s">
        <v>24</v>
      </c>
    </row>
    <row r="468" spans="1:8" x14ac:dyDescent="0.25">
      <c r="A468" s="1">
        <v>3885.1</v>
      </c>
      <c r="B468" s="1">
        <v>3270</v>
      </c>
      <c r="C468" s="1">
        <v>1.4419999999999999</v>
      </c>
      <c r="D468" s="1">
        <v>20.181999999999999</v>
      </c>
      <c r="E468" s="1">
        <v>63.351999999999997</v>
      </c>
      <c r="F468" s="1">
        <v>825</v>
      </c>
      <c r="G468" s="1">
        <v>3</v>
      </c>
      <c r="H468" s="1" t="s">
        <v>24</v>
      </c>
    </row>
    <row r="469" spans="1:8" x14ac:dyDescent="0.25">
      <c r="A469" s="1">
        <v>3885.2</v>
      </c>
      <c r="B469" s="1">
        <v>3383</v>
      </c>
      <c r="C469" s="1">
        <v>1.6080000000000001</v>
      </c>
      <c r="D469" s="1">
        <v>22.64</v>
      </c>
      <c r="E469" s="1">
        <v>65.197000000000003</v>
      </c>
      <c r="F469" s="1">
        <v>825</v>
      </c>
      <c r="G469" s="1">
        <v>3</v>
      </c>
      <c r="H469" s="1" t="s">
        <v>24</v>
      </c>
    </row>
    <row r="470" spans="1:8" x14ac:dyDescent="0.25">
      <c r="A470" s="1">
        <v>3885.3</v>
      </c>
      <c r="B470" s="1">
        <v>2956</v>
      </c>
      <c r="C470" s="1">
        <v>1.5589999999999999</v>
      </c>
      <c r="D470" s="1">
        <v>20.440999999999999</v>
      </c>
      <c r="E470" s="1">
        <v>53.511000000000003</v>
      </c>
      <c r="F470" s="1">
        <v>825</v>
      </c>
      <c r="G470" s="1">
        <v>3</v>
      </c>
      <c r="H470" s="1" t="s">
        <v>24</v>
      </c>
    </row>
    <row r="471" spans="1:8" x14ac:dyDescent="0.25">
      <c r="A471" s="1">
        <v>3885.4</v>
      </c>
      <c r="B471" s="1">
        <v>3009</v>
      </c>
      <c r="C471" s="1">
        <v>1.6180000000000001</v>
      </c>
      <c r="D471" s="1">
        <v>21.605</v>
      </c>
      <c r="E471" s="1">
        <v>60.276000000000003</v>
      </c>
      <c r="F471" s="1">
        <v>825</v>
      </c>
      <c r="G471" s="1">
        <v>3</v>
      </c>
      <c r="H471" s="1" t="s">
        <v>24</v>
      </c>
    </row>
    <row r="472" spans="1:8" x14ac:dyDescent="0.25">
      <c r="A472" s="1">
        <v>3885.5</v>
      </c>
      <c r="B472" s="1">
        <v>2824</v>
      </c>
      <c r="C472" s="1">
        <v>1.383</v>
      </c>
      <c r="D472" s="1">
        <v>19.277000000000001</v>
      </c>
      <c r="E472" s="1">
        <v>59.353999999999999</v>
      </c>
      <c r="F472" s="1">
        <v>825</v>
      </c>
      <c r="G472" s="1">
        <v>3</v>
      </c>
      <c r="H472" s="1" t="s">
        <v>24</v>
      </c>
    </row>
    <row r="473" spans="1:8" x14ac:dyDescent="0.25">
      <c r="A473" s="1">
        <v>3885.6</v>
      </c>
      <c r="B473" s="1">
        <v>2819</v>
      </c>
      <c r="C473" s="1">
        <v>1.5589999999999999</v>
      </c>
      <c r="D473" s="1">
        <v>18.759</v>
      </c>
      <c r="E473" s="1">
        <v>60.892000000000003</v>
      </c>
      <c r="F473" s="1">
        <v>825</v>
      </c>
      <c r="G473" s="1">
        <v>3</v>
      </c>
      <c r="H473" s="1" t="s">
        <v>24</v>
      </c>
    </row>
    <row r="474" spans="1:8" x14ac:dyDescent="0.25">
      <c r="A474" s="1">
        <v>3885.7</v>
      </c>
      <c r="B474" s="1">
        <v>2915</v>
      </c>
      <c r="C474" s="1">
        <v>1.5589999999999999</v>
      </c>
      <c r="D474" s="1">
        <v>21.994</v>
      </c>
      <c r="E474" s="1">
        <v>65.197000000000003</v>
      </c>
      <c r="F474" s="1">
        <v>825</v>
      </c>
      <c r="G474" s="1">
        <v>3</v>
      </c>
      <c r="H474" s="1" t="s">
        <v>24</v>
      </c>
    </row>
    <row r="475" spans="1:8" x14ac:dyDescent="0.25">
      <c r="A475" s="1">
        <v>3885.8</v>
      </c>
      <c r="B475" s="1">
        <v>2882</v>
      </c>
      <c r="C475" s="1">
        <v>1.353</v>
      </c>
      <c r="D475" s="1">
        <v>20.440999999999999</v>
      </c>
      <c r="E475" s="1">
        <v>57.509</v>
      </c>
      <c r="F475" s="1">
        <v>826</v>
      </c>
      <c r="G475" s="1">
        <v>3</v>
      </c>
      <c r="H475" s="1" t="s">
        <v>24</v>
      </c>
    </row>
    <row r="476" spans="1:8" x14ac:dyDescent="0.25">
      <c r="A476" s="1">
        <v>3885.9</v>
      </c>
      <c r="B476" s="1">
        <v>2853</v>
      </c>
      <c r="C476" s="1">
        <v>1.4910000000000001</v>
      </c>
      <c r="D476" s="1">
        <v>16.172000000000001</v>
      </c>
      <c r="E476" s="1">
        <v>57.816000000000003</v>
      </c>
      <c r="F476" s="1">
        <v>825</v>
      </c>
      <c r="G476" s="1">
        <v>3</v>
      </c>
      <c r="H476" s="1" t="s">
        <v>24</v>
      </c>
    </row>
    <row r="477" spans="1:8" x14ac:dyDescent="0.25">
      <c r="A477" s="1">
        <v>3886</v>
      </c>
      <c r="B477" s="1">
        <v>2889</v>
      </c>
      <c r="C477" s="1">
        <v>1.667</v>
      </c>
      <c r="D477" s="1">
        <v>20.57</v>
      </c>
      <c r="E477" s="1">
        <v>64.888999999999996</v>
      </c>
      <c r="F477" s="1">
        <v>825</v>
      </c>
      <c r="G477" s="1">
        <v>3</v>
      </c>
      <c r="H477" s="1" t="s">
        <v>24</v>
      </c>
    </row>
    <row r="478" spans="1:8" x14ac:dyDescent="0.25">
      <c r="A478" s="1">
        <v>3886.1</v>
      </c>
      <c r="B478" s="1">
        <v>3009</v>
      </c>
      <c r="C478" s="1">
        <v>1.6279999999999999</v>
      </c>
      <c r="D478" s="1">
        <v>22.64</v>
      </c>
      <c r="E478" s="1">
        <v>59.661000000000001</v>
      </c>
      <c r="F478" s="1">
        <v>826</v>
      </c>
      <c r="G478" s="1">
        <v>3</v>
      </c>
      <c r="H478" s="1" t="s">
        <v>24</v>
      </c>
    </row>
    <row r="479" spans="1:8" x14ac:dyDescent="0.25">
      <c r="A479" s="1">
        <v>3886.2</v>
      </c>
      <c r="B479" s="1">
        <v>2892</v>
      </c>
      <c r="C479" s="1">
        <v>1.677</v>
      </c>
      <c r="D479" s="1">
        <v>19.664999999999999</v>
      </c>
      <c r="E479" s="1">
        <v>60.276000000000003</v>
      </c>
      <c r="F479" s="1">
        <v>825</v>
      </c>
      <c r="G479" s="1">
        <v>3</v>
      </c>
      <c r="H479" s="1" t="s">
        <v>24</v>
      </c>
    </row>
    <row r="480" spans="1:8" x14ac:dyDescent="0.25">
      <c r="A480" s="1">
        <v>3886.3</v>
      </c>
      <c r="B480" s="1">
        <v>2853</v>
      </c>
      <c r="C480" s="1">
        <v>1.3440000000000001</v>
      </c>
      <c r="D480" s="1">
        <v>16.042000000000002</v>
      </c>
      <c r="E480" s="1">
        <v>55.662999999999997</v>
      </c>
      <c r="F480" s="1">
        <v>825</v>
      </c>
      <c r="G480" s="1">
        <v>3</v>
      </c>
      <c r="H480" s="1" t="s">
        <v>24</v>
      </c>
    </row>
    <row r="481" spans="1:8" x14ac:dyDescent="0.25">
      <c r="A481" s="1">
        <v>3886.4</v>
      </c>
      <c r="B481" s="1">
        <v>2911</v>
      </c>
      <c r="C481" s="1">
        <v>1.3140000000000001</v>
      </c>
      <c r="D481" s="1">
        <v>20.312000000000001</v>
      </c>
      <c r="E481" s="1">
        <v>60.276000000000003</v>
      </c>
      <c r="F481" s="1">
        <v>825</v>
      </c>
      <c r="G481" s="1">
        <v>3</v>
      </c>
      <c r="H481" s="1" t="s">
        <v>24</v>
      </c>
    </row>
    <row r="482" spans="1:8" x14ac:dyDescent="0.25">
      <c r="A482" s="1">
        <v>3886.5</v>
      </c>
      <c r="B482" s="1">
        <v>2969</v>
      </c>
      <c r="C482" s="1">
        <v>1.6180000000000001</v>
      </c>
      <c r="D482" s="1">
        <v>18.759</v>
      </c>
      <c r="E482" s="1">
        <v>67.042000000000002</v>
      </c>
      <c r="F482" s="1">
        <v>825</v>
      </c>
      <c r="G482" s="1">
        <v>3</v>
      </c>
      <c r="H482" s="1" t="s">
        <v>24</v>
      </c>
    </row>
    <row r="483" spans="1:8" x14ac:dyDescent="0.25">
      <c r="A483" s="1">
        <v>3886.6</v>
      </c>
      <c r="B483" s="1">
        <v>3011</v>
      </c>
      <c r="C483" s="1">
        <v>1.5589999999999999</v>
      </c>
      <c r="D483" s="1">
        <v>21.605</v>
      </c>
      <c r="E483" s="1">
        <v>61.198999999999998</v>
      </c>
      <c r="F483" s="1">
        <v>825</v>
      </c>
      <c r="G483" s="1">
        <v>3</v>
      </c>
      <c r="H483" s="1" t="s">
        <v>24</v>
      </c>
    </row>
    <row r="484" spans="1:8" x14ac:dyDescent="0.25">
      <c r="A484" s="1">
        <v>3886.7</v>
      </c>
      <c r="B484" s="1">
        <v>3165</v>
      </c>
      <c r="C484" s="1">
        <v>1.7649999999999999</v>
      </c>
      <c r="D484" s="1">
        <v>19.405999999999999</v>
      </c>
      <c r="E484" s="1">
        <v>63.658999999999999</v>
      </c>
      <c r="F484" s="1">
        <v>826</v>
      </c>
      <c r="G484" s="1">
        <v>3</v>
      </c>
      <c r="H484" s="1" t="s">
        <v>24</v>
      </c>
    </row>
    <row r="485" spans="1:8" x14ac:dyDescent="0.25">
      <c r="A485" s="1">
        <v>3886.8</v>
      </c>
      <c r="B485" s="1">
        <v>2982</v>
      </c>
      <c r="C485" s="1">
        <v>1.6479999999999999</v>
      </c>
      <c r="D485" s="1">
        <v>18.888999999999999</v>
      </c>
      <c r="E485" s="1">
        <v>52.588000000000001</v>
      </c>
      <c r="F485" s="1">
        <v>825</v>
      </c>
      <c r="G485" s="1">
        <v>3</v>
      </c>
      <c r="H485" s="1" t="s">
        <v>24</v>
      </c>
    </row>
    <row r="486" spans="1:8" x14ac:dyDescent="0.25">
      <c r="A486" s="1">
        <v>3886.9</v>
      </c>
      <c r="B486" s="1">
        <v>2972</v>
      </c>
      <c r="C486" s="1">
        <v>1.4910000000000001</v>
      </c>
      <c r="D486" s="1">
        <v>20.181999999999999</v>
      </c>
      <c r="E486" s="1">
        <v>57.509</v>
      </c>
      <c r="F486" s="1">
        <v>825</v>
      </c>
      <c r="G486" s="1">
        <v>3</v>
      </c>
      <c r="H486" s="1" t="s">
        <v>24</v>
      </c>
    </row>
    <row r="487" spans="1:8" x14ac:dyDescent="0.25">
      <c r="A487" s="1">
        <v>3887</v>
      </c>
      <c r="B487" s="1">
        <v>3030</v>
      </c>
      <c r="C487" s="1">
        <v>1.579</v>
      </c>
      <c r="D487" s="1">
        <v>19.923999999999999</v>
      </c>
      <c r="E487" s="1">
        <v>58.124000000000002</v>
      </c>
      <c r="F487" s="1">
        <v>825</v>
      </c>
      <c r="G487" s="1">
        <v>3</v>
      </c>
      <c r="H487" s="1" t="s">
        <v>24</v>
      </c>
    </row>
    <row r="488" spans="1:8" x14ac:dyDescent="0.25">
      <c r="A488" s="1">
        <v>3887.1</v>
      </c>
      <c r="B488" s="1">
        <v>3110</v>
      </c>
      <c r="C488" s="1">
        <v>1.55</v>
      </c>
      <c r="D488" s="1">
        <v>21.347000000000001</v>
      </c>
      <c r="E488" s="1">
        <v>59.661000000000001</v>
      </c>
      <c r="F488" s="1">
        <v>825</v>
      </c>
      <c r="G488" s="1">
        <v>3</v>
      </c>
      <c r="H488" s="1" t="s">
        <v>24</v>
      </c>
    </row>
    <row r="489" spans="1:8" x14ac:dyDescent="0.25">
      <c r="A489" s="1">
        <v>3887.2</v>
      </c>
      <c r="B489" s="1">
        <v>3126</v>
      </c>
      <c r="C489" s="1">
        <v>1.657</v>
      </c>
      <c r="D489" s="1">
        <v>22.899000000000001</v>
      </c>
      <c r="E489" s="1">
        <v>64.888999999999996</v>
      </c>
      <c r="F489" s="1">
        <v>825</v>
      </c>
      <c r="G489" s="1">
        <v>3</v>
      </c>
      <c r="H489" s="1" t="s">
        <v>24</v>
      </c>
    </row>
    <row r="490" spans="1:8" x14ac:dyDescent="0.25">
      <c r="A490" s="1">
        <v>3887.3</v>
      </c>
      <c r="B490" s="1">
        <v>3063</v>
      </c>
      <c r="C490" s="1">
        <v>1.6279999999999999</v>
      </c>
      <c r="D490" s="1">
        <v>22.251999999999999</v>
      </c>
      <c r="E490" s="1">
        <v>59.661000000000001</v>
      </c>
      <c r="F490" s="1">
        <v>825</v>
      </c>
      <c r="G490" s="1">
        <v>3</v>
      </c>
      <c r="H490" s="1" t="s">
        <v>24</v>
      </c>
    </row>
    <row r="491" spans="1:8" x14ac:dyDescent="0.25">
      <c r="A491" s="1">
        <v>3887.4</v>
      </c>
      <c r="B491" s="1">
        <v>3106</v>
      </c>
      <c r="C491" s="1">
        <v>1.716</v>
      </c>
      <c r="D491" s="1">
        <v>18.111999999999998</v>
      </c>
      <c r="E491" s="1">
        <v>63.658999999999999</v>
      </c>
      <c r="F491" s="1">
        <v>825</v>
      </c>
      <c r="G491" s="1">
        <v>3</v>
      </c>
      <c r="H491" s="1" t="s">
        <v>24</v>
      </c>
    </row>
    <row r="492" spans="1:8" x14ac:dyDescent="0.25">
      <c r="A492" s="1">
        <v>3887.5</v>
      </c>
      <c r="B492" s="1">
        <v>3211</v>
      </c>
      <c r="C492" s="1">
        <v>1.6080000000000001</v>
      </c>
      <c r="D492" s="1">
        <v>24.452000000000002</v>
      </c>
      <c r="E492" s="1">
        <v>62.737000000000002</v>
      </c>
      <c r="F492" s="1">
        <v>825</v>
      </c>
      <c r="G492" s="1">
        <v>3</v>
      </c>
      <c r="H492" s="1" t="s">
        <v>24</v>
      </c>
    </row>
    <row r="493" spans="1:8" x14ac:dyDescent="0.25">
      <c r="A493" s="1">
        <v>3887.6</v>
      </c>
      <c r="B493" s="1">
        <v>3105</v>
      </c>
      <c r="C493" s="1">
        <v>1.6870000000000001</v>
      </c>
      <c r="D493" s="1">
        <v>23.029</v>
      </c>
      <c r="E493" s="1">
        <v>59.661000000000001</v>
      </c>
      <c r="F493" s="1">
        <v>825</v>
      </c>
      <c r="G493" s="1">
        <v>3</v>
      </c>
      <c r="H493" s="1" t="s">
        <v>24</v>
      </c>
    </row>
    <row r="494" spans="1:8" x14ac:dyDescent="0.25">
      <c r="A494" s="1">
        <v>3887.7</v>
      </c>
      <c r="B494" s="1">
        <v>3033</v>
      </c>
      <c r="C494" s="1">
        <v>1.6970000000000001</v>
      </c>
      <c r="D494" s="1">
        <v>19.664999999999999</v>
      </c>
      <c r="E494" s="1">
        <v>63.966999999999999</v>
      </c>
      <c r="F494" s="1">
        <v>824</v>
      </c>
      <c r="G494" s="1">
        <v>3</v>
      </c>
      <c r="H494" s="1" t="s">
        <v>24</v>
      </c>
    </row>
    <row r="495" spans="1:8" x14ac:dyDescent="0.25">
      <c r="A495" s="1">
        <v>3887.8</v>
      </c>
      <c r="B495" s="1">
        <v>3019</v>
      </c>
      <c r="C495" s="1">
        <v>1.6080000000000001</v>
      </c>
      <c r="D495" s="1">
        <v>21.088000000000001</v>
      </c>
      <c r="E495" s="1">
        <v>56.585999999999999</v>
      </c>
      <c r="F495" s="1">
        <v>825</v>
      </c>
      <c r="G495" s="1">
        <v>3</v>
      </c>
      <c r="H495" s="1" t="s">
        <v>24</v>
      </c>
    </row>
    <row r="496" spans="1:8" x14ac:dyDescent="0.25">
      <c r="A496" s="1">
        <v>3887.9</v>
      </c>
      <c r="B496" s="1">
        <v>3013</v>
      </c>
      <c r="C496" s="1">
        <v>1.716</v>
      </c>
      <c r="D496" s="1">
        <v>22.510999999999999</v>
      </c>
      <c r="E496" s="1">
        <v>57.509</v>
      </c>
      <c r="F496" s="1">
        <v>824</v>
      </c>
      <c r="G496" s="1">
        <v>3</v>
      </c>
      <c r="H496" s="1" t="s">
        <v>24</v>
      </c>
    </row>
    <row r="497" spans="1:8" x14ac:dyDescent="0.25">
      <c r="A497" s="1">
        <v>3888</v>
      </c>
      <c r="B497" s="1">
        <v>3081</v>
      </c>
      <c r="C497" s="1">
        <v>1.657</v>
      </c>
      <c r="D497" s="1">
        <v>20.312000000000001</v>
      </c>
      <c r="E497" s="1">
        <v>66.734999999999999</v>
      </c>
      <c r="F497" s="1">
        <v>825</v>
      </c>
      <c r="G497" s="1">
        <v>3</v>
      </c>
      <c r="H497" s="1" t="s">
        <v>24</v>
      </c>
    </row>
    <row r="498" spans="1:8" x14ac:dyDescent="0.25">
      <c r="A498" s="1">
        <v>3888.1</v>
      </c>
      <c r="B498" s="1">
        <v>3095</v>
      </c>
      <c r="C498" s="1">
        <v>1.6180000000000001</v>
      </c>
      <c r="D498" s="1">
        <v>22.510999999999999</v>
      </c>
      <c r="E498" s="1">
        <v>57.509</v>
      </c>
      <c r="F498" s="1">
        <v>825</v>
      </c>
      <c r="G498" s="1">
        <v>3</v>
      </c>
      <c r="H498" s="1" t="s">
        <v>24</v>
      </c>
    </row>
    <row r="499" spans="1:8" x14ac:dyDescent="0.25">
      <c r="A499" s="1">
        <v>3888.2</v>
      </c>
      <c r="B499" s="1">
        <v>3070</v>
      </c>
      <c r="C499" s="1">
        <v>1.5589999999999999</v>
      </c>
      <c r="D499" s="1">
        <v>23.417000000000002</v>
      </c>
      <c r="E499" s="1">
        <v>57.509</v>
      </c>
      <c r="F499" s="1">
        <v>826</v>
      </c>
      <c r="G499" s="1">
        <v>3</v>
      </c>
      <c r="H499" s="1" t="s">
        <v>24</v>
      </c>
    </row>
    <row r="500" spans="1:8" x14ac:dyDescent="0.25">
      <c r="A500" s="1">
        <v>3888.3</v>
      </c>
      <c r="B500" s="1">
        <v>3116</v>
      </c>
      <c r="C500" s="1">
        <v>1.5009999999999999</v>
      </c>
      <c r="D500" s="1">
        <v>21.605</v>
      </c>
      <c r="E500" s="1">
        <v>54.125999999999998</v>
      </c>
      <c r="F500" s="1">
        <v>824</v>
      </c>
      <c r="G500" s="1">
        <v>3</v>
      </c>
      <c r="H500" s="1" t="s">
        <v>24</v>
      </c>
    </row>
    <row r="501" spans="1:8" x14ac:dyDescent="0.25">
      <c r="A501" s="1">
        <v>3888.4</v>
      </c>
      <c r="B501" s="1">
        <v>3223</v>
      </c>
      <c r="C501" s="1">
        <v>1.52</v>
      </c>
      <c r="D501" s="1">
        <v>22.251999999999999</v>
      </c>
      <c r="E501" s="1">
        <v>56.279000000000003</v>
      </c>
      <c r="F501" s="1">
        <v>825</v>
      </c>
      <c r="G501" s="1">
        <v>3</v>
      </c>
      <c r="H501" s="1" t="s">
        <v>24</v>
      </c>
    </row>
    <row r="502" spans="1:8" x14ac:dyDescent="0.25">
      <c r="A502" s="1">
        <v>3888.5</v>
      </c>
      <c r="B502" s="1">
        <v>3175</v>
      </c>
      <c r="C502" s="1">
        <v>1.569</v>
      </c>
      <c r="D502" s="1">
        <v>20.57</v>
      </c>
      <c r="E502" s="1">
        <v>61.814</v>
      </c>
      <c r="F502" s="1">
        <v>825</v>
      </c>
      <c r="G502" s="1">
        <v>3</v>
      </c>
      <c r="H502" s="1" t="s">
        <v>24</v>
      </c>
    </row>
    <row r="503" spans="1:8" x14ac:dyDescent="0.25">
      <c r="A503" s="1">
        <v>3888.6</v>
      </c>
      <c r="B503" s="1">
        <v>3228</v>
      </c>
      <c r="C503" s="1">
        <v>1.7070000000000001</v>
      </c>
      <c r="D503" s="1">
        <v>23.420999999999999</v>
      </c>
      <c r="E503" s="1">
        <v>54.134999999999998</v>
      </c>
      <c r="F503" s="1">
        <v>825</v>
      </c>
      <c r="G503" s="1">
        <v>3</v>
      </c>
      <c r="H503" s="1" t="s">
        <v>24</v>
      </c>
    </row>
    <row r="504" spans="1:8" x14ac:dyDescent="0.25">
      <c r="A504" s="1">
        <v>3888.7</v>
      </c>
      <c r="B504" s="1">
        <v>3193</v>
      </c>
      <c r="C504" s="1">
        <v>1.8340000000000001</v>
      </c>
      <c r="D504" s="1">
        <v>22.123000000000001</v>
      </c>
      <c r="E504" s="1">
        <v>64.274000000000001</v>
      </c>
      <c r="F504" s="1">
        <v>825</v>
      </c>
      <c r="G504" s="1">
        <v>3</v>
      </c>
      <c r="H504" s="1" t="s">
        <v>24</v>
      </c>
    </row>
    <row r="505" spans="1:8" x14ac:dyDescent="0.25">
      <c r="A505" s="1">
        <v>3888.8</v>
      </c>
      <c r="B505" s="1">
        <v>3219</v>
      </c>
      <c r="C505" s="1">
        <v>1.736</v>
      </c>
      <c r="D505" s="1">
        <v>25.745000000000001</v>
      </c>
      <c r="E505" s="1">
        <v>59.353999999999999</v>
      </c>
      <c r="F505" s="1">
        <v>825</v>
      </c>
      <c r="G505" s="1">
        <v>3</v>
      </c>
      <c r="H505" s="1" t="s">
        <v>24</v>
      </c>
    </row>
    <row r="506" spans="1:8" x14ac:dyDescent="0.25">
      <c r="A506" s="1">
        <v>3888.9</v>
      </c>
      <c r="B506" s="1">
        <v>3195</v>
      </c>
      <c r="C506" s="1">
        <v>1.736</v>
      </c>
      <c r="D506" s="1">
        <v>21.864000000000001</v>
      </c>
      <c r="E506" s="1">
        <v>54.433</v>
      </c>
      <c r="F506" s="1">
        <v>825</v>
      </c>
      <c r="G506" s="1">
        <v>3</v>
      </c>
      <c r="H506" s="1" t="s">
        <v>24</v>
      </c>
    </row>
    <row r="507" spans="1:8" x14ac:dyDescent="0.25">
      <c r="A507" s="1">
        <v>3889</v>
      </c>
      <c r="B507" s="1">
        <v>3101</v>
      </c>
      <c r="C507" s="1">
        <v>1.599</v>
      </c>
      <c r="D507" s="1">
        <v>20.829000000000001</v>
      </c>
      <c r="E507" s="1">
        <v>57.816000000000003</v>
      </c>
      <c r="F507" s="1">
        <v>825</v>
      </c>
      <c r="G507" s="1">
        <v>3</v>
      </c>
      <c r="H507" s="1" t="s">
        <v>24</v>
      </c>
    </row>
    <row r="508" spans="1:8" x14ac:dyDescent="0.25">
      <c r="A508" s="1">
        <v>3889.1</v>
      </c>
      <c r="B508" s="1">
        <v>3164</v>
      </c>
      <c r="C508" s="1">
        <v>1.657</v>
      </c>
      <c r="D508" s="1">
        <v>23.934000000000001</v>
      </c>
      <c r="E508" s="1">
        <v>60.276000000000003</v>
      </c>
      <c r="F508" s="1">
        <v>825</v>
      </c>
      <c r="G508" s="1">
        <v>3</v>
      </c>
      <c r="H508" s="1" t="s">
        <v>24</v>
      </c>
    </row>
    <row r="509" spans="1:8" x14ac:dyDescent="0.25">
      <c r="A509" s="1">
        <v>3889.2</v>
      </c>
      <c r="B509" s="1">
        <v>3151</v>
      </c>
      <c r="C509" s="1">
        <v>1.53</v>
      </c>
      <c r="D509" s="1">
        <v>20.959</v>
      </c>
      <c r="E509" s="1">
        <v>60.892000000000003</v>
      </c>
      <c r="F509" s="1">
        <v>826</v>
      </c>
      <c r="G509" s="1">
        <v>3</v>
      </c>
      <c r="H509" s="1" t="s">
        <v>24</v>
      </c>
    </row>
    <row r="510" spans="1:8" x14ac:dyDescent="0.25">
      <c r="A510" s="1">
        <v>3889.3</v>
      </c>
      <c r="B510" s="1">
        <v>3100</v>
      </c>
      <c r="C510" s="1">
        <v>1.363</v>
      </c>
      <c r="D510" s="1">
        <v>23.158000000000001</v>
      </c>
      <c r="E510" s="1">
        <v>62.122</v>
      </c>
      <c r="F510" s="1">
        <v>825</v>
      </c>
      <c r="G510" s="1">
        <v>3</v>
      </c>
      <c r="H510" s="1" t="s">
        <v>24</v>
      </c>
    </row>
    <row r="511" spans="1:8" x14ac:dyDescent="0.25">
      <c r="A511" s="1">
        <v>3889.4</v>
      </c>
      <c r="B511" s="1">
        <v>3128</v>
      </c>
      <c r="C511" s="1">
        <v>1.579</v>
      </c>
      <c r="D511" s="1">
        <v>23.158000000000001</v>
      </c>
      <c r="E511" s="1">
        <v>55.048000000000002</v>
      </c>
      <c r="F511" s="1">
        <v>825</v>
      </c>
      <c r="G511" s="1">
        <v>3</v>
      </c>
      <c r="H511" s="1" t="s">
        <v>24</v>
      </c>
    </row>
    <row r="512" spans="1:8" x14ac:dyDescent="0.25">
      <c r="A512" s="1">
        <v>3889.5</v>
      </c>
      <c r="B512" s="1">
        <v>3119</v>
      </c>
      <c r="C512" s="1">
        <v>1.657</v>
      </c>
      <c r="D512" s="1">
        <v>22.899000000000001</v>
      </c>
      <c r="E512" s="1">
        <v>57.816000000000003</v>
      </c>
      <c r="F512" s="1">
        <v>825</v>
      </c>
      <c r="G512" s="1">
        <v>3</v>
      </c>
      <c r="H512" s="1" t="s">
        <v>24</v>
      </c>
    </row>
    <row r="513" spans="1:8" x14ac:dyDescent="0.25">
      <c r="A513" s="1">
        <v>3889.6</v>
      </c>
      <c r="B513" s="1">
        <v>3156</v>
      </c>
      <c r="C513" s="1">
        <v>1.4219999999999999</v>
      </c>
      <c r="D513" s="1">
        <v>21.734999999999999</v>
      </c>
      <c r="E513" s="1">
        <v>64.581999999999994</v>
      </c>
      <c r="F513" s="1">
        <v>825</v>
      </c>
      <c r="G513" s="1">
        <v>3</v>
      </c>
      <c r="H513" s="1" t="s">
        <v>24</v>
      </c>
    </row>
    <row r="514" spans="1:8" x14ac:dyDescent="0.25">
      <c r="A514" s="1">
        <v>3889.7</v>
      </c>
      <c r="B514" s="1">
        <v>3134</v>
      </c>
      <c r="C514" s="1">
        <v>1.6080000000000001</v>
      </c>
      <c r="D514" s="1">
        <v>22.123000000000001</v>
      </c>
      <c r="E514" s="1">
        <v>60.584000000000003</v>
      </c>
      <c r="F514" s="1">
        <v>825</v>
      </c>
      <c r="G514" s="1">
        <v>3</v>
      </c>
      <c r="H514" s="1" t="s">
        <v>24</v>
      </c>
    </row>
    <row r="515" spans="1:8" x14ac:dyDescent="0.25">
      <c r="A515" s="1">
        <v>3889.8</v>
      </c>
      <c r="B515" s="1">
        <v>3083</v>
      </c>
      <c r="C515" s="1">
        <v>1.4610000000000001</v>
      </c>
      <c r="D515" s="1">
        <v>21.864000000000001</v>
      </c>
      <c r="E515" s="1">
        <v>57.816000000000003</v>
      </c>
      <c r="F515" s="1">
        <v>825</v>
      </c>
      <c r="G515" s="1">
        <v>3</v>
      </c>
      <c r="H515" s="1" t="s">
        <v>24</v>
      </c>
    </row>
    <row r="516" spans="1:8" x14ac:dyDescent="0.25">
      <c r="A516" s="1">
        <v>3889.9</v>
      </c>
      <c r="B516" s="1">
        <v>3071</v>
      </c>
      <c r="C516" s="1">
        <v>1.6479999999999999</v>
      </c>
      <c r="D516" s="1">
        <v>21.088000000000001</v>
      </c>
      <c r="E516" s="1">
        <v>60.276000000000003</v>
      </c>
      <c r="F516" s="1">
        <v>825</v>
      </c>
      <c r="G516" s="1">
        <v>3</v>
      </c>
      <c r="H516" s="1" t="s">
        <v>24</v>
      </c>
    </row>
    <row r="517" spans="1:8" x14ac:dyDescent="0.25">
      <c r="A517" s="1">
        <v>3890</v>
      </c>
      <c r="B517" s="1">
        <v>3055</v>
      </c>
      <c r="C517" s="1">
        <v>1.6479999999999999</v>
      </c>
      <c r="D517" s="1">
        <v>19.146999999999998</v>
      </c>
      <c r="E517" s="1">
        <v>65.504999999999995</v>
      </c>
      <c r="F517" s="1">
        <v>825</v>
      </c>
      <c r="G517" s="1">
        <v>3</v>
      </c>
      <c r="H517" s="1" t="s">
        <v>24</v>
      </c>
    </row>
    <row r="518" spans="1:8" x14ac:dyDescent="0.25">
      <c r="A518" s="1">
        <v>3890.1</v>
      </c>
      <c r="B518" s="1">
        <v>3296</v>
      </c>
      <c r="C518" s="1">
        <v>1.6080000000000001</v>
      </c>
      <c r="D518" s="1">
        <v>23.286999999999999</v>
      </c>
      <c r="E518" s="1">
        <v>60.892000000000003</v>
      </c>
      <c r="F518" s="1">
        <v>825</v>
      </c>
      <c r="G518" s="1">
        <v>3</v>
      </c>
      <c r="H518" s="1" t="s">
        <v>24</v>
      </c>
    </row>
    <row r="519" spans="1:8" x14ac:dyDescent="0.25">
      <c r="A519" s="1">
        <v>3890.2</v>
      </c>
      <c r="B519" s="1">
        <v>3149</v>
      </c>
      <c r="C519" s="1">
        <v>1.677</v>
      </c>
      <c r="D519" s="1">
        <v>24.84</v>
      </c>
      <c r="E519" s="1">
        <v>57.509</v>
      </c>
      <c r="F519" s="1">
        <v>825</v>
      </c>
      <c r="G519" s="1">
        <v>3</v>
      </c>
      <c r="H519" s="1" t="s">
        <v>24</v>
      </c>
    </row>
    <row r="520" spans="1:8" x14ac:dyDescent="0.25">
      <c r="A520" s="1">
        <v>3890.3</v>
      </c>
      <c r="B520" s="1">
        <v>3251</v>
      </c>
      <c r="C520" s="1">
        <v>1.7849999999999999</v>
      </c>
      <c r="D520" s="1">
        <v>23.161999999999999</v>
      </c>
      <c r="E520" s="1">
        <v>55.365000000000002</v>
      </c>
      <c r="F520" s="1">
        <v>825</v>
      </c>
      <c r="G520" s="1">
        <v>3</v>
      </c>
      <c r="H520" s="1" t="s">
        <v>24</v>
      </c>
    </row>
    <row r="521" spans="1:8" x14ac:dyDescent="0.25">
      <c r="A521" s="1">
        <v>3890.4</v>
      </c>
      <c r="B521" s="1">
        <v>3169</v>
      </c>
      <c r="C521" s="1">
        <v>1.3240000000000001</v>
      </c>
      <c r="D521" s="1">
        <v>23.417000000000002</v>
      </c>
      <c r="E521" s="1">
        <v>62.429000000000002</v>
      </c>
      <c r="F521" s="1">
        <v>824</v>
      </c>
      <c r="G521" s="1">
        <v>3</v>
      </c>
      <c r="H521" s="1" t="s">
        <v>24</v>
      </c>
    </row>
    <row r="522" spans="1:8" x14ac:dyDescent="0.25">
      <c r="A522" s="1">
        <v>3890.5</v>
      </c>
      <c r="B522" s="1">
        <v>3258</v>
      </c>
      <c r="C522" s="1">
        <v>1.589</v>
      </c>
      <c r="D522" s="1">
        <v>24.193000000000001</v>
      </c>
      <c r="E522" s="1">
        <v>63.966999999999999</v>
      </c>
      <c r="F522" s="1">
        <v>825</v>
      </c>
      <c r="G522" s="1">
        <v>3</v>
      </c>
      <c r="H522" s="1" t="s">
        <v>24</v>
      </c>
    </row>
    <row r="523" spans="1:8" x14ac:dyDescent="0.25">
      <c r="A523" s="1">
        <v>3890.6</v>
      </c>
      <c r="B523" s="1">
        <v>3176</v>
      </c>
      <c r="C523" s="1">
        <v>1.873</v>
      </c>
      <c r="D523" s="1">
        <v>20.829000000000001</v>
      </c>
      <c r="E523" s="1">
        <v>60.584000000000003</v>
      </c>
      <c r="F523" s="1">
        <v>825</v>
      </c>
      <c r="G523" s="1">
        <v>3</v>
      </c>
      <c r="H523" s="1" t="s">
        <v>24</v>
      </c>
    </row>
    <row r="524" spans="1:8" x14ac:dyDescent="0.25">
      <c r="A524" s="1">
        <v>3890.7</v>
      </c>
      <c r="B524" s="1">
        <v>3283</v>
      </c>
      <c r="C524" s="1">
        <v>1.6180000000000001</v>
      </c>
      <c r="D524" s="1">
        <v>23.675000000000001</v>
      </c>
      <c r="E524" s="1">
        <v>61.506999999999998</v>
      </c>
      <c r="F524" s="1">
        <v>825</v>
      </c>
      <c r="G524" s="1">
        <v>3</v>
      </c>
      <c r="H524" s="1" t="s">
        <v>24</v>
      </c>
    </row>
    <row r="525" spans="1:8" x14ac:dyDescent="0.25">
      <c r="A525" s="1">
        <v>3890.8</v>
      </c>
      <c r="B525" s="1">
        <v>3541</v>
      </c>
      <c r="C525" s="1">
        <v>1.7649999999999999</v>
      </c>
      <c r="D525" s="1">
        <v>23.158000000000001</v>
      </c>
      <c r="E525" s="1">
        <v>68.272000000000006</v>
      </c>
      <c r="F525" s="1">
        <v>825</v>
      </c>
      <c r="G525" s="1">
        <v>3</v>
      </c>
      <c r="H525" s="1" t="s">
        <v>24</v>
      </c>
    </row>
    <row r="526" spans="1:8" x14ac:dyDescent="0.25">
      <c r="A526" s="1">
        <v>3890.9</v>
      </c>
      <c r="B526" s="1">
        <v>3973</v>
      </c>
      <c r="C526" s="1">
        <v>1.923</v>
      </c>
      <c r="D526" s="1">
        <v>26.526</v>
      </c>
      <c r="E526" s="1">
        <v>64.284999999999997</v>
      </c>
      <c r="F526" s="1">
        <v>825</v>
      </c>
      <c r="G526" s="1">
        <v>3</v>
      </c>
      <c r="H526" s="1" t="s">
        <v>24</v>
      </c>
    </row>
    <row r="527" spans="1:8" x14ac:dyDescent="0.25">
      <c r="A527" s="1">
        <v>3891</v>
      </c>
      <c r="B527" s="1">
        <v>4113</v>
      </c>
      <c r="C527" s="1">
        <v>1.9810000000000001</v>
      </c>
      <c r="D527" s="1">
        <v>22.385000000000002</v>
      </c>
      <c r="E527" s="1">
        <v>68.590999999999994</v>
      </c>
      <c r="F527" s="1">
        <v>825</v>
      </c>
      <c r="G527" s="1">
        <v>3</v>
      </c>
      <c r="H527" s="1" t="s">
        <v>24</v>
      </c>
    </row>
    <row r="528" spans="1:8" x14ac:dyDescent="0.25">
      <c r="A528" s="1">
        <v>3891.1</v>
      </c>
      <c r="B528" s="1">
        <v>4000</v>
      </c>
      <c r="C528" s="1">
        <v>2.0009999999999999</v>
      </c>
      <c r="D528" s="1">
        <v>24.326000000000001</v>
      </c>
      <c r="E528" s="1">
        <v>53.826999999999998</v>
      </c>
      <c r="F528" s="1">
        <v>825</v>
      </c>
      <c r="G528" s="1">
        <v>3</v>
      </c>
      <c r="H528" s="1" t="s">
        <v>24</v>
      </c>
    </row>
    <row r="529" spans="1:8" x14ac:dyDescent="0.25">
      <c r="A529" s="1">
        <v>3891.2</v>
      </c>
      <c r="B529" s="1">
        <v>3806</v>
      </c>
      <c r="C529" s="1">
        <v>1.7849999999999999</v>
      </c>
      <c r="D529" s="1">
        <v>27.302</v>
      </c>
      <c r="E529" s="1">
        <v>55.365000000000002</v>
      </c>
      <c r="F529" s="1">
        <v>825</v>
      </c>
      <c r="G529" s="1">
        <v>3</v>
      </c>
      <c r="H529" s="1" t="s">
        <v>24</v>
      </c>
    </row>
    <row r="530" spans="1:8" x14ac:dyDescent="0.25">
      <c r="A530" s="1">
        <v>3891.3</v>
      </c>
      <c r="B530" s="1">
        <v>3721</v>
      </c>
      <c r="C530" s="1">
        <v>1.913</v>
      </c>
      <c r="D530" s="1">
        <v>23.032</v>
      </c>
      <c r="E530" s="1">
        <v>58.441000000000003</v>
      </c>
      <c r="F530" s="1">
        <v>826</v>
      </c>
      <c r="G530" s="1">
        <v>3</v>
      </c>
      <c r="H530" s="1" t="s">
        <v>24</v>
      </c>
    </row>
    <row r="531" spans="1:8" x14ac:dyDescent="0.25">
      <c r="A531" s="1">
        <v>3891.4</v>
      </c>
      <c r="B531" s="1">
        <v>3730</v>
      </c>
      <c r="C531" s="1">
        <v>1.716</v>
      </c>
      <c r="D531" s="1">
        <v>25.745000000000001</v>
      </c>
      <c r="E531" s="1">
        <v>62.122</v>
      </c>
      <c r="F531" s="1">
        <v>824</v>
      </c>
      <c r="G531" s="1">
        <v>3</v>
      </c>
      <c r="H531" s="1" t="s">
        <v>24</v>
      </c>
    </row>
    <row r="532" spans="1:8" x14ac:dyDescent="0.25">
      <c r="A532" s="1">
        <v>3891.5</v>
      </c>
      <c r="B532" s="1">
        <v>3621</v>
      </c>
      <c r="C532" s="1">
        <v>1.736</v>
      </c>
      <c r="D532" s="1">
        <v>24.969000000000001</v>
      </c>
      <c r="E532" s="1">
        <v>58.430999999999997</v>
      </c>
      <c r="F532" s="1">
        <v>826</v>
      </c>
      <c r="G532" s="1">
        <v>3</v>
      </c>
      <c r="H532" s="1" t="s">
        <v>24</v>
      </c>
    </row>
    <row r="533" spans="1:8" x14ac:dyDescent="0.25">
      <c r="A533" s="1">
        <v>3891.6</v>
      </c>
      <c r="B533" s="1">
        <v>3454</v>
      </c>
      <c r="C533" s="1">
        <v>1.677</v>
      </c>
      <c r="D533" s="1">
        <v>22.77</v>
      </c>
      <c r="E533" s="1">
        <v>57.816000000000003</v>
      </c>
      <c r="F533" s="1">
        <v>825</v>
      </c>
      <c r="G533" s="1">
        <v>3</v>
      </c>
      <c r="H533" s="1" t="s">
        <v>24</v>
      </c>
    </row>
    <row r="534" spans="1:8" x14ac:dyDescent="0.25">
      <c r="A534" s="1">
        <v>3891.7</v>
      </c>
      <c r="B534" s="1">
        <v>3288</v>
      </c>
      <c r="C534" s="1">
        <v>1.579</v>
      </c>
      <c r="D534" s="1">
        <v>21.216999999999999</v>
      </c>
      <c r="E534" s="1">
        <v>61.506999999999998</v>
      </c>
      <c r="F534" s="1">
        <v>825</v>
      </c>
      <c r="G534" s="1">
        <v>3</v>
      </c>
      <c r="H534" s="1" t="s">
        <v>24</v>
      </c>
    </row>
    <row r="535" spans="1:8" x14ac:dyDescent="0.25">
      <c r="A535" s="1">
        <v>3891.8</v>
      </c>
      <c r="B535" s="1">
        <v>3331</v>
      </c>
      <c r="C535" s="1">
        <v>1.6379999999999999</v>
      </c>
      <c r="D535" s="1">
        <v>22.382000000000001</v>
      </c>
      <c r="E535" s="1">
        <v>61.506999999999998</v>
      </c>
      <c r="F535" s="1">
        <v>826</v>
      </c>
      <c r="G535" s="1">
        <v>3</v>
      </c>
      <c r="H535" s="1" t="s">
        <v>24</v>
      </c>
    </row>
    <row r="536" spans="1:8" x14ac:dyDescent="0.25">
      <c r="A536" s="1">
        <v>3891.9</v>
      </c>
      <c r="B536" s="1">
        <v>3264</v>
      </c>
      <c r="C536" s="1">
        <v>1.6870000000000001</v>
      </c>
      <c r="D536" s="1">
        <v>25.875</v>
      </c>
      <c r="E536" s="1">
        <v>63.043999999999997</v>
      </c>
      <c r="F536" s="1">
        <v>825</v>
      </c>
      <c r="G536" s="1">
        <v>3</v>
      </c>
      <c r="H536" s="1" t="s">
        <v>24</v>
      </c>
    </row>
    <row r="537" spans="1:8" x14ac:dyDescent="0.25">
      <c r="A537" s="1">
        <v>3892</v>
      </c>
      <c r="B537" s="1">
        <v>3025</v>
      </c>
      <c r="C537" s="1">
        <v>1.726</v>
      </c>
      <c r="D537" s="1">
        <v>19.146999999999998</v>
      </c>
      <c r="E537" s="1">
        <v>56.893999999999998</v>
      </c>
      <c r="F537" s="1">
        <v>825</v>
      </c>
      <c r="G537" s="1">
        <v>3</v>
      </c>
      <c r="H537" s="1" t="s">
        <v>24</v>
      </c>
    </row>
    <row r="538" spans="1:8" x14ac:dyDescent="0.25">
      <c r="A538" s="1">
        <v>3892.1</v>
      </c>
      <c r="B538" s="1">
        <v>3103</v>
      </c>
      <c r="C538" s="1">
        <v>1.677</v>
      </c>
      <c r="D538" s="1">
        <v>20.315000000000001</v>
      </c>
      <c r="E538" s="1">
        <v>47.676000000000002</v>
      </c>
      <c r="F538" s="1">
        <v>825</v>
      </c>
      <c r="G538" s="1">
        <v>3</v>
      </c>
      <c r="H538" s="1" t="s">
        <v>24</v>
      </c>
    </row>
    <row r="539" spans="1:8" x14ac:dyDescent="0.25">
      <c r="A539" s="1">
        <v>3892.2</v>
      </c>
      <c r="B539" s="1">
        <v>3062</v>
      </c>
      <c r="C539" s="1">
        <v>1.599</v>
      </c>
      <c r="D539" s="1">
        <v>22.899000000000001</v>
      </c>
      <c r="E539" s="1">
        <v>58.738999999999997</v>
      </c>
      <c r="F539" s="1">
        <v>824</v>
      </c>
      <c r="G539" s="1">
        <v>3</v>
      </c>
      <c r="H539" s="1" t="s">
        <v>24</v>
      </c>
    </row>
    <row r="540" spans="1:8" x14ac:dyDescent="0.25">
      <c r="A540" s="1">
        <v>3892.3</v>
      </c>
      <c r="B540" s="1">
        <v>2986</v>
      </c>
      <c r="C540" s="1">
        <v>1.6379999999999999</v>
      </c>
      <c r="D540" s="1">
        <v>19.018000000000001</v>
      </c>
      <c r="E540" s="1">
        <v>54.433</v>
      </c>
      <c r="F540" s="1">
        <v>825</v>
      </c>
      <c r="G540" s="1">
        <v>3</v>
      </c>
      <c r="H540" s="1" t="s">
        <v>24</v>
      </c>
    </row>
    <row r="541" spans="1:8" x14ac:dyDescent="0.25">
      <c r="A541" s="1">
        <v>3892.4</v>
      </c>
      <c r="B541" s="1">
        <v>3060</v>
      </c>
      <c r="C541" s="1">
        <v>1.716</v>
      </c>
      <c r="D541" s="1">
        <v>22.899000000000001</v>
      </c>
      <c r="E541" s="1">
        <v>51.665999999999997</v>
      </c>
      <c r="F541" s="1">
        <v>824</v>
      </c>
      <c r="G541" s="1">
        <v>3</v>
      </c>
      <c r="H541" s="1" t="s">
        <v>24</v>
      </c>
    </row>
    <row r="542" spans="1:8" x14ac:dyDescent="0.25">
      <c r="A542" s="1">
        <v>3892.5</v>
      </c>
      <c r="B542" s="1">
        <v>3095</v>
      </c>
      <c r="C542" s="1">
        <v>1.5589999999999999</v>
      </c>
      <c r="D542" s="1">
        <v>24.969000000000001</v>
      </c>
      <c r="E542" s="1">
        <v>63.351999999999997</v>
      </c>
      <c r="F542" s="1">
        <v>825</v>
      </c>
      <c r="G542" s="1">
        <v>3</v>
      </c>
      <c r="H542" s="1" t="s">
        <v>24</v>
      </c>
    </row>
    <row r="543" spans="1:8" x14ac:dyDescent="0.25">
      <c r="A543" s="1">
        <v>3892.6</v>
      </c>
      <c r="B543" s="1">
        <v>3269</v>
      </c>
      <c r="C543" s="1">
        <v>1.5589999999999999</v>
      </c>
      <c r="D543" s="1">
        <v>22.899000000000001</v>
      </c>
      <c r="E543" s="1">
        <v>65.811999999999998</v>
      </c>
      <c r="F543" s="1">
        <v>825</v>
      </c>
      <c r="G543" s="1">
        <v>3</v>
      </c>
      <c r="H543" s="1" t="s">
        <v>24</v>
      </c>
    </row>
    <row r="544" spans="1:8" x14ac:dyDescent="0.25">
      <c r="A544" s="1">
        <v>3892.7</v>
      </c>
      <c r="B544" s="1">
        <v>3275</v>
      </c>
      <c r="C544" s="1">
        <v>1.6970000000000001</v>
      </c>
      <c r="D544" s="1">
        <v>21.867999999999999</v>
      </c>
      <c r="E544" s="1">
        <v>61.517000000000003</v>
      </c>
      <c r="F544" s="1">
        <v>826</v>
      </c>
      <c r="G544" s="1">
        <v>3</v>
      </c>
      <c r="H544" s="1" t="s">
        <v>24</v>
      </c>
    </row>
    <row r="545" spans="1:8" x14ac:dyDescent="0.25">
      <c r="A545" s="1">
        <v>3892.8</v>
      </c>
      <c r="B545" s="1">
        <v>3257</v>
      </c>
      <c r="C545" s="1">
        <v>1.6080000000000001</v>
      </c>
      <c r="D545" s="1">
        <v>23.286999999999999</v>
      </c>
      <c r="E545" s="1">
        <v>59.661000000000001</v>
      </c>
      <c r="F545" s="1">
        <v>825</v>
      </c>
      <c r="G545" s="1">
        <v>3</v>
      </c>
      <c r="H545" s="1" t="s">
        <v>24</v>
      </c>
    </row>
    <row r="546" spans="1:8" x14ac:dyDescent="0.25">
      <c r="A546" s="1">
        <v>3892.9</v>
      </c>
      <c r="B546" s="1">
        <v>3078</v>
      </c>
      <c r="C546" s="1">
        <v>1.3140000000000001</v>
      </c>
      <c r="D546" s="1">
        <v>21.605</v>
      </c>
      <c r="E546" s="1">
        <v>67.042000000000002</v>
      </c>
      <c r="F546" s="1">
        <v>825</v>
      </c>
      <c r="G546" s="1">
        <v>3</v>
      </c>
      <c r="H546" s="1" t="s">
        <v>24</v>
      </c>
    </row>
    <row r="547" spans="1:8" x14ac:dyDescent="0.25">
      <c r="A547" s="1">
        <v>3893</v>
      </c>
      <c r="B547" s="1">
        <v>2966</v>
      </c>
      <c r="C547" s="1">
        <v>1.5589999999999999</v>
      </c>
      <c r="D547" s="1">
        <v>21.088000000000001</v>
      </c>
      <c r="E547" s="1">
        <v>57.509</v>
      </c>
      <c r="F547" s="1">
        <v>825</v>
      </c>
      <c r="G547" s="1">
        <v>3</v>
      </c>
      <c r="H547" s="1" t="s">
        <v>24</v>
      </c>
    </row>
    <row r="548" spans="1:8" x14ac:dyDescent="0.25">
      <c r="A548" s="1">
        <v>3893.1</v>
      </c>
      <c r="B548" s="1">
        <v>3012</v>
      </c>
      <c r="C548" s="1">
        <v>1.393</v>
      </c>
      <c r="D548" s="1">
        <v>19.535</v>
      </c>
      <c r="E548" s="1">
        <v>59.353999999999999</v>
      </c>
      <c r="F548" s="1">
        <v>825</v>
      </c>
      <c r="G548" s="1">
        <v>3</v>
      </c>
      <c r="H548" s="1" t="s">
        <v>24</v>
      </c>
    </row>
    <row r="549" spans="1:8" x14ac:dyDescent="0.25">
      <c r="A549" s="1">
        <v>3893.2</v>
      </c>
      <c r="B549" s="1">
        <v>3034</v>
      </c>
      <c r="C549" s="1">
        <v>1.677</v>
      </c>
      <c r="D549" s="1">
        <v>21.605</v>
      </c>
      <c r="E549" s="1">
        <v>60.584000000000003</v>
      </c>
      <c r="F549" s="1">
        <v>825</v>
      </c>
      <c r="G549" s="1">
        <v>3</v>
      </c>
      <c r="H549" s="1" t="s">
        <v>24</v>
      </c>
    </row>
    <row r="550" spans="1:8" x14ac:dyDescent="0.25">
      <c r="A550" s="1">
        <v>3893.3</v>
      </c>
      <c r="B550" s="1">
        <v>3228</v>
      </c>
      <c r="C550" s="1">
        <v>1.657</v>
      </c>
      <c r="D550" s="1">
        <v>20.829000000000001</v>
      </c>
      <c r="E550" s="1">
        <v>60.892000000000003</v>
      </c>
      <c r="F550" s="1">
        <v>825</v>
      </c>
      <c r="G550" s="1">
        <v>3</v>
      </c>
      <c r="H550" s="1" t="s">
        <v>24</v>
      </c>
    </row>
    <row r="551" spans="1:8" x14ac:dyDescent="0.25">
      <c r="A551" s="1">
        <v>3893.4</v>
      </c>
      <c r="B551" s="1">
        <v>3332</v>
      </c>
      <c r="C551" s="1">
        <v>1.8440000000000001</v>
      </c>
      <c r="D551" s="1">
        <v>23.158000000000001</v>
      </c>
      <c r="E551" s="1">
        <v>66.427000000000007</v>
      </c>
      <c r="F551" s="1">
        <v>825</v>
      </c>
      <c r="G551" s="1">
        <v>3</v>
      </c>
      <c r="H551" s="1" t="s">
        <v>24</v>
      </c>
    </row>
    <row r="552" spans="1:8" x14ac:dyDescent="0.25">
      <c r="A552" s="1">
        <v>3893.5</v>
      </c>
      <c r="B552" s="1">
        <v>3500</v>
      </c>
      <c r="C552" s="1">
        <v>1.825</v>
      </c>
      <c r="D552" s="1">
        <v>23.032</v>
      </c>
      <c r="E552" s="1">
        <v>65.207999999999998</v>
      </c>
      <c r="F552" s="1">
        <v>825</v>
      </c>
      <c r="G552" s="1">
        <v>3</v>
      </c>
      <c r="H552" s="1" t="s">
        <v>24</v>
      </c>
    </row>
    <row r="553" spans="1:8" x14ac:dyDescent="0.25">
      <c r="A553" s="1">
        <v>3893.6</v>
      </c>
      <c r="B553" s="1">
        <v>3666</v>
      </c>
      <c r="C553" s="1">
        <v>1.746</v>
      </c>
      <c r="D553" s="1">
        <v>24.581</v>
      </c>
      <c r="E553" s="1">
        <v>59.045999999999999</v>
      </c>
      <c r="F553" s="1">
        <v>825</v>
      </c>
      <c r="G553" s="1">
        <v>3</v>
      </c>
      <c r="H553" s="1" t="s">
        <v>24</v>
      </c>
    </row>
    <row r="554" spans="1:8" x14ac:dyDescent="0.25">
      <c r="A554" s="1">
        <v>3893.7</v>
      </c>
      <c r="B554" s="1">
        <v>3900</v>
      </c>
      <c r="C554" s="1">
        <v>1.677</v>
      </c>
      <c r="D554" s="1">
        <v>24.715</v>
      </c>
      <c r="E554" s="1">
        <v>63.362000000000002</v>
      </c>
      <c r="F554" s="1">
        <v>825</v>
      </c>
      <c r="G554" s="1">
        <v>3</v>
      </c>
      <c r="H554" s="1" t="s">
        <v>24</v>
      </c>
    </row>
    <row r="555" spans="1:8" x14ac:dyDescent="0.25">
      <c r="A555" s="1">
        <v>3893.8</v>
      </c>
      <c r="B555" s="1">
        <v>4033</v>
      </c>
      <c r="C555" s="1">
        <v>1.9810000000000001</v>
      </c>
      <c r="D555" s="1">
        <v>25.62</v>
      </c>
      <c r="E555" s="1">
        <v>61.823999999999998</v>
      </c>
      <c r="F555" s="1">
        <v>825</v>
      </c>
      <c r="G555" s="1">
        <v>3</v>
      </c>
      <c r="H555" s="1" t="s">
        <v>24</v>
      </c>
    </row>
    <row r="556" spans="1:8" x14ac:dyDescent="0.25">
      <c r="A556" s="1">
        <v>3893.9</v>
      </c>
      <c r="B556" s="1">
        <v>3827</v>
      </c>
      <c r="C556" s="1">
        <v>1.893</v>
      </c>
      <c r="D556" s="1">
        <v>23.032</v>
      </c>
      <c r="E556" s="1">
        <v>61.823999999999998</v>
      </c>
      <c r="F556" s="1">
        <v>826</v>
      </c>
      <c r="G556" s="1">
        <v>3</v>
      </c>
      <c r="H556" s="1" t="s">
        <v>24</v>
      </c>
    </row>
    <row r="557" spans="1:8" x14ac:dyDescent="0.25">
      <c r="A557" s="1">
        <v>3894</v>
      </c>
      <c r="B557" s="1">
        <v>3763</v>
      </c>
      <c r="C557" s="1">
        <v>1.9319999999999999</v>
      </c>
      <c r="D557" s="1">
        <v>24.456</v>
      </c>
      <c r="E557" s="1">
        <v>69.822000000000003</v>
      </c>
      <c r="F557" s="1">
        <v>825</v>
      </c>
      <c r="G557" s="1">
        <v>3</v>
      </c>
      <c r="H557" s="1" t="s">
        <v>24</v>
      </c>
    </row>
    <row r="558" spans="1:8" x14ac:dyDescent="0.25">
      <c r="A558" s="1">
        <v>3894.1</v>
      </c>
      <c r="B558" s="1">
        <v>3773</v>
      </c>
      <c r="C558" s="1">
        <v>1.6870000000000001</v>
      </c>
      <c r="D558" s="1">
        <v>30.149000000000001</v>
      </c>
      <c r="E558" s="1">
        <v>56.902999999999999</v>
      </c>
      <c r="F558" s="1">
        <v>825</v>
      </c>
      <c r="G558" s="1">
        <v>3</v>
      </c>
      <c r="H558" s="1" t="s">
        <v>24</v>
      </c>
    </row>
    <row r="559" spans="1:8" x14ac:dyDescent="0.25">
      <c r="A559" s="1">
        <v>3894.2</v>
      </c>
      <c r="B559" s="1">
        <v>3603</v>
      </c>
      <c r="C559" s="1">
        <v>1.5589999999999999</v>
      </c>
      <c r="D559" s="1">
        <v>25.616</v>
      </c>
      <c r="E559" s="1">
        <v>56.893999999999998</v>
      </c>
      <c r="F559" s="1">
        <v>825</v>
      </c>
      <c r="G559" s="1">
        <v>3</v>
      </c>
      <c r="H559" s="1" t="s">
        <v>24</v>
      </c>
    </row>
    <row r="560" spans="1:8" x14ac:dyDescent="0.25">
      <c r="A560" s="1">
        <v>3894.3</v>
      </c>
      <c r="B560" s="1">
        <v>3444</v>
      </c>
      <c r="C560" s="1">
        <v>1.7749999999999999</v>
      </c>
      <c r="D560" s="1">
        <v>23.545999999999999</v>
      </c>
      <c r="E560" s="1">
        <v>61.814</v>
      </c>
      <c r="F560" s="1">
        <v>826</v>
      </c>
      <c r="G560" s="1">
        <v>3</v>
      </c>
      <c r="H560" s="1" t="s">
        <v>24</v>
      </c>
    </row>
    <row r="561" spans="1:8" x14ac:dyDescent="0.25">
      <c r="A561" s="1">
        <v>3894.4</v>
      </c>
      <c r="B561" s="1">
        <v>3352</v>
      </c>
      <c r="C561" s="1">
        <v>1.7849999999999999</v>
      </c>
      <c r="D561" s="1">
        <v>23.161999999999999</v>
      </c>
      <c r="E561" s="1">
        <v>63.362000000000002</v>
      </c>
      <c r="F561" s="1">
        <v>826</v>
      </c>
      <c r="G561" s="1">
        <v>3</v>
      </c>
      <c r="H561" s="1" t="s">
        <v>24</v>
      </c>
    </row>
    <row r="562" spans="1:8" x14ac:dyDescent="0.25">
      <c r="A562" s="1">
        <v>3894.5</v>
      </c>
      <c r="B562" s="1">
        <v>3234</v>
      </c>
      <c r="C562" s="1">
        <v>1.6180000000000001</v>
      </c>
      <c r="D562" s="1">
        <v>24.193000000000001</v>
      </c>
      <c r="E562" s="1">
        <v>53.817999999999998</v>
      </c>
      <c r="F562" s="1">
        <v>824</v>
      </c>
      <c r="G562" s="1">
        <v>3</v>
      </c>
      <c r="H562" s="1" t="s">
        <v>24</v>
      </c>
    </row>
    <row r="563" spans="1:8" x14ac:dyDescent="0.25">
      <c r="A563" s="1">
        <v>3894.6</v>
      </c>
      <c r="B563" s="1">
        <v>3297</v>
      </c>
      <c r="C563" s="1">
        <v>1.7649999999999999</v>
      </c>
      <c r="D563" s="1">
        <v>23.934000000000001</v>
      </c>
      <c r="E563" s="1">
        <v>50.435000000000002</v>
      </c>
      <c r="F563" s="1">
        <v>825</v>
      </c>
      <c r="G563" s="1">
        <v>3</v>
      </c>
      <c r="H563" s="1" t="s">
        <v>24</v>
      </c>
    </row>
    <row r="564" spans="1:8" x14ac:dyDescent="0.25">
      <c r="A564" s="1">
        <v>3894.7</v>
      </c>
      <c r="B564" s="1">
        <v>3222</v>
      </c>
      <c r="C564" s="1">
        <v>1.452</v>
      </c>
      <c r="D564" s="1">
        <v>23.286999999999999</v>
      </c>
      <c r="E564" s="1">
        <v>59.661000000000001</v>
      </c>
      <c r="F564" s="1">
        <v>825</v>
      </c>
      <c r="G564" s="1">
        <v>3</v>
      </c>
      <c r="H564" s="1" t="s">
        <v>24</v>
      </c>
    </row>
    <row r="565" spans="1:8" x14ac:dyDescent="0.25">
      <c r="A565" s="1">
        <v>3894.8</v>
      </c>
      <c r="B565" s="1">
        <v>3277</v>
      </c>
      <c r="C565" s="1">
        <v>1.7749999999999999</v>
      </c>
      <c r="D565" s="1">
        <v>24.581</v>
      </c>
      <c r="E565" s="1">
        <v>60.892000000000003</v>
      </c>
      <c r="F565" s="1">
        <v>825</v>
      </c>
      <c r="G565" s="1">
        <v>3</v>
      </c>
      <c r="H565" s="1" t="s">
        <v>24</v>
      </c>
    </row>
    <row r="566" spans="1:8" x14ac:dyDescent="0.25">
      <c r="A566" s="1">
        <v>3894.9</v>
      </c>
      <c r="B566" s="1">
        <v>3152</v>
      </c>
      <c r="C566" s="1">
        <v>1.579</v>
      </c>
      <c r="D566" s="1">
        <v>22.515000000000001</v>
      </c>
      <c r="E566" s="1">
        <v>59.978999999999999</v>
      </c>
      <c r="F566" s="1">
        <v>826</v>
      </c>
      <c r="G566" s="1">
        <v>3</v>
      </c>
      <c r="H566" s="1" t="s">
        <v>24</v>
      </c>
    </row>
    <row r="567" spans="1:8" x14ac:dyDescent="0.25">
      <c r="A567" s="1">
        <v>3895</v>
      </c>
      <c r="B567" s="1">
        <v>3269</v>
      </c>
      <c r="C567" s="1">
        <v>1.6679999999999999</v>
      </c>
      <c r="D567" s="1">
        <v>24.585000000000001</v>
      </c>
      <c r="E567" s="1">
        <v>61.517000000000003</v>
      </c>
      <c r="F567" s="1">
        <v>825</v>
      </c>
      <c r="G567" s="1">
        <v>3</v>
      </c>
      <c r="H567" s="1" t="s">
        <v>24</v>
      </c>
    </row>
    <row r="568" spans="1:8" x14ac:dyDescent="0.25">
      <c r="A568" s="1">
        <v>3895.1</v>
      </c>
      <c r="B568" s="1">
        <v>3155</v>
      </c>
      <c r="C568" s="1">
        <v>1.5009999999999999</v>
      </c>
      <c r="D568" s="1">
        <v>24.452000000000002</v>
      </c>
      <c r="E568" s="1">
        <v>57.201000000000001</v>
      </c>
      <c r="F568" s="1">
        <v>825</v>
      </c>
      <c r="G568" s="1">
        <v>3</v>
      </c>
      <c r="H568" s="1" t="s">
        <v>24</v>
      </c>
    </row>
    <row r="569" spans="1:8" x14ac:dyDescent="0.25">
      <c r="A569" s="1">
        <v>3895.2</v>
      </c>
      <c r="B569" s="1">
        <v>3295</v>
      </c>
      <c r="C569" s="1">
        <v>1.7749999999999999</v>
      </c>
      <c r="D569" s="1">
        <v>25.616</v>
      </c>
      <c r="E569" s="1">
        <v>59.969000000000001</v>
      </c>
      <c r="F569" s="1">
        <v>825</v>
      </c>
      <c r="G569" s="1">
        <v>3</v>
      </c>
      <c r="H569" s="1" t="s">
        <v>24</v>
      </c>
    </row>
    <row r="570" spans="1:8" x14ac:dyDescent="0.25">
      <c r="A570" s="1">
        <v>3895.3</v>
      </c>
      <c r="B570" s="1">
        <v>3372</v>
      </c>
      <c r="C570" s="1">
        <v>1.4810000000000001</v>
      </c>
      <c r="D570" s="1">
        <v>22.643999999999998</v>
      </c>
      <c r="E570" s="1">
        <v>67.975999999999999</v>
      </c>
      <c r="F570" s="1">
        <v>824</v>
      </c>
      <c r="G570" s="1">
        <v>3</v>
      </c>
      <c r="H570" s="1" t="s">
        <v>24</v>
      </c>
    </row>
    <row r="571" spans="1:8" x14ac:dyDescent="0.25">
      <c r="A571" s="1">
        <v>3895.4</v>
      </c>
      <c r="B571" s="1">
        <v>3221</v>
      </c>
      <c r="C571" s="1">
        <v>1.52</v>
      </c>
      <c r="D571" s="1">
        <v>23.545999999999999</v>
      </c>
      <c r="E571" s="1">
        <v>60.584000000000003</v>
      </c>
      <c r="F571" s="1">
        <v>825</v>
      </c>
      <c r="G571" s="1">
        <v>3</v>
      </c>
      <c r="H571" s="1" t="s">
        <v>24</v>
      </c>
    </row>
    <row r="572" spans="1:8" x14ac:dyDescent="0.25">
      <c r="A572" s="1">
        <v>3895.5</v>
      </c>
      <c r="B572" s="1">
        <v>3234</v>
      </c>
      <c r="C572" s="1">
        <v>1.55</v>
      </c>
      <c r="D572" s="1">
        <v>25.745000000000001</v>
      </c>
      <c r="E572" s="1">
        <v>59.045999999999999</v>
      </c>
      <c r="F572" s="1">
        <v>825</v>
      </c>
      <c r="G572" s="1">
        <v>3</v>
      </c>
      <c r="H572" s="1" t="s">
        <v>24</v>
      </c>
    </row>
    <row r="573" spans="1:8" x14ac:dyDescent="0.25">
      <c r="A573" s="1">
        <v>3895.6</v>
      </c>
      <c r="B573" s="1">
        <v>3255</v>
      </c>
      <c r="C573" s="1">
        <v>1.6870000000000001</v>
      </c>
      <c r="D573" s="1">
        <v>22.902999999999999</v>
      </c>
      <c r="E573" s="1">
        <v>58.441000000000003</v>
      </c>
      <c r="F573" s="1">
        <v>825</v>
      </c>
      <c r="G573" s="1">
        <v>3</v>
      </c>
      <c r="H573" s="1" t="s">
        <v>24</v>
      </c>
    </row>
    <row r="574" spans="1:8" x14ac:dyDescent="0.25">
      <c r="A574" s="1">
        <v>3895.7</v>
      </c>
      <c r="B574" s="1">
        <v>3324</v>
      </c>
      <c r="C574" s="1">
        <v>1.6379999999999999</v>
      </c>
      <c r="D574" s="1">
        <v>25.356999999999999</v>
      </c>
      <c r="E574" s="1">
        <v>64.581999999999994</v>
      </c>
      <c r="F574" s="1">
        <v>825</v>
      </c>
      <c r="G574" s="1">
        <v>3</v>
      </c>
      <c r="H574" s="1" t="s">
        <v>24</v>
      </c>
    </row>
    <row r="575" spans="1:8" x14ac:dyDescent="0.25">
      <c r="A575" s="1">
        <v>3895.8</v>
      </c>
      <c r="B575" s="1">
        <v>3277</v>
      </c>
      <c r="C575" s="1">
        <v>1.657</v>
      </c>
      <c r="D575" s="1">
        <v>22.123000000000001</v>
      </c>
      <c r="E575" s="1">
        <v>61.814</v>
      </c>
      <c r="F575" s="1">
        <v>825</v>
      </c>
      <c r="G575" s="1">
        <v>3</v>
      </c>
      <c r="H575" s="1" t="s">
        <v>24</v>
      </c>
    </row>
    <row r="576" spans="1:8" x14ac:dyDescent="0.25">
      <c r="A576" s="1">
        <v>3895.9</v>
      </c>
      <c r="B576" s="1">
        <v>3156</v>
      </c>
      <c r="C576" s="1">
        <v>1.736</v>
      </c>
      <c r="D576" s="1">
        <v>21.475999999999999</v>
      </c>
      <c r="E576" s="1">
        <v>51.972999999999999</v>
      </c>
      <c r="F576" s="1">
        <v>825</v>
      </c>
      <c r="G576" s="1">
        <v>3</v>
      </c>
      <c r="H576" s="1" t="s">
        <v>24</v>
      </c>
    </row>
    <row r="577" spans="1:8" x14ac:dyDescent="0.25">
      <c r="A577" s="1">
        <v>3896</v>
      </c>
      <c r="B577" s="1">
        <v>3087</v>
      </c>
      <c r="C577" s="1">
        <v>1.7070000000000001</v>
      </c>
      <c r="D577" s="1">
        <v>22.123000000000001</v>
      </c>
      <c r="E577" s="1">
        <v>53.817999999999998</v>
      </c>
      <c r="F577" s="1">
        <v>825</v>
      </c>
      <c r="G577" s="1">
        <v>3</v>
      </c>
      <c r="H577" s="1" t="s">
        <v>24</v>
      </c>
    </row>
    <row r="578" spans="1:8" x14ac:dyDescent="0.25">
      <c r="A578" s="1">
        <v>3896.1</v>
      </c>
      <c r="B578" s="1">
        <v>3355</v>
      </c>
      <c r="C578" s="1">
        <v>1.8340000000000001</v>
      </c>
      <c r="D578" s="1">
        <v>25.231999999999999</v>
      </c>
      <c r="E578" s="1">
        <v>67.668999999999997</v>
      </c>
      <c r="F578" s="1">
        <v>825</v>
      </c>
      <c r="G578" s="1">
        <v>3</v>
      </c>
      <c r="H578" s="1" t="s">
        <v>24</v>
      </c>
    </row>
    <row r="579" spans="1:8" x14ac:dyDescent="0.25">
      <c r="A579" s="1">
        <v>3896.2</v>
      </c>
      <c r="B579" s="1">
        <v>3330</v>
      </c>
      <c r="C579" s="1">
        <v>1.6080000000000001</v>
      </c>
      <c r="D579" s="1">
        <v>25.486999999999998</v>
      </c>
      <c r="E579" s="1">
        <v>61.814</v>
      </c>
      <c r="F579" s="1">
        <v>825</v>
      </c>
      <c r="G579" s="1">
        <v>3</v>
      </c>
      <c r="H579" s="1" t="s">
        <v>24</v>
      </c>
    </row>
    <row r="580" spans="1:8" x14ac:dyDescent="0.25">
      <c r="A580" s="1">
        <v>3896.3</v>
      </c>
      <c r="B580" s="1">
        <v>3213</v>
      </c>
      <c r="C580" s="1">
        <v>1.7070000000000001</v>
      </c>
      <c r="D580" s="1">
        <v>20.315000000000001</v>
      </c>
      <c r="E580" s="1">
        <v>62.131999999999998</v>
      </c>
      <c r="F580" s="1">
        <v>825</v>
      </c>
      <c r="G580" s="1">
        <v>3</v>
      </c>
      <c r="H580" s="1" t="s">
        <v>24</v>
      </c>
    </row>
    <row r="581" spans="1:8" x14ac:dyDescent="0.25">
      <c r="A581" s="1">
        <v>3896.4</v>
      </c>
      <c r="B581" s="1">
        <v>3152</v>
      </c>
      <c r="C581" s="1">
        <v>1.4710000000000001</v>
      </c>
      <c r="D581" s="1">
        <v>22.251999999999999</v>
      </c>
      <c r="E581" s="1">
        <v>63.351999999999997</v>
      </c>
      <c r="F581" s="1">
        <v>825</v>
      </c>
      <c r="G581" s="1">
        <v>3</v>
      </c>
      <c r="H581" s="1" t="s">
        <v>24</v>
      </c>
    </row>
    <row r="582" spans="1:8" x14ac:dyDescent="0.25">
      <c r="A582" s="1">
        <v>3896.5</v>
      </c>
      <c r="B582" s="1">
        <v>3308</v>
      </c>
      <c r="C582" s="1">
        <v>1.8049999999999999</v>
      </c>
      <c r="D582" s="1">
        <v>24.064</v>
      </c>
      <c r="E582" s="1">
        <v>58.738999999999997</v>
      </c>
      <c r="F582" s="1">
        <v>826</v>
      </c>
      <c r="G582" s="1">
        <v>3</v>
      </c>
      <c r="H582" s="1" t="s">
        <v>24</v>
      </c>
    </row>
    <row r="583" spans="1:8" x14ac:dyDescent="0.25">
      <c r="A583" s="1">
        <v>3896.6</v>
      </c>
      <c r="B583" s="1">
        <v>3321</v>
      </c>
      <c r="C583" s="1">
        <v>1.6379999999999999</v>
      </c>
      <c r="D583" s="1">
        <v>22.64</v>
      </c>
      <c r="E583" s="1">
        <v>56.585999999999999</v>
      </c>
      <c r="F583" s="1">
        <v>825</v>
      </c>
      <c r="G583" s="1">
        <v>3</v>
      </c>
      <c r="H583" s="1" t="s">
        <v>24</v>
      </c>
    </row>
    <row r="584" spans="1:8" x14ac:dyDescent="0.25">
      <c r="A584" s="1">
        <v>3896.7</v>
      </c>
      <c r="B584" s="1">
        <v>3260</v>
      </c>
      <c r="C584" s="1">
        <v>1.9219999999999999</v>
      </c>
      <c r="D584" s="1">
        <v>23.417000000000002</v>
      </c>
      <c r="E584" s="1">
        <v>59.969000000000001</v>
      </c>
      <c r="F584" s="1">
        <v>825</v>
      </c>
      <c r="G584" s="1">
        <v>3</v>
      </c>
      <c r="H584" s="1" t="s">
        <v>24</v>
      </c>
    </row>
    <row r="585" spans="1:8" x14ac:dyDescent="0.25">
      <c r="A585" s="1">
        <v>3896.8</v>
      </c>
      <c r="B585" s="1">
        <v>3301</v>
      </c>
      <c r="C585" s="1">
        <v>1.609</v>
      </c>
      <c r="D585" s="1">
        <v>24.196999999999999</v>
      </c>
      <c r="E585" s="1">
        <v>64.900000000000006</v>
      </c>
      <c r="F585" s="1">
        <v>825</v>
      </c>
      <c r="G585" s="1">
        <v>3</v>
      </c>
      <c r="H585" s="1" t="s">
        <v>24</v>
      </c>
    </row>
    <row r="586" spans="1:8" x14ac:dyDescent="0.25">
      <c r="A586" s="1">
        <v>3896.9</v>
      </c>
      <c r="B586" s="1">
        <v>3188</v>
      </c>
      <c r="C586" s="1">
        <v>1.6080000000000001</v>
      </c>
      <c r="D586" s="1">
        <v>20.959</v>
      </c>
      <c r="E586" s="1">
        <v>56.893999999999998</v>
      </c>
      <c r="F586" s="1">
        <v>825</v>
      </c>
      <c r="G586" s="1">
        <v>3</v>
      </c>
      <c r="H586" s="1" t="s">
        <v>24</v>
      </c>
    </row>
    <row r="587" spans="1:8" x14ac:dyDescent="0.25">
      <c r="A587" s="1">
        <v>3897</v>
      </c>
      <c r="B587" s="1">
        <v>3151</v>
      </c>
      <c r="C587" s="1">
        <v>1.52</v>
      </c>
      <c r="D587" s="1">
        <v>19.535</v>
      </c>
      <c r="E587" s="1">
        <v>59.353999999999999</v>
      </c>
      <c r="F587" s="1">
        <v>808</v>
      </c>
      <c r="G587" s="1">
        <v>3</v>
      </c>
      <c r="H587" s="1" t="s">
        <v>24</v>
      </c>
    </row>
    <row r="588" spans="1:8" x14ac:dyDescent="0.25">
      <c r="A588" s="1">
        <v>3897.1</v>
      </c>
      <c r="B588" s="1">
        <v>3298</v>
      </c>
      <c r="C588" s="1">
        <v>1.667</v>
      </c>
      <c r="D588" s="1">
        <v>18.63</v>
      </c>
      <c r="E588" s="1">
        <v>62.737000000000002</v>
      </c>
      <c r="F588" s="1">
        <v>811</v>
      </c>
      <c r="G588" s="1">
        <v>3</v>
      </c>
      <c r="H588" s="1" t="s">
        <v>24</v>
      </c>
    </row>
    <row r="589" spans="1:8" x14ac:dyDescent="0.25">
      <c r="A589" s="1">
        <v>3897.2</v>
      </c>
      <c r="B589" s="1">
        <v>3346</v>
      </c>
      <c r="C589" s="1">
        <v>1.55</v>
      </c>
      <c r="D589" s="1">
        <v>21.475999999999999</v>
      </c>
      <c r="E589" s="1">
        <v>59.045999999999999</v>
      </c>
      <c r="F589" s="1">
        <v>813</v>
      </c>
      <c r="G589" s="1">
        <v>3</v>
      </c>
      <c r="H589" s="1" t="s">
        <v>24</v>
      </c>
    </row>
    <row r="590" spans="1:8" x14ac:dyDescent="0.25">
      <c r="A590" s="1">
        <v>3897.3</v>
      </c>
      <c r="B590" s="1">
        <v>3322</v>
      </c>
      <c r="C590" s="1">
        <v>1.6279999999999999</v>
      </c>
      <c r="D590" s="1">
        <v>20.7</v>
      </c>
      <c r="E590" s="1">
        <v>62.122</v>
      </c>
      <c r="F590" s="1">
        <v>816</v>
      </c>
      <c r="G590" s="1">
        <v>3</v>
      </c>
      <c r="H590" s="1" t="s">
        <v>24</v>
      </c>
    </row>
    <row r="591" spans="1:8" x14ac:dyDescent="0.25">
      <c r="A591" s="1">
        <v>3897.4</v>
      </c>
      <c r="B591" s="1">
        <v>3357</v>
      </c>
      <c r="C591" s="1">
        <v>1.6379999999999999</v>
      </c>
      <c r="D591" s="1">
        <v>20.57</v>
      </c>
      <c r="E591" s="1">
        <v>62.737000000000002</v>
      </c>
      <c r="F591" s="1">
        <v>819</v>
      </c>
      <c r="G591" s="1">
        <v>3</v>
      </c>
      <c r="H591" s="1" t="s">
        <v>24</v>
      </c>
    </row>
    <row r="592" spans="1:8" x14ac:dyDescent="0.25">
      <c r="A592" s="1">
        <v>3897.5</v>
      </c>
      <c r="B592" s="1">
        <v>3253</v>
      </c>
      <c r="C592" s="1">
        <v>1.7649999999999999</v>
      </c>
      <c r="D592" s="1">
        <v>20.829000000000001</v>
      </c>
      <c r="E592" s="1">
        <v>71.040000000000006</v>
      </c>
      <c r="F592" s="1">
        <v>820</v>
      </c>
      <c r="G592" s="1">
        <v>3</v>
      </c>
      <c r="H592" s="1" t="s">
        <v>24</v>
      </c>
    </row>
    <row r="593" spans="1:8" x14ac:dyDescent="0.25">
      <c r="A593" s="1">
        <v>3897.6</v>
      </c>
      <c r="B593" s="1">
        <v>3182</v>
      </c>
      <c r="C593" s="1">
        <v>1.6870000000000001</v>
      </c>
      <c r="D593" s="1">
        <v>20.829000000000001</v>
      </c>
      <c r="E593" s="1">
        <v>61.506999999999998</v>
      </c>
      <c r="F593" s="1">
        <v>822</v>
      </c>
      <c r="G593" s="1">
        <v>3</v>
      </c>
      <c r="H593" s="1" t="s">
        <v>24</v>
      </c>
    </row>
    <row r="594" spans="1:8" x14ac:dyDescent="0.25">
      <c r="A594" s="1">
        <v>3897.7</v>
      </c>
      <c r="B594" s="1">
        <v>3165</v>
      </c>
      <c r="C594" s="1">
        <v>1.5009999999999999</v>
      </c>
      <c r="D594" s="1">
        <v>22.899000000000001</v>
      </c>
      <c r="E594" s="1">
        <v>67.042000000000002</v>
      </c>
      <c r="F594" s="1">
        <v>822</v>
      </c>
      <c r="G594" s="1">
        <v>3</v>
      </c>
      <c r="H594" s="1" t="s">
        <v>24</v>
      </c>
    </row>
    <row r="595" spans="1:8" x14ac:dyDescent="0.25">
      <c r="A595" s="1">
        <v>3897.8</v>
      </c>
      <c r="B595" s="1">
        <v>3105</v>
      </c>
      <c r="C595" s="1">
        <v>1.589</v>
      </c>
      <c r="D595" s="1">
        <v>22.382000000000001</v>
      </c>
      <c r="E595" s="1">
        <v>57.816000000000003</v>
      </c>
      <c r="F595" s="1">
        <v>824</v>
      </c>
      <c r="G595" s="1">
        <v>3</v>
      </c>
      <c r="H595" s="1" t="s">
        <v>24</v>
      </c>
    </row>
    <row r="596" spans="1:8" x14ac:dyDescent="0.25">
      <c r="A596" s="1">
        <v>3897.9</v>
      </c>
      <c r="B596" s="1">
        <v>2968</v>
      </c>
      <c r="C596" s="1">
        <v>1.6279999999999999</v>
      </c>
      <c r="D596" s="1">
        <v>21.864000000000001</v>
      </c>
      <c r="E596" s="1">
        <v>58.738999999999997</v>
      </c>
      <c r="F596" s="1">
        <v>826</v>
      </c>
      <c r="G596" s="1">
        <v>3</v>
      </c>
      <c r="H596" s="1" t="s">
        <v>24</v>
      </c>
    </row>
    <row r="597" spans="1:8" x14ac:dyDescent="0.25">
      <c r="A597" s="1">
        <v>3898</v>
      </c>
      <c r="B597" s="1">
        <v>3105</v>
      </c>
      <c r="C597" s="1">
        <v>1.569</v>
      </c>
      <c r="D597" s="1">
        <v>24.193000000000001</v>
      </c>
      <c r="E597" s="1">
        <v>63.966999999999999</v>
      </c>
      <c r="F597" s="1">
        <v>827</v>
      </c>
      <c r="G597" s="1">
        <v>3</v>
      </c>
      <c r="H597" s="1" t="s">
        <v>24</v>
      </c>
    </row>
    <row r="598" spans="1:8" x14ac:dyDescent="0.25">
      <c r="A598" s="1">
        <v>3898.1</v>
      </c>
      <c r="B598" s="1">
        <v>3083</v>
      </c>
      <c r="C598" s="1">
        <v>1.393</v>
      </c>
      <c r="D598" s="1">
        <v>21.088000000000001</v>
      </c>
      <c r="E598" s="1">
        <v>63.658999999999999</v>
      </c>
      <c r="F598" s="1">
        <v>827</v>
      </c>
      <c r="G598" s="1">
        <v>3</v>
      </c>
      <c r="H598" s="1" t="s">
        <v>24</v>
      </c>
    </row>
    <row r="599" spans="1:8" x14ac:dyDescent="0.25">
      <c r="A599" s="1">
        <v>3898.2</v>
      </c>
      <c r="B599" s="1">
        <v>2887</v>
      </c>
      <c r="C599" s="1">
        <v>1.4610000000000001</v>
      </c>
      <c r="D599" s="1">
        <v>19.405999999999999</v>
      </c>
      <c r="E599" s="1">
        <v>53.511000000000003</v>
      </c>
      <c r="F599" s="1">
        <v>828</v>
      </c>
      <c r="G599" s="1">
        <v>3</v>
      </c>
      <c r="H599" s="1" t="s">
        <v>24</v>
      </c>
    </row>
    <row r="600" spans="1:8" x14ac:dyDescent="0.25">
      <c r="A600" s="1">
        <v>3898.3</v>
      </c>
      <c r="B600" s="1">
        <v>3056</v>
      </c>
      <c r="C600" s="1">
        <v>1.569</v>
      </c>
      <c r="D600" s="1">
        <v>21.605</v>
      </c>
      <c r="E600" s="1">
        <v>59.353999999999999</v>
      </c>
      <c r="F600" s="1">
        <v>828</v>
      </c>
      <c r="G600" s="1">
        <v>3</v>
      </c>
      <c r="H600" s="1" t="s">
        <v>24</v>
      </c>
    </row>
    <row r="601" spans="1:8" x14ac:dyDescent="0.25">
      <c r="A601" s="1">
        <v>3898.4</v>
      </c>
      <c r="B601" s="1">
        <v>3082</v>
      </c>
      <c r="C601" s="1">
        <v>1.6080000000000001</v>
      </c>
      <c r="D601" s="1">
        <v>23.029</v>
      </c>
      <c r="E601" s="1">
        <v>63.351999999999997</v>
      </c>
      <c r="F601" s="1">
        <v>829</v>
      </c>
      <c r="G601" s="1">
        <v>3</v>
      </c>
      <c r="H601" s="1" t="s">
        <v>24</v>
      </c>
    </row>
    <row r="602" spans="1:8" x14ac:dyDescent="0.25">
      <c r="A602" s="1">
        <v>3898.5</v>
      </c>
      <c r="B602" s="1">
        <v>3004</v>
      </c>
      <c r="C602" s="1">
        <v>1.569</v>
      </c>
      <c r="D602" s="1">
        <v>18.242000000000001</v>
      </c>
      <c r="E602" s="1">
        <v>62.122</v>
      </c>
      <c r="F602" s="1">
        <v>830</v>
      </c>
      <c r="G602" s="1">
        <v>3</v>
      </c>
      <c r="H602" s="1" t="s">
        <v>24</v>
      </c>
    </row>
    <row r="603" spans="1:8" x14ac:dyDescent="0.25">
      <c r="A603" s="1">
        <v>3898.6</v>
      </c>
      <c r="B603" s="1">
        <v>2986</v>
      </c>
      <c r="C603" s="1">
        <v>1.4910000000000001</v>
      </c>
      <c r="D603" s="1">
        <v>20.312000000000001</v>
      </c>
      <c r="E603" s="1">
        <v>61.198999999999998</v>
      </c>
      <c r="F603" s="1">
        <v>829</v>
      </c>
      <c r="G603" s="1">
        <v>3</v>
      </c>
      <c r="H603" s="1" t="s">
        <v>24</v>
      </c>
    </row>
    <row r="604" spans="1:8" x14ac:dyDescent="0.25">
      <c r="A604" s="1">
        <v>3898.7</v>
      </c>
      <c r="B604" s="1">
        <v>2878</v>
      </c>
      <c r="C604" s="1">
        <v>1.657</v>
      </c>
      <c r="D604" s="1">
        <v>17.077000000000002</v>
      </c>
      <c r="E604" s="1">
        <v>59.661000000000001</v>
      </c>
      <c r="F604" s="1">
        <v>830</v>
      </c>
      <c r="G604" s="1">
        <v>3</v>
      </c>
      <c r="H604" s="1" t="s">
        <v>24</v>
      </c>
    </row>
    <row r="605" spans="1:8" x14ac:dyDescent="0.25">
      <c r="A605" s="1">
        <v>3898.8</v>
      </c>
      <c r="B605" s="1">
        <v>2771</v>
      </c>
      <c r="C605" s="1">
        <v>1.373</v>
      </c>
      <c r="D605" s="1">
        <v>19.405999999999999</v>
      </c>
      <c r="E605" s="1">
        <v>61.198999999999998</v>
      </c>
      <c r="F605" s="1">
        <v>829</v>
      </c>
      <c r="G605" s="1">
        <v>3</v>
      </c>
      <c r="H605" s="1" t="s">
        <v>24</v>
      </c>
    </row>
    <row r="606" spans="1:8" x14ac:dyDescent="0.25">
      <c r="A606" s="1">
        <v>3898.9</v>
      </c>
      <c r="B606" s="1">
        <v>2881</v>
      </c>
      <c r="C606" s="1">
        <v>1.589</v>
      </c>
      <c r="D606" s="1">
        <v>19.923999999999999</v>
      </c>
      <c r="E606" s="1">
        <v>63.966999999999999</v>
      </c>
      <c r="F606" s="1">
        <v>830</v>
      </c>
      <c r="G606" s="1">
        <v>3</v>
      </c>
      <c r="H606" s="1" t="s">
        <v>24</v>
      </c>
    </row>
    <row r="607" spans="1:8" x14ac:dyDescent="0.25">
      <c r="A607" s="1">
        <v>3899</v>
      </c>
      <c r="B607" s="1">
        <v>2862</v>
      </c>
      <c r="C607" s="1">
        <v>1.6279999999999999</v>
      </c>
      <c r="D607" s="1">
        <v>17.335999999999999</v>
      </c>
      <c r="E607" s="1">
        <v>63.043999999999997</v>
      </c>
      <c r="F607" s="1">
        <v>830</v>
      </c>
      <c r="G607" s="1">
        <v>3</v>
      </c>
      <c r="H607" s="1" t="s">
        <v>24</v>
      </c>
    </row>
    <row r="608" spans="1:8" x14ac:dyDescent="0.25">
      <c r="A608" s="1">
        <v>3899.1</v>
      </c>
      <c r="B608" s="1">
        <v>2910</v>
      </c>
      <c r="C608" s="1">
        <v>1.4710000000000001</v>
      </c>
      <c r="D608" s="1">
        <v>20.829000000000001</v>
      </c>
      <c r="E608" s="1">
        <v>64.888999999999996</v>
      </c>
      <c r="F608" s="1">
        <v>828</v>
      </c>
      <c r="G608" s="1">
        <v>3</v>
      </c>
      <c r="H608" s="1" t="s">
        <v>24</v>
      </c>
    </row>
    <row r="609" spans="1:8" x14ac:dyDescent="0.25">
      <c r="A609" s="1">
        <v>3899.2</v>
      </c>
      <c r="B609" s="1">
        <v>2818</v>
      </c>
      <c r="C609" s="1">
        <v>1.2749999999999999</v>
      </c>
      <c r="D609" s="1">
        <v>16.300999999999998</v>
      </c>
      <c r="E609" s="1">
        <v>54.741</v>
      </c>
      <c r="F609" s="1">
        <v>829</v>
      </c>
      <c r="G609" s="1">
        <v>3</v>
      </c>
      <c r="H609" s="1" t="s">
        <v>24</v>
      </c>
    </row>
    <row r="610" spans="1:8" x14ac:dyDescent="0.25">
      <c r="A610" s="1">
        <v>3899.3</v>
      </c>
      <c r="B610" s="1">
        <v>2929</v>
      </c>
      <c r="C610" s="1">
        <v>1.6379999999999999</v>
      </c>
      <c r="D610" s="1">
        <v>18.759</v>
      </c>
      <c r="E610" s="1">
        <v>61.506999999999998</v>
      </c>
      <c r="F610" s="1">
        <v>829</v>
      </c>
      <c r="G610" s="1">
        <v>3</v>
      </c>
      <c r="H610" s="1" t="s">
        <v>24</v>
      </c>
    </row>
    <row r="611" spans="1:8" x14ac:dyDescent="0.25">
      <c r="A611" s="1">
        <v>3899.4</v>
      </c>
      <c r="B611" s="1">
        <v>2701</v>
      </c>
      <c r="C611" s="1">
        <v>1.452</v>
      </c>
      <c r="D611" s="1">
        <v>19.146999999999998</v>
      </c>
      <c r="E611" s="1">
        <v>55.356000000000002</v>
      </c>
      <c r="F611" s="1">
        <v>829</v>
      </c>
      <c r="G611" s="1">
        <v>3</v>
      </c>
      <c r="H611" s="1" t="s">
        <v>24</v>
      </c>
    </row>
    <row r="612" spans="1:8" x14ac:dyDescent="0.25">
      <c r="A612" s="1">
        <v>3899.5</v>
      </c>
      <c r="B612" s="1">
        <v>2941</v>
      </c>
      <c r="C612" s="1">
        <v>1.4019999999999999</v>
      </c>
      <c r="D612" s="1">
        <v>22.510999999999999</v>
      </c>
      <c r="E612" s="1">
        <v>59.661000000000001</v>
      </c>
      <c r="F612" s="1">
        <v>828</v>
      </c>
      <c r="G612" s="1">
        <v>3</v>
      </c>
      <c r="H612" s="1" t="s">
        <v>24</v>
      </c>
    </row>
    <row r="613" spans="1:8" x14ac:dyDescent="0.25">
      <c r="A613" s="1">
        <v>3899.6</v>
      </c>
      <c r="B613" s="1">
        <v>2861</v>
      </c>
      <c r="C613" s="1">
        <v>1.55</v>
      </c>
      <c r="D613" s="1">
        <v>16.818999999999999</v>
      </c>
      <c r="E613" s="1">
        <v>61.198999999999998</v>
      </c>
      <c r="F613" s="1">
        <v>828</v>
      </c>
      <c r="G613" s="1">
        <v>3</v>
      </c>
      <c r="H613" s="1" t="s">
        <v>24</v>
      </c>
    </row>
    <row r="614" spans="1:8" x14ac:dyDescent="0.25">
      <c r="A614" s="1">
        <v>3899.7</v>
      </c>
      <c r="B614" s="1">
        <v>2892</v>
      </c>
      <c r="C614" s="1">
        <v>1.746</v>
      </c>
      <c r="D614" s="1">
        <v>17.335999999999999</v>
      </c>
      <c r="E614" s="1">
        <v>59.045999999999999</v>
      </c>
      <c r="F614" s="1">
        <v>827</v>
      </c>
      <c r="G614" s="1">
        <v>3</v>
      </c>
      <c r="H614" s="1" t="s">
        <v>24</v>
      </c>
    </row>
    <row r="615" spans="1:8" x14ac:dyDescent="0.25">
      <c r="A615" s="1">
        <v>3899.8</v>
      </c>
      <c r="B615" s="1">
        <v>2839</v>
      </c>
      <c r="C615" s="1">
        <v>1.667</v>
      </c>
      <c r="D615" s="1">
        <v>21.864000000000001</v>
      </c>
      <c r="E615" s="1">
        <v>61.814</v>
      </c>
      <c r="F615" s="1">
        <v>827</v>
      </c>
      <c r="G615" s="1">
        <v>3</v>
      </c>
      <c r="H615" s="1" t="s">
        <v>24</v>
      </c>
    </row>
    <row r="616" spans="1:8" x14ac:dyDescent="0.25">
      <c r="A616" s="1">
        <v>3899.9</v>
      </c>
      <c r="B616" s="1">
        <v>2921</v>
      </c>
      <c r="C616" s="1">
        <v>1.599</v>
      </c>
      <c r="D616" s="1">
        <v>20.181999999999999</v>
      </c>
      <c r="E616" s="1">
        <v>58.430999999999997</v>
      </c>
      <c r="F616" s="1">
        <v>827</v>
      </c>
      <c r="G616" s="1">
        <v>3</v>
      </c>
      <c r="H616" s="1" t="s">
        <v>24</v>
      </c>
    </row>
    <row r="617" spans="1:8" x14ac:dyDescent="0.25">
      <c r="A617" s="1">
        <v>3900</v>
      </c>
      <c r="B617" s="1">
        <v>2818</v>
      </c>
      <c r="C617" s="1">
        <v>1.7849999999999999</v>
      </c>
      <c r="D617" s="1">
        <v>21.088000000000001</v>
      </c>
      <c r="E617" s="1">
        <v>58.738999999999997</v>
      </c>
      <c r="F617" s="1">
        <v>827</v>
      </c>
      <c r="G617" s="1">
        <v>3</v>
      </c>
      <c r="H617" s="1" t="s">
        <v>24</v>
      </c>
    </row>
    <row r="618" spans="1:8" x14ac:dyDescent="0.25">
      <c r="A618" s="1">
        <v>3900.1</v>
      </c>
      <c r="B618" s="1">
        <v>2821</v>
      </c>
      <c r="C618" s="1">
        <v>1.677</v>
      </c>
      <c r="D618" s="1">
        <v>20.053000000000001</v>
      </c>
      <c r="E618" s="1">
        <v>52.588000000000001</v>
      </c>
      <c r="F618" s="1">
        <v>827</v>
      </c>
      <c r="G618" s="1">
        <v>3</v>
      </c>
      <c r="H618" s="1" t="s">
        <v>24</v>
      </c>
    </row>
    <row r="619" spans="1:8" x14ac:dyDescent="0.25">
      <c r="A619" s="1">
        <v>3900.2</v>
      </c>
      <c r="B619" s="1">
        <v>2914</v>
      </c>
      <c r="C619" s="1">
        <v>1.4219999999999999</v>
      </c>
      <c r="D619" s="1">
        <v>21.734999999999999</v>
      </c>
      <c r="E619" s="1">
        <v>70.424999999999997</v>
      </c>
      <c r="F619" s="1">
        <v>826</v>
      </c>
      <c r="G619" s="1">
        <v>3</v>
      </c>
      <c r="H619" s="1" t="s">
        <v>24</v>
      </c>
    </row>
    <row r="620" spans="1:8" x14ac:dyDescent="0.25">
      <c r="A620" s="1">
        <v>3900.3</v>
      </c>
      <c r="B620" s="1">
        <v>2787</v>
      </c>
      <c r="C620" s="1">
        <v>1.4710000000000001</v>
      </c>
      <c r="D620" s="1">
        <v>18.759</v>
      </c>
      <c r="E620" s="1">
        <v>60.276000000000003</v>
      </c>
      <c r="F620" s="1">
        <v>827</v>
      </c>
      <c r="G620" s="1">
        <v>3</v>
      </c>
      <c r="H620" s="1" t="s">
        <v>24</v>
      </c>
    </row>
    <row r="621" spans="1:8" x14ac:dyDescent="0.25">
      <c r="A621" s="1">
        <v>3900.4</v>
      </c>
      <c r="B621" s="1">
        <v>2858</v>
      </c>
      <c r="C621" s="1">
        <v>1.6870000000000001</v>
      </c>
      <c r="D621" s="1">
        <v>18.759</v>
      </c>
      <c r="E621" s="1">
        <v>60.584000000000003</v>
      </c>
      <c r="F621" s="1">
        <v>826</v>
      </c>
      <c r="G621" s="1">
        <v>3</v>
      </c>
      <c r="H621" s="1" t="s">
        <v>24</v>
      </c>
    </row>
    <row r="622" spans="1:8" x14ac:dyDescent="0.25">
      <c r="A622" s="1">
        <v>3900.5</v>
      </c>
      <c r="B622" s="1">
        <v>2876</v>
      </c>
      <c r="C622" s="1">
        <v>1.4810000000000001</v>
      </c>
      <c r="D622" s="1">
        <v>16.43</v>
      </c>
      <c r="E622" s="1">
        <v>54.741</v>
      </c>
      <c r="F622" s="1">
        <v>825</v>
      </c>
      <c r="G622" s="1">
        <v>3</v>
      </c>
      <c r="H622" s="1" t="s">
        <v>24</v>
      </c>
    </row>
    <row r="623" spans="1:8" x14ac:dyDescent="0.25">
      <c r="A623" s="1">
        <v>3900.6</v>
      </c>
      <c r="B623" s="1">
        <v>2830</v>
      </c>
      <c r="C623" s="1">
        <v>1.4019999999999999</v>
      </c>
      <c r="D623" s="1">
        <v>22.77</v>
      </c>
      <c r="E623" s="1">
        <v>58.738999999999997</v>
      </c>
      <c r="F623" s="1">
        <v>826</v>
      </c>
      <c r="G623" s="1">
        <v>3</v>
      </c>
      <c r="H623" s="1" t="s">
        <v>24</v>
      </c>
    </row>
    <row r="624" spans="1:8" x14ac:dyDescent="0.25">
      <c r="A624" s="1">
        <v>3900.7</v>
      </c>
      <c r="B624" s="1">
        <v>2929</v>
      </c>
      <c r="C624" s="1">
        <v>1.589</v>
      </c>
      <c r="D624" s="1">
        <v>16.818999999999999</v>
      </c>
      <c r="E624" s="1">
        <v>60.892000000000003</v>
      </c>
      <c r="F624" s="1">
        <v>826</v>
      </c>
      <c r="G624" s="1">
        <v>3</v>
      </c>
      <c r="H624" s="1" t="s">
        <v>24</v>
      </c>
    </row>
    <row r="625" spans="1:8" x14ac:dyDescent="0.25">
      <c r="A625" s="1">
        <v>3900.8</v>
      </c>
      <c r="B625" s="1">
        <v>2882</v>
      </c>
      <c r="C625" s="1">
        <v>1.589</v>
      </c>
      <c r="D625" s="1">
        <v>20.053000000000001</v>
      </c>
      <c r="E625" s="1">
        <v>68.887</v>
      </c>
      <c r="F625" s="1">
        <v>825</v>
      </c>
      <c r="G625" s="1">
        <v>3</v>
      </c>
      <c r="H625" s="1" t="s">
        <v>24</v>
      </c>
    </row>
    <row r="626" spans="1:8" x14ac:dyDescent="0.25">
      <c r="A626" s="1">
        <v>3900.9</v>
      </c>
      <c r="B626" s="1">
        <v>2818</v>
      </c>
      <c r="C626" s="1">
        <v>1.452</v>
      </c>
      <c r="D626" s="1">
        <v>17.724</v>
      </c>
      <c r="E626" s="1">
        <v>49.512999999999998</v>
      </c>
      <c r="F626" s="1">
        <v>826</v>
      </c>
      <c r="G626" s="1">
        <v>3</v>
      </c>
      <c r="H626" s="1" t="s">
        <v>24</v>
      </c>
    </row>
    <row r="627" spans="1:8" x14ac:dyDescent="0.25">
      <c r="A627" s="1">
        <v>3901</v>
      </c>
      <c r="B627" s="1">
        <v>2827</v>
      </c>
      <c r="C627" s="1">
        <v>1.2749999999999999</v>
      </c>
      <c r="D627" s="1">
        <v>22.123000000000001</v>
      </c>
      <c r="E627" s="1">
        <v>57.201000000000001</v>
      </c>
      <c r="F627" s="1">
        <v>826</v>
      </c>
      <c r="G627" s="1">
        <v>3</v>
      </c>
      <c r="H627" s="1" t="s">
        <v>24</v>
      </c>
    </row>
    <row r="628" spans="1:8" x14ac:dyDescent="0.25">
      <c r="A628" s="1">
        <v>3901.1</v>
      </c>
      <c r="B628" s="1">
        <v>2914</v>
      </c>
      <c r="C628" s="1">
        <v>1.6080000000000001</v>
      </c>
      <c r="D628" s="1">
        <v>18.63</v>
      </c>
      <c r="E628" s="1">
        <v>55.048000000000002</v>
      </c>
      <c r="F628" s="1">
        <v>825</v>
      </c>
      <c r="G628" s="1">
        <v>3</v>
      </c>
      <c r="H628" s="1" t="s">
        <v>24</v>
      </c>
    </row>
    <row r="629" spans="1:8" x14ac:dyDescent="0.25">
      <c r="A629" s="1">
        <v>3901.2</v>
      </c>
      <c r="B629" s="1">
        <v>2956</v>
      </c>
      <c r="C629" s="1">
        <v>1.4319999999999999</v>
      </c>
      <c r="D629" s="1">
        <v>22.382000000000001</v>
      </c>
      <c r="E629" s="1">
        <v>64.274000000000001</v>
      </c>
      <c r="F629" s="1">
        <v>825</v>
      </c>
      <c r="G629" s="1">
        <v>3</v>
      </c>
      <c r="H629" s="1" t="s">
        <v>24</v>
      </c>
    </row>
    <row r="630" spans="1:8" x14ac:dyDescent="0.25">
      <c r="A630" s="1">
        <v>3901.3</v>
      </c>
      <c r="B630" s="1">
        <v>2983</v>
      </c>
      <c r="C630" s="1">
        <v>1.4910000000000001</v>
      </c>
      <c r="D630" s="1">
        <v>21.216999999999999</v>
      </c>
      <c r="E630" s="1">
        <v>56.893999999999998</v>
      </c>
      <c r="F630" s="1">
        <v>825</v>
      </c>
      <c r="G630" s="1">
        <v>3</v>
      </c>
      <c r="H630" s="1" t="s">
        <v>24</v>
      </c>
    </row>
    <row r="631" spans="1:8" x14ac:dyDescent="0.25">
      <c r="A631" s="1">
        <v>3901.4</v>
      </c>
      <c r="B631" s="1">
        <v>2838</v>
      </c>
      <c r="C631" s="1">
        <v>1.52</v>
      </c>
      <c r="D631" s="1">
        <v>18.111999999999998</v>
      </c>
      <c r="E631" s="1">
        <v>61.198999999999998</v>
      </c>
      <c r="F631" s="1">
        <v>825</v>
      </c>
      <c r="G631" s="1">
        <v>3</v>
      </c>
      <c r="H631" s="1" t="s">
        <v>24</v>
      </c>
    </row>
    <row r="632" spans="1:8" x14ac:dyDescent="0.25">
      <c r="A632" s="1">
        <v>3901.5</v>
      </c>
      <c r="B632" s="1">
        <v>2904</v>
      </c>
      <c r="C632" s="1">
        <v>1.6279999999999999</v>
      </c>
      <c r="D632" s="1">
        <v>19.535</v>
      </c>
      <c r="E632" s="1">
        <v>63.966999999999999</v>
      </c>
      <c r="F632" s="1">
        <v>825</v>
      </c>
      <c r="G632" s="1">
        <v>3</v>
      </c>
      <c r="H632" s="1" t="s">
        <v>24</v>
      </c>
    </row>
    <row r="633" spans="1:8" x14ac:dyDescent="0.25">
      <c r="A633" s="1">
        <v>3901.6</v>
      </c>
      <c r="B633" s="1">
        <v>2917</v>
      </c>
      <c r="C633" s="1">
        <v>1.4219999999999999</v>
      </c>
      <c r="D633" s="1">
        <v>20.829000000000001</v>
      </c>
      <c r="E633" s="1">
        <v>60.892000000000003</v>
      </c>
      <c r="F633" s="1">
        <v>824</v>
      </c>
      <c r="G633" s="1">
        <v>3</v>
      </c>
      <c r="H633" s="1" t="s">
        <v>24</v>
      </c>
    </row>
    <row r="634" spans="1:8" x14ac:dyDescent="0.25">
      <c r="A634" s="1">
        <v>3901.7</v>
      </c>
      <c r="B634" s="1">
        <v>2925</v>
      </c>
      <c r="C634" s="1">
        <v>1.373</v>
      </c>
      <c r="D634" s="1">
        <v>20.181999999999999</v>
      </c>
      <c r="E634" s="1">
        <v>61.506999999999998</v>
      </c>
      <c r="F634" s="1">
        <v>825</v>
      </c>
      <c r="G634" s="1">
        <v>3</v>
      </c>
      <c r="H634" s="1" t="s">
        <v>24</v>
      </c>
    </row>
    <row r="635" spans="1:8" x14ac:dyDescent="0.25">
      <c r="A635" s="1">
        <v>3901.8</v>
      </c>
      <c r="B635" s="1">
        <v>2952</v>
      </c>
      <c r="C635" s="1">
        <v>1.52</v>
      </c>
      <c r="D635" s="1">
        <v>24.969000000000001</v>
      </c>
      <c r="E635" s="1">
        <v>67.965000000000003</v>
      </c>
      <c r="F635" s="1">
        <v>825</v>
      </c>
      <c r="G635" s="1">
        <v>3</v>
      </c>
      <c r="H635" s="1" t="s">
        <v>24</v>
      </c>
    </row>
    <row r="636" spans="1:8" x14ac:dyDescent="0.25">
      <c r="A636" s="1">
        <v>3901.9</v>
      </c>
      <c r="B636" s="1">
        <v>2908</v>
      </c>
      <c r="C636" s="1">
        <v>1.4810000000000001</v>
      </c>
      <c r="D636" s="1">
        <v>20.440999999999999</v>
      </c>
      <c r="E636" s="1">
        <v>56.279000000000003</v>
      </c>
      <c r="F636" s="1">
        <v>825</v>
      </c>
      <c r="G636" s="1">
        <v>3</v>
      </c>
      <c r="H636" s="1" t="s">
        <v>24</v>
      </c>
    </row>
    <row r="637" spans="1:8" x14ac:dyDescent="0.25">
      <c r="A637" s="1">
        <v>3902</v>
      </c>
      <c r="B637" s="1">
        <v>2959</v>
      </c>
      <c r="C637" s="1">
        <v>1.6180000000000001</v>
      </c>
      <c r="D637" s="1">
        <v>19.535</v>
      </c>
      <c r="E637" s="1">
        <v>62.122</v>
      </c>
      <c r="F637" s="1">
        <v>825</v>
      </c>
      <c r="G637" s="1">
        <v>3</v>
      </c>
      <c r="H637" s="1" t="s">
        <v>24</v>
      </c>
    </row>
    <row r="638" spans="1:8" x14ac:dyDescent="0.25">
      <c r="A638" s="1">
        <v>3902.1</v>
      </c>
      <c r="B638" s="1">
        <v>3010</v>
      </c>
      <c r="C638" s="1">
        <v>1.7949999999999999</v>
      </c>
      <c r="D638" s="1">
        <v>20.181999999999999</v>
      </c>
      <c r="E638" s="1">
        <v>58.430999999999997</v>
      </c>
      <c r="F638" s="1">
        <v>825</v>
      </c>
      <c r="G638" s="1">
        <v>3</v>
      </c>
      <c r="H638" s="1" t="s">
        <v>24</v>
      </c>
    </row>
    <row r="639" spans="1:8" x14ac:dyDescent="0.25">
      <c r="A639" s="1">
        <v>3902.2</v>
      </c>
      <c r="B639" s="1">
        <v>2978</v>
      </c>
      <c r="C639" s="1">
        <v>1.4419999999999999</v>
      </c>
      <c r="D639" s="1">
        <v>21.605</v>
      </c>
      <c r="E639" s="1">
        <v>59.045999999999999</v>
      </c>
      <c r="F639" s="1">
        <v>824</v>
      </c>
      <c r="G639" s="1">
        <v>3</v>
      </c>
      <c r="H639" s="1" t="s">
        <v>24</v>
      </c>
    </row>
    <row r="640" spans="1:8" x14ac:dyDescent="0.25">
      <c r="A640" s="1">
        <v>3902.3</v>
      </c>
      <c r="B640" s="1">
        <v>2973</v>
      </c>
      <c r="C640" s="1">
        <v>1.8140000000000001</v>
      </c>
      <c r="D640" s="1">
        <v>23.675000000000001</v>
      </c>
      <c r="E640" s="1">
        <v>60.892000000000003</v>
      </c>
      <c r="F640" s="1">
        <v>825</v>
      </c>
      <c r="G640" s="1">
        <v>3</v>
      </c>
      <c r="H640" s="1" t="s">
        <v>24</v>
      </c>
    </row>
    <row r="641" spans="1:8" x14ac:dyDescent="0.25">
      <c r="A641" s="1">
        <v>3902.4</v>
      </c>
      <c r="B641" s="1">
        <v>2836</v>
      </c>
      <c r="C641" s="1">
        <v>1.3340000000000001</v>
      </c>
      <c r="D641" s="1">
        <v>20.312000000000001</v>
      </c>
      <c r="E641" s="1">
        <v>56.279000000000003</v>
      </c>
      <c r="F641" s="1">
        <v>825</v>
      </c>
      <c r="G641" s="1">
        <v>3</v>
      </c>
      <c r="H641" s="1" t="s">
        <v>24</v>
      </c>
    </row>
    <row r="642" spans="1:8" x14ac:dyDescent="0.25">
      <c r="A642" s="1">
        <v>3902.5</v>
      </c>
      <c r="B642" s="1">
        <v>2906</v>
      </c>
      <c r="C642" s="1">
        <v>1.393</v>
      </c>
      <c r="D642" s="1">
        <v>22.899000000000001</v>
      </c>
      <c r="E642" s="1">
        <v>59.969000000000001</v>
      </c>
      <c r="F642" s="1">
        <v>825</v>
      </c>
      <c r="G642" s="1">
        <v>3</v>
      </c>
      <c r="H642" s="1" t="s">
        <v>24</v>
      </c>
    </row>
    <row r="643" spans="1:8" x14ac:dyDescent="0.25">
      <c r="A643" s="1">
        <v>3902.6</v>
      </c>
      <c r="B643" s="1">
        <v>2978</v>
      </c>
      <c r="C643" s="1">
        <v>1.5589999999999999</v>
      </c>
      <c r="D643" s="1">
        <v>20.7</v>
      </c>
      <c r="E643" s="1">
        <v>57.816000000000003</v>
      </c>
      <c r="F643" s="1">
        <v>824</v>
      </c>
      <c r="G643" s="1">
        <v>3</v>
      </c>
      <c r="H643" s="1" t="s">
        <v>24</v>
      </c>
    </row>
    <row r="644" spans="1:8" x14ac:dyDescent="0.25">
      <c r="A644" s="1">
        <v>3902.7</v>
      </c>
      <c r="B644" s="1">
        <v>2955</v>
      </c>
      <c r="C644" s="1">
        <v>1.579</v>
      </c>
      <c r="D644" s="1">
        <v>21.347000000000001</v>
      </c>
      <c r="E644" s="1">
        <v>64.274000000000001</v>
      </c>
      <c r="F644" s="1">
        <v>824</v>
      </c>
      <c r="G644" s="1">
        <v>3</v>
      </c>
      <c r="H644" s="1" t="s">
        <v>24</v>
      </c>
    </row>
    <row r="645" spans="1:8" x14ac:dyDescent="0.25">
      <c r="A645" s="1">
        <v>3902.8</v>
      </c>
      <c r="B645" s="1">
        <v>3026</v>
      </c>
      <c r="C645" s="1">
        <v>1.5009999999999999</v>
      </c>
      <c r="D645" s="1">
        <v>21.347000000000001</v>
      </c>
      <c r="E645" s="1">
        <v>61.814</v>
      </c>
      <c r="F645" s="1">
        <v>825</v>
      </c>
      <c r="G645" s="1">
        <v>3</v>
      </c>
      <c r="H645" s="1" t="s">
        <v>24</v>
      </c>
    </row>
    <row r="646" spans="1:8" x14ac:dyDescent="0.25">
      <c r="A646" s="1">
        <v>3902.9</v>
      </c>
      <c r="B646" s="1">
        <v>2915</v>
      </c>
      <c r="C646" s="1">
        <v>1.54</v>
      </c>
      <c r="D646" s="1">
        <v>19.923999999999999</v>
      </c>
      <c r="E646" s="1">
        <v>59.353999999999999</v>
      </c>
      <c r="F646" s="1">
        <v>825</v>
      </c>
      <c r="G646" s="1">
        <v>3</v>
      </c>
      <c r="H646" s="1" t="s">
        <v>24</v>
      </c>
    </row>
    <row r="647" spans="1:8" x14ac:dyDescent="0.25">
      <c r="A647" s="1">
        <v>3903</v>
      </c>
      <c r="B647" s="1">
        <v>2902</v>
      </c>
      <c r="C647" s="1">
        <v>1.6870000000000001</v>
      </c>
      <c r="D647" s="1">
        <v>19.794</v>
      </c>
      <c r="E647" s="1">
        <v>59.969000000000001</v>
      </c>
      <c r="F647" s="1">
        <v>825</v>
      </c>
      <c r="G647" s="1">
        <v>3</v>
      </c>
      <c r="H647" s="1" t="s">
        <v>24</v>
      </c>
    </row>
    <row r="648" spans="1:8" x14ac:dyDescent="0.25">
      <c r="A648" s="1">
        <v>3903.1</v>
      </c>
      <c r="B648" s="1">
        <v>2975</v>
      </c>
      <c r="C648" s="1">
        <v>1.54</v>
      </c>
      <c r="D648" s="1">
        <v>20.7</v>
      </c>
      <c r="E648" s="1">
        <v>61.506999999999998</v>
      </c>
      <c r="F648" s="1">
        <v>825</v>
      </c>
      <c r="G648" s="1">
        <v>3</v>
      </c>
      <c r="H648" s="1" t="s">
        <v>24</v>
      </c>
    </row>
    <row r="649" spans="1:8" x14ac:dyDescent="0.25">
      <c r="A649" s="1">
        <v>3903.2</v>
      </c>
      <c r="B649" s="1">
        <v>2930</v>
      </c>
      <c r="C649" s="1">
        <v>1.6970000000000001</v>
      </c>
      <c r="D649" s="1">
        <v>18.759</v>
      </c>
      <c r="E649" s="1">
        <v>58.430999999999997</v>
      </c>
      <c r="F649" s="1">
        <v>825</v>
      </c>
      <c r="G649" s="1">
        <v>3</v>
      </c>
      <c r="H649" s="1" t="s">
        <v>24</v>
      </c>
    </row>
    <row r="650" spans="1:8" x14ac:dyDescent="0.25">
      <c r="A650" s="1">
        <v>3903.3</v>
      </c>
      <c r="B650" s="1">
        <v>3030</v>
      </c>
      <c r="C650" s="1">
        <v>1.746</v>
      </c>
      <c r="D650" s="1">
        <v>17.465</v>
      </c>
      <c r="E650" s="1">
        <v>63.966999999999999</v>
      </c>
      <c r="F650" s="1">
        <v>825</v>
      </c>
      <c r="G650" s="1">
        <v>3</v>
      </c>
      <c r="H650" s="1" t="s">
        <v>24</v>
      </c>
    </row>
    <row r="651" spans="1:8" x14ac:dyDescent="0.25">
      <c r="A651" s="1">
        <v>3903.4</v>
      </c>
      <c r="B651" s="1">
        <v>2987</v>
      </c>
      <c r="C651" s="1">
        <v>1.393</v>
      </c>
      <c r="D651" s="1">
        <v>21.605</v>
      </c>
      <c r="E651" s="1">
        <v>60.276000000000003</v>
      </c>
      <c r="F651" s="1">
        <v>825</v>
      </c>
      <c r="G651" s="1">
        <v>3</v>
      </c>
      <c r="H651" s="1" t="s">
        <v>24</v>
      </c>
    </row>
    <row r="652" spans="1:8" x14ac:dyDescent="0.25">
      <c r="A652" s="1">
        <v>3903.5</v>
      </c>
      <c r="B652" s="1">
        <v>3047</v>
      </c>
      <c r="C652" s="1">
        <v>1.51</v>
      </c>
      <c r="D652" s="1">
        <v>20.181999999999999</v>
      </c>
      <c r="E652" s="1">
        <v>66.12</v>
      </c>
      <c r="F652" s="1">
        <v>825</v>
      </c>
      <c r="G652" s="1">
        <v>3</v>
      </c>
      <c r="H652" s="1" t="s">
        <v>24</v>
      </c>
    </row>
    <row r="653" spans="1:8" x14ac:dyDescent="0.25">
      <c r="A653" s="1">
        <v>3903.6</v>
      </c>
      <c r="B653" s="1">
        <v>2994</v>
      </c>
      <c r="C653" s="1">
        <v>1.4910000000000001</v>
      </c>
      <c r="D653" s="1">
        <v>19.664999999999999</v>
      </c>
      <c r="E653" s="1">
        <v>54.125999999999998</v>
      </c>
      <c r="F653" s="1">
        <v>825</v>
      </c>
      <c r="G653" s="1">
        <v>3</v>
      </c>
      <c r="H653" s="1" t="s">
        <v>24</v>
      </c>
    </row>
    <row r="654" spans="1:8" x14ac:dyDescent="0.25">
      <c r="A654" s="1">
        <v>3903.7</v>
      </c>
      <c r="B654" s="1">
        <v>3039</v>
      </c>
      <c r="C654" s="1">
        <v>1.667</v>
      </c>
      <c r="D654" s="1">
        <v>21.734999999999999</v>
      </c>
      <c r="E654" s="1">
        <v>64.581999999999994</v>
      </c>
      <c r="F654" s="1">
        <v>825</v>
      </c>
      <c r="G654" s="1">
        <v>3</v>
      </c>
      <c r="H654" s="1" t="s">
        <v>24</v>
      </c>
    </row>
    <row r="655" spans="1:8" x14ac:dyDescent="0.25">
      <c r="A655" s="1">
        <v>3903.8</v>
      </c>
      <c r="B655" s="1">
        <v>3006</v>
      </c>
      <c r="C655" s="1">
        <v>1.7949999999999999</v>
      </c>
      <c r="D655" s="1">
        <v>23.545999999999999</v>
      </c>
      <c r="E655" s="1">
        <v>54.125999999999998</v>
      </c>
      <c r="F655" s="1">
        <v>825</v>
      </c>
      <c r="G655" s="1">
        <v>3</v>
      </c>
      <c r="H655" s="1" t="s">
        <v>24</v>
      </c>
    </row>
    <row r="656" spans="1:8" x14ac:dyDescent="0.25">
      <c r="A656" s="1">
        <v>3903.9</v>
      </c>
      <c r="B656" s="1">
        <v>2856</v>
      </c>
      <c r="C656" s="1">
        <v>1.4219999999999999</v>
      </c>
      <c r="D656" s="1">
        <v>19.146999999999998</v>
      </c>
      <c r="E656" s="1">
        <v>61.814</v>
      </c>
      <c r="F656" s="1">
        <v>825</v>
      </c>
      <c r="G656" s="1">
        <v>3</v>
      </c>
      <c r="H656" s="1" t="s">
        <v>24</v>
      </c>
    </row>
    <row r="657" spans="1:8" x14ac:dyDescent="0.25">
      <c r="A657" s="1">
        <v>3904</v>
      </c>
      <c r="B657" s="1">
        <v>3021</v>
      </c>
      <c r="C657" s="1">
        <v>1.6180000000000001</v>
      </c>
      <c r="D657" s="1">
        <v>23.158000000000001</v>
      </c>
      <c r="E657" s="1">
        <v>60.892000000000003</v>
      </c>
      <c r="F657" s="1">
        <v>825</v>
      </c>
      <c r="G657" s="1">
        <v>3</v>
      </c>
      <c r="H657" s="1" t="s">
        <v>24</v>
      </c>
    </row>
    <row r="658" spans="1:8" x14ac:dyDescent="0.25">
      <c r="A658" s="1">
        <v>3904.1</v>
      </c>
      <c r="B658" s="1">
        <v>3078</v>
      </c>
      <c r="C658" s="1">
        <v>1.4810000000000001</v>
      </c>
      <c r="D658" s="1">
        <v>21.216999999999999</v>
      </c>
      <c r="E658" s="1">
        <v>64.888999999999996</v>
      </c>
      <c r="F658" s="1">
        <v>825</v>
      </c>
      <c r="G658" s="1">
        <v>3</v>
      </c>
      <c r="H658" s="1" t="s">
        <v>24</v>
      </c>
    </row>
    <row r="659" spans="1:8" x14ac:dyDescent="0.25">
      <c r="A659" s="1">
        <v>3904.2</v>
      </c>
      <c r="B659" s="1">
        <v>2980</v>
      </c>
      <c r="C659" s="1">
        <v>1.657</v>
      </c>
      <c r="D659" s="1">
        <v>21.734999999999999</v>
      </c>
      <c r="E659" s="1">
        <v>52.280999999999999</v>
      </c>
      <c r="F659" s="1">
        <v>825</v>
      </c>
      <c r="G659" s="1">
        <v>3</v>
      </c>
      <c r="H659" s="1" t="s">
        <v>24</v>
      </c>
    </row>
    <row r="660" spans="1:8" x14ac:dyDescent="0.25">
      <c r="A660" s="1">
        <v>3904.3</v>
      </c>
      <c r="B660" s="1">
        <v>2930</v>
      </c>
      <c r="C660" s="1">
        <v>1.4419999999999999</v>
      </c>
      <c r="D660" s="1">
        <v>22.899000000000001</v>
      </c>
      <c r="E660" s="1">
        <v>57.509</v>
      </c>
      <c r="F660" s="1">
        <v>825</v>
      </c>
      <c r="G660" s="1">
        <v>3</v>
      </c>
      <c r="H660" s="1" t="s">
        <v>24</v>
      </c>
    </row>
    <row r="661" spans="1:8" x14ac:dyDescent="0.25">
      <c r="A661" s="1">
        <v>3904.4</v>
      </c>
      <c r="B661" s="1">
        <v>2935</v>
      </c>
      <c r="C661" s="1">
        <v>1.4419999999999999</v>
      </c>
      <c r="D661" s="1">
        <v>19.018000000000001</v>
      </c>
      <c r="E661" s="1">
        <v>55.356000000000002</v>
      </c>
      <c r="F661" s="1">
        <v>825</v>
      </c>
      <c r="G661" s="1">
        <v>3</v>
      </c>
      <c r="H661" s="1" t="s">
        <v>24</v>
      </c>
    </row>
    <row r="662" spans="1:8" x14ac:dyDescent="0.25">
      <c r="A662" s="1">
        <v>3904.5</v>
      </c>
      <c r="B662" s="1">
        <v>2899</v>
      </c>
      <c r="C662" s="1">
        <v>1.4810000000000001</v>
      </c>
      <c r="D662" s="1">
        <v>20.312000000000001</v>
      </c>
      <c r="E662" s="1">
        <v>61.506999999999998</v>
      </c>
      <c r="F662" s="1">
        <v>825</v>
      </c>
      <c r="G662" s="1">
        <v>3</v>
      </c>
      <c r="H662" s="1" t="s">
        <v>24</v>
      </c>
    </row>
    <row r="663" spans="1:8" x14ac:dyDescent="0.25">
      <c r="A663" s="1">
        <v>3904.6</v>
      </c>
      <c r="B663" s="1">
        <v>2927</v>
      </c>
      <c r="C663" s="1">
        <v>1.4910000000000001</v>
      </c>
      <c r="D663" s="1">
        <v>19.405999999999999</v>
      </c>
      <c r="E663" s="1">
        <v>59.045999999999999</v>
      </c>
      <c r="F663" s="1">
        <v>825</v>
      </c>
      <c r="G663" s="1">
        <v>3</v>
      </c>
      <c r="H663" s="1" t="s">
        <v>24</v>
      </c>
    </row>
    <row r="664" spans="1:8" x14ac:dyDescent="0.25">
      <c r="A664" s="1">
        <v>3904.7</v>
      </c>
      <c r="B664" s="1">
        <v>3043</v>
      </c>
      <c r="C664" s="1">
        <v>1.51</v>
      </c>
      <c r="D664" s="1">
        <v>21.605</v>
      </c>
      <c r="E664" s="1">
        <v>54.433</v>
      </c>
      <c r="F664" s="1">
        <v>825</v>
      </c>
      <c r="G664" s="1">
        <v>3</v>
      </c>
      <c r="H664" s="1" t="s">
        <v>24</v>
      </c>
    </row>
    <row r="665" spans="1:8" x14ac:dyDescent="0.25">
      <c r="A665" s="1">
        <v>3904.8</v>
      </c>
      <c r="B665" s="1">
        <v>3037</v>
      </c>
      <c r="C665" s="1">
        <v>1.6479999999999999</v>
      </c>
      <c r="D665" s="1">
        <v>19.923999999999999</v>
      </c>
      <c r="E665" s="1">
        <v>63.351999999999997</v>
      </c>
      <c r="F665" s="1">
        <v>825</v>
      </c>
      <c r="G665" s="1">
        <v>3</v>
      </c>
      <c r="H665" s="1" t="s">
        <v>24</v>
      </c>
    </row>
    <row r="666" spans="1:8" x14ac:dyDescent="0.25">
      <c r="A666" s="1">
        <v>3904.9</v>
      </c>
      <c r="B666" s="1">
        <v>2931</v>
      </c>
      <c r="C666" s="1">
        <v>1.4019999999999999</v>
      </c>
      <c r="D666" s="1">
        <v>21.994</v>
      </c>
      <c r="E666" s="1">
        <v>59.353999999999999</v>
      </c>
      <c r="F666" s="1">
        <v>825</v>
      </c>
      <c r="G666" s="1">
        <v>3</v>
      </c>
      <c r="H666" s="1" t="s">
        <v>24</v>
      </c>
    </row>
    <row r="667" spans="1:8" x14ac:dyDescent="0.25">
      <c r="A667" s="1">
        <v>3905</v>
      </c>
      <c r="B667" s="1">
        <v>3004</v>
      </c>
      <c r="C667" s="1">
        <v>1.8049999999999999</v>
      </c>
      <c r="D667" s="1">
        <v>20.181999999999999</v>
      </c>
      <c r="E667" s="1">
        <v>64.581999999999994</v>
      </c>
      <c r="F667" s="1">
        <v>825</v>
      </c>
      <c r="G667" s="1">
        <v>3</v>
      </c>
      <c r="H667" s="1" t="s">
        <v>24</v>
      </c>
    </row>
    <row r="668" spans="1:8" x14ac:dyDescent="0.25">
      <c r="A668" s="1">
        <v>3905.1</v>
      </c>
      <c r="B668" s="1">
        <v>3083</v>
      </c>
      <c r="C668" s="1">
        <v>1.569</v>
      </c>
      <c r="D668" s="1">
        <v>21.088000000000001</v>
      </c>
      <c r="E668" s="1">
        <v>61.814</v>
      </c>
      <c r="F668" s="1">
        <v>825</v>
      </c>
      <c r="G668" s="1">
        <v>3</v>
      </c>
      <c r="H668" s="1" t="s">
        <v>24</v>
      </c>
    </row>
    <row r="669" spans="1:8" x14ac:dyDescent="0.25">
      <c r="A669" s="1">
        <v>3905.2</v>
      </c>
      <c r="B669" s="1">
        <v>3042</v>
      </c>
      <c r="C669" s="1">
        <v>1.6379999999999999</v>
      </c>
      <c r="D669" s="1">
        <v>20.312000000000001</v>
      </c>
      <c r="E669" s="1">
        <v>57.201000000000001</v>
      </c>
      <c r="F669" s="1">
        <v>826</v>
      </c>
      <c r="G669" s="1">
        <v>3</v>
      </c>
      <c r="H669" s="1" t="s">
        <v>24</v>
      </c>
    </row>
    <row r="670" spans="1:8" x14ac:dyDescent="0.25">
      <c r="A670" s="1">
        <v>3905.3</v>
      </c>
      <c r="B670" s="1">
        <v>2954</v>
      </c>
      <c r="C670" s="1">
        <v>1.52</v>
      </c>
      <c r="D670" s="1">
        <v>19.923999999999999</v>
      </c>
      <c r="E670" s="1">
        <v>59.969000000000001</v>
      </c>
      <c r="F670" s="1">
        <v>825</v>
      </c>
      <c r="G670" s="1">
        <v>3</v>
      </c>
      <c r="H670" s="1" t="s">
        <v>24</v>
      </c>
    </row>
    <row r="671" spans="1:8" x14ac:dyDescent="0.25">
      <c r="A671" s="1">
        <v>3905.4</v>
      </c>
      <c r="B671" s="1">
        <v>3019</v>
      </c>
      <c r="C671" s="1">
        <v>1.55</v>
      </c>
      <c r="D671" s="1">
        <v>20.181999999999999</v>
      </c>
      <c r="E671" s="1">
        <v>63.966999999999999</v>
      </c>
      <c r="F671" s="1">
        <v>825</v>
      </c>
      <c r="G671" s="1">
        <v>3</v>
      </c>
      <c r="H671" s="1" t="s">
        <v>24</v>
      </c>
    </row>
    <row r="672" spans="1:8" x14ac:dyDescent="0.25">
      <c r="A672" s="1">
        <v>3905.5</v>
      </c>
      <c r="B672" s="1">
        <v>3104</v>
      </c>
      <c r="C672" s="1">
        <v>1.5589999999999999</v>
      </c>
      <c r="D672" s="1">
        <v>21.994</v>
      </c>
      <c r="E672" s="1">
        <v>72.885000000000005</v>
      </c>
      <c r="F672" s="1">
        <v>826</v>
      </c>
      <c r="G672" s="1">
        <v>3</v>
      </c>
      <c r="H672" s="1" t="s">
        <v>24</v>
      </c>
    </row>
    <row r="673" spans="1:8" x14ac:dyDescent="0.25">
      <c r="A673" s="1">
        <v>3905.6</v>
      </c>
      <c r="B673" s="1">
        <v>3178</v>
      </c>
      <c r="C673" s="1">
        <v>1.589</v>
      </c>
      <c r="D673" s="1">
        <v>23.675000000000001</v>
      </c>
      <c r="E673" s="1">
        <v>65.504999999999995</v>
      </c>
      <c r="F673" s="1">
        <v>825</v>
      </c>
      <c r="G673" s="1">
        <v>3</v>
      </c>
      <c r="H673" s="1" t="s">
        <v>24</v>
      </c>
    </row>
    <row r="674" spans="1:8" x14ac:dyDescent="0.25">
      <c r="A674" s="1">
        <v>3905.7</v>
      </c>
      <c r="B674" s="1">
        <v>2965</v>
      </c>
      <c r="C674" s="1">
        <v>1.4910000000000001</v>
      </c>
      <c r="D674" s="1">
        <v>17.594999999999999</v>
      </c>
      <c r="E674" s="1">
        <v>63.966999999999999</v>
      </c>
      <c r="F674" s="1">
        <v>825</v>
      </c>
      <c r="G674" s="1">
        <v>3</v>
      </c>
      <c r="H674" s="1" t="s">
        <v>24</v>
      </c>
    </row>
    <row r="675" spans="1:8" x14ac:dyDescent="0.25">
      <c r="A675" s="1">
        <v>3905.8</v>
      </c>
      <c r="B675" s="1">
        <v>3005</v>
      </c>
      <c r="C675" s="1">
        <v>1.393</v>
      </c>
      <c r="D675" s="1">
        <v>21.994</v>
      </c>
      <c r="E675" s="1">
        <v>65.504999999999995</v>
      </c>
      <c r="F675" s="1">
        <v>824</v>
      </c>
      <c r="G675" s="1">
        <v>3</v>
      </c>
      <c r="H675" s="1" t="s">
        <v>24</v>
      </c>
    </row>
    <row r="676" spans="1:8" x14ac:dyDescent="0.25">
      <c r="A676" s="1">
        <v>3905.9</v>
      </c>
      <c r="B676" s="1">
        <v>3046</v>
      </c>
      <c r="C676" s="1">
        <v>1.6970000000000001</v>
      </c>
      <c r="D676" s="1">
        <v>23.805</v>
      </c>
      <c r="E676" s="1">
        <v>65.811999999999998</v>
      </c>
      <c r="F676" s="1">
        <v>824</v>
      </c>
      <c r="G676" s="1">
        <v>3</v>
      </c>
      <c r="H676" s="1" t="s">
        <v>24</v>
      </c>
    </row>
    <row r="677" spans="1:8" x14ac:dyDescent="0.25">
      <c r="A677" s="1">
        <v>3906</v>
      </c>
      <c r="B677" s="1">
        <v>3046</v>
      </c>
      <c r="C677" s="1">
        <v>1.53</v>
      </c>
      <c r="D677" s="1">
        <v>23.545999999999999</v>
      </c>
      <c r="E677" s="1">
        <v>60.276000000000003</v>
      </c>
      <c r="F677" s="1">
        <v>825</v>
      </c>
      <c r="G677" s="1">
        <v>3</v>
      </c>
      <c r="H677" s="1" t="s">
        <v>24</v>
      </c>
    </row>
    <row r="678" spans="1:8" x14ac:dyDescent="0.25">
      <c r="A678" s="1">
        <v>3906.1</v>
      </c>
      <c r="B678" s="1">
        <v>3156</v>
      </c>
      <c r="C678" s="1">
        <v>1.8440000000000001</v>
      </c>
      <c r="D678" s="1">
        <v>20.959</v>
      </c>
      <c r="E678" s="1">
        <v>58.430999999999997</v>
      </c>
      <c r="F678" s="1">
        <v>825</v>
      </c>
      <c r="G678" s="1">
        <v>3</v>
      </c>
      <c r="H678" s="1" t="s">
        <v>24</v>
      </c>
    </row>
    <row r="679" spans="1:8" x14ac:dyDescent="0.25">
      <c r="A679" s="1">
        <v>3906.2</v>
      </c>
      <c r="B679" s="1">
        <v>2978</v>
      </c>
      <c r="C679" s="1">
        <v>1.54</v>
      </c>
      <c r="D679" s="1">
        <v>21.088000000000001</v>
      </c>
      <c r="E679" s="1">
        <v>55.048000000000002</v>
      </c>
      <c r="F679" s="1">
        <v>825</v>
      </c>
      <c r="G679" s="1">
        <v>3</v>
      </c>
      <c r="H679" s="1" t="s">
        <v>24</v>
      </c>
    </row>
    <row r="680" spans="1:8" x14ac:dyDescent="0.25">
      <c r="A680" s="1">
        <v>3906.3</v>
      </c>
      <c r="B680" s="1">
        <v>2946</v>
      </c>
      <c r="C680" s="1">
        <v>1.4319999999999999</v>
      </c>
      <c r="D680" s="1">
        <v>20.829000000000001</v>
      </c>
      <c r="E680" s="1">
        <v>60.892000000000003</v>
      </c>
      <c r="F680" s="1">
        <v>825</v>
      </c>
      <c r="G680" s="1">
        <v>3</v>
      </c>
      <c r="H680" s="1" t="s">
        <v>24</v>
      </c>
    </row>
    <row r="681" spans="1:8" x14ac:dyDescent="0.25">
      <c r="A681" s="1">
        <v>3906.4</v>
      </c>
      <c r="B681" s="1">
        <v>3079</v>
      </c>
      <c r="C681" s="1">
        <v>1.5009999999999999</v>
      </c>
      <c r="D681" s="1">
        <v>20.959</v>
      </c>
      <c r="E681" s="1">
        <v>55.662999999999997</v>
      </c>
      <c r="F681" s="1">
        <v>825</v>
      </c>
      <c r="G681" s="1">
        <v>3</v>
      </c>
      <c r="H681" s="1" t="s">
        <v>24</v>
      </c>
    </row>
    <row r="682" spans="1:8" x14ac:dyDescent="0.25">
      <c r="A682" s="1">
        <v>3906.5</v>
      </c>
      <c r="B682" s="1">
        <v>3112</v>
      </c>
      <c r="C682" s="1">
        <v>1.54</v>
      </c>
      <c r="D682" s="1">
        <v>20.959</v>
      </c>
      <c r="E682" s="1">
        <v>58.124000000000002</v>
      </c>
      <c r="F682" s="1">
        <v>825</v>
      </c>
      <c r="G682" s="1">
        <v>3</v>
      </c>
      <c r="H682" s="1" t="s">
        <v>24</v>
      </c>
    </row>
    <row r="683" spans="1:8" x14ac:dyDescent="0.25">
      <c r="A683" s="1">
        <v>3906.6</v>
      </c>
      <c r="B683" s="1">
        <v>3073</v>
      </c>
      <c r="C683" s="1">
        <v>1.716</v>
      </c>
      <c r="D683" s="1">
        <v>23.934000000000001</v>
      </c>
      <c r="E683" s="1">
        <v>66.12</v>
      </c>
      <c r="F683" s="1">
        <v>825</v>
      </c>
      <c r="G683" s="1">
        <v>3</v>
      </c>
      <c r="H683" s="1" t="s">
        <v>24</v>
      </c>
    </row>
    <row r="684" spans="1:8" x14ac:dyDescent="0.25">
      <c r="A684" s="1">
        <v>3906.7</v>
      </c>
      <c r="B684" s="1">
        <v>3043</v>
      </c>
      <c r="C684" s="1">
        <v>1.53</v>
      </c>
      <c r="D684" s="1">
        <v>17.465</v>
      </c>
      <c r="E684" s="1">
        <v>63.966999999999999</v>
      </c>
      <c r="F684" s="1">
        <v>825</v>
      </c>
      <c r="G684" s="1">
        <v>3</v>
      </c>
      <c r="H684" s="1" t="s">
        <v>24</v>
      </c>
    </row>
    <row r="685" spans="1:8" x14ac:dyDescent="0.25">
      <c r="A685" s="1">
        <v>3906.8</v>
      </c>
      <c r="B685" s="1">
        <v>2934</v>
      </c>
      <c r="C685" s="1">
        <v>1.383</v>
      </c>
      <c r="D685" s="1">
        <v>17.724</v>
      </c>
      <c r="E685" s="1">
        <v>60.584000000000003</v>
      </c>
      <c r="F685" s="1">
        <v>825</v>
      </c>
      <c r="G685" s="1">
        <v>3</v>
      </c>
      <c r="H685" s="1" t="s">
        <v>24</v>
      </c>
    </row>
    <row r="686" spans="1:8" x14ac:dyDescent="0.25">
      <c r="A686" s="1">
        <v>3906.9</v>
      </c>
      <c r="B686" s="1">
        <v>2947</v>
      </c>
      <c r="C686" s="1">
        <v>1.53</v>
      </c>
      <c r="D686" s="1">
        <v>18.63</v>
      </c>
      <c r="E686" s="1">
        <v>55.970999999999997</v>
      </c>
      <c r="F686" s="1">
        <v>825</v>
      </c>
      <c r="G686" s="1">
        <v>3</v>
      </c>
      <c r="H686" s="1" t="s">
        <v>24</v>
      </c>
    </row>
    <row r="687" spans="1:8" x14ac:dyDescent="0.25">
      <c r="A687" s="1">
        <v>3907</v>
      </c>
      <c r="B687" s="1">
        <v>2882</v>
      </c>
      <c r="C687" s="1">
        <v>1.5009999999999999</v>
      </c>
      <c r="D687" s="1">
        <v>18.5</v>
      </c>
      <c r="E687" s="1">
        <v>59.969000000000001</v>
      </c>
      <c r="F687" s="1">
        <v>825</v>
      </c>
      <c r="G687" s="1">
        <v>3</v>
      </c>
      <c r="H687" s="1" t="s">
        <v>24</v>
      </c>
    </row>
    <row r="688" spans="1:8" x14ac:dyDescent="0.25">
      <c r="A688" s="1">
        <v>3907.1</v>
      </c>
      <c r="B688" s="1">
        <v>2943</v>
      </c>
      <c r="C688" s="1">
        <v>1.657</v>
      </c>
      <c r="D688" s="1">
        <v>20.312000000000001</v>
      </c>
      <c r="E688" s="1">
        <v>55.970999999999997</v>
      </c>
      <c r="F688" s="1">
        <v>826</v>
      </c>
      <c r="G688" s="1">
        <v>3</v>
      </c>
      <c r="H688" s="1" t="s">
        <v>24</v>
      </c>
    </row>
    <row r="689" spans="1:8" x14ac:dyDescent="0.25">
      <c r="A689" s="1">
        <v>3907.2</v>
      </c>
      <c r="B689" s="1">
        <v>3060</v>
      </c>
      <c r="C689" s="1">
        <v>1.6379999999999999</v>
      </c>
      <c r="D689" s="1">
        <v>21.347000000000001</v>
      </c>
      <c r="E689" s="1">
        <v>64.888999999999996</v>
      </c>
      <c r="F689" s="1">
        <v>825</v>
      </c>
      <c r="G689" s="1">
        <v>3</v>
      </c>
      <c r="H689" s="1" t="s">
        <v>24</v>
      </c>
    </row>
    <row r="690" spans="1:8" x14ac:dyDescent="0.25">
      <c r="A690" s="1">
        <v>3907.3</v>
      </c>
      <c r="B690" s="1">
        <v>3262</v>
      </c>
      <c r="C690" s="1">
        <v>1.579</v>
      </c>
      <c r="D690" s="1">
        <v>19.405999999999999</v>
      </c>
      <c r="E690" s="1">
        <v>61.814</v>
      </c>
      <c r="F690" s="1">
        <v>824</v>
      </c>
      <c r="G690" s="1">
        <v>3</v>
      </c>
      <c r="H690" s="1" t="s">
        <v>24</v>
      </c>
    </row>
    <row r="691" spans="1:8" x14ac:dyDescent="0.25">
      <c r="A691" s="1">
        <v>3907.4</v>
      </c>
      <c r="B691" s="1">
        <v>3702</v>
      </c>
      <c r="C691" s="1">
        <v>1.6679999999999999</v>
      </c>
      <c r="D691" s="1">
        <v>23.55</v>
      </c>
      <c r="E691" s="1">
        <v>66.745999999999995</v>
      </c>
      <c r="F691" s="1">
        <v>824</v>
      </c>
      <c r="G691" s="1">
        <v>3</v>
      </c>
      <c r="H691" s="1" t="s">
        <v>24</v>
      </c>
    </row>
    <row r="692" spans="1:8" x14ac:dyDescent="0.25">
      <c r="A692" s="1">
        <v>3907.5</v>
      </c>
      <c r="B692" s="1">
        <v>3789</v>
      </c>
      <c r="C692" s="1">
        <v>2.06</v>
      </c>
      <c r="D692" s="1">
        <v>24.972999999999999</v>
      </c>
      <c r="E692" s="1">
        <v>58.133000000000003</v>
      </c>
      <c r="F692" s="1">
        <v>825</v>
      </c>
      <c r="G692" s="1">
        <v>3</v>
      </c>
      <c r="H692" s="1" t="s">
        <v>24</v>
      </c>
    </row>
    <row r="693" spans="1:8" x14ac:dyDescent="0.25">
      <c r="A693" s="1">
        <v>3907.6</v>
      </c>
      <c r="B693" s="1">
        <v>3416</v>
      </c>
      <c r="C693" s="1">
        <v>1.5009999999999999</v>
      </c>
      <c r="D693" s="1">
        <v>20.440999999999999</v>
      </c>
      <c r="E693" s="1">
        <v>62.429000000000002</v>
      </c>
      <c r="F693" s="1">
        <v>825</v>
      </c>
      <c r="G693" s="1">
        <v>3</v>
      </c>
      <c r="H693" s="1" t="s">
        <v>24</v>
      </c>
    </row>
    <row r="694" spans="1:8" x14ac:dyDescent="0.25">
      <c r="A694" s="1">
        <v>3907.7</v>
      </c>
      <c r="B694" s="1">
        <v>3085</v>
      </c>
      <c r="C694" s="1">
        <v>1.54</v>
      </c>
      <c r="D694" s="1">
        <v>18.759</v>
      </c>
      <c r="E694" s="1">
        <v>55.970999999999997</v>
      </c>
      <c r="F694" s="1">
        <v>825</v>
      </c>
      <c r="G694" s="1">
        <v>3</v>
      </c>
      <c r="H694" s="1" t="s">
        <v>24</v>
      </c>
    </row>
    <row r="695" spans="1:8" x14ac:dyDescent="0.25">
      <c r="A695" s="1">
        <v>3907.8</v>
      </c>
      <c r="B695" s="1">
        <v>3229</v>
      </c>
      <c r="C695" s="1">
        <v>1.579</v>
      </c>
      <c r="D695" s="1">
        <v>22.510999999999999</v>
      </c>
      <c r="E695" s="1">
        <v>59.661000000000001</v>
      </c>
      <c r="F695" s="1">
        <v>825</v>
      </c>
      <c r="G695" s="1">
        <v>3</v>
      </c>
      <c r="H695" s="1" t="s">
        <v>24</v>
      </c>
    </row>
    <row r="696" spans="1:8" x14ac:dyDescent="0.25">
      <c r="A696" s="1">
        <v>3907.9</v>
      </c>
      <c r="B696" s="1">
        <v>3357</v>
      </c>
      <c r="C696" s="1">
        <v>1.903</v>
      </c>
      <c r="D696" s="1">
        <v>23.805</v>
      </c>
      <c r="E696" s="1">
        <v>57.509</v>
      </c>
      <c r="F696" s="1">
        <v>825</v>
      </c>
      <c r="G696" s="1">
        <v>3</v>
      </c>
      <c r="H696" s="1" t="s">
        <v>24</v>
      </c>
    </row>
    <row r="697" spans="1:8" x14ac:dyDescent="0.25">
      <c r="A697" s="1">
        <v>3908</v>
      </c>
      <c r="B697" s="1">
        <v>3386</v>
      </c>
      <c r="C697" s="1">
        <v>1.883</v>
      </c>
      <c r="D697" s="1">
        <v>22.899000000000001</v>
      </c>
      <c r="E697" s="1">
        <v>55.662999999999997</v>
      </c>
      <c r="F697" s="1">
        <v>825</v>
      </c>
      <c r="G697" s="1">
        <v>3</v>
      </c>
      <c r="H697" s="1" t="s">
        <v>24</v>
      </c>
    </row>
    <row r="698" spans="1:8" x14ac:dyDescent="0.25">
      <c r="A698" s="1">
        <v>3908.1</v>
      </c>
      <c r="B698" s="1">
        <v>3206</v>
      </c>
      <c r="C698" s="1">
        <v>1.677</v>
      </c>
      <c r="D698" s="1">
        <v>22.77</v>
      </c>
      <c r="E698" s="1">
        <v>65.197000000000003</v>
      </c>
      <c r="F698" s="1">
        <v>826</v>
      </c>
      <c r="G698" s="1">
        <v>3</v>
      </c>
      <c r="H698" s="1" t="s">
        <v>24</v>
      </c>
    </row>
    <row r="699" spans="1:8" x14ac:dyDescent="0.25">
      <c r="A699" s="1">
        <v>3908.2</v>
      </c>
      <c r="B699" s="1">
        <v>3129</v>
      </c>
      <c r="C699" s="1">
        <v>1.736</v>
      </c>
      <c r="D699" s="1">
        <v>22.774000000000001</v>
      </c>
      <c r="E699" s="1">
        <v>53.52</v>
      </c>
      <c r="F699" s="1">
        <v>826</v>
      </c>
      <c r="G699" s="1">
        <v>3</v>
      </c>
      <c r="H699" s="1" t="s">
        <v>24</v>
      </c>
    </row>
    <row r="700" spans="1:8" x14ac:dyDescent="0.25">
      <c r="A700" s="1">
        <v>3908.3</v>
      </c>
      <c r="B700" s="1">
        <v>3012</v>
      </c>
      <c r="C700" s="1">
        <v>1.4910000000000001</v>
      </c>
      <c r="D700" s="1">
        <v>20.959</v>
      </c>
      <c r="E700" s="1">
        <v>58.430999999999997</v>
      </c>
      <c r="F700" s="1">
        <v>825</v>
      </c>
      <c r="G700" s="1">
        <v>3</v>
      </c>
      <c r="H700" s="1" t="s">
        <v>24</v>
      </c>
    </row>
    <row r="701" spans="1:8" x14ac:dyDescent="0.25">
      <c r="A701" s="1">
        <v>3908.4</v>
      </c>
      <c r="B701" s="1">
        <v>2810</v>
      </c>
      <c r="C701" s="1">
        <v>1.599</v>
      </c>
      <c r="D701" s="1">
        <v>20.053000000000001</v>
      </c>
      <c r="E701" s="1">
        <v>62.737000000000002</v>
      </c>
      <c r="F701" s="1">
        <v>825</v>
      </c>
      <c r="G701" s="1">
        <v>3</v>
      </c>
      <c r="H701" s="1" t="s">
        <v>24</v>
      </c>
    </row>
    <row r="702" spans="1:8" x14ac:dyDescent="0.25">
      <c r="A702" s="1">
        <v>3908.5</v>
      </c>
      <c r="B702" s="1">
        <v>2913</v>
      </c>
      <c r="C702" s="1">
        <v>1.4419999999999999</v>
      </c>
      <c r="D702" s="1">
        <v>19.018000000000001</v>
      </c>
      <c r="E702" s="1">
        <v>54.433</v>
      </c>
      <c r="F702" s="1">
        <v>816</v>
      </c>
      <c r="G702" s="1">
        <v>4</v>
      </c>
      <c r="H702" s="1" t="s">
        <v>24</v>
      </c>
    </row>
    <row r="703" spans="1:8" x14ac:dyDescent="0.25">
      <c r="A703" s="1">
        <v>3908.6</v>
      </c>
      <c r="B703" s="1">
        <v>3063</v>
      </c>
      <c r="C703" s="1">
        <v>1.5589999999999999</v>
      </c>
      <c r="D703" s="1">
        <v>18.63</v>
      </c>
      <c r="E703" s="1">
        <v>62.429000000000002</v>
      </c>
      <c r="F703" s="1">
        <v>817</v>
      </c>
      <c r="G703" s="1">
        <v>4</v>
      </c>
      <c r="H703" s="1" t="s">
        <v>24</v>
      </c>
    </row>
    <row r="704" spans="1:8" x14ac:dyDescent="0.25">
      <c r="A704" s="1">
        <v>3908.7</v>
      </c>
      <c r="B704" s="1">
        <v>3094</v>
      </c>
      <c r="C704" s="1">
        <v>1.55</v>
      </c>
      <c r="D704" s="1">
        <v>21.088000000000001</v>
      </c>
      <c r="E704" s="1">
        <v>51.665999999999997</v>
      </c>
      <c r="F704" s="1">
        <v>818</v>
      </c>
      <c r="G704" s="1">
        <v>4</v>
      </c>
      <c r="H704" s="1" t="s">
        <v>24</v>
      </c>
    </row>
    <row r="705" spans="1:8" x14ac:dyDescent="0.25">
      <c r="A705" s="1">
        <v>3908.8</v>
      </c>
      <c r="B705" s="1">
        <v>3114</v>
      </c>
      <c r="C705" s="1">
        <v>1.452</v>
      </c>
      <c r="D705" s="1">
        <v>18.888999999999999</v>
      </c>
      <c r="E705" s="1">
        <v>66.734999999999999</v>
      </c>
      <c r="F705" s="1">
        <v>820</v>
      </c>
      <c r="G705" s="1">
        <v>4</v>
      </c>
      <c r="H705" s="1" t="s">
        <v>24</v>
      </c>
    </row>
    <row r="706" spans="1:8" x14ac:dyDescent="0.25">
      <c r="A706" s="1">
        <v>3908.9</v>
      </c>
      <c r="B706" s="1">
        <v>3037</v>
      </c>
      <c r="C706" s="1">
        <v>1.4319999999999999</v>
      </c>
      <c r="D706" s="1">
        <v>22.123000000000001</v>
      </c>
      <c r="E706" s="1">
        <v>61.506999999999998</v>
      </c>
      <c r="F706" s="1">
        <v>821</v>
      </c>
      <c r="G706" s="1">
        <v>4</v>
      </c>
      <c r="H706" s="1" t="s">
        <v>24</v>
      </c>
    </row>
    <row r="707" spans="1:8" x14ac:dyDescent="0.25">
      <c r="A707" s="1">
        <v>3909</v>
      </c>
      <c r="B707" s="1">
        <v>3106</v>
      </c>
      <c r="C707" s="1">
        <v>1.667</v>
      </c>
      <c r="D707" s="1">
        <v>20.053000000000001</v>
      </c>
      <c r="E707" s="1">
        <v>67.656999999999996</v>
      </c>
      <c r="F707" s="1">
        <v>822</v>
      </c>
      <c r="G707" s="1">
        <v>4</v>
      </c>
      <c r="H707" s="1" t="s">
        <v>24</v>
      </c>
    </row>
    <row r="708" spans="1:8" x14ac:dyDescent="0.25">
      <c r="A708" s="1">
        <v>3909.1</v>
      </c>
      <c r="B708" s="1">
        <v>3060</v>
      </c>
      <c r="C708" s="1">
        <v>1.756</v>
      </c>
      <c r="D708" s="1">
        <v>21.864000000000001</v>
      </c>
      <c r="E708" s="1">
        <v>57.816000000000003</v>
      </c>
      <c r="F708" s="1">
        <v>823</v>
      </c>
      <c r="G708" s="1">
        <v>4</v>
      </c>
      <c r="H708" s="1" t="s">
        <v>24</v>
      </c>
    </row>
    <row r="709" spans="1:8" x14ac:dyDescent="0.25">
      <c r="A709" s="1">
        <v>3909.2</v>
      </c>
      <c r="B709" s="1">
        <v>3176</v>
      </c>
      <c r="C709" s="1">
        <v>1.746</v>
      </c>
      <c r="D709" s="1">
        <v>21.864000000000001</v>
      </c>
      <c r="E709" s="1">
        <v>67.965000000000003</v>
      </c>
      <c r="F709" s="1">
        <v>824</v>
      </c>
      <c r="G709" s="1">
        <v>4</v>
      </c>
      <c r="H709" s="1" t="s">
        <v>24</v>
      </c>
    </row>
    <row r="710" spans="1:8" x14ac:dyDescent="0.25">
      <c r="A710" s="1">
        <v>3909.3</v>
      </c>
      <c r="B710" s="1">
        <v>3105</v>
      </c>
      <c r="C710" s="1">
        <v>1.8049999999999999</v>
      </c>
      <c r="D710" s="1">
        <v>20.181999999999999</v>
      </c>
      <c r="E710" s="1">
        <v>63.043999999999997</v>
      </c>
      <c r="F710" s="1">
        <v>825</v>
      </c>
      <c r="G710" s="1">
        <v>4</v>
      </c>
      <c r="H710" s="1" t="s">
        <v>24</v>
      </c>
    </row>
    <row r="711" spans="1:8" x14ac:dyDescent="0.25">
      <c r="A711" s="1">
        <v>3909.4</v>
      </c>
      <c r="B711" s="1">
        <v>3096</v>
      </c>
      <c r="C711" s="1">
        <v>1.52</v>
      </c>
      <c r="D711" s="1">
        <v>20.181999999999999</v>
      </c>
      <c r="E711" s="1">
        <v>66.734999999999999</v>
      </c>
      <c r="F711" s="1">
        <v>826</v>
      </c>
      <c r="G711" s="1">
        <v>4</v>
      </c>
      <c r="H711" s="1" t="s">
        <v>24</v>
      </c>
    </row>
    <row r="712" spans="1:8" x14ac:dyDescent="0.25">
      <c r="A712" s="1">
        <v>3909.5</v>
      </c>
      <c r="B712" s="1">
        <v>3229</v>
      </c>
      <c r="C712" s="1">
        <v>1.677</v>
      </c>
      <c r="D712" s="1">
        <v>24.581</v>
      </c>
      <c r="E712" s="1">
        <v>59.661000000000001</v>
      </c>
      <c r="F712" s="1">
        <v>826</v>
      </c>
      <c r="G712" s="1">
        <v>4</v>
      </c>
      <c r="H712" s="1" t="s">
        <v>24</v>
      </c>
    </row>
    <row r="713" spans="1:8" x14ac:dyDescent="0.25">
      <c r="A713" s="1">
        <v>3909.6</v>
      </c>
      <c r="B713" s="1">
        <v>3155</v>
      </c>
      <c r="C713" s="1">
        <v>1.6279999999999999</v>
      </c>
      <c r="D713" s="1">
        <v>21.35</v>
      </c>
      <c r="E713" s="1">
        <v>57.210999999999999</v>
      </c>
      <c r="F713" s="1">
        <v>827</v>
      </c>
      <c r="G713" s="1">
        <v>4</v>
      </c>
      <c r="H713" s="1" t="s">
        <v>24</v>
      </c>
    </row>
    <row r="714" spans="1:8" x14ac:dyDescent="0.25">
      <c r="A714" s="1">
        <v>3909.7</v>
      </c>
      <c r="B714" s="1">
        <v>3197</v>
      </c>
      <c r="C714" s="1">
        <v>1.589</v>
      </c>
      <c r="D714" s="1">
        <v>21.994</v>
      </c>
      <c r="E714" s="1">
        <v>56.893999999999998</v>
      </c>
      <c r="F714" s="1">
        <v>828</v>
      </c>
      <c r="G714" s="1">
        <v>4</v>
      </c>
      <c r="H714" s="1" t="s">
        <v>24</v>
      </c>
    </row>
    <row r="715" spans="1:8" x14ac:dyDescent="0.25">
      <c r="A715" s="1">
        <v>3909.8</v>
      </c>
      <c r="B715" s="1">
        <v>3142</v>
      </c>
      <c r="C715" s="1">
        <v>1.55</v>
      </c>
      <c r="D715" s="1">
        <v>23.805</v>
      </c>
      <c r="E715" s="1">
        <v>62.429000000000002</v>
      </c>
      <c r="F715" s="1">
        <v>827</v>
      </c>
      <c r="G715" s="1">
        <v>4</v>
      </c>
      <c r="H715" s="1" t="s">
        <v>24</v>
      </c>
    </row>
    <row r="716" spans="1:8" x14ac:dyDescent="0.25">
      <c r="A716" s="1">
        <v>3909.9</v>
      </c>
      <c r="B716" s="1">
        <v>3071</v>
      </c>
      <c r="C716" s="1">
        <v>1.5009999999999999</v>
      </c>
      <c r="D716" s="1">
        <v>21.994</v>
      </c>
      <c r="E716" s="1">
        <v>51.972999999999999</v>
      </c>
      <c r="F716" s="1">
        <v>827</v>
      </c>
      <c r="G716" s="1">
        <v>4</v>
      </c>
      <c r="H716" s="1" t="s">
        <v>24</v>
      </c>
    </row>
    <row r="717" spans="1:8" x14ac:dyDescent="0.25">
      <c r="A717" s="1">
        <v>3910</v>
      </c>
      <c r="B717" s="1">
        <v>3079</v>
      </c>
      <c r="C717" s="1">
        <v>1.7849999999999999</v>
      </c>
      <c r="D717" s="1">
        <v>21.994</v>
      </c>
      <c r="E717" s="1">
        <v>57.201000000000001</v>
      </c>
      <c r="F717" s="1">
        <v>827</v>
      </c>
      <c r="G717" s="1">
        <v>4</v>
      </c>
      <c r="H717" s="1" t="s">
        <v>24</v>
      </c>
    </row>
    <row r="718" spans="1:8" x14ac:dyDescent="0.25">
      <c r="A718" s="1">
        <v>3910.1</v>
      </c>
      <c r="B718" s="1">
        <v>3145</v>
      </c>
      <c r="C718" s="1">
        <v>1.6080000000000001</v>
      </c>
      <c r="D718" s="1">
        <v>23.029</v>
      </c>
      <c r="E718" s="1">
        <v>56.893999999999998</v>
      </c>
      <c r="F718" s="1">
        <v>828</v>
      </c>
      <c r="G718" s="1">
        <v>4</v>
      </c>
      <c r="H718" s="1" t="s">
        <v>24</v>
      </c>
    </row>
    <row r="719" spans="1:8" x14ac:dyDescent="0.25">
      <c r="A719" s="1">
        <v>3910.2</v>
      </c>
      <c r="B719" s="1">
        <v>3100</v>
      </c>
      <c r="C719" s="1">
        <v>1.5009999999999999</v>
      </c>
      <c r="D719" s="1">
        <v>21.347000000000001</v>
      </c>
      <c r="E719" s="1">
        <v>58.738999999999997</v>
      </c>
      <c r="F719" s="1">
        <v>828</v>
      </c>
      <c r="G719" s="1">
        <v>4</v>
      </c>
      <c r="H719" s="1" t="s">
        <v>24</v>
      </c>
    </row>
    <row r="720" spans="1:8" x14ac:dyDescent="0.25">
      <c r="A720" s="1">
        <v>3910.3</v>
      </c>
      <c r="B720" s="1">
        <v>3025</v>
      </c>
      <c r="C720" s="1">
        <v>1.579</v>
      </c>
      <c r="D720" s="1">
        <v>20.57</v>
      </c>
      <c r="E720" s="1">
        <v>59.353999999999999</v>
      </c>
      <c r="F720" s="1">
        <v>827</v>
      </c>
      <c r="G720" s="1">
        <v>4</v>
      </c>
      <c r="H720" s="1" t="s">
        <v>24</v>
      </c>
    </row>
    <row r="721" spans="1:8" x14ac:dyDescent="0.25">
      <c r="A721" s="1">
        <v>3910.4</v>
      </c>
      <c r="B721" s="1">
        <v>3220</v>
      </c>
      <c r="C721" s="1">
        <v>1.55</v>
      </c>
      <c r="D721" s="1">
        <v>22.64</v>
      </c>
      <c r="E721" s="1">
        <v>61.506999999999998</v>
      </c>
      <c r="F721" s="1">
        <v>827</v>
      </c>
      <c r="G721" s="1">
        <v>4</v>
      </c>
      <c r="H721" s="1" t="s">
        <v>24</v>
      </c>
    </row>
    <row r="722" spans="1:8" x14ac:dyDescent="0.25">
      <c r="A722" s="1">
        <v>3910.5</v>
      </c>
      <c r="B722" s="1">
        <v>3122</v>
      </c>
      <c r="C722" s="1">
        <v>1.6080000000000001</v>
      </c>
      <c r="D722" s="1">
        <v>23.545999999999999</v>
      </c>
      <c r="E722" s="1">
        <v>62.429000000000002</v>
      </c>
      <c r="F722" s="1">
        <v>828</v>
      </c>
      <c r="G722" s="1">
        <v>4</v>
      </c>
      <c r="H722" s="1" t="s">
        <v>24</v>
      </c>
    </row>
    <row r="723" spans="1:8" x14ac:dyDescent="0.25">
      <c r="A723" s="1">
        <v>3910.6</v>
      </c>
      <c r="B723" s="1">
        <v>3106</v>
      </c>
      <c r="C723" s="1">
        <v>1.657</v>
      </c>
      <c r="D723" s="1">
        <v>21.216999999999999</v>
      </c>
      <c r="E723" s="1">
        <v>57.816000000000003</v>
      </c>
      <c r="F723" s="1">
        <v>827</v>
      </c>
      <c r="G723" s="1">
        <v>4</v>
      </c>
      <c r="H723" s="1" t="s">
        <v>24</v>
      </c>
    </row>
    <row r="724" spans="1:8" x14ac:dyDescent="0.25">
      <c r="A724" s="1">
        <v>3910.7</v>
      </c>
      <c r="B724" s="1">
        <v>3200</v>
      </c>
      <c r="C724" s="1">
        <v>1.677</v>
      </c>
      <c r="D724" s="1">
        <v>26.391999999999999</v>
      </c>
      <c r="E724" s="1">
        <v>57.201000000000001</v>
      </c>
      <c r="F724" s="1">
        <v>827</v>
      </c>
      <c r="G724" s="1">
        <v>4</v>
      </c>
      <c r="H724" s="1" t="s">
        <v>24</v>
      </c>
    </row>
    <row r="725" spans="1:8" x14ac:dyDescent="0.25">
      <c r="A725" s="1">
        <v>3910.8</v>
      </c>
      <c r="B725" s="1">
        <v>3044</v>
      </c>
      <c r="C725" s="1">
        <v>1.589</v>
      </c>
      <c r="D725" s="1">
        <v>20.053000000000001</v>
      </c>
      <c r="E725" s="1">
        <v>59.353999999999999</v>
      </c>
      <c r="F725" s="1">
        <v>828</v>
      </c>
      <c r="G725" s="1">
        <v>4</v>
      </c>
      <c r="H725" s="1" t="s">
        <v>24</v>
      </c>
    </row>
    <row r="726" spans="1:8" x14ac:dyDescent="0.25">
      <c r="A726" s="1">
        <v>3910.9</v>
      </c>
      <c r="B726" s="1">
        <v>3134</v>
      </c>
      <c r="C726" s="1">
        <v>1.4610000000000001</v>
      </c>
      <c r="D726" s="1">
        <v>23.934000000000001</v>
      </c>
      <c r="E726" s="1">
        <v>59.045999999999999</v>
      </c>
      <c r="F726" s="1">
        <v>827</v>
      </c>
      <c r="G726" s="1">
        <v>4</v>
      </c>
      <c r="H726" s="1" t="s">
        <v>24</v>
      </c>
    </row>
    <row r="727" spans="1:8" x14ac:dyDescent="0.25">
      <c r="A727" s="1">
        <v>3911</v>
      </c>
      <c r="B727" s="1">
        <v>3192</v>
      </c>
      <c r="C727" s="1">
        <v>1.883</v>
      </c>
      <c r="D727" s="1">
        <v>21.997</v>
      </c>
      <c r="E727" s="1">
        <v>64.284999999999997</v>
      </c>
      <c r="F727" s="1">
        <v>827</v>
      </c>
      <c r="G727" s="1">
        <v>4</v>
      </c>
      <c r="H727" s="1" t="s">
        <v>24</v>
      </c>
    </row>
    <row r="728" spans="1:8" x14ac:dyDescent="0.25">
      <c r="A728" s="1">
        <v>3911.1</v>
      </c>
      <c r="B728" s="1">
        <v>3250</v>
      </c>
      <c r="C728" s="1">
        <v>1.54</v>
      </c>
      <c r="D728" s="1">
        <v>21.088000000000001</v>
      </c>
      <c r="E728" s="1">
        <v>62.737000000000002</v>
      </c>
      <c r="F728" s="1">
        <v>827</v>
      </c>
      <c r="G728" s="1">
        <v>4</v>
      </c>
      <c r="H728" s="1" t="s">
        <v>24</v>
      </c>
    </row>
    <row r="729" spans="1:8" x14ac:dyDescent="0.25">
      <c r="A729" s="1">
        <v>3911.2</v>
      </c>
      <c r="B729" s="1">
        <v>3190</v>
      </c>
      <c r="C729" s="1">
        <v>1.726</v>
      </c>
      <c r="D729" s="1">
        <v>20.053000000000001</v>
      </c>
      <c r="E729" s="1">
        <v>56.279000000000003</v>
      </c>
      <c r="F729" s="1">
        <v>827</v>
      </c>
      <c r="G729" s="1">
        <v>4</v>
      </c>
      <c r="H729" s="1" t="s">
        <v>24</v>
      </c>
    </row>
    <row r="730" spans="1:8" x14ac:dyDescent="0.25">
      <c r="A730" s="1">
        <v>3911.3</v>
      </c>
      <c r="B730" s="1">
        <v>3259</v>
      </c>
      <c r="C730" s="1">
        <v>1.7070000000000001</v>
      </c>
      <c r="D730" s="1">
        <v>23.417000000000002</v>
      </c>
      <c r="E730" s="1">
        <v>55.662999999999997</v>
      </c>
      <c r="F730" s="1">
        <v>827</v>
      </c>
      <c r="G730" s="1">
        <v>4</v>
      </c>
      <c r="H730" s="1" t="s">
        <v>24</v>
      </c>
    </row>
    <row r="731" spans="1:8" x14ac:dyDescent="0.25">
      <c r="A731" s="1">
        <v>3911.4</v>
      </c>
      <c r="B731" s="1">
        <v>3292</v>
      </c>
      <c r="C731" s="1">
        <v>1.52</v>
      </c>
      <c r="D731" s="1">
        <v>22.123000000000001</v>
      </c>
      <c r="E731" s="1">
        <v>59.045999999999999</v>
      </c>
      <c r="F731" s="1">
        <v>826</v>
      </c>
      <c r="G731" s="1">
        <v>4</v>
      </c>
      <c r="H731" s="1" t="s">
        <v>24</v>
      </c>
    </row>
    <row r="732" spans="1:8" x14ac:dyDescent="0.25">
      <c r="A732" s="1">
        <v>3911.5</v>
      </c>
      <c r="B732" s="1">
        <v>3274</v>
      </c>
      <c r="C732" s="1">
        <v>1.56</v>
      </c>
      <c r="D732" s="1">
        <v>26.266999999999999</v>
      </c>
      <c r="E732" s="1">
        <v>53.212000000000003</v>
      </c>
      <c r="F732" s="1">
        <v>826</v>
      </c>
      <c r="G732" s="1">
        <v>4</v>
      </c>
      <c r="H732" s="1" t="s">
        <v>24</v>
      </c>
    </row>
    <row r="733" spans="1:8" x14ac:dyDescent="0.25">
      <c r="A733" s="1">
        <v>3911.6</v>
      </c>
      <c r="B733" s="1">
        <v>3244</v>
      </c>
      <c r="C733" s="1">
        <v>1.599</v>
      </c>
      <c r="D733" s="1">
        <v>19.535</v>
      </c>
      <c r="E733" s="1">
        <v>72.885000000000005</v>
      </c>
      <c r="F733" s="1">
        <v>826</v>
      </c>
      <c r="G733" s="1">
        <v>4</v>
      </c>
      <c r="H733" s="1" t="s">
        <v>24</v>
      </c>
    </row>
    <row r="734" spans="1:8" x14ac:dyDescent="0.25">
      <c r="A734" s="1">
        <v>3911.7</v>
      </c>
      <c r="B734" s="1">
        <v>3244</v>
      </c>
      <c r="C734" s="1">
        <v>1.6579999999999999</v>
      </c>
      <c r="D734" s="1">
        <v>23.032</v>
      </c>
      <c r="E734" s="1">
        <v>63.978000000000002</v>
      </c>
      <c r="F734" s="1">
        <v>824</v>
      </c>
      <c r="G734" s="1">
        <v>4</v>
      </c>
      <c r="H734" s="1" t="s">
        <v>24</v>
      </c>
    </row>
    <row r="735" spans="1:8" x14ac:dyDescent="0.25">
      <c r="A735" s="1">
        <v>3911.8</v>
      </c>
      <c r="B735" s="1">
        <v>3167</v>
      </c>
      <c r="C735" s="1">
        <v>1.6479999999999999</v>
      </c>
      <c r="D735" s="1">
        <v>22.251999999999999</v>
      </c>
      <c r="E735" s="1">
        <v>63.043999999999997</v>
      </c>
      <c r="F735" s="1">
        <v>825</v>
      </c>
      <c r="G735" s="1">
        <v>4</v>
      </c>
      <c r="H735" s="1" t="s">
        <v>24</v>
      </c>
    </row>
    <row r="736" spans="1:8" x14ac:dyDescent="0.25">
      <c r="A736" s="1">
        <v>3911.9</v>
      </c>
      <c r="B736" s="1">
        <v>3119</v>
      </c>
      <c r="C736" s="1">
        <v>1.55</v>
      </c>
      <c r="D736" s="1">
        <v>21.864000000000001</v>
      </c>
      <c r="E736" s="1">
        <v>61.198999999999998</v>
      </c>
      <c r="F736" s="1">
        <v>825</v>
      </c>
      <c r="G736" s="1">
        <v>4</v>
      </c>
      <c r="H736" s="1" t="s">
        <v>24</v>
      </c>
    </row>
    <row r="737" spans="1:8" x14ac:dyDescent="0.25">
      <c r="A737" s="1">
        <v>3912</v>
      </c>
      <c r="B737" s="1">
        <v>3165</v>
      </c>
      <c r="C737" s="1">
        <v>1.5009999999999999</v>
      </c>
      <c r="D737" s="1">
        <v>21.864000000000001</v>
      </c>
      <c r="E737" s="1">
        <v>59.045999999999999</v>
      </c>
      <c r="F737" s="1">
        <v>826</v>
      </c>
      <c r="G737" s="1">
        <v>4</v>
      </c>
      <c r="H737" s="1" t="s">
        <v>24</v>
      </c>
    </row>
    <row r="738" spans="1:8" x14ac:dyDescent="0.25">
      <c r="A738" s="1">
        <v>3912.1</v>
      </c>
      <c r="B738" s="1">
        <v>3188</v>
      </c>
      <c r="C738" s="1">
        <v>1.599</v>
      </c>
      <c r="D738" s="1">
        <v>24.064</v>
      </c>
      <c r="E738" s="1">
        <v>54.433</v>
      </c>
      <c r="F738" s="1">
        <v>825</v>
      </c>
      <c r="G738" s="1">
        <v>4</v>
      </c>
      <c r="H738" s="1" t="s">
        <v>24</v>
      </c>
    </row>
    <row r="739" spans="1:8" x14ac:dyDescent="0.25">
      <c r="A739" s="1">
        <v>3912.2</v>
      </c>
      <c r="B739" s="1">
        <v>3184</v>
      </c>
      <c r="C739" s="1">
        <v>1.6180000000000001</v>
      </c>
      <c r="D739" s="1">
        <v>22.77</v>
      </c>
      <c r="E739" s="1">
        <v>59.661000000000001</v>
      </c>
      <c r="F739" s="1">
        <v>826</v>
      </c>
      <c r="G739" s="1">
        <v>4</v>
      </c>
      <c r="H739" s="1" t="s">
        <v>24</v>
      </c>
    </row>
    <row r="740" spans="1:8" x14ac:dyDescent="0.25">
      <c r="A740" s="1">
        <v>3912.3</v>
      </c>
      <c r="B740" s="1">
        <v>3185</v>
      </c>
      <c r="C740" s="1">
        <v>1.53</v>
      </c>
      <c r="D740" s="1">
        <v>22.510999999999999</v>
      </c>
      <c r="E740" s="1">
        <v>55.662999999999997</v>
      </c>
      <c r="F740" s="1">
        <v>825</v>
      </c>
      <c r="G740" s="1">
        <v>4</v>
      </c>
      <c r="H740" s="1" t="s">
        <v>24</v>
      </c>
    </row>
    <row r="741" spans="1:8" x14ac:dyDescent="0.25">
      <c r="A741" s="1">
        <v>3912.4</v>
      </c>
      <c r="B741" s="1">
        <v>3220</v>
      </c>
      <c r="C741" s="1">
        <v>1.7849999999999999</v>
      </c>
      <c r="D741" s="1">
        <v>21.994</v>
      </c>
      <c r="E741" s="1">
        <v>58.430999999999997</v>
      </c>
      <c r="F741" s="1">
        <v>824</v>
      </c>
      <c r="G741" s="1">
        <v>4</v>
      </c>
      <c r="H741" s="1" t="s">
        <v>24</v>
      </c>
    </row>
    <row r="742" spans="1:8" x14ac:dyDescent="0.25">
      <c r="A742" s="1">
        <v>3912.5</v>
      </c>
      <c r="B742" s="1">
        <v>3238</v>
      </c>
      <c r="C742" s="1">
        <v>1.726</v>
      </c>
      <c r="D742" s="1">
        <v>22.899000000000001</v>
      </c>
      <c r="E742" s="1">
        <v>75.037999999999997</v>
      </c>
      <c r="F742" s="1">
        <v>826</v>
      </c>
      <c r="G742" s="1">
        <v>4</v>
      </c>
      <c r="H742" s="1" t="s">
        <v>24</v>
      </c>
    </row>
    <row r="743" spans="1:8" x14ac:dyDescent="0.25">
      <c r="A743" s="1">
        <v>3912.6</v>
      </c>
      <c r="B743" s="1">
        <v>3146</v>
      </c>
      <c r="C743" s="1">
        <v>1.4710000000000001</v>
      </c>
      <c r="D743" s="1">
        <v>21.347000000000001</v>
      </c>
      <c r="E743" s="1">
        <v>61.814</v>
      </c>
      <c r="F743" s="1">
        <v>824</v>
      </c>
      <c r="G743" s="1">
        <v>4</v>
      </c>
      <c r="H743" s="1" t="s">
        <v>24</v>
      </c>
    </row>
    <row r="744" spans="1:8" x14ac:dyDescent="0.25">
      <c r="A744" s="1">
        <v>3912.7</v>
      </c>
      <c r="B744" s="1">
        <v>3175</v>
      </c>
      <c r="C744" s="1">
        <v>1.3440000000000001</v>
      </c>
      <c r="D744" s="1">
        <v>23.158000000000001</v>
      </c>
      <c r="E744" s="1">
        <v>65.504999999999995</v>
      </c>
      <c r="F744" s="1">
        <v>825</v>
      </c>
      <c r="G744" s="1">
        <v>4</v>
      </c>
      <c r="H744" s="1" t="s">
        <v>24</v>
      </c>
    </row>
    <row r="745" spans="1:8" x14ac:dyDescent="0.25">
      <c r="A745" s="1">
        <v>3912.8</v>
      </c>
      <c r="B745" s="1">
        <v>3043</v>
      </c>
      <c r="C745" s="1">
        <v>1.393</v>
      </c>
      <c r="D745" s="1">
        <v>22.899000000000001</v>
      </c>
      <c r="E745" s="1">
        <v>54.433</v>
      </c>
      <c r="F745" s="1">
        <v>825</v>
      </c>
      <c r="G745" s="1">
        <v>4</v>
      </c>
      <c r="H745" s="1" t="s">
        <v>24</v>
      </c>
    </row>
    <row r="746" spans="1:8" x14ac:dyDescent="0.25">
      <c r="A746" s="1">
        <v>3912.9</v>
      </c>
      <c r="B746" s="1">
        <v>2974</v>
      </c>
      <c r="C746" s="1">
        <v>1.6379999999999999</v>
      </c>
      <c r="D746" s="1">
        <v>20.959</v>
      </c>
      <c r="E746" s="1">
        <v>59.353999999999999</v>
      </c>
      <c r="F746" s="1">
        <v>826</v>
      </c>
      <c r="G746" s="1">
        <v>4</v>
      </c>
      <c r="H746" s="1" t="s">
        <v>24</v>
      </c>
    </row>
    <row r="747" spans="1:8" x14ac:dyDescent="0.25">
      <c r="A747" s="1">
        <v>3913</v>
      </c>
      <c r="B747" s="1">
        <v>3046</v>
      </c>
      <c r="C747" s="1">
        <v>1.4610000000000001</v>
      </c>
      <c r="D747" s="1">
        <v>20.57</v>
      </c>
      <c r="E747" s="1">
        <v>57.201000000000001</v>
      </c>
      <c r="F747" s="1">
        <v>824</v>
      </c>
      <c r="G747" s="1">
        <v>4</v>
      </c>
      <c r="H747" s="1" t="s">
        <v>24</v>
      </c>
    </row>
    <row r="748" spans="1:8" x14ac:dyDescent="0.25">
      <c r="A748" s="1">
        <v>3913.1</v>
      </c>
      <c r="B748" s="1">
        <v>3269</v>
      </c>
      <c r="C748" s="1">
        <v>1.609</v>
      </c>
      <c r="D748" s="1">
        <v>20.443999999999999</v>
      </c>
      <c r="E748" s="1">
        <v>64.593000000000004</v>
      </c>
      <c r="F748" s="1">
        <v>824</v>
      </c>
      <c r="G748" s="1">
        <v>4</v>
      </c>
      <c r="H748" s="1" t="s">
        <v>24</v>
      </c>
    </row>
    <row r="749" spans="1:8" x14ac:dyDescent="0.25">
      <c r="A749" s="1">
        <v>3913.2</v>
      </c>
      <c r="B749" s="1">
        <v>3220</v>
      </c>
      <c r="C749" s="1">
        <v>1.7749999999999999</v>
      </c>
      <c r="D749" s="1">
        <v>21.347000000000001</v>
      </c>
      <c r="E749" s="1">
        <v>58.738999999999997</v>
      </c>
      <c r="F749" s="1">
        <v>825</v>
      </c>
      <c r="G749" s="1">
        <v>4</v>
      </c>
      <c r="H749" s="1" t="s">
        <v>24</v>
      </c>
    </row>
    <row r="750" spans="1:8" x14ac:dyDescent="0.25">
      <c r="A750" s="1">
        <v>3913.3</v>
      </c>
      <c r="B750" s="1">
        <v>3309</v>
      </c>
      <c r="C750" s="1">
        <v>1.7649999999999999</v>
      </c>
      <c r="D750" s="1">
        <v>25.099</v>
      </c>
      <c r="E750" s="1">
        <v>59.969000000000001</v>
      </c>
      <c r="F750" s="1">
        <v>825</v>
      </c>
      <c r="G750" s="1">
        <v>4</v>
      </c>
      <c r="H750" s="1" t="s">
        <v>24</v>
      </c>
    </row>
    <row r="751" spans="1:8" x14ac:dyDescent="0.25">
      <c r="A751" s="1">
        <v>3913.4</v>
      </c>
      <c r="B751" s="1">
        <v>3342</v>
      </c>
      <c r="C751" s="1">
        <v>1.589</v>
      </c>
      <c r="D751" s="1">
        <v>22.77</v>
      </c>
      <c r="E751" s="1">
        <v>64.274000000000001</v>
      </c>
      <c r="F751" s="1">
        <v>825</v>
      </c>
      <c r="G751" s="1">
        <v>4</v>
      </c>
      <c r="H751" s="1" t="s">
        <v>24</v>
      </c>
    </row>
    <row r="752" spans="1:8" x14ac:dyDescent="0.25">
      <c r="A752" s="1">
        <v>3913.5</v>
      </c>
      <c r="B752" s="1">
        <v>3237</v>
      </c>
      <c r="C752" s="1">
        <v>1.8440000000000001</v>
      </c>
      <c r="D752" s="1">
        <v>19.923999999999999</v>
      </c>
      <c r="E752" s="1">
        <v>68.272000000000006</v>
      </c>
      <c r="F752" s="1">
        <v>824</v>
      </c>
      <c r="G752" s="1">
        <v>4</v>
      </c>
      <c r="H752" s="1" t="s">
        <v>24</v>
      </c>
    </row>
    <row r="753" spans="1:8" x14ac:dyDescent="0.25">
      <c r="A753" s="1">
        <v>3913.6</v>
      </c>
      <c r="B753" s="1">
        <v>3169</v>
      </c>
      <c r="C753" s="1">
        <v>1.8049999999999999</v>
      </c>
      <c r="D753" s="1">
        <v>18.63</v>
      </c>
      <c r="E753" s="1">
        <v>52.588000000000001</v>
      </c>
      <c r="F753" s="1">
        <v>825</v>
      </c>
      <c r="G753" s="1">
        <v>4</v>
      </c>
      <c r="H753" s="1" t="s">
        <v>24</v>
      </c>
    </row>
    <row r="754" spans="1:8" x14ac:dyDescent="0.25">
      <c r="A754" s="1">
        <v>3913.7</v>
      </c>
      <c r="B754" s="1">
        <v>3279</v>
      </c>
      <c r="C754" s="1">
        <v>1.8540000000000001</v>
      </c>
      <c r="D754" s="1">
        <v>24.064</v>
      </c>
      <c r="E754" s="1">
        <v>57.509</v>
      </c>
      <c r="F754" s="1">
        <v>825</v>
      </c>
      <c r="G754" s="1">
        <v>4</v>
      </c>
      <c r="H754" s="1" t="s">
        <v>24</v>
      </c>
    </row>
    <row r="755" spans="1:8" x14ac:dyDescent="0.25">
      <c r="A755" s="1">
        <v>3913.8</v>
      </c>
      <c r="B755" s="1">
        <v>3165</v>
      </c>
      <c r="C755" s="1">
        <v>1.756</v>
      </c>
      <c r="D755" s="1">
        <v>21.216999999999999</v>
      </c>
      <c r="E755" s="1">
        <v>66.12</v>
      </c>
      <c r="F755" s="1">
        <v>825</v>
      </c>
      <c r="G755" s="1">
        <v>4</v>
      </c>
      <c r="H755" s="1" t="s">
        <v>24</v>
      </c>
    </row>
    <row r="756" spans="1:8" x14ac:dyDescent="0.25">
      <c r="A756" s="1">
        <v>3913.9</v>
      </c>
      <c r="B756" s="1">
        <v>3244</v>
      </c>
      <c r="C756" s="1">
        <v>1.569</v>
      </c>
      <c r="D756" s="1">
        <v>20.959</v>
      </c>
      <c r="E756" s="1">
        <v>57.201000000000001</v>
      </c>
      <c r="F756" s="1">
        <v>825</v>
      </c>
      <c r="G756" s="1">
        <v>4</v>
      </c>
      <c r="H756" s="1" t="s">
        <v>24</v>
      </c>
    </row>
    <row r="757" spans="1:8" x14ac:dyDescent="0.25">
      <c r="A757" s="1">
        <v>3914</v>
      </c>
      <c r="B757" s="1">
        <v>3273</v>
      </c>
      <c r="C757" s="1">
        <v>1.55</v>
      </c>
      <c r="D757" s="1">
        <v>20.7</v>
      </c>
      <c r="E757" s="1">
        <v>63.658999999999999</v>
      </c>
      <c r="F757" s="1">
        <v>825</v>
      </c>
      <c r="G757" s="1">
        <v>4</v>
      </c>
      <c r="H757" s="1" t="s">
        <v>24</v>
      </c>
    </row>
    <row r="758" spans="1:8" x14ac:dyDescent="0.25">
      <c r="A758" s="1">
        <v>3914.1</v>
      </c>
      <c r="B758" s="1">
        <v>3348</v>
      </c>
      <c r="C758" s="1">
        <v>1.599</v>
      </c>
      <c r="D758" s="1">
        <v>19.923999999999999</v>
      </c>
      <c r="E758" s="1">
        <v>51.05</v>
      </c>
      <c r="F758" s="1">
        <v>825</v>
      </c>
      <c r="G758" s="1">
        <v>4</v>
      </c>
      <c r="H758" s="1" t="s">
        <v>24</v>
      </c>
    </row>
    <row r="759" spans="1:8" x14ac:dyDescent="0.25">
      <c r="A759" s="1">
        <v>3914.2</v>
      </c>
      <c r="B759" s="1">
        <v>3380</v>
      </c>
      <c r="C759" s="1">
        <v>1.6379999999999999</v>
      </c>
      <c r="D759" s="1">
        <v>20.443999999999999</v>
      </c>
      <c r="E759" s="1">
        <v>62.131999999999998</v>
      </c>
      <c r="F759" s="1">
        <v>825</v>
      </c>
      <c r="G759" s="1">
        <v>4</v>
      </c>
      <c r="H759" s="1" t="s">
        <v>24</v>
      </c>
    </row>
    <row r="760" spans="1:8" x14ac:dyDescent="0.25">
      <c r="A760" s="1">
        <v>3914.3</v>
      </c>
      <c r="B760" s="1">
        <v>3332</v>
      </c>
      <c r="C760" s="1">
        <v>1.589</v>
      </c>
      <c r="D760" s="1">
        <v>20.312000000000001</v>
      </c>
      <c r="E760" s="1">
        <v>59.353999999999999</v>
      </c>
      <c r="F760" s="1">
        <v>825</v>
      </c>
      <c r="G760" s="1">
        <v>4</v>
      </c>
      <c r="H760" s="1" t="s">
        <v>24</v>
      </c>
    </row>
    <row r="761" spans="1:8" x14ac:dyDescent="0.25">
      <c r="A761" s="1">
        <v>3914.4</v>
      </c>
      <c r="B761" s="1">
        <v>3319</v>
      </c>
      <c r="C761" s="1">
        <v>1.569</v>
      </c>
      <c r="D761" s="1">
        <v>19.667999999999999</v>
      </c>
      <c r="E761" s="1">
        <v>58.133000000000003</v>
      </c>
      <c r="F761" s="1">
        <v>825</v>
      </c>
      <c r="G761" s="1">
        <v>4</v>
      </c>
      <c r="H761" s="1" t="s">
        <v>24</v>
      </c>
    </row>
    <row r="762" spans="1:8" x14ac:dyDescent="0.25">
      <c r="A762" s="1">
        <v>3914.5</v>
      </c>
      <c r="B762" s="1">
        <v>3395</v>
      </c>
      <c r="C762" s="1">
        <v>1.677</v>
      </c>
      <c r="D762" s="1">
        <v>24.326000000000001</v>
      </c>
      <c r="E762" s="1">
        <v>64.900000000000006</v>
      </c>
      <c r="F762" s="1">
        <v>824</v>
      </c>
      <c r="G762" s="1">
        <v>4</v>
      </c>
      <c r="H762" s="1" t="s">
        <v>24</v>
      </c>
    </row>
    <row r="763" spans="1:8" x14ac:dyDescent="0.25">
      <c r="A763" s="1">
        <v>3914.6</v>
      </c>
      <c r="B763" s="1">
        <v>3259</v>
      </c>
      <c r="C763" s="1">
        <v>1.51</v>
      </c>
      <c r="D763" s="1">
        <v>22.123000000000001</v>
      </c>
      <c r="E763" s="1">
        <v>60.584000000000003</v>
      </c>
      <c r="F763" s="1">
        <v>825</v>
      </c>
      <c r="G763" s="1">
        <v>4</v>
      </c>
      <c r="H763" s="1" t="s">
        <v>24</v>
      </c>
    </row>
    <row r="764" spans="1:8" x14ac:dyDescent="0.25">
      <c r="A764" s="1">
        <v>3914.7</v>
      </c>
      <c r="B764" s="1">
        <v>3224</v>
      </c>
      <c r="C764" s="1">
        <v>1.54</v>
      </c>
      <c r="D764" s="1">
        <v>19.664999999999999</v>
      </c>
      <c r="E764" s="1">
        <v>66.12</v>
      </c>
      <c r="F764" s="1">
        <v>825</v>
      </c>
      <c r="G764" s="1">
        <v>4</v>
      </c>
      <c r="H764" s="1" t="s">
        <v>24</v>
      </c>
    </row>
    <row r="765" spans="1:8" x14ac:dyDescent="0.25">
      <c r="A765" s="1">
        <v>3914.8</v>
      </c>
      <c r="B765" s="1">
        <v>3092</v>
      </c>
      <c r="C765" s="1">
        <v>1.5009999999999999</v>
      </c>
      <c r="D765" s="1">
        <v>20.7</v>
      </c>
      <c r="E765" s="1">
        <v>65.504999999999995</v>
      </c>
      <c r="F765" s="1">
        <v>825</v>
      </c>
      <c r="G765" s="1">
        <v>4</v>
      </c>
      <c r="H765" s="1" t="s">
        <v>24</v>
      </c>
    </row>
    <row r="766" spans="1:8" x14ac:dyDescent="0.25">
      <c r="A766" s="1">
        <v>3914.9</v>
      </c>
      <c r="B766" s="1">
        <v>3199</v>
      </c>
      <c r="C766" s="1">
        <v>1.667</v>
      </c>
      <c r="D766" s="1">
        <v>21.216999999999999</v>
      </c>
      <c r="E766" s="1">
        <v>50.743000000000002</v>
      </c>
      <c r="F766" s="1">
        <v>825</v>
      </c>
      <c r="G766" s="1">
        <v>4</v>
      </c>
      <c r="H766" s="1" t="s">
        <v>24</v>
      </c>
    </row>
    <row r="767" spans="1:8" x14ac:dyDescent="0.25">
      <c r="A767" s="1">
        <v>3915</v>
      </c>
      <c r="B767" s="1">
        <v>3459</v>
      </c>
      <c r="C767" s="1">
        <v>1.6579999999999999</v>
      </c>
      <c r="D767" s="1">
        <v>27.044</v>
      </c>
      <c r="E767" s="1">
        <v>55.98</v>
      </c>
      <c r="F767" s="1">
        <v>824</v>
      </c>
      <c r="G767" s="1">
        <v>4</v>
      </c>
      <c r="H767" s="1" t="s">
        <v>24</v>
      </c>
    </row>
    <row r="768" spans="1:8" x14ac:dyDescent="0.25">
      <c r="A768" s="1">
        <v>3915.1</v>
      </c>
      <c r="B768" s="1">
        <v>3439</v>
      </c>
      <c r="C768" s="1">
        <v>1.56</v>
      </c>
      <c r="D768" s="1">
        <v>21.48</v>
      </c>
      <c r="E768" s="1">
        <v>55.98</v>
      </c>
      <c r="F768" s="1">
        <v>825</v>
      </c>
      <c r="G768" s="1">
        <v>4</v>
      </c>
      <c r="H768" s="1" t="s">
        <v>24</v>
      </c>
    </row>
    <row r="769" spans="1:8" x14ac:dyDescent="0.25">
      <c r="A769" s="1">
        <v>3915.2</v>
      </c>
      <c r="B769" s="1">
        <v>3379</v>
      </c>
      <c r="C769" s="1">
        <v>1.7849999999999999</v>
      </c>
      <c r="D769" s="1">
        <v>24.068000000000001</v>
      </c>
      <c r="E769" s="1">
        <v>63.978000000000002</v>
      </c>
      <c r="F769" s="1">
        <v>825</v>
      </c>
      <c r="G769" s="1">
        <v>4</v>
      </c>
      <c r="H769" s="1" t="s">
        <v>24</v>
      </c>
    </row>
    <row r="770" spans="1:8" x14ac:dyDescent="0.25">
      <c r="A770" s="1">
        <v>3915.3</v>
      </c>
      <c r="B770" s="1">
        <v>3361</v>
      </c>
      <c r="C770" s="1">
        <v>1.6679999999999999</v>
      </c>
      <c r="D770" s="1">
        <v>22.643999999999998</v>
      </c>
      <c r="E770" s="1">
        <v>60.902000000000001</v>
      </c>
      <c r="F770" s="1">
        <v>825</v>
      </c>
      <c r="G770" s="1">
        <v>4</v>
      </c>
      <c r="H770" s="1" t="s">
        <v>24</v>
      </c>
    </row>
    <row r="771" spans="1:8" x14ac:dyDescent="0.25">
      <c r="A771" s="1">
        <v>3915.4</v>
      </c>
      <c r="B771" s="1">
        <v>3414</v>
      </c>
      <c r="C771" s="1">
        <v>1.609</v>
      </c>
      <c r="D771" s="1">
        <v>22.515000000000001</v>
      </c>
      <c r="E771" s="1">
        <v>60.902000000000001</v>
      </c>
      <c r="F771" s="1">
        <v>825</v>
      </c>
      <c r="G771" s="1">
        <v>4</v>
      </c>
      <c r="H771" s="1" t="s">
        <v>24</v>
      </c>
    </row>
    <row r="772" spans="1:8" x14ac:dyDescent="0.25">
      <c r="A772" s="1">
        <v>3915.5</v>
      </c>
      <c r="B772" s="1">
        <v>3420</v>
      </c>
      <c r="C772" s="1">
        <v>1.6870000000000001</v>
      </c>
      <c r="D772" s="1">
        <v>22.64</v>
      </c>
      <c r="E772" s="1">
        <v>64.274000000000001</v>
      </c>
      <c r="F772" s="1">
        <v>824</v>
      </c>
      <c r="G772" s="1">
        <v>4</v>
      </c>
      <c r="H772" s="1" t="s">
        <v>24</v>
      </c>
    </row>
    <row r="773" spans="1:8" x14ac:dyDescent="0.25">
      <c r="A773" s="1">
        <v>3915.6</v>
      </c>
      <c r="B773" s="1">
        <v>3205</v>
      </c>
      <c r="C773" s="1">
        <v>1.55</v>
      </c>
      <c r="D773" s="1">
        <v>21.088000000000001</v>
      </c>
      <c r="E773" s="1">
        <v>56.279000000000003</v>
      </c>
      <c r="F773" s="1">
        <v>824</v>
      </c>
      <c r="G773" s="1">
        <v>4</v>
      </c>
      <c r="H773" s="1" t="s">
        <v>24</v>
      </c>
    </row>
    <row r="774" spans="1:8" x14ac:dyDescent="0.25">
      <c r="A774" s="1">
        <v>3915.7</v>
      </c>
      <c r="B774" s="1">
        <v>3153</v>
      </c>
      <c r="C774" s="1">
        <v>1.756</v>
      </c>
      <c r="D774" s="1">
        <v>19.151</v>
      </c>
      <c r="E774" s="1">
        <v>60.594000000000001</v>
      </c>
      <c r="F774" s="1">
        <v>825</v>
      </c>
      <c r="G774" s="1">
        <v>4</v>
      </c>
      <c r="H774" s="1" t="s">
        <v>24</v>
      </c>
    </row>
    <row r="775" spans="1:8" x14ac:dyDescent="0.25">
      <c r="A775" s="1">
        <v>3915.8</v>
      </c>
      <c r="B775" s="1">
        <v>3412</v>
      </c>
      <c r="C775" s="1">
        <v>1.462</v>
      </c>
      <c r="D775" s="1">
        <v>21.867999999999999</v>
      </c>
      <c r="E775" s="1">
        <v>64.593000000000004</v>
      </c>
      <c r="F775" s="1">
        <v>825</v>
      </c>
      <c r="G775" s="1">
        <v>4</v>
      </c>
      <c r="H775" s="1" t="s">
        <v>24</v>
      </c>
    </row>
    <row r="776" spans="1:8" x14ac:dyDescent="0.25">
      <c r="A776" s="1">
        <v>3915.9</v>
      </c>
      <c r="B776" s="1">
        <v>3434</v>
      </c>
      <c r="C776" s="1">
        <v>1.726</v>
      </c>
      <c r="D776" s="1">
        <v>20.829000000000001</v>
      </c>
      <c r="E776" s="1">
        <v>64.581999999999994</v>
      </c>
      <c r="F776" s="1">
        <v>825</v>
      </c>
      <c r="G776" s="1">
        <v>4</v>
      </c>
      <c r="H776" s="1" t="s">
        <v>24</v>
      </c>
    </row>
    <row r="777" spans="1:8" x14ac:dyDescent="0.25">
      <c r="A777" s="1">
        <v>3916</v>
      </c>
      <c r="B777" s="1">
        <v>3696</v>
      </c>
      <c r="C777" s="1">
        <v>1.5009999999999999</v>
      </c>
      <c r="D777" s="1">
        <v>21.997</v>
      </c>
      <c r="E777" s="1">
        <v>56.287999999999997</v>
      </c>
      <c r="F777" s="1">
        <v>825</v>
      </c>
      <c r="G777" s="1">
        <v>4</v>
      </c>
      <c r="H777" s="1" t="s">
        <v>24</v>
      </c>
    </row>
    <row r="778" spans="1:8" x14ac:dyDescent="0.25">
      <c r="A778" s="1">
        <v>3916.1</v>
      </c>
      <c r="B778" s="1">
        <v>3426</v>
      </c>
      <c r="C778" s="1">
        <v>1.6679999999999999</v>
      </c>
      <c r="D778" s="1">
        <v>20.574000000000002</v>
      </c>
      <c r="E778" s="1">
        <v>63.055</v>
      </c>
      <c r="F778" s="1">
        <v>825</v>
      </c>
      <c r="G778" s="1">
        <v>4</v>
      </c>
      <c r="H778" s="1" t="s">
        <v>24</v>
      </c>
    </row>
    <row r="779" spans="1:8" x14ac:dyDescent="0.25">
      <c r="A779" s="1">
        <v>3916.2</v>
      </c>
      <c r="B779" s="1">
        <v>3388</v>
      </c>
      <c r="C779" s="1">
        <v>1.569</v>
      </c>
      <c r="D779" s="1">
        <v>22.774000000000001</v>
      </c>
      <c r="E779" s="1">
        <v>62.131999999999998</v>
      </c>
      <c r="F779" s="1">
        <v>826</v>
      </c>
      <c r="G779" s="1">
        <v>4</v>
      </c>
      <c r="H779" s="1" t="s">
        <v>24</v>
      </c>
    </row>
    <row r="780" spans="1:8" x14ac:dyDescent="0.25">
      <c r="A780" s="1">
        <v>3916.3</v>
      </c>
      <c r="B780" s="1">
        <v>3436</v>
      </c>
      <c r="C780" s="1">
        <v>1.589</v>
      </c>
      <c r="D780" s="1">
        <v>22.510999999999999</v>
      </c>
      <c r="E780" s="1">
        <v>55.970999999999997</v>
      </c>
      <c r="F780" s="1">
        <v>825</v>
      </c>
      <c r="G780" s="1">
        <v>4</v>
      </c>
      <c r="H780" s="1" t="s">
        <v>24</v>
      </c>
    </row>
    <row r="781" spans="1:8" x14ac:dyDescent="0.25">
      <c r="A781" s="1">
        <v>3916.4</v>
      </c>
      <c r="B781" s="1">
        <v>3553</v>
      </c>
      <c r="C781" s="1">
        <v>1.677</v>
      </c>
      <c r="D781" s="1">
        <v>21.091000000000001</v>
      </c>
      <c r="E781" s="1">
        <v>71.052000000000007</v>
      </c>
      <c r="F781" s="1">
        <v>825</v>
      </c>
      <c r="G781" s="1">
        <v>4</v>
      </c>
      <c r="H781" s="1" t="s">
        <v>24</v>
      </c>
    </row>
    <row r="782" spans="1:8" x14ac:dyDescent="0.25">
      <c r="A782" s="1">
        <v>3916.5</v>
      </c>
      <c r="B782" s="1">
        <v>3461</v>
      </c>
      <c r="C782" s="1">
        <v>1.51</v>
      </c>
      <c r="D782" s="1">
        <v>20.312000000000001</v>
      </c>
      <c r="E782" s="1">
        <v>59.353999999999999</v>
      </c>
      <c r="F782" s="1">
        <v>825</v>
      </c>
      <c r="G782" s="1">
        <v>4</v>
      </c>
      <c r="H782" s="1" t="s">
        <v>24</v>
      </c>
    </row>
    <row r="783" spans="1:8" x14ac:dyDescent="0.25">
      <c r="A783" s="1">
        <v>3916.6</v>
      </c>
      <c r="B783" s="1">
        <v>3539</v>
      </c>
      <c r="C783" s="1">
        <v>1.667</v>
      </c>
      <c r="D783" s="1">
        <v>23.158000000000001</v>
      </c>
      <c r="E783" s="1">
        <v>64.274000000000001</v>
      </c>
      <c r="F783" s="1">
        <v>825</v>
      </c>
      <c r="G783" s="1">
        <v>4</v>
      </c>
      <c r="H783" s="1" t="s">
        <v>24</v>
      </c>
    </row>
    <row r="784" spans="1:8" x14ac:dyDescent="0.25">
      <c r="A784" s="1">
        <v>3916.7</v>
      </c>
      <c r="B784" s="1">
        <v>3544</v>
      </c>
      <c r="C784" s="1">
        <v>1.7070000000000001</v>
      </c>
      <c r="D784" s="1">
        <v>24.585000000000001</v>
      </c>
      <c r="E784" s="1">
        <v>63.362000000000002</v>
      </c>
      <c r="F784" s="1">
        <v>825</v>
      </c>
      <c r="G784" s="1">
        <v>4</v>
      </c>
      <c r="H784" s="1" t="s">
        <v>24</v>
      </c>
    </row>
    <row r="785" spans="1:8" x14ac:dyDescent="0.25">
      <c r="A785" s="1">
        <v>3916.8</v>
      </c>
      <c r="B785" s="1">
        <v>3503</v>
      </c>
      <c r="C785" s="1">
        <v>1.8640000000000001</v>
      </c>
      <c r="D785" s="1">
        <v>22.126999999999999</v>
      </c>
      <c r="E785" s="1">
        <v>63.362000000000002</v>
      </c>
      <c r="F785" s="1">
        <v>825</v>
      </c>
      <c r="G785" s="1">
        <v>4</v>
      </c>
      <c r="H785" s="1" t="s">
        <v>24</v>
      </c>
    </row>
    <row r="786" spans="1:8" x14ac:dyDescent="0.25">
      <c r="A786" s="1">
        <v>3916.9</v>
      </c>
      <c r="B786" s="1">
        <v>3391</v>
      </c>
      <c r="C786" s="1">
        <v>1.55</v>
      </c>
      <c r="D786" s="1">
        <v>24.064</v>
      </c>
      <c r="E786" s="1">
        <v>64.274000000000001</v>
      </c>
      <c r="F786" s="1">
        <v>825</v>
      </c>
      <c r="G786" s="1">
        <v>4</v>
      </c>
      <c r="H786" s="1" t="s">
        <v>24</v>
      </c>
    </row>
    <row r="787" spans="1:8" x14ac:dyDescent="0.25">
      <c r="A787" s="1">
        <v>3917</v>
      </c>
      <c r="B787" s="1">
        <v>3547</v>
      </c>
      <c r="C787" s="1">
        <v>1.55</v>
      </c>
      <c r="D787" s="1">
        <v>24.71</v>
      </c>
      <c r="E787" s="1">
        <v>64.274000000000001</v>
      </c>
      <c r="F787" s="1">
        <v>825</v>
      </c>
      <c r="G787" s="1">
        <v>4</v>
      </c>
      <c r="H787" s="1" t="s">
        <v>24</v>
      </c>
    </row>
    <row r="788" spans="1:8" x14ac:dyDescent="0.25">
      <c r="A788" s="1">
        <v>3917.1</v>
      </c>
      <c r="B788" s="1">
        <v>3644</v>
      </c>
      <c r="C788" s="1">
        <v>1.4810000000000001</v>
      </c>
      <c r="D788" s="1">
        <v>21.35</v>
      </c>
      <c r="E788" s="1">
        <v>68.590999999999994</v>
      </c>
      <c r="F788" s="1">
        <v>825</v>
      </c>
      <c r="G788" s="1">
        <v>4</v>
      </c>
      <c r="H788" s="1" t="s">
        <v>24</v>
      </c>
    </row>
    <row r="789" spans="1:8" x14ac:dyDescent="0.25">
      <c r="A789" s="1">
        <v>3917.2</v>
      </c>
      <c r="B789" s="1">
        <v>3697</v>
      </c>
      <c r="C789" s="1">
        <v>1.6479999999999999</v>
      </c>
      <c r="D789" s="1">
        <v>22.643999999999998</v>
      </c>
      <c r="E789" s="1">
        <v>62.44</v>
      </c>
      <c r="F789" s="1">
        <v>825</v>
      </c>
      <c r="G789" s="1">
        <v>4</v>
      </c>
      <c r="H789" s="1" t="s">
        <v>24</v>
      </c>
    </row>
    <row r="790" spans="1:8" x14ac:dyDescent="0.25">
      <c r="A790" s="1">
        <v>3917.3</v>
      </c>
      <c r="B790" s="1">
        <v>3758</v>
      </c>
      <c r="C790" s="1">
        <v>1.7170000000000001</v>
      </c>
      <c r="D790" s="1">
        <v>21.48</v>
      </c>
      <c r="E790" s="1">
        <v>72.59</v>
      </c>
      <c r="F790" s="1">
        <v>825</v>
      </c>
      <c r="G790" s="1">
        <v>4</v>
      </c>
      <c r="H790" s="1" t="s">
        <v>24</v>
      </c>
    </row>
    <row r="791" spans="1:8" x14ac:dyDescent="0.25">
      <c r="A791" s="1">
        <v>3917.4</v>
      </c>
      <c r="B791" s="1">
        <v>3810</v>
      </c>
      <c r="C791" s="1">
        <v>1.7170000000000001</v>
      </c>
      <c r="D791" s="1">
        <v>27.431999999999999</v>
      </c>
      <c r="E791" s="1">
        <v>60.286999999999999</v>
      </c>
      <c r="F791" s="1">
        <v>825</v>
      </c>
      <c r="G791" s="1">
        <v>4</v>
      </c>
      <c r="H791" s="1" t="s">
        <v>24</v>
      </c>
    </row>
    <row r="792" spans="1:8" x14ac:dyDescent="0.25">
      <c r="A792" s="1">
        <v>3917.5</v>
      </c>
      <c r="B792" s="1">
        <v>3724</v>
      </c>
      <c r="C792" s="1">
        <v>1.4910000000000001</v>
      </c>
      <c r="D792" s="1">
        <v>25.75</v>
      </c>
      <c r="E792" s="1">
        <v>49.829000000000001</v>
      </c>
      <c r="F792" s="1">
        <v>825</v>
      </c>
      <c r="G792" s="1">
        <v>4</v>
      </c>
      <c r="H792" s="1" t="s">
        <v>24</v>
      </c>
    </row>
    <row r="793" spans="1:8" x14ac:dyDescent="0.25">
      <c r="A793" s="1">
        <v>3917.6</v>
      </c>
      <c r="B793" s="1">
        <v>3791</v>
      </c>
      <c r="C793" s="1">
        <v>1.883</v>
      </c>
      <c r="D793" s="1">
        <v>23.809000000000001</v>
      </c>
      <c r="E793" s="1">
        <v>67.361000000000004</v>
      </c>
      <c r="F793" s="1">
        <v>826</v>
      </c>
      <c r="G793" s="1">
        <v>4</v>
      </c>
      <c r="H793" s="1" t="s">
        <v>24</v>
      </c>
    </row>
    <row r="794" spans="1:8" x14ac:dyDescent="0.25">
      <c r="A794" s="1">
        <v>3917.7</v>
      </c>
      <c r="B794" s="1">
        <v>3422</v>
      </c>
      <c r="C794" s="1">
        <v>1.599</v>
      </c>
      <c r="D794" s="1">
        <v>22.256</v>
      </c>
      <c r="E794" s="1">
        <v>59.055999999999997</v>
      </c>
      <c r="F794" s="1">
        <v>825</v>
      </c>
      <c r="G794" s="1">
        <v>4</v>
      </c>
      <c r="H794" s="1" t="s">
        <v>24</v>
      </c>
    </row>
    <row r="795" spans="1:8" x14ac:dyDescent="0.25">
      <c r="A795" s="1">
        <v>3917.8</v>
      </c>
      <c r="B795" s="1">
        <v>3448</v>
      </c>
      <c r="C795" s="1">
        <v>1.716</v>
      </c>
      <c r="D795" s="1">
        <v>20.829000000000001</v>
      </c>
      <c r="E795" s="1">
        <v>68.58</v>
      </c>
      <c r="F795" s="1">
        <v>824</v>
      </c>
      <c r="G795" s="1">
        <v>4</v>
      </c>
      <c r="H795" s="1" t="s">
        <v>24</v>
      </c>
    </row>
    <row r="796" spans="1:8" x14ac:dyDescent="0.25">
      <c r="A796" s="1">
        <v>3917.9</v>
      </c>
      <c r="B796" s="1">
        <v>3484</v>
      </c>
      <c r="C796" s="1">
        <v>1.619</v>
      </c>
      <c r="D796" s="1">
        <v>20.702999999999999</v>
      </c>
      <c r="E796" s="1">
        <v>61.209000000000003</v>
      </c>
      <c r="F796" s="1">
        <v>825</v>
      </c>
      <c r="G796" s="1">
        <v>4</v>
      </c>
      <c r="H796" s="1" t="s">
        <v>24</v>
      </c>
    </row>
    <row r="797" spans="1:8" x14ac:dyDescent="0.25">
      <c r="A797" s="1">
        <v>3918</v>
      </c>
      <c r="B797" s="1">
        <v>3685</v>
      </c>
      <c r="C797" s="1">
        <v>1.6379999999999999</v>
      </c>
      <c r="D797" s="1">
        <v>24.196999999999999</v>
      </c>
      <c r="E797" s="1">
        <v>61.823999999999998</v>
      </c>
      <c r="F797" s="1">
        <v>825</v>
      </c>
      <c r="G797" s="1">
        <v>4</v>
      </c>
      <c r="H797" s="1" t="s">
        <v>24</v>
      </c>
    </row>
    <row r="798" spans="1:8" x14ac:dyDescent="0.25">
      <c r="A798" s="1">
        <v>3918.1</v>
      </c>
      <c r="B798" s="1">
        <v>3572</v>
      </c>
      <c r="C798" s="1">
        <v>1.52</v>
      </c>
      <c r="D798" s="1">
        <v>20.57</v>
      </c>
      <c r="E798" s="1">
        <v>59.045999999999999</v>
      </c>
      <c r="F798" s="1">
        <v>825</v>
      </c>
      <c r="G798" s="1">
        <v>4</v>
      </c>
      <c r="H798" s="1" t="s">
        <v>24</v>
      </c>
    </row>
    <row r="799" spans="1:8" x14ac:dyDescent="0.25">
      <c r="A799" s="1">
        <v>3918.2</v>
      </c>
      <c r="B799" s="1">
        <v>3484</v>
      </c>
      <c r="C799" s="1">
        <v>1.579</v>
      </c>
      <c r="D799" s="1">
        <v>23.158000000000001</v>
      </c>
      <c r="E799" s="1">
        <v>61.814</v>
      </c>
      <c r="F799" s="1">
        <v>825</v>
      </c>
      <c r="G799" s="1">
        <v>4</v>
      </c>
      <c r="H799" s="1" t="s">
        <v>24</v>
      </c>
    </row>
    <row r="800" spans="1:8" x14ac:dyDescent="0.25">
      <c r="A800" s="1">
        <v>3918.3</v>
      </c>
      <c r="B800" s="1">
        <v>3476</v>
      </c>
      <c r="C800" s="1">
        <v>1.53</v>
      </c>
      <c r="D800" s="1">
        <v>20.053000000000001</v>
      </c>
      <c r="E800" s="1">
        <v>56.893999999999998</v>
      </c>
      <c r="F800" s="1">
        <v>825</v>
      </c>
      <c r="G800" s="1">
        <v>4</v>
      </c>
      <c r="H800" s="1" t="s">
        <v>24</v>
      </c>
    </row>
    <row r="801" spans="1:8" x14ac:dyDescent="0.25">
      <c r="A801" s="1">
        <v>3918.4</v>
      </c>
      <c r="B801" s="1">
        <v>3468</v>
      </c>
      <c r="C801" s="1">
        <v>1.7849999999999999</v>
      </c>
      <c r="D801" s="1">
        <v>21.738</v>
      </c>
      <c r="E801" s="1">
        <v>63.055</v>
      </c>
      <c r="F801" s="1">
        <v>825</v>
      </c>
      <c r="G801" s="1">
        <v>4</v>
      </c>
      <c r="H801" s="1" t="s">
        <v>24</v>
      </c>
    </row>
    <row r="802" spans="1:8" x14ac:dyDescent="0.25">
      <c r="A802" s="1">
        <v>3918.5</v>
      </c>
      <c r="B802" s="1">
        <v>3363</v>
      </c>
      <c r="C802" s="1">
        <v>1.6379999999999999</v>
      </c>
      <c r="D802" s="1">
        <v>20.443999999999999</v>
      </c>
      <c r="E802" s="1">
        <v>57.210999999999999</v>
      </c>
      <c r="F802" s="1">
        <v>825</v>
      </c>
      <c r="G802" s="1">
        <v>4</v>
      </c>
      <c r="H802" s="1" t="s">
        <v>24</v>
      </c>
    </row>
    <row r="803" spans="1:8" x14ac:dyDescent="0.25">
      <c r="A803" s="1">
        <v>3918.6</v>
      </c>
      <c r="B803" s="1">
        <v>3438</v>
      </c>
      <c r="C803" s="1">
        <v>1.6279999999999999</v>
      </c>
      <c r="D803" s="1">
        <v>22.77</v>
      </c>
      <c r="E803" s="1">
        <v>65.504999999999995</v>
      </c>
      <c r="F803" s="1">
        <v>826</v>
      </c>
      <c r="G803" s="1">
        <v>4</v>
      </c>
      <c r="H803" s="1" t="s">
        <v>24</v>
      </c>
    </row>
    <row r="804" spans="1:8" x14ac:dyDescent="0.25">
      <c r="A804" s="1">
        <v>3918.7</v>
      </c>
      <c r="B804" s="1">
        <v>3570</v>
      </c>
      <c r="C804" s="1">
        <v>1.756</v>
      </c>
      <c r="D804" s="1">
        <v>22.902999999999999</v>
      </c>
      <c r="E804" s="1">
        <v>58.441000000000003</v>
      </c>
      <c r="F804" s="1">
        <v>824</v>
      </c>
      <c r="G804" s="1">
        <v>4</v>
      </c>
      <c r="H804" s="1" t="s">
        <v>24</v>
      </c>
    </row>
    <row r="805" spans="1:8" x14ac:dyDescent="0.25">
      <c r="A805" s="1">
        <v>3918.8</v>
      </c>
      <c r="B805" s="1">
        <v>3565</v>
      </c>
      <c r="C805" s="1">
        <v>1.746</v>
      </c>
      <c r="D805" s="1">
        <v>20.186</v>
      </c>
      <c r="E805" s="1">
        <v>68.590999999999994</v>
      </c>
      <c r="F805" s="1">
        <v>825</v>
      </c>
      <c r="G805" s="1">
        <v>4</v>
      </c>
      <c r="H805" s="1" t="s">
        <v>24</v>
      </c>
    </row>
    <row r="806" spans="1:8" x14ac:dyDescent="0.25">
      <c r="A806" s="1">
        <v>3918.9</v>
      </c>
      <c r="B806" s="1">
        <v>3583</v>
      </c>
      <c r="C806" s="1">
        <v>1.825</v>
      </c>
      <c r="D806" s="1">
        <v>21.997</v>
      </c>
      <c r="E806" s="1">
        <v>66.745999999999995</v>
      </c>
      <c r="F806" s="1">
        <v>825</v>
      </c>
      <c r="G806" s="1">
        <v>4</v>
      </c>
      <c r="H806" s="1" t="s">
        <v>24</v>
      </c>
    </row>
    <row r="807" spans="1:8" x14ac:dyDescent="0.25">
      <c r="A807" s="1">
        <v>3919</v>
      </c>
      <c r="B807" s="1">
        <v>3796</v>
      </c>
      <c r="C807" s="1">
        <v>1.8049999999999999</v>
      </c>
      <c r="D807" s="1">
        <v>20.186</v>
      </c>
      <c r="E807" s="1">
        <v>56.595999999999997</v>
      </c>
      <c r="F807" s="1">
        <v>825</v>
      </c>
      <c r="G807" s="1">
        <v>4</v>
      </c>
      <c r="H807" s="1" t="s">
        <v>24</v>
      </c>
    </row>
    <row r="808" spans="1:8" x14ac:dyDescent="0.25">
      <c r="A808" s="1">
        <v>3919.1</v>
      </c>
      <c r="B808" s="1">
        <v>3899</v>
      </c>
      <c r="C808" s="1">
        <v>1.7849999999999999</v>
      </c>
      <c r="D808" s="1">
        <v>23.937999999999999</v>
      </c>
      <c r="E808" s="1">
        <v>60.902000000000001</v>
      </c>
      <c r="F808" s="1">
        <v>825</v>
      </c>
      <c r="G808" s="1">
        <v>4</v>
      </c>
      <c r="H808" s="1" t="s">
        <v>24</v>
      </c>
    </row>
    <row r="809" spans="1:8" x14ac:dyDescent="0.25">
      <c r="A809" s="1">
        <v>3919.2</v>
      </c>
      <c r="B809" s="1">
        <v>4003</v>
      </c>
      <c r="C809" s="1">
        <v>1.677</v>
      </c>
      <c r="D809" s="1">
        <v>27.302</v>
      </c>
      <c r="E809" s="1">
        <v>60.286999999999999</v>
      </c>
      <c r="F809" s="1">
        <v>824</v>
      </c>
      <c r="G809" s="1">
        <v>4</v>
      </c>
      <c r="H809" s="1" t="s">
        <v>24</v>
      </c>
    </row>
    <row r="810" spans="1:8" x14ac:dyDescent="0.25">
      <c r="A810" s="1">
        <v>3919.3</v>
      </c>
      <c r="B810" s="1">
        <v>3955</v>
      </c>
      <c r="C810" s="1">
        <v>1.6970000000000001</v>
      </c>
      <c r="D810" s="1">
        <v>20.832999999999998</v>
      </c>
      <c r="E810" s="1">
        <v>66.745999999999995</v>
      </c>
      <c r="F810" s="1">
        <v>825</v>
      </c>
      <c r="G810" s="1">
        <v>4</v>
      </c>
      <c r="H810" s="1" t="s">
        <v>24</v>
      </c>
    </row>
    <row r="811" spans="1:8" x14ac:dyDescent="0.25">
      <c r="A811" s="1">
        <v>3919.4</v>
      </c>
      <c r="B811" s="1">
        <v>3916</v>
      </c>
      <c r="C811" s="1">
        <v>1.8049999999999999</v>
      </c>
      <c r="D811" s="1">
        <v>21.48</v>
      </c>
      <c r="E811" s="1">
        <v>65.516000000000005</v>
      </c>
      <c r="F811" s="1">
        <v>825</v>
      </c>
      <c r="G811" s="1">
        <v>4</v>
      </c>
      <c r="H811" s="1" t="s">
        <v>24</v>
      </c>
    </row>
    <row r="812" spans="1:8" x14ac:dyDescent="0.25">
      <c r="A812" s="1">
        <v>3919.5</v>
      </c>
      <c r="B812" s="1">
        <v>3721</v>
      </c>
      <c r="C812" s="1">
        <v>1.736</v>
      </c>
      <c r="D812" s="1">
        <v>20.574000000000002</v>
      </c>
      <c r="E812" s="1">
        <v>63.978000000000002</v>
      </c>
      <c r="F812" s="1">
        <v>825</v>
      </c>
      <c r="G812" s="1">
        <v>4</v>
      </c>
      <c r="H812" s="1" t="s">
        <v>24</v>
      </c>
    </row>
    <row r="813" spans="1:8" x14ac:dyDescent="0.25">
      <c r="A813" s="1">
        <v>3919.6</v>
      </c>
      <c r="B813" s="1">
        <v>3682</v>
      </c>
      <c r="C813" s="1">
        <v>1.825</v>
      </c>
      <c r="D813" s="1">
        <v>19.021000000000001</v>
      </c>
      <c r="E813" s="1">
        <v>56.902999999999999</v>
      </c>
      <c r="F813" s="1">
        <v>825</v>
      </c>
      <c r="G813" s="1">
        <v>4</v>
      </c>
      <c r="H813" s="1" t="s">
        <v>24</v>
      </c>
    </row>
    <row r="814" spans="1:8" x14ac:dyDescent="0.25">
      <c r="A814" s="1">
        <v>3919.7</v>
      </c>
      <c r="B814" s="1">
        <v>3696</v>
      </c>
      <c r="C814" s="1">
        <v>2.0009999999999999</v>
      </c>
      <c r="D814" s="1">
        <v>23.678999999999998</v>
      </c>
      <c r="E814" s="1">
        <v>61.823999999999998</v>
      </c>
      <c r="F814" s="1">
        <v>825</v>
      </c>
      <c r="G814" s="1">
        <v>4</v>
      </c>
      <c r="H814" s="1" t="s">
        <v>24</v>
      </c>
    </row>
    <row r="815" spans="1:8" x14ac:dyDescent="0.25">
      <c r="A815" s="1">
        <v>3919.8</v>
      </c>
      <c r="B815" s="1">
        <v>3763</v>
      </c>
      <c r="C815" s="1">
        <v>1.7749999999999999</v>
      </c>
      <c r="D815" s="1">
        <v>23.161999999999999</v>
      </c>
      <c r="E815" s="1">
        <v>67.052999999999997</v>
      </c>
      <c r="F815" s="1">
        <v>824</v>
      </c>
      <c r="G815" s="1">
        <v>4</v>
      </c>
      <c r="H815" s="1" t="s">
        <v>24</v>
      </c>
    </row>
    <row r="816" spans="1:8" x14ac:dyDescent="0.25">
      <c r="A816" s="1">
        <v>3919.9</v>
      </c>
      <c r="B816" s="1">
        <v>3681</v>
      </c>
      <c r="C816" s="1">
        <v>1.8440000000000001</v>
      </c>
      <c r="D816" s="1">
        <v>23.934000000000001</v>
      </c>
      <c r="E816" s="1">
        <v>55.970999999999997</v>
      </c>
      <c r="F816" s="1">
        <v>825</v>
      </c>
      <c r="G816" s="1">
        <v>4</v>
      </c>
      <c r="H816" s="1" t="s">
        <v>24</v>
      </c>
    </row>
    <row r="817" spans="1:8" x14ac:dyDescent="0.25">
      <c r="A817" s="1">
        <v>3920</v>
      </c>
      <c r="B817" s="1">
        <v>3643</v>
      </c>
      <c r="C817" s="1">
        <v>1.52</v>
      </c>
      <c r="D817" s="1">
        <v>19.667999999999999</v>
      </c>
      <c r="E817" s="1">
        <v>59.055999999999997</v>
      </c>
      <c r="F817" s="1">
        <v>825</v>
      </c>
      <c r="G817" s="1">
        <v>4</v>
      </c>
      <c r="H817" s="1" t="s">
        <v>24</v>
      </c>
    </row>
    <row r="818" spans="1:8" x14ac:dyDescent="0.25">
      <c r="A818" s="1">
        <v>3920.1</v>
      </c>
      <c r="B818" s="1">
        <v>3661</v>
      </c>
      <c r="C818" s="1">
        <v>1.923</v>
      </c>
      <c r="D818" s="1">
        <v>21.35</v>
      </c>
      <c r="E818" s="1">
        <v>60.902000000000001</v>
      </c>
      <c r="F818" s="1">
        <v>825</v>
      </c>
      <c r="G818" s="1">
        <v>4</v>
      </c>
      <c r="H818" s="1" t="s">
        <v>24</v>
      </c>
    </row>
    <row r="819" spans="1:8" x14ac:dyDescent="0.25">
      <c r="A819" s="1">
        <v>3920.2</v>
      </c>
      <c r="B819" s="1">
        <v>3734</v>
      </c>
      <c r="C819" s="1">
        <v>1.589</v>
      </c>
      <c r="D819" s="1">
        <v>19.797999999999998</v>
      </c>
      <c r="E819" s="1">
        <v>59.978999999999999</v>
      </c>
      <c r="F819" s="1">
        <v>825</v>
      </c>
      <c r="G819" s="1">
        <v>4</v>
      </c>
      <c r="H819" s="1" t="s">
        <v>24</v>
      </c>
    </row>
    <row r="820" spans="1:8" x14ac:dyDescent="0.25">
      <c r="A820" s="1">
        <v>3920.3</v>
      </c>
      <c r="B820" s="1">
        <v>3475</v>
      </c>
      <c r="C820" s="1">
        <v>1.873</v>
      </c>
      <c r="D820" s="1">
        <v>20.181999999999999</v>
      </c>
      <c r="E820" s="1">
        <v>57.201000000000001</v>
      </c>
      <c r="F820" s="1">
        <v>825</v>
      </c>
      <c r="G820" s="1">
        <v>4</v>
      </c>
      <c r="H820" s="1" t="s">
        <v>24</v>
      </c>
    </row>
    <row r="821" spans="1:8" x14ac:dyDescent="0.25">
      <c r="A821" s="1">
        <v>3920.4</v>
      </c>
      <c r="B821" s="1">
        <v>3609</v>
      </c>
      <c r="C821" s="1">
        <v>1.6870000000000001</v>
      </c>
      <c r="D821" s="1">
        <v>22.123000000000001</v>
      </c>
      <c r="E821" s="1">
        <v>60.584000000000003</v>
      </c>
      <c r="F821" s="1">
        <v>825</v>
      </c>
      <c r="G821" s="1">
        <v>4</v>
      </c>
      <c r="H821" s="1" t="s">
        <v>24</v>
      </c>
    </row>
    <row r="822" spans="1:8" x14ac:dyDescent="0.25">
      <c r="A822" s="1">
        <v>3920.5</v>
      </c>
      <c r="B822" s="1">
        <v>3515</v>
      </c>
      <c r="C822" s="1">
        <v>1.7749999999999999</v>
      </c>
      <c r="D822" s="1">
        <v>21.864000000000001</v>
      </c>
      <c r="E822" s="1">
        <v>60.892000000000003</v>
      </c>
      <c r="F822" s="1">
        <v>825</v>
      </c>
      <c r="G822" s="1">
        <v>4</v>
      </c>
      <c r="H822" s="1" t="s">
        <v>24</v>
      </c>
    </row>
    <row r="823" spans="1:8" x14ac:dyDescent="0.25">
      <c r="A823" s="1">
        <v>3920.6</v>
      </c>
      <c r="B823" s="1">
        <v>3367</v>
      </c>
      <c r="C823" s="1">
        <v>1.6279999999999999</v>
      </c>
      <c r="D823" s="1">
        <v>21.475999999999999</v>
      </c>
      <c r="E823" s="1">
        <v>64.581999999999994</v>
      </c>
      <c r="F823" s="1">
        <v>824</v>
      </c>
      <c r="G823" s="1">
        <v>4</v>
      </c>
      <c r="H823" s="1" t="s">
        <v>24</v>
      </c>
    </row>
    <row r="824" spans="1:8" x14ac:dyDescent="0.25">
      <c r="A824" s="1">
        <v>3920.7</v>
      </c>
      <c r="B824" s="1">
        <v>3220</v>
      </c>
      <c r="C824" s="1">
        <v>1.667</v>
      </c>
      <c r="D824" s="1">
        <v>20.7</v>
      </c>
      <c r="E824" s="1">
        <v>61.198999999999998</v>
      </c>
      <c r="F824" s="1">
        <v>825</v>
      </c>
      <c r="G824" s="1">
        <v>4</v>
      </c>
      <c r="H824" s="1" t="s">
        <v>24</v>
      </c>
    </row>
    <row r="825" spans="1:8" x14ac:dyDescent="0.25">
      <c r="A825" s="1">
        <v>3920.8</v>
      </c>
      <c r="B825" s="1">
        <v>3286</v>
      </c>
      <c r="C825" s="1">
        <v>1.5009999999999999</v>
      </c>
      <c r="D825" s="1">
        <v>19.277000000000001</v>
      </c>
      <c r="E825" s="1">
        <v>62.429000000000002</v>
      </c>
      <c r="F825" s="1">
        <v>826</v>
      </c>
      <c r="G825" s="1">
        <v>4</v>
      </c>
      <c r="H825" s="1" t="s">
        <v>24</v>
      </c>
    </row>
    <row r="826" spans="1:8" x14ac:dyDescent="0.25">
      <c r="A826" s="1">
        <v>3920.9</v>
      </c>
      <c r="B826" s="1">
        <v>3212</v>
      </c>
      <c r="C826" s="1">
        <v>1.4610000000000001</v>
      </c>
      <c r="D826" s="1">
        <v>23.158000000000001</v>
      </c>
      <c r="E826" s="1">
        <v>46.744999999999997</v>
      </c>
      <c r="F826" s="1">
        <v>825</v>
      </c>
      <c r="G826" s="1">
        <v>4</v>
      </c>
      <c r="H826" s="1" t="s">
        <v>24</v>
      </c>
    </row>
    <row r="827" spans="1:8" x14ac:dyDescent="0.25">
      <c r="A827" s="1">
        <v>3921</v>
      </c>
      <c r="B827" s="1">
        <v>3274</v>
      </c>
      <c r="C827" s="1">
        <v>1.716</v>
      </c>
      <c r="D827" s="1">
        <v>22.382000000000001</v>
      </c>
      <c r="E827" s="1">
        <v>58.124000000000002</v>
      </c>
      <c r="F827" s="1">
        <v>825</v>
      </c>
      <c r="G827" s="1">
        <v>4</v>
      </c>
      <c r="H827" s="1" t="s">
        <v>24</v>
      </c>
    </row>
    <row r="828" spans="1:8" x14ac:dyDescent="0.25">
      <c r="A828" s="1">
        <v>3921.1</v>
      </c>
      <c r="B828" s="1">
        <v>3579</v>
      </c>
      <c r="C828" s="1">
        <v>1.6579999999999999</v>
      </c>
      <c r="D828" s="1">
        <v>21.48</v>
      </c>
      <c r="E828" s="1">
        <v>65.516000000000005</v>
      </c>
      <c r="F828" s="1">
        <v>825</v>
      </c>
      <c r="G828" s="1">
        <v>4</v>
      </c>
      <c r="H828" s="1" t="s">
        <v>24</v>
      </c>
    </row>
    <row r="829" spans="1:8" x14ac:dyDescent="0.25">
      <c r="A829" s="1">
        <v>3921.2</v>
      </c>
      <c r="B829" s="1">
        <v>3383</v>
      </c>
      <c r="C829" s="1">
        <v>1.52</v>
      </c>
      <c r="D829" s="1">
        <v>18.245000000000001</v>
      </c>
      <c r="E829" s="1">
        <v>63.055</v>
      </c>
      <c r="F829" s="1">
        <v>825</v>
      </c>
      <c r="G829" s="1">
        <v>4</v>
      </c>
      <c r="H829" s="1" t="s">
        <v>24</v>
      </c>
    </row>
    <row r="830" spans="1:8" x14ac:dyDescent="0.25">
      <c r="A830" s="1">
        <v>3921.3</v>
      </c>
      <c r="B830" s="1">
        <v>3331</v>
      </c>
      <c r="C830" s="1">
        <v>1.7949999999999999</v>
      </c>
      <c r="D830" s="1">
        <v>16.818999999999999</v>
      </c>
      <c r="E830" s="1">
        <v>64.888999999999996</v>
      </c>
      <c r="F830" s="1">
        <v>824</v>
      </c>
      <c r="G830" s="1">
        <v>4</v>
      </c>
      <c r="H830" s="1" t="s">
        <v>24</v>
      </c>
    </row>
    <row r="831" spans="1:8" x14ac:dyDescent="0.25">
      <c r="A831" s="1">
        <v>3921.4</v>
      </c>
      <c r="B831" s="1">
        <v>3321</v>
      </c>
      <c r="C831" s="1">
        <v>1.6870000000000001</v>
      </c>
      <c r="D831" s="1">
        <v>21.216999999999999</v>
      </c>
      <c r="E831" s="1">
        <v>59.661000000000001</v>
      </c>
      <c r="F831" s="1">
        <v>825</v>
      </c>
      <c r="G831" s="1">
        <v>4</v>
      </c>
      <c r="H831" s="1" t="s">
        <v>24</v>
      </c>
    </row>
    <row r="832" spans="1:8" x14ac:dyDescent="0.25">
      <c r="A832" s="1">
        <v>3921.5</v>
      </c>
      <c r="B832" s="1">
        <v>3327</v>
      </c>
      <c r="C832" s="1">
        <v>1.6970000000000001</v>
      </c>
      <c r="D832" s="1">
        <v>20.57</v>
      </c>
      <c r="E832" s="1">
        <v>63.043999999999997</v>
      </c>
      <c r="F832" s="1">
        <v>826</v>
      </c>
      <c r="G832" s="1">
        <v>4</v>
      </c>
      <c r="H832" s="1" t="s">
        <v>24</v>
      </c>
    </row>
    <row r="833" spans="1:8" x14ac:dyDescent="0.25">
      <c r="A833" s="1">
        <v>3921.6</v>
      </c>
      <c r="B833" s="1">
        <v>3125</v>
      </c>
      <c r="C833" s="1">
        <v>1.5589999999999999</v>
      </c>
      <c r="D833" s="1">
        <v>21.216999999999999</v>
      </c>
      <c r="E833" s="1">
        <v>66.12</v>
      </c>
      <c r="F833" s="1">
        <v>825</v>
      </c>
      <c r="G833" s="1">
        <v>4</v>
      </c>
      <c r="H833" s="1" t="s">
        <v>24</v>
      </c>
    </row>
    <row r="834" spans="1:8" x14ac:dyDescent="0.25">
      <c r="A834" s="1">
        <v>3921.7</v>
      </c>
      <c r="B834" s="1">
        <v>2993</v>
      </c>
      <c r="C834" s="1">
        <v>1.5009999999999999</v>
      </c>
      <c r="D834" s="1">
        <v>16.43</v>
      </c>
      <c r="E834" s="1">
        <v>62.737000000000002</v>
      </c>
      <c r="F834" s="1">
        <v>825</v>
      </c>
      <c r="G834" s="1">
        <v>4</v>
      </c>
      <c r="H834" s="1" t="s">
        <v>24</v>
      </c>
    </row>
    <row r="835" spans="1:8" x14ac:dyDescent="0.25">
      <c r="A835" s="1">
        <v>3921.8</v>
      </c>
      <c r="B835" s="1">
        <v>3062</v>
      </c>
      <c r="C835" s="1">
        <v>1.53</v>
      </c>
      <c r="D835" s="1">
        <v>21.216999999999999</v>
      </c>
      <c r="E835" s="1">
        <v>58.738999999999997</v>
      </c>
      <c r="F835" s="1">
        <v>825</v>
      </c>
      <c r="G835" s="1">
        <v>4</v>
      </c>
      <c r="H835" s="1" t="s">
        <v>24</v>
      </c>
    </row>
    <row r="836" spans="1:8" x14ac:dyDescent="0.25">
      <c r="A836" s="1">
        <v>3921.9</v>
      </c>
      <c r="B836" s="1">
        <v>3263</v>
      </c>
      <c r="C836" s="1">
        <v>1.893</v>
      </c>
      <c r="D836" s="1">
        <v>19.405999999999999</v>
      </c>
      <c r="E836" s="1">
        <v>51.357999999999997</v>
      </c>
      <c r="F836" s="1">
        <v>824</v>
      </c>
      <c r="G836" s="1">
        <v>4</v>
      </c>
      <c r="H836" s="1" t="s">
        <v>24</v>
      </c>
    </row>
    <row r="837" spans="1:8" x14ac:dyDescent="0.25">
      <c r="A837" s="1">
        <v>3922</v>
      </c>
      <c r="B837" s="1">
        <v>3522</v>
      </c>
      <c r="C837" s="1">
        <v>1.8440000000000001</v>
      </c>
      <c r="D837" s="1">
        <v>22.64</v>
      </c>
      <c r="E837" s="1">
        <v>66.12</v>
      </c>
      <c r="F837" s="1">
        <v>825</v>
      </c>
      <c r="G837" s="1">
        <v>4</v>
      </c>
      <c r="H837" s="1" t="s">
        <v>24</v>
      </c>
    </row>
    <row r="838" spans="1:8" x14ac:dyDescent="0.25">
      <c r="A838" s="1">
        <v>3922.1</v>
      </c>
      <c r="B838" s="1">
        <v>3575</v>
      </c>
      <c r="C838" s="1">
        <v>1.7170000000000001</v>
      </c>
      <c r="D838" s="1">
        <v>19.151</v>
      </c>
      <c r="E838" s="1">
        <v>62.44</v>
      </c>
      <c r="F838" s="1">
        <v>825</v>
      </c>
      <c r="G838" s="1">
        <v>4</v>
      </c>
      <c r="H838" s="1" t="s">
        <v>24</v>
      </c>
    </row>
    <row r="839" spans="1:8" x14ac:dyDescent="0.25">
      <c r="A839" s="1">
        <v>3922.2</v>
      </c>
      <c r="B839" s="1">
        <v>3556</v>
      </c>
      <c r="C839" s="1">
        <v>1.4019999999999999</v>
      </c>
      <c r="D839" s="1">
        <v>22.251999999999999</v>
      </c>
      <c r="E839" s="1">
        <v>62.737000000000002</v>
      </c>
      <c r="F839" s="1">
        <v>826</v>
      </c>
      <c r="G839" s="1">
        <v>4</v>
      </c>
      <c r="H839" s="1" t="s">
        <v>24</v>
      </c>
    </row>
    <row r="840" spans="1:8" x14ac:dyDescent="0.25">
      <c r="A840" s="1">
        <v>3922.3</v>
      </c>
      <c r="B840" s="1">
        <v>3698</v>
      </c>
      <c r="C840" s="1">
        <v>1.766</v>
      </c>
      <c r="D840" s="1">
        <v>22.256</v>
      </c>
      <c r="E840" s="1">
        <v>62.44</v>
      </c>
      <c r="F840" s="1">
        <v>825</v>
      </c>
      <c r="G840" s="1">
        <v>4</v>
      </c>
      <c r="H840" s="1" t="s">
        <v>24</v>
      </c>
    </row>
    <row r="841" spans="1:8" x14ac:dyDescent="0.25">
      <c r="A841" s="1">
        <v>3922.4</v>
      </c>
      <c r="B841" s="1">
        <v>3705</v>
      </c>
      <c r="C841" s="1">
        <v>1.4419999999999999</v>
      </c>
      <c r="D841" s="1">
        <v>23.032</v>
      </c>
      <c r="E841" s="1">
        <v>69.822000000000003</v>
      </c>
      <c r="F841" s="1">
        <v>825</v>
      </c>
      <c r="G841" s="1">
        <v>4</v>
      </c>
      <c r="H841" s="1" t="s">
        <v>24</v>
      </c>
    </row>
    <row r="842" spans="1:8" x14ac:dyDescent="0.25">
      <c r="A842" s="1">
        <v>3922.5</v>
      </c>
      <c r="B842" s="1">
        <v>3687</v>
      </c>
      <c r="C842" s="1">
        <v>1.8740000000000001</v>
      </c>
      <c r="D842" s="1">
        <v>23.032</v>
      </c>
      <c r="E842" s="1">
        <v>59.978999999999999</v>
      </c>
      <c r="F842" s="1">
        <v>825</v>
      </c>
      <c r="G842" s="1">
        <v>4</v>
      </c>
      <c r="H842" s="1" t="s">
        <v>24</v>
      </c>
    </row>
    <row r="843" spans="1:8" x14ac:dyDescent="0.25">
      <c r="A843" s="1">
        <v>3922.6</v>
      </c>
      <c r="B843" s="1">
        <v>3662</v>
      </c>
      <c r="C843" s="1">
        <v>1.8340000000000001</v>
      </c>
      <c r="D843" s="1">
        <v>21.867999999999999</v>
      </c>
      <c r="E843" s="1">
        <v>60.902000000000001</v>
      </c>
      <c r="F843" s="1">
        <v>825</v>
      </c>
      <c r="G843" s="1">
        <v>4</v>
      </c>
      <c r="H843" s="1" t="s">
        <v>24</v>
      </c>
    </row>
    <row r="844" spans="1:8" x14ac:dyDescent="0.25">
      <c r="A844" s="1">
        <v>3922.7</v>
      </c>
      <c r="B844" s="1">
        <v>3505</v>
      </c>
      <c r="C844" s="1">
        <v>1.54</v>
      </c>
      <c r="D844" s="1">
        <v>21.091000000000001</v>
      </c>
      <c r="E844" s="1">
        <v>60.286999999999999</v>
      </c>
      <c r="F844" s="1">
        <v>825</v>
      </c>
      <c r="G844" s="1">
        <v>4</v>
      </c>
      <c r="H844" s="1" t="s">
        <v>24</v>
      </c>
    </row>
    <row r="845" spans="1:8" x14ac:dyDescent="0.25">
      <c r="A845" s="1">
        <v>3922.8</v>
      </c>
      <c r="B845" s="1">
        <v>3391</v>
      </c>
      <c r="C845" s="1">
        <v>1.6970000000000001</v>
      </c>
      <c r="D845" s="1">
        <v>20.962</v>
      </c>
      <c r="E845" s="1">
        <v>62.44</v>
      </c>
      <c r="F845" s="1">
        <v>824</v>
      </c>
      <c r="G845" s="1">
        <v>4</v>
      </c>
      <c r="H845" s="1" t="s">
        <v>24</v>
      </c>
    </row>
    <row r="846" spans="1:8" x14ac:dyDescent="0.25">
      <c r="A846" s="1">
        <v>3922.9</v>
      </c>
      <c r="B846" s="1">
        <v>3329</v>
      </c>
      <c r="C846" s="1">
        <v>1.6080000000000001</v>
      </c>
      <c r="D846" s="1">
        <v>22.382000000000001</v>
      </c>
      <c r="E846" s="1">
        <v>59.661000000000001</v>
      </c>
      <c r="F846" s="1">
        <v>825</v>
      </c>
      <c r="G846" s="1">
        <v>4</v>
      </c>
      <c r="H846" s="1" t="s">
        <v>24</v>
      </c>
    </row>
    <row r="847" spans="1:8" x14ac:dyDescent="0.25">
      <c r="A847" s="1">
        <v>3923</v>
      </c>
      <c r="B847" s="1">
        <v>3156</v>
      </c>
      <c r="C847" s="1">
        <v>1.373</v>
      </c>
      <c r="D847" s="1">
        <v>22.382000000000001</v>
      </c>
      <c r="E847" s="1">
        <v>66.734999999999999</v>
      </c>
      <c r="F847" s="1">
        <v>825</v>
      </c>
      <c r="G847" s="1">
        <v>4</v>
      </c>
      <c r="H847" s="1" t="s">
        <v>24</v>
      </c>
    </row>
    <row r="848" spans="1:8" x14ac:dyDescent="0.25">
      <c r="A848" s="1">
        <v>3923.1</v>
      </c>
      <c r="B848" s="1">
        <v>3074</v>
      </c>
      <c r="C848" s="1">
        <v>1.6180000000000001</v>
      </c>
      <c r="D848" s="1">
        <v>17.207000000000001</v>
      </c>
      <c r="E848" s="1">
        <v>64.274000000000001</v>
      </c>
      <c r="F848" s="1">
        <v>825</v>
      </c>
      <c r="G848" s="1">
        <v>4</v>
      </c>
      <c r="H848" s="1" t="s">
        <v>24</v>
      </c>
    </row>
    <row r="849" spans="1:8" x14ac:dyDescent="0.25">
      <c r="A849" s="1">
        <v>3923.2</v>
      </c>
      <c r="B849" s="1">
        <v>2915</v>
      </c>
      <c r="C849" s="1">
        <v>1.2649999999999999</v>
      </c>
      <c r="D849" s="1">
        <v>18.759</v>
      </c>
      <c r="E849" s="1">
        <v>54.125999999999998</v>
      </c>
      <c r="F849" s="1">
        <v>825</v>
      </c>
      <c r="G849" s="1">
        <v>4</v>
      </c>
      <c r="H849" s="1" t="s">
        <v>24</v>
      </c>
    </row>
    <row r="850" spans="1:8" x14ac:dyDescent="0.25">
      <c r="A850" s="1">
        <v>3923.3</v>
      </c>
      <c r="B850" s="1">
        <v>2959</v>
      </c>
      <c r="C850" s="1">
        <v>1.393</v>
      </c>
      <c r="D850" s="1">
        <v>14.49</v>
      </c>
      <c r="E850" s="1">
        <v>61.506999999999998</v>
      </c>
      <c r="F850" s="1">
        <v>825</v>
      </c>
      <c r="G850" s="1">
        <v>4</v>
      </c>
      <c r="H850" s="1" t="s">
        <v>24</v>
      </c>
    </row>
    <row r="851" spans="1:8" x14ac:dyDescent="0.25">
      <c r="A851" s="1">
        <v>3923.4</v>
      </c>
      <c r="B851" s="1">
        <v>3245</v>
      </c>
      <c r="C851" s="1">
        <v>1.52</v>
      </c>
      <c r="D851" s="1">
        <v>20.959</v>
      </c>
      <c r="E851" s="1">
        <v>63.658999999999999</v>
      </c>
      <c r="F851" s="1">
        <v>826</v>
      </c>
      <c r="G851" s="1">
        <v>4</v>
      </c>
      <c r="H851" s="1" t="s">
        <v>24</v>
      </c>
    </row>
    <row r="852" spans="1:8" x14ac:dyDescent="0.25">
      <c r="A852" s="1">
        <v>3923.5</v>
      </c>
      <c r="B852" s="1">
        <v>3644</v>
      </c>
      <c r="C852" s="1">
        <v>1.6379999999999999</v>
      </c>
      <c r="D852" s="1">
        <v>22.902999999999999</v>
      </c>
      <c r="E852" s="1">
        <v>62.747</v>
      </c>
      <c r="F852" s="1">
        <v>825</v>
      </c>
      <c r="G852" s="1">
        <v>4</v>
      </c>
      <c r="H852" s="1" t="s">
        <v>24</v>
      </c>
    </row>
    <row r="853" spans="1:8" x14ac:dyDescent="0.25">
      <c r="A853" s="1">
        <v>3923.6</v>
      </c>
      <c r="B853" s="1">
        <v>3627</v>
      </c>
      <c r="C853" s="1">
        <v>1.579</v>
      </c>
      <c r="D853" s="1">
        <v>19.021000000000001</v>
      </c>
      <c r="E853" s="1">
        <v>67.668999999999997</v>
      </c>
      <c r="F853" s="1">
        <v>825</v>
      </c>
      <c r="G853" s="1">
        <v>4</v>
      </c>
      <c r="H853" s="1" t="s">
        <v>24</v>
      </c>
    </row>
    <row r="854" spans="1:8" x14ac:dyDescent="0.25">
      <c r="A854" s="1">
        <v>3923.7</v>
      </c>
      <c r="B854" s="1">
        <v>3532</v>
      </c>
      <c r="C854" s="1">
        <v>1.7170000000000001</v>
      </c>
      <c r="D854" s="1">
        <v>23.809000000000001</v>
      </c>
      <c r="E854" s="1">
        <v>67.975999999999999</v>
      </c>
      <c r="F854" s="1">
        <v>825</v>
      </c>
      <c r="G854" s="1">
        <v>4</v>
      </c>
      <c r="H854" s="1" t="s">
        <v>24</v>
      </c>
    </row>
    <row r="855" spans="1:8" x14ac:dyDescent="0.25">
      <c r="A855" s="1">
        <v>3923.8</v>
      </c>
      <c r="B855" s="1">
        <v>3270</v>
      </c>
      <c r="C855" s="1">
        <v>1.677</v>
      </c>
      <c r="D855" s="1">
        <v>19.535</v>
      </c>
      <c r="E855" s="1">
        <v>55.356000000000002</v>
      </c>
      <c r="F855" s="1">
        <v>825</v>
      </c>
      <c r="G855" s="1">
        <v>4</v>
      </c>
      <c r="H855" s="1" t="s">
        <v>24</v>
      </c>
    </row>
    <row r="856" spans="1:8" x14ac:dyDescent="0.25">
      <c r="A856" s="1">
        <v>3923.9</v>
      </c>
      <c r="B856" s="1">
        <v>3143</v>
      </c>
      <c r="C856" s="1">
        <v>1.5589999999999999</v>
      </c>
      <c r="D856" s="1">
        <v>18.242000000000001</v>
      </c>
      <c r="E856" s="1">
        <v>70.424999999999997</v>
      </c>
      <c r="F856" s="1">
        <v>825</v>
      </c>
      <c r="G856" s="1">
        <v>4</v>
      </c>
      <c r="H856" s="1" t="s">
        <v>24</v>
      </c>
    </row>
    <row r="857" spans="1:8" x14ac:dyDescent="0.25">
      <c r="A857" s="1">
        <v>3924</v>
      </c>
      <c r="B857" s="1">
        <v>3127</v>
      </c>
      <c r="C857" s="1">
        <v>1.5589999999999999</v>
      </c>
      <c r="D857" s="1">
        <v>19.405999999999999</v>
      </c>
      <c r="E857" s="1">
        <v>68.887</v>
      </c>
      <c r="F857" s="1">
        <v>825</v>
      </c>
      <c r="G857" s="1">
        <v>4</v>
      </c>
      <c r="H857" s="1" t="s">
        <v>24</v>
      </c>
    </row>
    <row r="858" spans="1:8" x14ac:dyDescent="0.25">
      <c r="A858" s="1">
        <v>3924.1</v>
      </c>
      <c r="B858" s="1">
        <v>3046</v>
      </c>
      <c r="C858" s="1">
        <v>1.4910000000000001</v>
      </c>
      <c r="D858" s="1">
        <v>19.664999999999999</v>
      </c>
      <c r="E858" s="1">
        <v>60.892000000000003</v>
      </c>
      <c r="F858" s="1">
        <v>825</v>
      </c>
      <c r="G858" s="1">
        <v>4</v>
      </c>
      <c r="H858" s="1" t="s">
        <v>24</v>
      </c>
    </row>
    <row r="859" spans="1:8" x14ac:dyDescent="0.25">
      <c r="A859" s="1">
        <v>3924.2</v>
      </c>
      <c r="B859" s="1">
        <v>2966</v>
      </c>
      <c r="C859" s="1">
        <v>1.2849999999999999</v>
      </c>
      <c r="D859" s="1">
        <v>20.7</v>
      </c>
      <c r="E859" s="1">
        <v>59.661000000000001</v>
      </c>
      <c r="F859" s="1">
        <v>825</v>
      </c>
      <c r="G859" s="1">
        <v>4</v>
      </c>
      <c r="H859" s="1" t="s">
        <v>24</v>
      </c>
    </row>
    <row r="860" spans="1:8" x14ac:dyDescent="0.25">
      <c r="A860" s="1">
        <v>3924.3</v>
      </c>
      <c r="B860" s="1">
        <v>2880</v>
      </c>
      <c r="C860" s="1">
        <v>1.4219999999999999</v>
      </c>
      <c r="D860" s="1">
        <v>17.465</v>
      </c>
      <c r="E860" s="1">
        <v>63.966999999999999</v>
      </c>
      <c r="F860" s="1">
        <v>824</v>
      </c>
      <c r="G860" s="1">
        <v>4</v>
      </c>
      <c r="H860" s="1" t="s">
        <v>24</v>
      </c>
    </row>
    <row r="861" spans="1:8" x14ac:dyDescent="0.25">
      <c r="A861" s="1">
        <v>3924.4</v>
      </c>
      <c r="B861" s="1">
        <v>2901</v>
      </c>
      <c r="C861" s="1">
        <v>1.383</v>
      </c>
      <c r="D861" s="1">
        <v>19.405999999999999</v>
      </c>
      <c r="E861" s="1">
        <v>63.043999999999997</v>
      </c>
      <c r="F861" s="1">
        <v>825</v>
      </c>
      <c r="G861" s="1">
        <v>4</v>
      </c>
      <c r="H861" s="1" t="s">
        <v>24</v>
      </c>
    </row>
    <row r="862" spans="1:8" x14ac:dyDescent="0.25">
      <c r="A862" s="1">
        <v>3924.5</v>
      </c>
      <c r="B862" s="1">
        <v>3008</v>
      </c>
      <c r="C862" s="1">
        <v>1.6870000000000001</v>
      </c>
      <c r="D862" s="1">
        <v>19.794</v>
      </c>
      <c r="E862" s="1">
        <v>55.970999999999997</v>
      </c>
      <c r="F862" s="1">
        <v>825</v>
      </c>
      <c r="G862" s="1">
        <v>4</v>
      </c>
      <c r="H862" s="1" t="s">
        <v>24</v>
      </c>
    </row>
    <row r="863" spans="1:8" x14ac:dyDescent="0.25">
      <c r="A863" s="1">
        <v>3924.6</v>
      </c>
      <c r="B863" s="1">
        <v>3028</v>
      </c>
      <c r="C863" s="1">
        <v>1.6379999999999999</v>
      </c>
      <c r="D863" s="1">
        <v>19.535</v>
      </c>
      <c r="E863" s="1">
        <v>56.279000000000003</v>
      </c>
      <c r="F863" s="1">
        <v>825</v>
      </c>
      <c r="G863" s="1">
        <v>4</v>
      </c>
      <c r="H863" s="1" t="s">
        <v>24</v>
      </c>
    </row>
    <row r="864" spans="1:8" x14ac:dyDescent="0.25">
      <c r="A864" s="1">
        <v>3924.7</v>
      </c>
      <c r="B864" s="1">
        <v>3187</v>
      </c>
      <c r="C864" s="1">
        <v>1.7070000000000001</v>
      </c>
      <c r="D864" s="1">
        <v>20.829000000000001</v>
      </c>
      <c r="E864" s="1">
        <v>63.966999999999999</v>
      </c>
      <c r="F864" s="1">
        <v>826</v>
      </c>
      <c r="G864" s="1">
        <v>4</v>
      </c>
      <c r="H864" s="1" t="s">
        <v>24</v>
      </c>
    </row>
    <row r="865" spans="1:8" x14ac:dyDescent="0.25">
      <c r="A865" s="1">
        <v>3924.8</v>
      </c>
      <c r="B865" s="1">
        <v>3184</v>
      </c>
      <c r="C865" s="1">
        <v>1.579</v>
      </c>
      <c r="D865" s="1">
        <v>19.797999999999998</v>
      </c>
      <c r="E865" s="1">
        <v>56.595999999999997</v>
      </c>
      <c r="F865" s="1">
        <v>825</v>
      </c>
      <c r="G865" s="1">
        <v>4</v>
      </c>
      <c r="H865" s="1" t="s">
        <v>24</v>
      </c>
    </row>
    <row r="866" spans="1:8" x14ac:dyDescent="0.25">
      <c r="A866" s="1">
        <v>3924.9</v>
      </c>
      <c r="B866" s="1">
        <v>3162</v>
      </c>
      <c r="C866" s="1">
        <v>1.452</v>
      </c>
      <c r="D866" s="1">
        <v>20.7</v>
      </c>
      <c r="E866" s="1">
        <v>57.509</v>
      </c>
      <c r="F866" s="1">
        <v>825</v>
      </c>
      <c r="G866" s="1">
        <v>4</v>
      </c>
      <c r="H866" s="1" t="s">
        <v>24</v>
      </c>
    </row>
    <row r="867" spans="1:8" x14ac:dyDescent="0.25">
      <c r="A867" s="1">
        <v>3925</v>
      </c>
      <c r="B867" s="1">
        <v>3110</v>
      </c>
      <c r="C867" s="1">
        <v>1.353</v>
      </c>
      <c r="D867" s="1">
        <v>20.181999999999999</v>
      </c>
      <c r="E867" s="1">
        <v>62.737000000000002</v>
      </c>
      <c r="F867" s="1">
        <v>826</v>
      </c>
      <c r="G867" s="1">
        <v>4</v>
      </c>
      <c r="H867" s="1" t="s">
        <v>24</v>
      </c>
    </row>
    <row r="868" spans="1:8" x14ac:dyDescent="0.25">
      <c r="A868" s="1">
        <v>3925.1</v>
      </c>
      <c r="B868" s="1">
        <v>3437</v>
      </c>
      <c r="C868" s="1">
        <v>1.8149999999999999</v>
      </c>
      <c r="D868" s="1">
        <v>22.643999999999998</v>
      </c>
      <c r="E868" s="1">
        <v>64.900000000000006</v>
      </c>
      <c r="F868" s="1">
        <v>825</v>
      </c>
      <c r="G868" s="1">
        <v>4</v>
      </c>
      <c r="H868" s="1" t="s">
        <v>24</v>
      </c>
    </row>
    <row r="869" spans="1:8" x14ac:dyDescent="0.25">
      <c r="A869" s="1">
        <v>3925.2</v>
      </c>
      <c r="B869" s="1">
        <v>3465</v>
      </c>
      <c r="C869" s="1">
        <v>1.589</v>
      </c>
      <c r="D869" s="1">
        <v>22.123000000000001</v>
      </c>
      <c r="E869" s="1">
        <v>58.738999999999997</v>
      </c>
      <c r="F869" s="1">
        <v>825</v>
      </c>
      <c r="G869" s="1">
        <v>4</v>
      </c>
      <c r="H869" s="1" t="s">
        <v>24</v>
      </c>
    </row>
    <row r="870" spans="1:8" x14ac:dyDescent="0.25">
      <c r="A870" s="1">
        <v>3925.3</v>
      </c>
      <c r="B870" s="1">
        <v>3427</v>
      </c>
      <c r="C870" s="1">
        <v>1.716</v>
      </c>
      <c r="D870" s="1">
        <v>22.899000000000001</v>
      </c>
      <c r="E870" s="1">
        <v>54.125999999999998</v>
      </c>
      <c r="F870" s="1">
        <v>825</v>
      </c>
      <c r="G870" s="1">
        <v>4</v>
      </c>
      <c r="H870" s="1" t="s">
        <v>24</v>
      </c>
    </row>
    <row r="871" spans="1:8" x14ac:dyDescent="0.25">
      <c r="A871" s="1">
        <v>3925.4</v>
      </c>
      <c r="B871" s="1">
        <v>3477</v>
      </c>
      <c r="C871" s="1">
        <v>1.7849999999999999</v>
      </c>
      <c r="D871" s="1">
        <v>20.57</v>
      </c>
      <c r="E871" s="1">
        <v>73.192999999999998</v>
      </c>
      <c r="F871" s="1">
        <v>825</v>
      </c>
      <c r="G871" s="1">
        <v>4</v>
      </c>
      <c r="H871" s="1" t="s">
        <v>24</v>
      </c>
    </row>
    <row r="872" spans="1:8" x14ac:dyDescent="0.25">
      <c r="A872" s="1">
        <v>3925.5</v>
      </c>
      <c r="B872" s="1">
        <v>3625</v>
      </c>
      <c r="C872" s="1">
        <v>1.53</v>
      </c>
      <c r="D872" s="1">
        <v>21.35</v>
      </c>
      <c r="E872" s="1">
        <v>62.44</v>
      </c>
      <c r="F872" s="1">
        <v>825</v>
      </c>
      <c r="G872" s="1">
        <v>4</v>
      </c>
      <c r="H872" s="1" t="s">
        <v>24</v>
      </c>
    </row>
    <row r="873" spans="1:8" x14ac:dyDescent="0.25">
      <c r="A873" s="1">
        <v>3925.6</v>
      </c>
      <c r="B873" s="1">
        <v>3670</v>
      </c>
      <c r="C873" s="1">
        <v>1.736</v>
      </c>
      <c r="D873" s="1">
        <v>20.832999999999998</v>
      </c>
      <c r="E873" s="1">
        <v>59.978999999999999</v>
      </c>
      <c r="F873" s="1">
        <v>825</v>
      </c>
      <c r="G873" s="1">
        <v>4</v>
      </c>
      <c r="H873" s="1" t="s">
        <v>24</v>
      </c>
    </row>
    <row r="874" spans="1:8" x14ac:dyDescent="0.25">
      <c r="A874" s="1">
        <v>3925.7</v>
      </c>
      <c r="B874" s="1">
        <v>3667</v>
      </c>
      <c r="C874" s="1">
        <v>1.7170000000000001</v>
      </c>
      <c r="D874" s="1">
        <v>23.420999999999999</v>
      </c>
      <c r="E874" s="1">
        <v>58.133000000000003</v>
      </c>
      <c r="F874" s="1">
        <v>825</v>
      </c>
      <c r="G874" s="1">
        <v>4</v>
      </c>
      <c r="H874" s="1" t="s">
        <v>24</v>
      </c>
    </row>
    <row r="875" spans="1:8" x14ac:dyDescent="0.25">
      <c r="A875" s="1">
        <v>3925.8</v>
      </c>
      <c r="B875" s="1">
        <v>3312</v>
      </c>
      <c r="C875" s="1">
        <v>1.579</v>
      </c>
      <c r="D875" s="1">
        <v>21.734999999999999</v>
      </c>
      <c r="E875" s="1">
        <v>59.353999999999999</v>
      </c>
      <c r="F875" s="1">
        <v>825</v>
      </c>
      <c r="G875" s="1">
        <v>4</v>
      </c>
      <c r="H875" s="1" t="s">
        <v>24</v>
      </c>
    </row>
    <row r="876" spans="1:8" x14ac:dyDescent="0.25">
      <c r="A876" s="1">
        <v>3925.9</v>
      </c>
      <c r="B876" s="1">
        <v>2770</v>
      </c>
      <c r="C876" s="1">
        <v>1.55</v>
      </c>
      <c r="D876" s="1">
        <v>21.347000000000001</v>
      </c>
      <c r="E876" s="1">
        <v>60.584000000000003</v>
      </c>
      <c r="F876" s="1">
        <v>825</v>
      </c>
      <c r="G876" s="1">
        <v>4</v>
      </c>
      <c r="H876" s="1" t="s">
        <v>24</v>
      </c>
    </row>
    <row r="877" spans="1:8" x14ac:dyDescent="0.25">
      <c r="A877" s="1">
        <v>3926</v>
      </c>
      <c r="B877" s="1">
        <v>2726</v>
      </c>
      <c r="C877" s="1">
        <v>1.373</v>
      </c>
      <c r="D877" s="1">
        <v>18.759</v>
      </c>
      <c r="E877" s="1">
        <v>60.276000000000003</v>
      </c>
      <c r="F877" s="1">
        <v>825</v>
      </c>
      <c r="G877" s="1">
        <v>4</v>
      </c>
      <c r="H877" s="1" t="s">
        <v>24</v>
      </c>
    </row>
    <row r="878" spans="1:8" x14ac:dyDescent="0.25">
      <c r="A878" s="1">
        <v>3926.1</v>
      </c>
      <c r="B878" s="1">
        <v>3173</v>
      </c>
      <c r="C878" s="1">
        <v>1.667</v>
      </c>
      <c r="D878" s="1">
        <v>19.661999999999999</v>
      </c>
      <c r="E878" s="1">
        <v>73.488</v>
      </c>
      <c r="F878" s="1">
        <v>0</v>
      </c>
      <c r="G878" s="1">
        <v>4</v>
      </c>
      <c r="H878" s="1" t="s">
        <v>24</v>
      </c>
    </row>
    <row r="879" spans="1:8" x14ac:dyDescent="0.25">
      <c r="A879" s="1">
        <v>3926.2</v>
      </c>
      <c r="B879" s="1">
        <v>3179</v>
      </c>
      <c r="C879" s="1">
        <v>1.383</v>
      </c>
      <c r="D879" s="1">
        <v>17.721</v>
      </c>
      <c r="E879" s="1">
        <v>89.17</v>
      </c>
      <c r="F879" s="1">
        <v>0</v>
      </c>
      <c r="G879" s="1">
        <v>4</v>
      </c>
      <c r="H879" s="1" t="s">
        <v>24</v>
      </c>
    </row>
    <row r="880" spans="1:8" x14ac:dyDescent="0.25">
      <c r="A880" s="1">
        <v>3926.3</v>
      </c>
      <c r="B880" s="1">
        <v>3255</v>
      </c>
      <c r="C880" s="1">
        <v>1.6379999999999999</v>
      </c>
      <c r="D880" s="1">
        <v>17.591999999999999</v>
      </c>
      <c r="E880" s="1">
        <v>64.570999999999998</v>
      </c>
      <c r="F880" s="1">
        <v>0</v>
      </c>
      <c r="G880" s="1">
        <v>4</v>
      </c>
      <c r="H880" s="1" t="s">
        <v>24</v>
      </c>
    </row>
    <row r="881" spans="1:8" x14ac:dyDescent="0.25">
      <c r="A881" s="1">
        <v>3926.4</v>
      </c>
      <c r="B881" s="1">
        <v>3158</v>
      </c>
      <c r="C881" s="1">
        <v>1.706</v>
      </c>
      <c r="D881" s="1">
        <v>18.626999999999999</v>
      </c>
      <c r="E881" s="1">
        <v>74.102999999999994</v>
      </c>
      <c r="F881" s="1">
        <v>0</v>
      </c>
      <c r="G881" s="1">
        <v>4</v>
      </c>
      <c r="H881" s="1" t="s">
        <v>24</v>
      </c>
    </row>
    <row r="882" spans="1:8" x14ac:dyDescent="0.25">
      <c r="A882" s="1">
        <v>3926.5</v>
      </c>
      <c r="B882" s="1">
        <v>3280</v>
      </c>
      <c r="C882" s="1">
        <v>1.569</v>
      </c>
      <c r="D882" s="1">
        <v>20.053000000000001</v>
      </c>
      <c r="E882" s="1">
        <v>78.727999999999994</v>
      </c>
      <c r="F882" s="1">
        <v>0</v>
      </c>
      <c r="G882" s="1">
        <v>4</v>
      </c>
      <c r="H882" s="1" t="s">
        <v>24</v>
      </c>
    </row>
    <row r="883" spans="1:8" x14ac:dyDescent="0.25">
      <c r="A883" s="1">
        <v>3926.6</v>
      </c>
      <c r="B883" s="1">
        <v>3248</v>
      </c>
      <c r="C883" s="1">
        <v>1.726</v>
      </c>
      <c r="D883" s="1">
        <v>20.437999999999999</v>
      </c>
      <c r="E883" s="1">
        <v>71.643000000000001</v>
      </c>
      <c r="F883" s="1">
        <v>0</v>
      </c>
      <c r="G883" s="1">
        <v>4</v>
      </c>
      <c r="H883" s="1" t="s">
        <v>24</v>
      </c>
    </row>
    <row r="884" spans="1:8" x14ac:dyDescent="0.25">
      <c r="A884" s="1">
        <v>3926.7</v>
      </c>
      <c r="B884" s="1">
        <v>3233</v>
      </c>
      <c r="C884" s="1">
        <v>1.4710000000000001</v>
      </c>
      <c r="D884" s="1">
        <v>18.885000000000002</v>
      </c>
      <c r="E884" s="1">
        <v>76.563000000000002</v>
      </c>
      <c r="F884" s="1">
        <v>0</v>
      </c>
      <c r="G884" s="1">
        <v>4</v>
      </c>
      <c r="H884" s="1" t="s">
        <v>24</v>
      </c>
    </row>
    <row r="885" spans="1:8" x14ac:dyDescent="0.25">
      <c r="A885" s="1">
        <v>3926.8</v>
      </c>
      <c r="B885" s="1">
        <v>3182</v>
      </c>
      <c r="C885" s="1">
        <v>1.5489999999999999</v>
      </c>
      <c r="D885" s="1">
        <v>17.332999999999998</v>
      </c>
      <c r="E885" s="1">
        <v>62.725999999999999</v>
      </c>
      <c r="F885" s="1">
        <v>0</v>
      </c>
      <c r="G885" s="1">
        <v>4</v>
      </c>
      <c r="H885" s="1" t="s">
        <v>24</v>
      </c>
    </row>
    <row r="886" spans="1:8" x14ac:dyDescent="0.25">
      <c r="A886" s="1">
        <v>3926.9</v>
      </c>
      <c r="B886" s="1">
        <v>3220</v>
      </c>
      <c r="C886" s="1">
        <v>1.589</v>
      </c>
      <c r="D886" s="1">
        <v>19.273</v>
      </c>
      <c r="E886" s="1">
        <v>74.411000000000001</v>
      </c>
      <c r="F886" s="1">
        <v>0</v>
      </c>
      <c r="G886" s="1">
        <v>4</v>
      </c>
      <c r="H886" s="1" t="s">
        <v>24</v>
      </c>
    </row>
    <row r="887" spans="1:8" x14ac:dyDescent="0.25">
      <c r="A887" s="1">
        <v>3927</v>
      </c>
      <c r="B887" s="1">
        <v>3126</v>
      </c>
      <c r="C887" s="1">
        <v>1.353</v>
      </c>
      <c r="D887" s="1">
        <v>17.721</v>
      </c>
      <c r="E887" s="1">
        <v>68.567999999999998</v>
      </c>
      <c r="F887" s="1">
        <v>0</v>
      </c>
      <c r="G887" s="1">
        <v>4</v>
      </c>
      <c r="H887" s="1" t="s">
        <v>24</v>
      </c>
    </row>
    <row r="888" spans="1:8" x14ac:dyDescent="0.25">
      <c r="A888" s="1">
        <v>3927.1</v>
      </c>
      <c r="B888" s="1">
        <v>3061</v>
      </c>
      <c r="C888" s="1">
        <v>1.4410000000000001</v>
      </c>
      <c r="D888" s="1">
        <v>17.850999999999999</v>
      </c>
      <c r="E888" s="1">
        <v>69.183000000000007</v>
      </c>
      <c r="F888" s="1">
        <v>0</v>
      </c>
      <c r="G888" s="1">
        <v>4</v>
      </c>
      <c r="H888" s="1" t="s">
        <v>24</v>
      </c>
    </row>
    <row r="889" spans="1:8" x14ac:dyDescent="0.25">
      <c r="A889" s="1">
        <v>3927.2</v>
      </c>
      <c r="B889" s="1">
        <v>3128</v>
      </c>
      <c r="C889" s="1">
        <v>1.4810000000000001</v>
      </c>
      <c r="D889" s="1">
        <v>16.815999999999999</v>
      </c>
      <c r="E889" s="1">
        <v>74.102999999999994</v>
      </c>
      <c r="F889" s="1">
        <v>0</v>
      </c>
      <c r="G889" s="1">
        <v>4</v>
      </c>
      <c r="H889" s="1" t="s">
        <v>24</v>
      </c>
    </row>
    <row r="890" spans="1:8" x14ac:dyDescent="0.25">
      <c r="A890" s="1">
        <v>3927.3</v>
      </c>
      <c r="B890" s="1">
        <v>3323</v>
      </c>
      <c r="C890" s="1">
        <v>1.6479999999999999</v>
      </c>
      <c r="D890" s="1">
        <v>18.63</v>
      </c>
      <c r="E890" s="1">
        <v>75.037999999999997</v>
      </c>
      <c r="F890" s="1">
        <v>0</v>
      </c>
      <c r="G890" s="1">
        <v>4</v>
      </c>
      <c r="H890" s="1" t="s">
        <v>24</v>
      </c>
    </row>
    <row r="891" spans="1:8" x14ac:dyDescent="0.25">
      <c r="A891" s="1">
        <v>3927.4</v>
      </c>
      <c r="B891" s="1">
        <v>3389</v>
      </c>
      <c r="C891" s="1">
        <v>1.9710000000000001</v>
      </c>
      <c r="D891" s="1">
        <v>19.532</v>
      </c>
      <c r="E891" s="1">
        <v>76.563000000000002</v>
      </c>
      <c r="F891" s="1">
        <v>0</v>
      </c>
      <c r="G891" s="1">
        <v>4</v>
      </c>
      <c r="H891" s="1" t="s">
        <v>24</v>
      </c>
    </row>
    <row r="892" spans="1:8" x14ac:dyDescent="0.25">
      <c r="A892" s="1">
        <v>3927.5</v>
      </c>
      <c r="B892" s="1">
        <v>3341</v>
      </c>
      <c r="C892" s="1">
        <v>1.4810000000000001</v>
      </c>
      <c r="D892" s="1">
        <v>18.885000000000002</v>
      </c>
      <c r="E892" s="1">
        <v>72.257999999999996</v>
      </c>
      <c r="F892" s="1">
        <v>0</v>
      </c>
      <c r="G892" s="1">
        <v>4</v>
      </c>
      <c r="H892" s="1" t="s">
        <v>24</v>
      </c>
    </row>
    <row r="893" spans="1:8" x14ac:dyDescent="0.25">
      <c r="A893" s="1">
        <v>3927.6</v>
      </c>
      <c r="B893" s="1">
        <v>3278</v>
      </c>
      <c r="C893" s="1">
        <v>1.6279999999999999</v>
      </c>
      <c r="D893" s="1">
        <v>17.463000000000001</v>
      </c>
      <c r="E893" s="1">
        <v>79.944999999999993</v>
      </c>
      <c r="F893" s="1">
        <v>0</v>
      </c>
      <c r="G893" s="1">
        <v>4</v>
      </c>
      <c r="H893" s="1" t="s">
        <v>24</v>
      </c>
    </row>
    <row r="894" spans="1:8" x14ac:dyDescent="0.25">
      <c r="A894" s="1">
        <v>3927.7</v>
      </c>
      <c r="B894" s="1">
        <v>3718</v>
      </c>
      <c r="C894" s="1">
        <v>1.599</v>
      </c>
      <c r="D894" s="1">
        <v>17.465</v>
      </c>
      <c r="E894" s="1">
        <v>77.191000000000003</v>
      </c>
      <c r="F894" s="1">
        <v>0</v>
      </c>
      <c r="G894" s="1">
        <v>4</v>
      </c>
      <c r="H894" s="1" t="s">
        <v>24</v>
      </c>
    </row>
    <row r="895" spans="1:8" x14ac:dyDescent="0.25">
      <c r="A895" s="1">
        <v>3927.8</v>
      </c>
      <c r="B895" s="1">
        <v>3856</v>
      </c>
      <c r="C895" s="1">
        <v>1.6379999999999999</v>
      </c>
      <c r="D895" s="1">
        <v>16.948</v>
      </c>
      <c r="E895" s="1">
        <v>75.037999999999997</v>
      </c>
      <c r="F895" s="1">
        <v>0</v>
      </c>
      <c r="G895" s="1">
        <v>4</v>
      </c>
      <c r="H895" s="1" t="s">
        <v>24</v>
      </c>
    </row>
    <row r="896" spans="1:8" x14ac:dyDescent="0.25">
      <c r="A896" s="1">
        <v>3927.9</v>
      </c>
      <c r="B896" s="1">
        <v>3532</v>
      </c>
      <c r="C896" s="1">
        <v>1.853</v>
      </c>
      <c r="D896" s="1">
        <v>17.204000000000001</v>
      </c>
      <c r="E896" s="1">
        <v>72.566000000000003</v>
      </c>
      <c r="F896" s="1">
        <v>0</v>
      </c>
      <c r="G896" s="1">
        <v>4</v>
      </c>
      <c r="H896" s="1" t="s">
        <v>24</v>
      </c>
    </row>
    <row r="897" spans="1:8" x14ac:dyDescent="0.25">
      <c r="A897" s="1">
        <v>3928</v>
      </c>
      <c r="B897" s="1">
        <v>3278</v>
      </c>
      <c r="C897" s="1">
        <v>1.49</v>
      </c>
      <c r="D897" s="1">
        <v>20.308</v>
      </c>
      <c r="E897" s="1">
        <v>83.02</v>
      </c>
      <c r="F897" s="1">
        <v>0</v>
      </c>
      <c r="G897" s="1">
        <v>4</v>
      </c>
      <c r="H897" s="1" t="s">
        <v>24</v>
      </c>
    </row>
    <row r="898" spans="1:8" x14ac:dyDescent="0.25">
      <c r="A898" s="1">
        <v>3928.1</v>
      </c>
      <c r="B898" s="1">
        <v>3207</v>
      </c>
      <c r="C898" s="1">
        <v>1.4019999999999999</v>
      </c>
      <c r="D898" s="1">
        <v>17.850999999999999</v>
      </c>
      <c r="E898" s="1">
        <v>67.953000000000003</v>
      </c>
      <c r="F898" s="1">
        <v>0</v>
      </c>
      <c r="G898" s="1">
        <v>4</v>
      </c>
      <c r="H898" s="1" t="s">
        <v>24</v>
      </c>
    </row>
    <row r="899" spans="1:8" x14ac:dyDescent="0.25">
      <c r="A899" s="1">
        <v>3928.2</v>
      </c>
      <c r="B899" s="1">
        <v>3462</v>
      </c>
      <c r="C899" s="1">
        <v>1.53</v>
      </c>
      <c r="D899" s="1">
        <v>18.370999999999999</v>
      </c>
      <c r="E899" s="1">
        <v>73.192999999999998</v>
      </c>
      <c r="F899" s="1">
        <v>0</v>
      </c>
      <c r="G899" s="1">
        <v>4</v>
      </c>
      <c r="H899" s="1" t="s">
        <v>24</v>
      </c>
    </row>
    <row r="900" spans="1:8" x14ac:dyDescent="0.25">
      <c r="A900" s="1">
        <v>3928.3</v>
      </c>
      <c r="B900" s="1">
        <v>3611</v>
      </c>
      <c r="C900" s="1">
        <v>1.6379999999999999</v>
      </c>
      <c r="D900" s="1">
        <v>17.465</v>
      </c>
      <c r="E900" s="1">
        <v>71.655000000000001</v>
      </c>
      <c r="F900" s="1">
        <v>0</v>
      </c>
      <c r="G900" s="1">
        <v>4</v>
      </c>
      <c r="H900" s="1" t="s">
        <v>24</v>
      </c>
    </row>
    <row r="901" spans="1:8" x14ac:dyDescent="0.25">
      <c r="A901" s="1">
        <v>3928.4</v>
      </c>
      <c r="B901" s="1">
        <v>3448</v>
      </c>
      <c r="C901" s="1">
        <v>1.579</v>
      </c>
      <c r="D901" s="1">
        <v>18.626999999999999</v>
      </c>
      <c r="E901" s="1">
        <v>68.567999999999998</v>
      </c>
      <c r="F901" s="1">
        <v>0</v>
      </c>
      <c r="G901" s="1">
        <v>4</v>
      </c>
      <c r="H901" s="1" t="s">
        <v>24</v>
      </c>
    </row>
    <row r="902" spans="1:8" x14ac:dyDescent="0.25">
      <c r="A902" s="1">
        <v>3928.5</v>
      </c>
      <c r="B902" s="1">
        <v>3394</v>
      </c>
      <c r="C902" s="1">
        <v>1.5980000000000001</v>
      </c>
      <c r="D902" s="1">
        <v>16.556999999999999</v>
      </c>
      <c r="E902" s="1">
        <v>75.947999999999993</v>
      </c>
      <c r="F902" s="1">
        <v>0</v>
      </c>
      <c r="G902" s="1">
        <v>4</v>
      </c>
      <c r="H902" s="1" t="s">
        <v>24</v>
      </c>
    </row>
    <row r="903" spans="1:8" x14ac:dyDescent="0.25">
      <c r="A903" s="1">
        <v>3928.6</v>
      </c>
      <c r="B903" s="1">
        <v>3343</v>
      </c>
      <c r="C903" s="1">
        <v>1.5489999999999999</v>
      </c>
      <c r="D903" s="1">
        <v>19.015000000000001</v>
      </c>
      <c r="E903" s="1">
        <v>70.412999999999997</v>
      </c>
      <c r="F903" s="1">
        <v>0</v>
      </c>
      <c r="G903" s="1">
        <v>4</v>
      </c>
      <c r="H903" s="1" t="s">
        <v>24</v>
      </c>
    </row>
    <row r="904" spans="1:8" x14ac:dyDescent="0.25">
      <c r="A904" s="1">
        <v>3928.7</v>
      </c>
      <c r="B904" s="1">
        <v>3310</v>
      </c>
      <c r="C904" s="1">
        <v>1.6180000000000001</v>
      </c>
      <c r="D904" s="1">
        <v>19.661999999999999</v>
      </c>
      <c r="E904" s="1">
        <v>78.099999999999994</v>
      </c>
      <c r="F904" s="1">
        <v>0</v>
      </c>
      <c r="G904" s="1">
        <v>4</v>
      </c>
      <c r="H904" s="1" t="s">
        <v>24</v>
      </c>
    </row>
    <row r="905" spans="1:8" x14ac:dyDescent="0.25">
      <c r="A905" s="1">
        <v>3928.8</v>
      </c>
      <c r="B905" s="1">
        <v>3279</v>
      </c>
      <c r="C905" s="1">
        <v>1.8340000000000001</v>
      </c>
      <c r="D905" s="1">
        <v>19.146999999999998</v>
      </c>
      <c r="E905" s="1">
        <v>76.882999999999996</v>
      </c>
      <c r="F905" s="1">
        <v>0</v>
      </c>
      <c r="G905" s="1">
        <v>4</v>
      </c>
      <c r="H905" s="1" t="s">
        <v>24</v>
      </c>
    </row>
    <row r="906" spans="1:8" x14ac:dyDescent="0.25">
      <c r="A906" s="1">
        <v>3928.9</v>
      </c>
      <c r="B906" s="1">
        <v>3299</v>
      </c>
      <c r="C906" s="1">
        <v>1.5589999999999999</v>
      </c>
      <c r="D906" s="1">
        <v>18.239000000000001</v>
      </c>
      <c r="E906" s="1">
        <v>78.099999999999994</v>
      </c>
      <c r="F906" s="1">
        <v>0</v>
      </c>
      <c r="G906" s="1">
        <v>4</v>
      </c>
      <c r="H906" s="1" t="s">
        <v>24</v>
      </c>
    </row>
    <row r="907" spans="1:8" x14ac:dyDescent="0.25">
      <c r="A907" s="1">
        <v>3929</v>
      </c>
      <c r="B907" s="1">
        <v>3135</v>
      </c>
      <c r="C907" s="1">
        <v>1.5489999999999999</v>
      </c>
      <c r="D907" s="1">
        <v>16.297999999999998</v>
      </c>
      <c r="E907" s="1">
        <v>75.332999999999998</v>
      </c>
      <c r="F907" s="1">
        <v>0</v>
      </c>
      <c r="G907" s="1">
        <v>4</v>
      </c>
      <c r="H907" s="1" t="s">
        <v>24</v>
      </c>
    </row>
    <row r="908" spans="1:8" x14ac:dyDescent="0.25">
      <c r="A908" s="1">
        <v>3929.1</v>
      </c>
      <c r="B908" s="1">
        <v>3143</v>
      </c>
      <c r="C908" s="1">
        <v>1.6379999999999999</v>
      </c>
      <c r="D908" s="1">
        <v>15.651999999999999</v>
      </c>
      <c r="E908" s="1">
        <v>69.798000000000002</v>
      </c>
      <c r="F908" s="1">
        <v>0</v>
      </c>
      <c r="G908" s="1">
        <v>4</v>
      </c>
      <c r="H908" s="1" t="s">
        <v>24</v>
      </c>
    </row>
    <row r="909" spans="1:8" x14ac:dyDescent="0.25">
      <c r="A909" s="1">
        <v>3929.2</v>
      </c>
      <c r="B909" s="1">
        <v>3431</v>
      </c>
      <c r="C909" s="1">
        <v>1.657</v>
      </c>
      <c r="D909" s="1">
        <v>17.207000000000001</v>
      </c>
      <c r="E909" s="1">
        <v>79.036000000000001</v>
      </c>
      <c r="F909" s="1">
        <v>0</v>
      </c>
      <c r="G909" s="1">
        <v>4</v>
      </c>
      <c r="H909" s="1" t="s">
        <v>24</v>
      </c>
    </row>
    <row r="910" spans="1:8" x14ac:dyDescent="0.25">
      <c r="A910" s="1">
        <v>3929.3</v>
      </c>
      <c r="B910" s="1">
        <v>3847</v>
      </c>
      <c r="C910" s="1">
        <v>1.9319999999999999</v>
      </c>
      <c r="D910" s="1">
        <v>19.277000000000001</v>
      </c>
      <c r="E910" s="1">
        <v>74.730999999999995</v>
      </c>
      <c r="F910" s="1">
        <v>0</v>
      </c>
      <c r="G910" s="1">
        <v>4</v>
      </c>
      <c r="H910" s="1" t="s">
        <v>24</v>
      </c>
    </row>
    <row r="911" spans="1:8" x14ac:dyDescent="0.25">
      <c r="A911" s="1">
        <v>3929.4</v>
      </c>
      <c r="B911" s="1">
        <v>3840</v>
      </c>
      <c r="C911" s="1">
        <v>1.657</v>
      </c>
      <c r="D911" s="1">
        <v>20.57</v>
      </c>
      <c r="E911" s="1">
        <v>75.653000000000006</v>
      </c>
      <c r="F911" s="1">
        <v>0</v>
      </c>
      <c r="G911" s="1">
        <v>4</v>
      </c>
      <c r="H911" s="1" t="s">
        <v>24</v>
      </c>
    </row>
    <row r="912" spans="1:8" x14ac:dyDescent="0.25">
      <c r="A912" s="1">
        <v>3929.5</v>
      </c>
      <c r="B912" s="1">
        <v>3649</v>
      </c>
      <c r="C912" s="1">
        <v>1.6180000000000001</v>
      </c>
      <c r="D912" s="1">
        <v>19.661999999999999</v>
      </c>
      <c r="E912" s="1">
        <v>76.87</v>
      </c>
      <c r="F912" s="1">
        <v>0</v>
      </c>
      <c r="G912" s="1">
        <v>4</v>
      </c>
      <c r="H912" s="1" t="s">
        <v>24</v>
      </c>
    </row>
    <row r="913" spans="1:8" x14ac:dyDescent="0.25">
      <c r="A913" s="1">
        <v>3929.6</v>
      </c>
      <c r="B913" s="1">
        <v>3418</v>
      </c>
      <c r="C913" s="1">
        <v>1.7070000000000001</v>
      </c>
      <c r="D913" s="1">
        <v>17.335999999999999</v>
      </c>
      <c r="E913" s="1">
        <v>80.573999999999998</v>
      </c>
      <c r="F913" s="1">
        <v>0</v>
      </c>
      <c r="G913" s="1">
        <v>4</v>
      </c>
      <c r="H913" s="1" t="s">
        <v>24</v>
      </c>
    </row>
    <row r="914" spans="1:8" x14ac:dyDescent="0.25">
      <c r="A914" s="1">
        <v>3929.7</v>
      </c>
      <c r="B914" s="1">
        <v>3325</v>
      </c>
      <c r="C914" s="1">
        <v>1.6180000000000001</v>
      </c>
      <c r="D914" s="1">
        <v>19.532</v>
      </c>
      <c r="E914" s="1">
        <v>68.876000000000005</v>
      </c>
      <c r="F914" s="1">
        <v>0</v>
      </c>
      <c r="G914" s="1">
        <v>4</v>
      </c>
      <c r="H914" s="1" t="s">
        <v>24</v>
      </c>
    </row>
    <row r="915" spans="1:8" x14ac:dyDescent="0.25">
      <c r="A915" s="1">
        <v>3929.8</v>
      </c>
      <c r="B915" s="1">
        <v>3260</v>
      </c>
      <c r="C915" s="1">
        <v>1.647</v>
      </c>
      <c r="D915" s="1">
        <v>17.591999999999999</v>
      </c>
      <c r="E915" s="1">
        <v>67.953000000000003</v>
      </c>
      <c r="F915" s="1">
        <v>0</v>
      </c>
      <c r="G915" s="1">
        <v>4</v>
      </c>
      <c r="H915" s="1" t="s">
        <v>24</v>
      </c>
    </row>
    <row r="916" spans="1:8" x14ac:dyDescent="0.25">
      <c r="A916" s="1">
        <v>3929.9</v>
      </c>
      <c r="B916" s="1">
        <v>3258</v>
      </c>
      <c r="C916" s="1">
        <v>1.736</v>
      </c>
      <c r="D916" s="1">
        <v>17.591999999999999</v>
      </c>
      <c r="E916" s="1">
        <v>63.956000000000003</v>
      </c>
      <c r="F916" s="1">
        <v>0</v>
      </c>
      <c r="G916" s="1">
        <v>4</v>
      </c>
      <c r="H916" s="1" t="s">
        <v>24</v>
      </c>
    </row>
    <row r="917" spans="1:8" x14ac:dyDescent="0.25">
      <c r="A917" s="1">
        <v>3930</v>
      </c>
      <c r="B917" s="1">
        <v>3240</v>
      </c>
      <c r="C917" s="1">
        <v>1.6379999999999999</v>
      </c>
      <c r="D917" s="1">
        <v>21.084</v>
      </c>
      <c r="E917" s="1">
        <v>72.873000000000005</v>
      </c>
      <c r="F917" s="1">
        <v>0</v>
      </c>
      <c r="G917" s="1">
        <v>4</v>
      </c>
      <c r="H917" s="1" t="s">
        <v>24</v>
      </c>
    </row>
    <row r="918" spans="1:8" x14ac:dyDescent="0.25">
      <c r="A918" s="1">
        <v>3930.1</v>
      </c>
      <c r="B918" s="1">
        <v>3352</v>
      </c>
      <c r="C918" s="1">
        <v>1.53</v>
      </c>
      <c r="D918" s="1">
        <v>19.791</v>
      </c>
      <c r="E918" s="1">
        <v>74.718000000000004</v>
      </c>
      <c r="F918" s="1">
        <v>0</v>
      </c>
      <c r="G918" s="1">
        <v>4</v>
      </c>
      <c r="H918" s="1" t="s">
        <v>24</v>
      </c>
    </row>
    <row r="919" spans="1:8" x14ac:dyDescent="0.25">
      <c r="A919" s="1">
        <v>3930.2</v>
      </c>
      <c r="B919" s="1">
        <v>3321</v>
      </c>
      <c r="C919" s="1">
        <v>1.53</v>
      </c>
      <c r="D919" s="1">
        <v>17.077000000000002</v>
      </c>
      <c r="E919" s="1">
        <v>74.730999999999995</v>
      </c>
      <c r="F919" s="1">
        <v>0</v>
      </c>
      <c r="G919" s="1">
        <v>4</v>
      </c>
      <c r="H919" s="1" t="s">
        <v>24</v>
      </c>
    </row>
    <row r="920" spans="1:8" x14ac:dyDescent="0.25">
      <c r="A920" s="1">
        <v>3930.3</v>
      </c>
      <c r="B920" s="1">
        <v>3303</v>
      </c>
      <c r="C920" s="1">
        <v>1.716</v>
      </c>
      <c r="D920" s="1">
        <v>16.818999999999999</v>
      </c>
      <c r="E920" s="1">
        <v>66.734999999999999</v>
      </c>
      <c r="F920" s="1">
        <v>0</v>
      </c>
      <c r="G920" s="1">
        <v>4</v>
      </c>
      <c r="H920" s="1" t="s">
        <v>24</v>
      </c>
    </row>
    <row r="921" spans="1:8" x14ac:dyDescent="0.25">
      <c r="A921" s="1">
        <v>3930.4</v>
      </c>
      <c r="B921" s="1">
        <v>3410</v>
      </c>
      <c r="C921" s="1">
        <v>1.52</v>
      </c>
      <c r="D921" s="1">
        <v>21.994</v>
      </c>
      <c r="E921" s="1">
        <v>71.655000000000001</v>
      </c>
      <c r="F921" s="1">
        <v>0</v>
      </c>
      <c r="G921" s="1">
        <v>4</v>
      </c>
      <c r="H921" s="1" t="s">
        <v>24</v>
      </c>
    </row>
    <row r="922" spans="1:8" x14ac:dyDescent="0.25">
      <c r="A922" s="1">
        <v>3930.5</v>
      </c>
      <c r="B922" s="1">
        <v>3334</v>
      </c>
      <c r="C922" s="1">
        <v>1.3340000000000001</v>
      </c>
      <c r="D922" s="1">
        <v>18.63</v>
      </c>
      <c r="E922" s="1">
        <v>73.808000000000007</v>
      </c>
      <c r="F922" s="1">
        <v>0</v>
      </c>
      <c r="G922" s="1">
        <v>4</v>
      </c>
      <c r="H922" s="1" t="s">
        <v>24</v>
      </c>
    </row>
    <row r="923" spans="1:8" x14ac:dyDescent="0.25">
      <c r="A923" s="1">
        <v>3930.6</v>
      </c>
      <c r="B923" s="1">
        <v>3283</v>
      </c>
      <c r="C923" s="1">
        <v>1.49</v>
      </c>
      <c r="D923" s="1">
        <v>17.98</v>
      </c>
      <c r="E923" s="1">
        <v>76.87</v>
      </c>
      <c r="F923" s="1">
        <v>0</v>
      </c>
      <c r="G923" s="1">
        <v>4</v>
      </c>
      <c r="H923" s="1" t="s">
        <v>24</v>
      </c>
    </row>
    <row r="924" spans="1:8" x14ac:dyDescent="0.25">
      <c r="A924" s="1">
        <v>3930.7</v>
      </c>
      <c r="B924" s="1">
        <v>3616</v>
      </c>
      <c r="C924" s="1">
        <v>1.6379999999999999</v>
      </c>
      <c r="D924" s="1">
        <v>19.146999999999998</v>
      </c>
      <c r="E924" s="1">
        <v>75.037999999999997</v>
      </c>
      <c r="F924" s="1">
        <v>0</v>
      </c>
      <c r="G924" s="1">
        <v>4</v>
      </c>
      <c r="H924" s="1" t="s">
        <v>24</v>
      </c>
    </row>
    <row r="925" spans="1:8" x14ac:dyDescent="0.25">
      <c r="A925" s="1">
        <v>3930.8</v>
      </c>
      <c r="B925" s="1">
        <v>3680</v>
      </c>
      <c r="C925" s="1">
        <v>1.7849999999999999</v>
      </c>
      <c r="D925" s="1">
        <v>19.277000000000001</v>
      </c>
      <c r="E925" s="1">
        <v>67.349999999999994</v>
      </c>
      <c r="F925" s="1">
        <v>0</v>
      </c>
      <c r="G925" s="1">
        <v>4</v>
      </c>
      <c r="H925" s="1" t="s">
        <v>24</v>
      </c>
    </row>
    <row r="926" spans="1:8" x14ac:dyDescent="0.25">
      <c r="A926" s="1">
        <v>3930.9</v>
      </c>
      <c r="B926" s="1">
        <v>3619</v>
      </c>
      <c r="C926" s="1">
        <v>1.716</v>
      </c>
      <c r="D926" s="1">
        <v>18.111999999999998</v>
      </c>
      <c r="E926" s="1">
        <v>77.191000000000003</v>
      </c>
      <c r="F926" s="1">
        <v>0</v>
      </c>
      <c r="G926" s="1">
        <v>4</v>
      </c>
      <c r="H926" s="1" t="s">
        <v>24</v>
      </c>
    </row>
    <row r="927" spans="1:8" x14ac:dyDescent="0.25">
      <c r="A927" s="1">
        <v>3931</v>
      </c>
      <c r="B927" s="1">
        <v>3683</v>
      </c>
      <c r="C927" s="1">
        <v>1.7649999999999999</v>
      </c>
      <c r="D927" s="1">
        <v>19.923999999999999</v>
      </c>
      <c r="E927" s="1">
        <v>73.192999999999998</v>
      </c>
      <c r="F927" s="1">
        <v>0</v>
      </c>
      <c r="G927" s="1">
        <v>4</v>
      </c>
      <c r="H927" s="1" t="s">
        <v>24</v>
      </c>
    </row>
    <row r="928" spans="1:8" x14ac:dyDescent="0.25">
      <c r="A928" s="1">
        <v>3931.1</v>
      </c>
      <c r="B928" s="1">
        <v>3710</v>
      </c>
      <c r="C928" s="1">
        <v>1.7949999999999999</v>
      </c>
      <c r="D928" s="1">
        <v>19.535</v>
      </c>
      <c r="E928" s="1">
        <v>75.653000000000006</v>
      </c>
      <c r="F928" s="1">
        <v>0</v>
      </c>
      <c r="G928" s="1">
        <v>4</v>
      </c>
      <c r="H928" s="1" t="s">
        <v>24</v>
      </c>
    </row>
    <row r="929" spans="1:8" x14ac:dyDescent="0.25">
      <c r="A929" s="1">
        <v>3931.2</v>
      </c>
      <c r="B929" s="1">
        <v>3818</v>
      </c>
      <c r="C929" s="1">
        <v>1.6870000000000001</v>
      </c>
      <c r="D929" s="1">
        <v>21.347000000000001</v>
      </c>
      <c r="E929" s="1">
        <v>69.194999999999993</v>
      </c>
      <c r="F929" s="1">
        <v>0</v>
      </c>
      <c r="G929" s="1">
        <v>4</v>
      </c>
      <c r="H929" s="1" t="s">
        <v>24</v>
      </c>
    </row>
    <row r="930" spans="1:8" x14ac:dyDescent="0.25">
      <c r="A930" s="1">
        <v>3931.3</v>
      </c>
      <c r="B930" s="1">
        <v>3832</v>
      </c>
      <c r="C930" s="1">
        <v>1.903</v>
      </c>
      <c r="D930" s="1">
        <v>17.465</v>
      </c>
      <c r="E930" s="1">
        <v>70.117999999999995</v>
      </c>
      <c r="F930" s="1">
        <v>0</v>
      </c>
      <c r="G930" s="1">
        <v>4</v>
      </c>
      <c r="H930" s="1" t="s">
        <v>24</v>
      </c>
    </row>
    <row r="931" spans="1:8" x14ac:dyDescent="0.25">
      <c r="A931" s="1">
        <v>3931.4</v>
      </c>
      <c r="B931" s="1">
        <v>3874</v>
      </c>
      <c r="C931" s="1">
        <v>1.657</v>
      </c>
      <c r="D931" s="1">
        <v>18.242000000000001</v>
      </c>
      <c r="E931" s="1">
        <v>69.81</v>
      </c>
      <c r="F931" s="1">
        <v>0</v>
      </c>
      <c r="G931" s="1">
        <v>4</v>
      </c>
      <c r="H931" s="1" t="s">
        <v>24</v>
      </c>
    </row>
    <row r="932" spans="1:8" x14ac:dyDescent="0.25">
      <c r="A932" s="1">
        <v>3931.5</v>
      </c>
      <c r="B932" s="1">
        <v>3637</v>
      </c>
      <c r="C932" s="1">
        <v>1.7070000000000001</v>
      </c>
      <c r="D932" s="1">
        <v>16.042000000000002</v>
      </c>
      <c r="E932" s="1">
        <v>73.5</v>
      </c>
      <c r="F932" s="1">
        <v>0</v>
      </c>
      <c r="G932" s="1">
        <v>4</v>
      </c>
      <c r="H932" s="1" t="s">
        <v>24</v>
      </c>
    </row>
    <row r="933" spans="1:8" x14ac:dyDescent="0.25">
      <c r="A933" s="1">
        <v>3931.6</v>
      </c>
      <c r="B933" s="1">
        <v>3830</v>
      </c>
      <c r="C933" s="1">
        <v>1.6970000000000001</v>
      </c>
      <c r="D933" s="1">
        <v>20.7</v>
      </c>
      <c r="E933" s="1">
        <v>76.268000000000001</v>
      </c>
      <c r="F933" s="1">
        <v>0</v>
      </c>
      <c r="G933" s="1">
        <v>4</v>
      </c>
      <c r="H933" s="1" t="s">
        <v>24</v>
      </c>
    </row>
    <row r="934" spans="1:8" x14ac:dyDescent="0.25">
      <c r="A934" s="1">
        <v>3931.7</v>
      </c>
      <c r="B934" s="1">
        <v>3776</v>
      </c>
      <c r="C934" s="1">
        <v>1.7949999999999999</v>
      </c>
      <c r="D934" s="1">
        <v>19.535</v>
      </c>
      <c r="E934" s="1">
        <v>61.198999999999998</v>
      </c>
      <c r="F934" s="1">
        <v>0</v>
      </c>
      <c r="G934" s="1">
        <v>4</v>
      </c>
      <c r="H934" s="1" t="s">
        <v>24</v>
      </c>
    </row>
    <row r="935" spans="1:8" x14ac:dyDescent="0.25">
      <c r="A935" s="1">
        <v>3931.8</v>
      </c>
      <c r="B935" s="1">
        <v>3817</v>
      </c>
      <c r="C935" s="1">
        <v>1.4119999999999999</v>
      </c>
      <c r="D935" s="1">
        <v>18.242000000000001</v>
      </c>
      <c r="E935" s="1">
        <v>77.805999999999997</v>
      </c>
      <c r="F935" s="1">
        <v>0</v>
      </c>
      <c r="G935" s="1">
        <v>4</v>
      </c>
      <c r="H935" s="1" t="s">
        <v>24</v>
      </c>
    </row>
    <row r="936" spans="1:8" x14ac:dyDescent="0.25">
      <c r="A936" s="1">
        <v>3931.9</v>
      </c>
      <c r="B936" s="1">
        <v>3623</v>
      </c>
      <c r="C936" s="1">
        <v>1.7070000000000001</v>
      </c>
      <c r="D936" s="1">
        <v>21.347000000000001</v>
      </c>
      <c r="E936" s="1">
        <v>73.192999999999998</v>
      </c>
      <c r="F936" s="1">
        <v>797</v>
      </c>
      <c r="G936" s="1">
        <v>4</v>
      </c>
      <c r="H936" s="1" t="s">
        <v>24</v>
      </c>
    </row>
    <row r="937" spans="1:8" x14ac:dyDescent="0.25">
      <c r="A937" s="1">
        <v>3932</v>
      </c>
      <c r="B937" s="1">
        <v>3485</v>
      </c>
      <c r="C937" s="1">
        <v>1.6970000000000001</v>
      </c>
      <c r="D937" s="1">
        <v>16.818999999999999</v>
      </c>
      <c r="E937" s="1">
        <v>72.27</v>
      </c>
      <c r="F937" s="1">
        <v>800</v>
      </c>
      <c r="G937" s="1">
        <v>4</v>
      </c>
      <c r="H937" s="1" t="s">
        <v>24</v>
      </c>
    </row>
    <row r="938" spans="1:8" x14ac:dyDescent="0.25">
      <c r="A938" s="1">
        <v>3932.1</v>
      </c>
      <c r="B938" s="1">
        <v>3448</v>
      </c>
      <c r="C938" s="1">
        <v>1.353</v>
      </c>
      <c r="D938" s="1">
        <v>22.510999999999999</v>
      </c>
      <c r="E938" s="1">
        <v>66.12</v>
      </c>
      <c r="F938" s="1">
        <v>806</v>
      </c>
      <c r="G938" s="1">
        <v>4</v>
      </c>
      <c r="H938" s="1" t="s">
        <v>24</v>
      </c>
    </row>
    <row r="939" spans="1:8" x14ac:dyDescent="0.25">
      <c r="A939" s="1">
        <v>3932.2</v>
      </c>
      <c r="B939" s="1">
        <v>3584</v>
      </c>
      <c r="C939" s="1">
        <v>1.599</v>
      </c>
      <c r="D939" s="1">
        <v>18.370999999999999</v>
      </c>
      <c r="E939" s="1">
        <v>61.506999999999998</v>
      </c>
      <c r="F939" s="1">
        <v>809</v>
      </c>
      <c r="G939" s="1">
        <v>4</v>
      </c>
      <c r="H939" s="1" t="s">
        <v>24</v>
      </c>
    </row>
    <row r="940" spans="1:8" x14ac:dyDescent="0.25">
      <c r="A940" s="1">
        <v>3932.3</v>
      </c>
      <c r="B940" s="1">
        <v>3693</v>
      </c>
      <c r="C940" s="1">
        <v>1.6970000000000001</v>
      </c>
      <c r="D940" s="1">
        <v>20.440999999999999</v>
      </c>
      <c r="E940" s="1">
        <v>63.043999999999997</v>
      </c>
      <c r="F940" s="1">
        <v>813</v>
      </c>
      <c r="G940" s="1">
        <v>4</v>
      </c>
      <c r="H940" s="1" t="s">
        <v>24</v>
      </c>
    </row>
    <row r="941" spans="1:8" x14ac:dyDescent="0.25">
      <c r="A941" s="1">
        <v>3932.4</v>
      </c>
      <c r="B941" s="1">
        <v>3870</v>
      </c>
      <c r="C941" s="1">
        <v>1.7749999999999999</v>
      </c>
      <c r="D941" s="1">
        <v>20.832999999999998</v>
      </c>
      <c r="E941" s="1">
        <v>68.284000000000006</v>
      </c>
      <c r="F941" s="1">
        <v>816</v>
      </c>
      <c r="G941" s="1">
        <v>4</v>
      </c>
      <c r="H941" s="1" t="s">
        <v>24</v>
      </c>
    </row>
    <row r="942" spans="1:8" x14ac:dyDescent="0.25">
      <c r="A942" s="1">
        <v>3932.5</v>
      </c>
      <c r="B942" s="1">
        <v>3758</v>
      </c>
      <c r="C942" s="1">
        <v>1.6870000000000001</v>
      </c>
      <c r="D942" s="1">
        <v>22.643999999999998</v>
      </c>
      <c r="E942" s="1">
        <v>63.055</v>
      </c>
      <c r="F942" s="1">
        <v>819</v>
      </c>
      <c r="G942" s="1">
        <v>4</v>
      </c>
      <c r="H942" s="1" t="s">
        <v>24</v>
      </c>
    </row>
    <row r="943" spans="1:8" x14ac:dyDescent="0.25">
      <c r="A943" s="1">
        <v>3932.6</v>
      </c>
      <c r="B943" s="1">
        <v>3827</v>
      </c>
      <c r="C943" s="1">
        <v>1.677</v>
      </c>
      <c r="D943" s="1">
        <v>20.832999999999998</v>
      </c>
      <c r="E943" s="1">
        <v>63.362000000000002</v>
      </c>
      <c r="F943" s="1">
        <v>823</v>
      </c>
      <c r="G943" s="1">
        <v>4</v>
      </c>
      <c r="H943" s="1" t="s">
        <v>24</v>
      </c>
    </row>
    <row r="944" spans="1:8" x14ac:dyDescent="0.25">
      <c r="A944" s="1">
        <v>3932.7</v>
      </c>
      <c r="B944" s="1">
        <v>3434</v>
      </c>
      <c r="C944" s="1">
        <v>1.6970000000000001</v>
      </c>
      <c r="D944" s="1">
        <v>20.574000000000002</v>
      </c>
      <c r="E944" s="1">
        <v>68.899000000000001</v>
      </c>
      <c r="F944" s="1">
        <v>825</v>
      </c>
      <c r="G944" s="1">
        <v>4</v>
      </c>
      <c r="H944" s="1" t="s">
        <v>24</v>
      </c>
    </row>
    <row r="945" spans="1:8" x14ac:dyDescent="0.25">
      <c r="A945" s="1">
        <v>3932.8</v>
      </c>
      <c r="B945" s="1">
        <v>3101</v>
      </c>
      <c r="C945" s="1">
        <v>1.569</v>
      </c>
      <c r="D945" s="1">
        <v>16.300999999999998</v>
      </c>
      <c r="E945" s="1">
        <v>59.353999999999999</v>
      </c>
      <c r="F945" s="1">
        <v>827</v>
      </c>
      <c r="G945" s="1">
        <v>4</v>
      </c>
      <c r="H945" s="1" t="s">
        <v>24</v>
      </c>
    </row>
    <row r="946" spans="1:8" x14ac:dyDescent="0.25">
      <c r="A946" s="1">
        <v>3932.9</v>
      </c>
      <c r="B946" s="1">
        <v>3222</v>
      </c>
      <c r="C946" s="1">
        <v>1.766</v>
      </c>
      <c r="D946" s="1">
        <v>19.927</v>
      </c>
      <c r="E946" s="1">
        <v>57.826000000000001</v>
      </c>
      <c r="F946" s="1">
        <v>829</v>
      </c>
      <c r="G946" s="1">
        <v>4</v>
      </c>
      <c r="H946" s="1" t="s">
        <v>24</v>
      </c>
    </row>
    <row r="947" spans="1:8" x14ac:dyDescent="0.25">
      <c r="A947" s="1">
        <v>3933</v>
      </c>
      <c r="B947" s="1">
        <v>3117</v>
      </c>
      <c r="C947" s="1">
        <v>1.589</v>
      </c>
      <c r="D947" s="1">
        <v>23.934000000000001</v>
      </c>
      <c r="E947" s="1">
        <v>64.888999999999996</v>
      </c>
      <c r="F947" s="1">
        <v>830</v>
      </c>
      <c r="G947" s="1">
        <v>4</v>
      </c>
      <c r="H947" s="1" t="s">
        <v>24</v>
      </c>
    </row>
    <row r="948" spans="1:8" x14ac:dyDescent="0.25">
      <c r="A948" s="1">
        <v>3933.1</v>
      </c>
      <c r="B948" s="1">
        <v>3335</v>
      </c>
      <c r="C948" s="1">
        <v>1.716</v>
      </c>
      <c r="D948" s="1">
        <v>23.286999999999999</v>
      </c>
      <c r="E948" s="1">
        <v>61.506999999999998</v>
      </c>
      <c r="F948" s="1">
        <v>831</v>
      </c>
      <c r="G948" s="1">
        <v>4</v>
      </c>
      <c r="H948" s="1" t="s">
        <v>24</v>
      </c>
    </row>
    <row r="949" spans="1:8" x14ac:dyDescent="0.25">
      <c r="A949" s="1">
        <v>3933.2</v>
      </c>
      <c r="B949" s="1">
        <v>3458</v>
      </c>
      <c r="C949" s="1">
        <v>1.7949999999999999</v>
      </c>
      <c r="D949" s="1">
        <v>23.805</v>
      </c>
      <c r="E949" s="1">
        <v>55.970999999999997</v>
      </c>
      <c r="F949" s="1">
        <v>832</v>
      </c>
      <c r="G949" s="1">
        <v>4</v>
      </c>
      <c r="H949" s="1" t="s">
        <v>24</v>
      </c>
    </row>
    <row r="950" spans="1:8" x14ac:dyDescent="0.25">
      <c r="A950" s="1">
        <v>3933.3</v>
      </c>
      <c r="B950" s="1">
        <v>3655</v>
      </c>
      <c r="C950" s="1">
        <v>1.873</v>
      </c>
      <c r="D950" s="1">
        <v>22.77</v>
      </c>
      <c r="E950" s="1">
        <v>53.817999999999998</v>
      </c>
      <c r="F950" s="1">
        <v>833</v>
      </c>
      <c r="G950" s="1">
        <v>4</v>
      </c>
      <c r="H950" s="1" t="s">
        <v>24</v>
      </c>
    </row>
    <row r="951" spans="1:8" x14ac:dyDescent="0.25">
      <c r="A951" s="1">
        <v>3933.4</v>
      </c>
      <c r="B951" s="1">
        <v>3774</v>
      </c>
      <c r="C951" s="1">
        <v>1.54</v>
      </c>
      <c r="D951" s="1">
        <v>26.396999999999998</v>
      </c>
      <c r="E951" s="1">
        <v>57.826000000000001</v>
      </c>
      <c r="F951" s="1">
        <v>832</v>
      </c>
      <c r="G951" s="1">
        <v>4</v>
      </c>
      <c r="H951" s="1" t="s">
        <v>24</v>
      </c>
    </row>
    <row r="952" spans="1:8" x14ac:dyDescent="0.25">
      <c r="A952" s="1">
        <v>3933.5</v>
      </c>
      <c r="B952" s="1">
        <v>3589</v>
      </c>
      <c r="C952" s="1">
        <v>1.7170000000000001</v>
      </c>
      <c r="D952" s="1">
        <v>21.738</v>
      </c>
      <c r="E952" s="1">
        <v>58.749000000000002</v>
      </c>
      <c r="F952" s="1">
        <v>832</v>
      </c>
      <c r="G952" s="1">
        <v>4</v>
      </c>
      <c r="H952" s="1" t="s">
        <v>24</v>
      </c>
    </row>
    <row r="953" spans="1:8" x14ac:dyDescent="0.25">
      <c r="A953" s="1">
        <v>3933.6</v>
      </c>
      <c r="B953" s="1">
        <v>3486</v>
      </c>
      <c r="C953" s="1">
        <v>1.7070000000000001</v>
      </c>
      <c r="D953" s="1">
        <v>22.126999999999999</v>
      </c>
      <c r="E953" s="1">
        <v>63.055</v>
      </c>
      <c r="F953" s="1">
        <v>833</v>
      </c>
      <c r="G953" s="1">
        <v>4</v>
      </c>
      <c r="H953" s="1" t="s">
        <v>24</v>
      </c>
    </row>
    <row r="954" spans="1:8" x14ac:dyDescent="0.25">
      <c r="A954" s="1">
        <v>3933.7</v>
      </c>
      <c r="B954" s="1">
        <v>3500</v>
      </c>
      <c r="C954" s="1">
        <v>1.8340000000000001</v>
      </c>
      <c r="D954" s="1">
        <v>23.545999999999999</v>
      </c>
      <c r="E954" s="1">
        <v>57.201000000000001</v>
      </c>
      <c r="F954" s="1">
        <v>833</v>
      </c>
      <c r="G954" s="1">
        <v>4</v>
      </c>
      <c r="H954" s="1" t="s">
        <v>24</v>
      </c>
    </row>
    <row r="955" spans="1:8" x14ac:dyDescent="0.25">
      <c r="A955" s="1">
        <v>3933.8</v>
      </c>
      <c r="B955" s="1">
        <v>3490</v>
      </c>
      <c r="C955" s="1">
        <v>1.56</v>
      </c>
      <c r="D955" s="1">
        <v>20.962</v>
      </c>
      <c r="E955" s="1">
        <v>63.055</v>
      </c>
      <c r="F955" s="1">
        <v>832</v>
      </c>
      <c r="G955" s="1">
        <v>4</v>
      </c>
      <c r="H955" s="1" t="s">
        <v>24</v>
      </c>
    </row>
    <row r="956" spans="1:8" x14ac:dyDescent="0.25">
      <c r="A956" s="1">
        <v>3933.9</v>
      </c>
      <c r="B956" s="1">
        <v>3330</v>
      </c>
      <c r="C956" s="1">
        <v>1.5009999999999999</v>
      </c>
      <c r="D956" s="1">
        <v>19.539000000000001</v>
      </c>
      <c r="E956" s="1">
        <v>64.284999999999997</v>
      </c>
      <c r="F956" s="1">
        <v>832</v>
      </c>
      <c r="G956" s="1">
        <v>4</v>
      </c>
      <c r="H956" s="1" t="s">
        <v>24</v>
      </c>
    </row>
    <row r="957" spans="1:8" x14ac:dyDescent="0.25">
      <c r="A957" s="1">
        <v>3934</v>
      </c>
      <c r="B957" s="1">
        <v>3012</v>
      </c>
      <c r="C957" s="1">
        <v>1.51</v>
      </c>
      <c r="D957" s="1">
        <v>19.794</v>
      </c>
      <c r="E957" s="1">
        <v>55.970999999999997</v>
      </c>
      <c r="F957" s="1">
        <v>831</v>
      </c>
      <c r="G957" s="1">
        <v>4</v>
      </c>
      <c r="H957" s="1" t="s">
        <v>24</v>
      </c>
    </row>
    <row r="958" spans="1:8" x14ac:dyDescent="0.25">
      <c r="A958" s="1">
        <v>3934.1</v>
      </c>
      <c r="B958" s="1">
        <v>3115</v>
      </c>
      <c r="C958" s="1">
        <v>1.7949999999999999</v>
      </c>
      <c r="D958" s="1">
        <v>19.277000000000001</v>
      </c>
      <c r="E958" s="1">
        <v>56.893999999999998</v>
      </c>
      <c r="F958" s="1">
        <v>832</v>
      </c>
      <c r="G958" s="1">
        <v>4</v>
      </c>
      <c r="H958" s="1" t="s">
        <v>24</v>
      </c>
    </row>
    <row r="959" spans="1:8" x14ac:dyDescent="0.25">
      <c r="A959" s="1">
        <v>3934.2</v>
      </c>
      <c r="B959" s="1">
        <v>3030</v>
      </c>
      <c r="C959" s="1">
        <v>1.5589999999999999</v>
      </c>
      <c r="D959" s="1">
        <v>20.053000000000001</v>
      </c>
      <c r="E959" s="1">
        <v>60.584000000000003</v>
      </c>
      <c r="F959" s="1">
        <v>830</v>
      </c>
      <c r="G959" s="1">
        <v>4</v>
      </c>
      <c r="H959" s="1" t="s">
        <v>24</v>
      </c>
    </row>
    <row r="960" spans="1:8" x14ac:dyDescent="0.25">
      <c r="A960" s="1">
        <v>3934.3</v>
      </c>
      <c r="B960" s="1">
        <v>2900</v>
      </c>
      <c r="C960" s="1">
        <v>1.6080000000000001</v>
      </c>
      <c r="D960" s="1">
        <v>20.181999999999999</v>
      </c>
      <c r="E960" s="1">
        <v>63.658999999999999</v>
      </c>
      <c r="F960" s="1">
        <v>830</v>
      </c>
      <c r="G960" s="1">
        <v>4</v>
      </c>
      <c r="H960" s="1" t="s">
        <v>24</v>
      </c>
    </row>
    <row r="961" spans="1:8" x14ac:dyDescent="0.25">
      <c r="A961" s="1">
        <v>3934.4</v>
      </c>
      <c r="B961" s="1">
        <v>2714</v>
      </c>
      <c r="C961" s="1">
        <v>1.4710000000000001</v>
      </c>
      <c r="D961" s="1">
        <v>17.983000000000001</v>
      </c>
      <c r="E961" s="1">
        <v>55.970999999999997</v>
      </c>
      <c r="F961" s="1">
        <v>829</v>
      </c>
      <c r="G961" s="1">
        <v>4</v>
      </c>
      <c r="H961" s="1" t="s">
        <v>24</v>
      </c>
    </row>
    <row r="962" spans="1:8" x14ac:dyDescent="0.25">
      <c r="A962" s="1">
        <v>3934.5</v>
      </c>
      <c r="B962" s="1">
        <v>2651</v>
      </c>
      <c r="C962" s="1">
        <v>1.2749999999999999</v>
      </c>
      <c r="D962" s="1">
        <v>18.888999999999999</v>
      </c>
      <c r="E962" s="1">
        <v>59.969000000000001</v>
      </c>
      <c r="F962" s="1">
        <v>830</v>
      </c>
      <c r="G962" s="1">
        <v>4</v>
      </c>
      <c r="H962" s="1" t="s">
        <v>24</v>
      </c>
    </row>
    <row r="963" spans="1:8" x14ac:dyDescent="0.25">
      <c r="A963" s="1">
        <v>3935.5</v>
      </c>
      <c r="B963" s="1">
        <v>3097</v>
      </c>
      <c r="C963" s="1">
        <v>1.579</v>
      </c>
      <c r="D963" s="1">
        <v>19.277000000000001</v>
      </c>
      <c r="E963" s="1">
        <v>61.506999999999998</v>
      </c>
      <c r="F963" s="1">
        <v>831</v>
      </c>
      <c r="G963" s="1">
        <v>5</v>
      </c>
      <c r="H963" s="1" t="s">
        <v>24</v>
      </c>
    </row>
    <row r="964" spans="1:8" x14ac:dyDescent="0.25">
      <c r="A964" s="1">
        <v>3935.6</v>
      </c>
      <c r="B964" s="1">
        <v>3288</v>
      </c>
      <c r="C964" s="1">
        <v>1.363</v>
      </c>
      <c r="D964" s="1">
        <v>18.632999999999999</v>
      </c>
      <c r="E964" s="1">
        <v>68.899000000000001</v>
      </c>
      <c r="F964" s="1">
        <v>828</v>
      </c>
      <c r="G964" s="1">
        <v>5</v>
      </c>
      <c r="H964" s="1" t="s">
        <v>24</v>
      </c>
    </row>
    <row r="965" spans="1:8" x14ac:dyDescent="0.25">
      <c r="A965" s="1">
        <v>3935.7</v>
      </c>
      <c r="B965" s="1">
        <v>3053</v>
      </c>
      <c r="C965" s="1">
        <v>1.6180000000000001</v>
      </c>
      <c r="D965" s="1">
        <v>18.370999999999999</v>
      </c>
      <c r="E965" s="1">
        <v>56.279000000000003</v>
      </c>
      <c r="F965" s="1">
        <v>828</v>
      </c>
      <c r="G965" s="1">
        <v>5</v>
      </c>
      <c r="H965" s="1" t="s">
        <v>24</v>
      </c>
    </row>
    <row r="966" spans="1:8" x14ac:dyDescent="0.25">
      <c r="A966" s="1">
        <v>3935.8</v>
      </c>
      <c r="B966" s="1">
        <v>3229</v>
      </c>
      <c r="C966" s="1">
        <v>1.363</v>
      </c>
      <c r="D966" s="1">
        <v>21.605</v>
      </c>
      <c r="E966" s="1">
        <v>62.737000000000002</v>
      </c>
      <c r="F966" s="1">
        <v>827</v>
      </c>
      <c r="G966" s="1">
        <v>5</v>
      </c>
      <c r="H966" s="1" t="s">
        <v>24</v>
      </c>
    </row>
    <row r="967" spans="1:8" x14ac:dyDescent="0.25">
      <c r="A967" s="1">
        <v>3935.9</v>
      </c>
      <c r="B967" s="1">
        <v>3279</v>
      </c>
      <c r="C967" s="1">
        <v>1.569</v>
      </c>
      <c r="D967" s="1">
        <v>18.63</v>
      </c>
      <c r="E967" s="1">
        <v>60.892000000000003</v>
      </c>
      <c r="F967" s="1">
        <v>826</v>
      </c>
      <c r="G967" s="1">
        <v>5</v>
      </c>
      <c r="H967" s="1" t="s">
        <v>24</v>
      </c>
    </row>
    <row r="968" spans="1:8" x14ac:dyDescent="0.25">
      <c r="A968" s="1">
        <v>3936</v>
      </c>
      <c r="B968" s="1">
        <v>3369</v>
      </c>
      <c r="C968" s="1">
        <v>1.6080000000000001</v>
      </c>
      <c r="D968" s="1">
        <v>20.312000000000001</v>
      </c>
      <c r="E968" s="1">
        <v>55.356000000000002</v>
      </c>
      <c r="F968" s="1">
        <v>826</v>
      </c>
      <c r="G968" s="1">
        <v>5</v>
      </c>
      <c r="H968" s="1" t="s">
        <v>24</v>
      </c>
    </row>
    <row r="969" spans="1:8" x14ac:dyDescent="0.25">
      <c r="A969" s="1">
        <v>3936.1</v>
      </c>
      <c r="B969" s="1">
        <v>3308</v>
      </c>
      <c r="C969" s="1">
        <v>1.51</v>
      </c>
      <c r="D969" s="1">
        <v>18.759</v>
      </c>
      <c r="E969" s="1">
        <v>65.197000000000003</v>
      </c>
      <c r="F969" s="1">
        <v>825</v>
      </c>
      <c r="G969" s="1">
        <v>5</v>
      </c>
      <c r="H969" s="1" t="s">
        <v>24</v>
      </c>
    </row>
    <row r="970" spans="1:8" x14ac:dyDescent="0.25">
      <c r="A970" s="1">
        <v>3936.2</v>
      </c>
      <c r="B970" s="1">
        <v>3036</v>
      </c>
      <c r="C970" s="1">
        <v>1.6579999999999999</v>
      </c>
      <c r="D970" s="1">
        <v>19.797999999999998</v>
      </c>
      <c r="E970" s="1">
        <v>63.362000000000002</v>
      </c>
      <c r="F970" s="1">
        <v>825</v>
      </c>
      <c r="G970" s="1">
        <v>5</v>
      </c>
      <c r="H970" s="1" t="s">
        <v>24</v>
      </c>
    </row>
    <row r="971" spans="1:8" x14ac:dyDescent="0.25">
      <c r="A971" s="1">
        <v>3936.3</v>
      </c>
      <c r="B971" s="1">
        <v>2906</v>
      </c>
      <c r="C971" s="1">
        <v>1.53</v>
      </c>
      <c r="D971" s="1">
        <v>16.818999999999999</v>
      </c>
      <c r="E971" s="1">
        <v>55.356000000000002</v>
      </c>
      <c r="F971" s="1">
        <v>825</v>
      </c>
      <c r="G971" s="1">
        <v>5</v>
      </c>
      <c r="H971" s="1" t="s">
        <v>24</v>
      </c>
    </row>
    <row r="972" spans="1:8" x14ac:dyDescent="0.25">
      <c r="A972" s="1">
        <v>3936.4</v>
      </c>
      <c r="B972" s="1">
        <v>2919</v>
      </c>
      <c r="C972" s="1">
        <v>1.4410000000000001</v>
      </c>
      <c r="D972" s="1">
        <v>17.721</v>
      </c>
      <c r="E972" s="1">
        <v>63.649000000000001</v>
      </c>
      <c r="F972" s="1">
        <v>825</v>
      </c>
      <c r="G972" s="1">
        <v>5</v>
      </c>
      <c r="H972" s="1" t="s">
        <v>24</v>
      </c>
    </row>
    <row r="973" spans="1:8" x14ac:dyDescent="0.25">
      <c r="A973" s="1">
        <v>3936.5</v>
      </c>
      <c r="B973" s="1">
        <v>2987</v>
      </c>
      <c r="C973" s="1">
        <v>1.6180000000000001</v>
      </c>
      <c r="D973" s="1">
        <v>17.853999999999999</v>
      </c>
      <c r="E973" s="1">
        <v>59.969000000000001</v>
      </c>
      <c r="F973" s="1">
        <v>825</v>
      </c>
      <c r="G973" s="1">
        <v>5</v>
      </c>
      <c r="H973" s="1" t="s">
        <v>24</v>
      </c>
    </row>
    <row r="974" spans="1:8" x14ac:dyDescent="0.25">
      <c r="A974" s="1">
        <v>3936.6</v>
      </c>
      <c r="B974" s="1">
        <v>2860</v>
      </c>
      <c r="C974" s="1">
        <v>1.363</v>
      </c>
      <c r="D974" s="1">
        <v>19.277000000000001</v>
      </c>
      <c r="E974" s="1">
        <v>67.349999999999994</v>
      </c>
      <c r="F974" s="1">
        <v>824</v>
      </c>
      <c r="G974" s="1">
        <v>5</v>
      </c>
      <c r="H974" s="1" t="s">
        <v>24</v>
      </c>
    </row>
    <row r="975" spans="1:8" x14ac:dyDescent="0.25">
      <c r="A975" s="1">
        <v>3936.7</v>
      </c>
      <c r="B975" s="1">
        <v>2778</v>
      </c>
      <c r="C975" s="1">
        <v>1.3240000000000001</v>
      </c>
      <c r="D975" s="1">
        <v>18.759</v>
      </c>
      <c r="E975" s="1">
        <v>58.738999999999997</v>
      </c>
      <c r="F975" s="1">
        <v>825</v>
      </c>
      <c r="G975" s="1">
        <v>5</v>
      </c>
      <c r="H975" s="1" t="s">
        <v>24</v>
      </c>
    </row>
    <row r="976" spans="1:8" x14ac:dyDescent="0.25">
      <c r="A976" s="1">
        <v>3936.8</v>
      </c>
      <c r="B976" s="1">
        <v>2845</v>
      </c>
      <c r="C976" s="1">
        <v>1.2749999999999999</v>
      </c>
      <c r="D976" s="1">
        <v>16.042000000000002</v>
      </c>
      <c r="E976" s="1">
        <v>65.811999999999998</v>
      </c>
      <c r="F976" s="1">
        <v>824</v>
      </c>
      <c r="G976" s="1">
        <v>5</v>
      </c>
      <c r="H976" s="1" t="s">
        <v>24</v>
      </c>
    </row>
    <row r="977" spans="1:8" x14ac:dyDescent="0.25">
      <c r="A977" s="1">
        <v>3936.9</v>
      </c>
      <c r="B977" s="1">
        <v>2916</v>
      </c>
      <c r="C977" s="1">
        <v>1.657</v>
      </c>
      <c r="D977" s="1">
        <v>18.5</v>
      </c>
      <c r="E977" s="1">
        <v>53.817999999999998</v>
      </c>
      <c r="F977" s="1">
        <v>825</v>
      </c>
      <c r="G977" s="1">
        <v>5</v>
      </c>
      <c r="H977" s="1" t="s">
        <v>24</v>
      </c>
    </row>
    <row r="978" spans="1:8" x14ac:dyDescent="0.25">
      <c r="A978" s="1">
        <v>3937</v>
      </c>
      <c r="B978" s="1">
        <v>3272</v>
      </c>
      <c r="C978" s="1">
        <v>1.4810000000000001</v>
      </c>
      <c r="D978" s="1">
        <v>19.535</v>
      </c>
      <c r="E978" s="1">
        <v>65.811999999999998</v>
      </c>
      <c r="F978" s="1">
        <v>824</v>
      </c>
      <c r="G978" s="1">
        <v>5</v>
      </c>
      <c r="H978" s="1" t="s">
        <v>24</v>
      </c>
    </row>
    <row r="979" spans="1:8" x14ac:dyDescent="0.25">
      <c r="A979" s="1">
        <v>3937.1</v>
      </c>
      <c r="B979" s="1">
        <v>3607</v>
      </c>
      <c r="C979" s="1">
        <v>1.746</v>
      </c>
      <c r="D979" s="1">
        <v>21.35</v>
      </c>
      <c r="E979" s="1">
        <v>65.516000000000005</v>
      </c>
      <c r="F979" s="1">
        <v>825</v>
      </c>
      <c r="G979" s="1">
        <v>5</v>
      </c>
      <c r="H979" s="1" t="s">
        <v>24</v>
      </c>
    </row>
    <row r="980" spans="1:8" x14ac:dyDescent="0.25">
      <c r="A980" s="1">
        <v>3937.2</v>
      </c>
      <c r="B980" s="1">
        <v>3861</v>
      </c>
      <c r="C980" s="1">
        <v>1.7849999999999999</v>
      </c>
      <c r="D980" s="1">
        <v>21.35</v>
      </c>
      <c r="E980" s="1">
        <v>62.747</v>
      </c>
      <c r="F980" s="1">
        <v>824</v>
      </c>
      <c r="G980" s="1">
        <v>5</v>
      </c>
      <c r="H980" s="1" t="s">
        <v>24</v>
      </c>
    </row>
    <row r="981" spans="1:8" x14ac:dyDescent="0.25">
      <c r="A981" s="1">
        <v>3937.3</v>
      </c>
      <c r="B981" s="1">
        <v>4277</v>
      </c>
      <c r="C981" s="1">
        <v>1.7849999999999999</v>
      </c>
      <c r="D981" s="1">
        <v>22.385000000000002</v>
      </c>
      <c r="E981" s="1">
        <v>63.67</v>
      </c>
      <c r="F981" s="1">
        <v>824</v>
      </c>
      <c r="G981" s="1">
        <v>5</v>
      </c>
      <c r="H981" s="1" t="s">
        <v>24</v>
      </c>
    </row>
    <row r="982" spans="1:8" x14ac:dyDescent="0.25">
      <c r="A982" s="1">
        <v>3937.4</v>
      </c>
      <c r="B982" s="1">
        <v>4271</v>
      </c>
      <c r="C982" s="1">
        <v>1.962</v>
      </c>
      <c r="D982" s="1">
        <v>25.103000000000002</v>
      </c>
      <c r="E982" s="1">
        <v>66.131</v>
      </c>
      <c r="F982" s="1">
        <v>824</v>
      </c>
      <c r="G982" s="1">
        <v>5</v>
      </c>
      <c r="H982" s="1" t="s">
        <v>24</v>
      </c>
    </row>
    <row r="983" spans="1:8" x14ac:dyDescent="0.25">
      <c r="A983" s="1">
        <v>3937.5</v>
      </c>
      <c r="B983" s="1">
        <v>4143</v>
      </c>
      <c r="C983" s="1">
        <v>1.677</v>
      </c>
      <c r="D983" s="1">
        <v>23.161999999999999</v>
      </c>
      <c r="E983" s="1">
        <v>59.978999999999999</v>
      </c>
      <c r="F983" s="1">
        <v>824</v>
      </c>
      <c r="G983" s="1">
        <v>5</v>
      </c>
      <c r="H983" s="1" t="s">
        <v>24</v>
      </c>
    </row>
    <row r="984" spans="1:8" x14ac:dyDescent="0.25">
      <c r="A984" s="1">
        <v>3937.6</v>
      </c>
      <c r="B984" s="1">
        <v>3853</v>
      </c>
      <c r="C984" s="1">
        <v>1.8340000000000001</v>
      </c>
      <c r="D984" s="1">
        <v>20.832999999999998</v>
      </c>
      <c r="E984" s="1">
        <v>66.131</v>
      </c>
      <c r="F984" s="1">
        <v>824</v>
      </c>
      <c r="G984" s="1">
        <v>5</v>
      </c>
      <c r="H984" s="1" t="s">
        <v>24</v>
      </c>
    </row>
    <row r="985" spans="1:8" x14ac:dyDescent="0.25">
      <c r="A985" s="1">
        <v>3937.7</v>
      </c>
      <c r="B985" s="1">
        <v>3267</v>
      </c>
      <c r="C985" s="1">
        <v>1.4910000000000001</v>
      </c>
      <c r="D985" s="1">
        <v>17.335999999999999</v>
      </c>
      <c r="E985" s="1">
        <v>62.737000000000002</v>
      </c>
      <c r="F985" s="1">
        <v>824</v>
      </c>
      <c r="G985" s="1">
        <v>5</v>
      </c>
      <c r="H985" s="1" t="s">
        <v>24</v>
      </c>
    </row>
    <row r="986" spans="1:8" x14ac:dyDescent="0.25">
      <c r="A986" s="1">
        <v>3937.8</v>
      </c>
      <c r="B986" s="1">
        <v>3005</v>
      </c>
      <c r="C986" s="1">
        <v>1.6180000000000001</v>
      </c>
      <c r="D986" s="1">
        <v>18.5</v>
      </c>
      <c r="E986" s="1">
        <v>55.970999999999997</v>
      </c>
      <c r="F986" s="1">
        <v>825</v>
      </c>
      <c r="G986" s="1">
        <v>5</v>
      </c>
      <c r="H986" s="1" t="s">
        <v>24</v>
      </c>
    </row>
    <row r="987" spans="1:8" x14ac:dyDescent="0.25">
      <c r="A987" s="1">
        <v>3937.9</v>
      </c>
      <c r="B987" s="1">
        <v>2962</v>
      </c>
      <c r="C987" s="1">
        <v>1.373</v>
      </c>
      <c r="D987" s="1">
        <v>16.948</v>
      </c>
      <c r="E987" s="1">
        <v>68.272000000000006</v>
      </c>
      <c r="F987" s="1">
        <v>825</v>
      </c>
      <c r="G987" s="1">
        <v>5</v>
      </c>
      <c r="H987" s="1" t="s">
        <v>24</v>
      </c>
    </row>
    <row r="988" spans="1:8" x14ac:dyDescent="0.25">
      <c r="A988" s="1">
        <v>3938</v>
      </c>
      <c r="B988" s="1">
        <v>2945</v>
      </c>
      <c r="C988" s="1">
        <v>1.4910000000000001</v>
      </c>
      <c r="D988" s="1">
        <v>18.5</v>
      </c>
      <c r="E988" s="1">
        <v>69.194999999999993</v>
      </c>
      <c r="F988" s="1">
        <v>825</v>
      </c>
      <c r="G988" s="1">
        <v>5</v>
      </c>
      <c r="H988" s="1" t="s">
        <v>24</v>
      </c>
    </row>
    <row r="989" spans="1:8" x14ac:dyDescent="0.25">
      <c r="A989" s="1">
        <v>3938.1</v>
      </c>
      <c r="B989" s="1">
        <v>3009</v>
      </c>
      <c r="C989" s="1">
        <v>1.7649999999999999</v>
      </c>
      <c r="D989" s="1">
        <v>17.853999999999999</v>
      </c>
      <c r="E989" s="1">
        <v>57.509</v>
      </c>
      <c r="F989" s="1">
        <v>824</v>
      </c>
      <c r="G989" s="1">
        <v>5</v>
      </c>
      <c r="H989" s="1" t="s">
        <v>24</v>
      </c>
    </row>
    <row r="990" spans="1:8" x14ac:dyDescent="0.25">
      <c r="A990" s="1">
        <v>3938.2</v>
      </c>
      <c r="B990" s="1">
        <v>3139</v>
      </c>
      <c r="C990" s="1">
        <v>1.579</v>
      </c>
      <c r="D990" s="1">
        <v>19.277000000000001</v>
      </c>
      <c r="E990" s="1">
        <v>56.893999999999998</v>
      </c>
      <c r="F990" s="1">
        <v>824</v>
      </c>
      <c r="G990" s="1">
        <v>5</v>
      </c>
      <c r="H990" s="1" t="s">
        <v>24</v>
      </c>
    </row>
    <row r="991" spans="1:8" x14ac:dyDescent="0.25">
      <c r="A991" s="1">
        <v>3938.3</v>
      </c>
      <c r="B991" s="1">
        <v>3222</v>
      </c>
      <c r="C991" s="1">
        <v>1.903</v>
      </c>
      <c r="D991" s="1">
        <v>18.759</v>
      </c>
      <c r="E991" s="1">
        <v>61.198999999999998</v>
      </c>
      <c r="F991" s="1">
        <v>825</v>
      </c>
      <c r="G991" s="1">
        <v>5</v>
      </c>
      <c r="H991" s="1" t="s">
        <v>24</v>
      </c>
    </row>
    <row r="992" spans="1:8" x14ac:dyDescent="0.25">
      <c r="A992" s="1">
        <v>3938.4</v>
      </c>
      <c r="B992" s="1">
        <v>3337</v>
      </c>
      <c r="C992" s="1">
        <v>1.452</v>
      </c>
      <c r="D992" s="1">
        <v>19.146999999999998</v>
      </c>
      <c r="E992" s="1">
        <v>72.578000000000003</v>
      </c>
      <c r="F992" s="1">
        <v>825</v>
      </c>
      <c r="G992" s="1">
        <v>5</v>
      </c>
      <c r="H992" s="1" t="s">
        <v>24</v>
      </c>
    </row>
    <row r="993" spans="1:8" x14ac:dyDescent="0.25">
      <c r="A993" s="1">
        <v>3938.5</v>
      </c>
      <c r="B993" s="1">
        <v>3090</v>
      </c>
      <c r="C993" s="1">
        <v>1.4810000000000001</v>
      </c>
      <c r="D993" s="1">
        <v>18.111999999999998</v>
      </c>
      <c r="E993" s="1">
        <v>60.584000000000003</v>
      </c>
      <c r="F993" s="1">
        <v>825</v>
      </c>
      <c r="G993" s="1">
        <v>5</v>
      </c>
      <c r="H993" s="1" t="s">
        <v>24</v>
      </c>
    </row>
    <row r="994" spans="1:8" x14ac:dyDescent="0.25">
      <c r="A994" s="1">
        <v>3938.6</v>
      </c>
      <c r="B994" s="1">
        <v>3182</v>
      </c>
      <c r="C994" s="1">
        <v>1.589</v>
      </c>
      <c r="D994" s="1">
        <v>19.664999999999999</v>
      </c>
      <c r="E994" s="1">
        <v>59.969000000000001</v>
      </c>
      <c r="F994" s="1">
        <v>825</v>
      </c>
      <c r="G994" s="1">
        <v>5</v>
      </c>
      <c r="H994" s="1" t="s">
        <v>24</v>
      </c>
    </row>
    <row r="995" spans="1:8" x14ac:dyDescent="0.25">
      <c r="A995" s="1">
        <v>3938.7</v>
      </c>
      <c r="B995" s="1">
        <v>3128</v>
      </c>
      <c r="C995" s="1">
        <v>1.54</v>
      </c>
      <c r="D995" s="1">
        <v>22.382000000000001</v>
      </c>
      <c r="E995" s="1">
        <v>58.124000000000002</v>
      </c>
      <c r="F995" s="1">
        <v>824</v>
      </c>
      <c r="G995" s="1">
        <v>5</v>
      </c>
      <c r="H995" s="1" t="s">
        <v>24</v>
      </c>
    </row>
    <row r="996" spans="1:8" x14ac:dyDescent="0.25">
      <c r="A996" s="1">
        <v>3938.8</v>
      </c>
      <c r="B996" s="1">
        <v>3013</v>
      </c>
      <c r="C996" s="1">
        <v>1.52</v>
      </c>
      <c r="D996" s="1">
        <v>19.535</v>
      </c>
      <c r="E996" s="1">
        <v>59.353999999999999</v>
      </c>
      <c r="F996" s="1">
        <v>825</v>
      </c>
      <c r="G996" s="1">
        <v>5</v>
      </c>
      <c r="H996" s="1" t="s">
        <v>24</v>
      </c>
    </row>
    <row r="997" spans="1:8" x14ac:dyDescent="0.25">
      <c r="A997" s="1">
        <v>3938.9</v>
      </c>
      <c r="B997" s="1">
        <v>3031</v>
      </c>
      <c r="C997" s="1">
        <v>1.6279999999999999</v>
      </c>
      <c r="D997" s="1">
        <v>20.053000000000001</v>
      </c>
      <c r="E997" s="1">
        <v>67.656999999999996</v>
      </c>
      <c r="F997" s="1">
        <v>826</v>
      </c>
      <c r="G997" s="1">
        <v>5</v>
      </c>
      <c r="H997" s="1" t="s">
        <v>24</v>
      </c>
    </row>
    <row r="998" spans="1:8" x14ac:dyDescent="0.25">
      <c r="A998" s="1">
        <v>3939</v>
      </c>
      <c r="B998" s="1">
        <v>3127</v>
      </c>
      <c r="C998" s="1">
        <v>1.8440000000000001</v>
      </c>
      <c r="D998" s="1">
        <v>21.605</v>
      </c>
      <c r="E998" s="1">
        <v>62.737000000000002</v>
      </c>
      <c r="F998" s="1">
        <v>825</v>
      </c>
      <c r="G998" s="1">
        <v>5</v>
      </c>
      <c r="H998" s="1" t="s">
        <v>24</v>
      </c>
    </row>
    <row r="999" spans="1:8" x14ac:dyDescent="0.25">
      <c r="A999" s="1">
        <v>3939.1</v>
      </c>
      <c r="B999" s="1">
        <v>3091</v>
      </c>
      <c r="C999" s="1">
        <v>1.589</v>
      </c>
      <c r="D999" s="1">
        <v>20.053000000000001</v>
      </c>
      <c r="E999" s="1">
        <v>64.888999999999996</v>
      </c>
      <c r="F999" s="1">
        <v>825</v>
      </c>
      <c r="G999" s="1">
        <v>5</v>
      </c>
      <c r="H999" s="1" t="s">
        <v>24</v>
      </c>
    </row>
    <row r="1000" spans="1:8" x14ac:dyDescent="0.25">
      <c r="A1000" s="1">
        <v>3939.2</v>
      </c>
      <c r="B1000" s="1">
        <v>3033</v>
      </c>
      <c r="C1000" s="1">
        <v>1.7949999999999999</v>
      </c>
      <c r="D1000" s="1">
        <v>19.405999999999999</v>
      </c>
      <c r="E1000" s="1">
        <v>62.737000000000002</v>
      </c>
      <c r="F1000" s="1">
        <v>825</v>
      </c>
      <c r="G1000" s="1">
        <v>5</v>
      </c>
      <c r="H1000" s="1" t="s">
        <v>24</v>
      </c>
    </row>
    <row r="1001" spans="1:8" x14ac:dyDescent="0.25">
      <c r="A1001" s="1">
        <v>3939.3</v>
      </c>
      <c r="B1001" s="1">
        <v>3107</v>
      </c>
      <c r="C1001" s="1">
        <v>1.4219999999999999</v>
      </c>
      <c r="D1001" s="1">
        <v>19.923999999999999</v>
      </c>
      <c r="E1001" s="1">
        <v>56.585999999999999</v>
      </c>
      <c r="F1001" s="1">
        <v>825</v>
      </c>
      <c r="G1001" s="1">
        <v>5</v>
      </c>
      <c r="H1001" s="1" t="s">
        <v>24</v>
      </c>
    </row>
    <row r="1002" spans="1:8" x14ac:dyDescent="0.25">
      <c r="A1002" s="1">
        <v>3939.4</v>
      </c>
      <c r="B1002" s="1">
        <v>2994</v>
      </c>
      <c r="C1002" s="1">
        <v>1.4419999999999999</v>
      </c>
      <c r="D1002" s="1">
        <v>19.277000000000001</v>
      </c>
      <c r="E1002" s="1">
        <v>56.279000000000003</v>
      </c>
      <c r="F1002" s="1">
        <v>825</v>
      </c>
      <c r="G1002" s="1">
        <v>5</v>
      </c>
      <c r="H1002" s="1" t="s">
        <v>24</v>
      </c>
    </row>
    <row r="1003" spans="1:8" x14ac:dyDescent="0.25">
      <c r="A1003" s="1">
        <v>3939.5</v>
      </c>
      <c r="B1003" s="1">
        <v>3053</v>
      </c>
      <c r="C1003" s="1">
        <v>1.52</v>
      </c>
      <c r="D1003" s="1">
        <v>17.724</v>
      </c>
      <c r="E1003" s="1">
        <v>51.05</v>
      </c>
      <c r="F1003" s="1">
        <v>825</v>
      </c>
      <c r="G1003" s="1">
        <v>5</v>
      </c>
      <c r="H1003" s="1" t="s">
        <v>24</v>
      </c>
    </row>
    <row r="1004" spans="1:8" x14ac:dyDescent="0.25">
      <c r="A1004" s="1">
        <v>3939.6</v>
      </c>
      <c r="B1004" s="1">
        <v>2975</v>
      </c>
      <c r="C1004" s="1">
        <v>1.579</v>
      </c>
      <c r="D1004" s="1">
        <v>20.959</v>
      </c>
      <c r="E1004" s="1">
        <v>60.892000000000003</v>
      </c>
      <c r="F1004" s="1">
        <v>825</v>
      </c>
      <c r="G1004" s="1">
        <v>5</v>
      </c>
      <c r="H1004" s="1" t="s">
        <v>24</v>
      </c>
    </row>
    <row r="1005" spans="1:8" x14ac:dyDescent="0.25">
      <c r="A1005" s="1">
        <v>3939.7</v>
      </c>
      <c r="B1005" s="1">
        <v>3234</v>
      </c>
      <c r="C1005" s="1">
        <v>1.55</v>
      </c>
      <c r="D1005" s="1">
        <v>17.597999999999999</v>
      </c>
      <c r="E1005" s="1">
        <v>61.517000000000003</v>
      </c>
      <c r="F1005" s="1">
        <v>825</v>
      </c>
      <c r="G1005" s="1">
        <v>5</v>
      </c>
      <c r="H1005" s="1" t="s">
        <v>24</v>
      </c>
    </row>
    <row r="1006" spans="1:8" x14ac:dyDescent="0.25">
      <c r="A1006" s="1">
        <v>3939.8</v>
      </c>
      <c r="B1006" s="1">
        <v>3406</v>
      </c>
      <c r="C1006" s="1">
        <v>1.4419999999999999</v>
      </c>
      <c r="D1006" s="1">
        <v>22.126999999999999</v>
      </c>
      <c r="E1006" s="1">
        <v>63.978000000000002</v>
      </c>
      <c r="F1006" s="1">
        <v>825</v>
      </c>
      <c r="G1006" s="1">
        <v>5</v>
      </c>
      <c r="H1006" s="1" t="s">
        <v>24</v>
      </c>
    </row>
    <row r="1007" spans="1:8" x14ac:dyDescent="0.25">
      <c r="A1007" s="1">
        <v>3939.9</v>
      </c>
      <c r="B1007" s="1">
        <v>3410</v>
      </c>
      <c r="C1007" s="1">
        <v>1.589</v>
      </c>
      <c r="D1007" s="1">
        <v>21.738</v>
      </c>
      <c r="E1007" s="1">
        <v>55.365000000000002</v>
      </c>
      <c r="F1007" s="1">
        <v>825</v>
      </c>
      <c r="G1007" s="1">
        <v>5</v>
      </c>
      <c r="H1007" s="1" t="s">
        <v>24</v>
      </c>
    </row>
    <row r="1008" spans="1:8" x14ac:dyDescent="0.25">
      <c r="A1008" s="1">
        <v>3940</v>
      </c>
      <c r="B1008" s="1">
        <v>3303</v>
      </c>
      <c r="C1008" s="1">
        <v>1.4910000000000001</v>
      </c>
      <c r="D1008" s="1">
        <v>20.959</v>
      </c>
      <c r="E1008" s="1">
        <v>66.12</v>
      </c>
      <c r="F1008" s="1">
        <v>825</v>
      </c>
      <c r="G1008" s="1">
        <v>5</v>
      </c>
      <c r="H1008" s="1" t="s">
        <v>24</v>
      </c>
    </row>
    <row r="1009" spans="1:8" x14ac:dyDescent="0.25">
      <c r="A1009" s="1">
        <v>3940.1</v>
      </c>
      <c r="B1009" s="1">
        <v>3354</v>
      </c>
      <c r="C1009" s="1">
        <v>1.579</v>
      </c>
      <c r="D1009" s="1">
        <v>22.643999999999998</v>
      </c>
      <c r="E1009" s="1">
        <v>66.438000000000002</v>
      </c>
      <c r="F1009" s="1">
        <v>826</v>
      </c>
      <c r="G1009" s="1">
        <v>5</v>
      </c>
      <c r="H1009" s="1" t="s">
        <v>24</v>
      </c>
    </row>
    <row r="1010" spans="1:8" x14ac:dyDescent="0.25">
      <c r="A1010" s="1">
        <v>3940.2</v>
      </c>
      <c r="B1010" s="1">
        <v>3297</v>
      </c>
      <c r="C1010" s="1">
        <v>1.56</v>
      </c>
      <c r="D1010" s="1">
        <v>19.539000000000001</v>
      </c>
      <c r="E1010" s="1">
        <v>53.212000000000003</v>
      </c>
      <c r="F1010" s="1">
        <v>824</v>
      </c>
      <c r="G1010" s="1">
        <v>5</v>
      </c>
      <c r="H1010" s="1" t="s">
        <v>24</v>
      </c>
    </row>
    <row r="1011" spans="1:8" x14ac:dyDescent="0.25">
      <c r="A1011" s="1">
        <v>3940.3</v>
      </c>
      <c r="B1011" s="1">
        <v>3141</v>
      </c>
      <c r="C1011" s="1">
        <v>1.5009999999999999</v>
      </c>
      <c r="D1011" s="1">
        <v>18.888999999999999</v>
      </c>
      <c r="E1011" s="1">
        <v>61.814</v>
      </c>
      <c r="F1011" s="1">
        <v>825</v>
      </c>
      <c r="G1011" s="1">
        <v>5</v>
      </c>
      <c r="H1011" s="1" t="s">
        <v>24</v>
      </c>
    </row>
    <row r="1012" spans="1:8" x14ac:dyDescent="0.25">
      <c r="A1012" s="1">
        <v>3940.4</v>
      </c>
      <c r="B1012" s="1">
        <v>3038</v>
      </c>
      <c r="C1012" s="1">
        <v>1.4610000000000001</v>
      </c>
      <c r="D1012" s="1">
        <v>20.181999999999999</v>
      </c>
      <c r="E1012" s="1">
        <v>71.962999999999994</v>
      </c>
      <c r="F1012" s="1">
        <v>824</v>
      </c>
      <c r="G1012" s="1">
        <v>5</v>
      </c>
      <c r="H1012" s="1" t="s">
        <v>24</v>
      </c>
    </row>
    <row r="1013" spans="1:8" x14ac:dyDescent="0.25">
      <c r="A1013" s="1">
        <v>3940.5</v>
      </c>
      <c r="B1013" s="1">
        <v>3095</v>
      </c>
      <c r="C1013" s="1">
        <v>1.4319999999999999</v>
      </c>
      <c r="D1013" s="1">
        <v>19.151</v>
      </c>
      <c r="E1013" s="1">
        <v>55.365000000000002</v>
      </c>
      <c r="F1013" s="1">
        <v>825</v>
      </c>
      <c r="G1013" s="1">
        <v>5</v>
      </c>
      <c r="H1013" s="1" t="s">
        <v>24</v>
      </c>
    </row>
    <row r="1014" spans="1:8" x14ac:dyDescent="0.25">
      <c r="A1014" s="1">
        <v>3940.6</v>
      </c>
      <c r="B1014" s="1">
        <v>2970</v>
      </c>
      <c r="C1014" s="1">
        <v>1.4419999999999999</v>
      </c>
      <c r="D1014" s="1">
        <v>16.300999999999998</v>
      </c>
      <c r="E1014" s="1">
        <v>67.349999999999994</v>
      </c>
      <c r="F1014" s="1">
        <v>825</v>
      </c>
      <c r="G1014" s="1">
        <v>5</v>
      </c>
      <c r="H1014" s="1" t="s">
        <v>24</v>
      </c>
    </row>
    <row r="1015" spans="1:8" x14ac:dyDescent="0.25">
      <c r="A1015" s="1">
        <v>3940.7</v>
      </c>
      <c r="B1015" s="1">
        <v>2964</v>
      </c>
      <c r="C1015" s="1">
        <v>1.3140000000000001</v>
      </c>
      <c r="D1015" s="1">
        <v>17.724</v>
      </c>
      <c r="E1015" s="1">
        <v>66.734999999999999</v>
      </c>
      <c r="F1015" s="1">
        <v>825</v>
      </c>
      <c r="G1015" s="1">
        <v>5</v>
      </c>
      <c r="H1015" s="1" t="s">
        <v>24</v>
      </c>
    </row>
    <row r="1016" spans="1:8" x14ac:dyDescent="0.25">
      <c r="A1016" s="1">
        <v>3940.8</v>
      </c>
      <c r="B1016" s="1">
        <v>3419</v>
      </c>
      <c r="C1016" s="1">
        <v>1.6970000000000001</v>
      </c>
      <c r="D1016" s="1">
        <v>19.539000000000001</v>
      </c>
      <c r="E1016" s="1">
        <v>68.590999999999994</v>
      </c>
      <c r="F1016" s="1">
        <v>825</v>
      </c>
      <c r="G1016" s="1">
        <v>5</v>
      </c>
      <c r="H1016" s="1" t="s">
        <v>24</v>
      </c>
    </row>
    <row r="1017" spans="1:8" x14ac:dyDescent="0.25">
      <c r="A1017" s="1">
        <v>3940.9</v>
      </c>
      <c r="B1017" s="1">
        <v>3837</v>
      </c>
      <c r="C1017" s="1">
        <v>1.6279999999999999</v>
      </c>
      <c r="D1017" s="1">
        <v>23.291</v>
      </c>
      <c r="E1017" s="1">
        <v>61.517000000000003</v>
      </c>
      <c r="F1017" s="1">
        <v>825</v>
      </c>
      <c r="G1017" s="1">
        <v>5</v>
      </c>
      <c r="H1017" s="1" t="s">
        <v>24</v>
      </c>
    </row>
    <row r="1018" spans="1:8" x14ac:dyDescent="0.25">
      <c r="A1018" s="1">
        <v>3941</v>
      </c>
      <c r="B1018" s="1">
        <v>3877</v>
      </c>
      <c r="C1018" s="1">
        <v>1.6579999999999999</v>
      </c>
      <c r="D1018" s="1">
        <v>25.103000000000002</v>
      </c>
      <c r="E1018" s="1">
        <v>59.055999999999997</v>
      </c>
      <c r="F1018" s="1">
        <v>825</v>
      </c>
      <c r="G1018" s="1">
        <v>5</v>
      </c>
      <c r="H1018" s="1" t="s">
        <v>24</v>
      </c>
    </row>
    <row r="1019" spans="1:8" x14ac:dyDescent="0.25">
      <c r="A1019" s="1">
        <v>3941.1</v>
      </c>
      <c r="B1019" s="1">
        <v>4040</v>
      </c>
      <c r="C1019" s="1">
        <v>1.6379999999999999</v>
      </c>
      <c r="D1019" s="1">
        <v>24.719000000000001</v>
      </c>
      <c r="E1019" s="1">
        <v>61.835000000000001</v>
      </c>
      <c r="F1019" s="1">
        <v>825</v>
      </c>
      <c r="G1019" s="1">
        <v>5</v>
      </c>
      <c r="H1019" s="1" t="s">
        <v>24</v>
      </c>
    </row>
    <row r="1020" spans="1:8" x14ac:dyDescent="0.25">
      <c r="A1020" s="1">
        <v>3941.2</v>
      </c>
      <c r="B1020" s="1">
        <v>3863</v>
      </c>
      <c r="C1020" s="1">
        <v>1.9810000000000001</v>
      </c>
      <c r="D1020" s="1">
        <v>18.504000000000001</v>
      </c>
      <c r="E1020" s="1">
        <v>61.517000000000003</v>
      </c>
      <c r="F1020" s="1">
        <v>825</v>
      </c>
      <c r="G1020" s="1">
        <v>5</v>
      </c>
      <c r="H1020" s="1" t="s">
        <v>24</v>
      </c>
    </row>
    <row r="1021" spans="1:8" x14ac:dyDescent="0.25">
      <c r="A1021" s="1">
        <v>3941.3</v>
      </c>
      <c r="B1021" s="1">
        <v>3761</v>
      </c>
      <c r="C1021" s="1">
        <v>1.677</v>
      </c>
      <c r="D1021" s="1">
        <v>22.774000000000001</v>
      </c>
      <c r="E1021" s="1">
        <v>64.284999999999997</v>
      </c>
      <c r="F1021" s="1">
        <v>825</v>
      </c>
      <c r="G1021" s="1">
        <v>5</v>
      </c>
      <c r="H1021" s="1" t="s">
        <v>24</v>
      </c>
    </row>
    <row r="1022" spans="1:8" x14ac:dyDescent="0.25">
      <c r="A1022" s="1">
        <v>3941.4</v>
      </c>
      <c r="B1022" s="1">
        <v>3592</v>
      </c>
      <c r="C1022" s="1">
        <v>1.716</v>
      </c>
      <c r="D1022" s="1">
        <v>19.535</v>
      </c>
      <c r="E1022" s="1">
        <v>57.816000000000003</v>
      </c>
      <c r="F1022" s="1">
        <v>825</v>
      </c>
      <c r="G1022" s="1">
        <v>5</v>
      </c>
      <c r="H1022" s="1" t="s">
        <v>24</v>
      </c>
    </row>
    <row r="1023" spans="1:8" x14ac:dyDescent="0.25">
      <c r="A1023" s="1">
        <v>3941.5</v>
      </c>
      <c r="B1023" s="1">
        <v>3597</v>
      </c>
      <c r="C1023" s="1">
        <v>1.746</v>
      </c>
      <c r="D1023" s="1">
        <v>21.997</v>
      </c>
      <c r="E1023" s="1">
        <v>68.284000000000006</v>
      </c>
      <c r="F1023" s="1">
        <v>825</v>
      </c>
      <c r="G1023" s="1">
        <v>5</v>
      </c>
      <c r="H1023" s="1" t="s">
        <v>24</v>
      </c>
    </row>
    <row r="1024" spans="1:8" x14ac:dyDescent="0.25">
      <c r="A1024" s="1">
        <v>3941.6</v>
      </c>
      <c r="B1024" s="1">
        <v>3678</v>
      </c>
      <c r="C1024" s="1">
        <v>1.452</v>
      </c>
      <c r="D1024" s="1">
        <v>19.667999999999999</v>
      </c>
      <c r="E1024" s="1">
        <v>61.517000000000003</v>
      </c>
      <c r="F1024" s="1">
        <v>825</v>
      </c>
      <c r="G1024" s="1">
        <v>5</v>
      </c>
      <c r="H1024" s="1" t="s">
        <v>24</v>
      </c>
    </row>
    <row r="1025" spans="1:8" x14ac:dyDescent="0.25">
      <c r="A1025" s="1">
        <v>3941.7</v>
      </c>
      <c r="B1025" s="1">
        <v>3757</v>
      </c>
      <c r="C1025" s="1">
        <v>1.54</v>
      </c>
      <c r="D1025" s="1">
        <v>20.056000000000001</v>
      </c>
      <c r="E1025" s="1">
        <v>59.670999999999999</v>
      </c>
      <c r="F1025" s="1">
        <v>825</v>
      </c>
      <c r="G1025" s="1">
        <v>5</v>
      </c>
      <c r="H1025" s="1" t="s">
        <v>24</v>
      </c>
    </row>
    <row r="1026" spans="1:8" x14ac:dyDescent="0.25">
      <c r="A1026" s="1">
        <v>3941.8</v>
      </c>
      <c r="B1026" s="1">
        <v>3823</v>
      </c>
      <c r="C1026" s="1">
        <v>1.579</v>
      </c>
      <c r="D1026" s="1">
        <v>24.715</v>
      </c>
      <c r="E1026" s="1">
        <v>57.826000000000001</v>
      </c>
      <c r="F1026" s="1">
        <v>826</v>
      </c>
      <c r="G1026" s="1">
        <v>5</v>
      </c>
      <c r="H1026" s="1" t="s">
        <v>24</v>
      </c>
    </row>
    <row r="1027" spans="1:8" x14ac:dyDescent="0.25">
      <c r="A1027" s="1">
        <v>3941.9</v>
      </c>
      <c r="B1027" s="1">
        <v>3605</v>
      </c>
      <c r="C1027" s="1">
        <v>1.6679999999999999</v>
      </c>
      <c r="D1027" s="1">
        <v>19.539000000000001</v>
      </c>
      <c r="E1027" s="1">
        <v>62.131999999999998</v>
      </c>
      <c r="F1027" s="1">
        <v>825</v>
      </c>
      <c r="G1027" s="1">
        <v>5</v>
      </c>
      <c r="H1027" s="1" t="s">
        <v>24</v>
      </c>
    </row>
    <row r="1028" spans="1:8" x14ac:dyDescent="0.25">
      <c r="A1028" s="1">
        <v>3942</v>
      </c>
      <c r="B1028" s="1">
        <v>3430</v>
      </c>
      <c r="C1028" s="1">
        <v>1.7949999999999999</v>
      </c>
      <c r="D1028" s="1">
        <v>18.242000000000001</v>
      </c>
      <c r="E1028" s="1">
        <v>64.581999999999994</v>
      </c>
      <c r="F1028" s="1">
        <v>825</v>
      </c>
      <c r="G1028" s="1">
        <v>5</v>
      </c>
      <c r="H1028" s="1" t="s">
        <v>24</v>
      </c>
    </row>
    <row r="1029" spans="1:8" x14ac:dyDescent="0.25">
      <c r="A1029" s="1">
        <v>3942.1</v>
      </c>
      <c r="B1029" s="1">
        <v>3518</v>
      </c>
      <c r="C1029" s="1">
        <v>1.619</v>
      </c>
      <c r="D1029" s="1">
        <v>20.186</v>
      </c>
      <c r="E1029" s="1">
        <v>64.593000000000004</v>
      </c>
      <c r="F1029" s="1">
        <v>825</v>
      </c>
      <c r="G1029" s="1">
        <v>5</v>
      </c>
      <c r="H1029" s="1" t="s">
        <v>24</v>
      </c>
    </row>
    <row r="1030" spans="1:8" x14ac:dyDescent="0.25">
      <c r="A1030" s="1">
        <v>3942.2</v>
      </c>
      <c r="B1030" s="1">
        <v>3182</v>
      </c>
      <c r="C1030" s="1">
        <v>1.383</v>
      </c>
      <c r="D1030" s="1">
        <v>19.018000000000001</v>
      </c>
      <c r="E1030" s="1">
        <v>58.430999999999997</v>
      </c>
      <c r="F1030" s="1">
        <v>825</v>
      </c>
      <c r="G1030" s="1">
        <v>5</v>
      </c>
      <c r="H1030" s="1" t="s">
        <v>24</v>
      </c>
    </row>
    <row r="1031" spans="1:8" x14ac:dyDescent="0.25">
      <c r="A1031" s="1">
        <v>3942.3</v>
      </c>
      <c r="B1031" s="1">
        <v>3186</v>
      </c>
      <c r="C1031" s="1">
        <v>1.6080000000000001</v>
      </c>
      <c r="D1031" s="1">
        <v>19.794</v>
      </c>
      <c r="E1031" s="1">
        <v>65.811999999999998</v>
      </c>
      <c r="F1031" s="1">
        <v>824</v>
      </c>
      <c r="G1031" s="1">
        <v>5</v>
      </c>
      <c r="H1031" s="1" t="s">
        <v>24</v>
      </c>
    </row>
    <row r="1032" spans="1:8" x14ac:dyDescent="0.25">
      <c r="A1032" s="1">
        <v>3942.4</v>
      </c>
      <c r="B1032" s="1">
        <v>3146</v>
      </c>
      <c r="C1032" s="1">
        <v>1.6870000000000001</v>
      </c>
      <c r="D1032" s="1">
        <v>21.994</v>
      </c>
      <c r="E1032" s="1">
        <v>68.887</v>
      </c>
      <c r="F1032" s="1">
        <v>825</v>
      </c>
      <c r="G1032" s="1">
        <v>5</v>
      </c>
      <c r="H1032" s="1" t="s">
        <v>24</v>
      </c>
    </row>
    <row r="1033" spans="1:8" x14ac:dyDescent="0.25">
      <c r="A1033" s="1">
        <v>3942.5</v>
      </c>
      <c r="B1033" s="1">
        <v>3239</v>
      </c>
      <c r="C1033" s="1">
        <v>1.589</v>
      </c>
      <c r="D1033" s="1">
        <v>16.689</v>
      </c>
      <c r="E1033" s="1">
        <v>62.122</v>
      </c>
      <c r="F1033" s="1">
        <v>826</v>
      </c>
      <c r="G1033" s="1">
        <v>5</v>
      </c>
      <c r="H1033" s="1" t="s">
        <v>24</v>
      </c>
    </row>
    <row r="1034" spans="1:8" x14ac:dyDescent="0.25">
      <c r="A1034" s="1">
        <v>3942.6</v>
      </c>
      <c r="B1034" s="1">
        <v>4019</v>
      </c>
      <c r="C1034" s="1">
        <v>1.726</v>
      </c>
      <c r="D1034" s="1">
        <v>23.55</v>
      </c>
      <c r="E1034" s="1">
        <v>71.052000000000007</v>
      </c>
      <c r="F1034" s="1">
        <v>825</v>
      </c>
      <c r="G1034" s="1">
        <v>5</v>
      </c>
      <c r="H1034" s="1" t="s">
        <v>24</v>
      </c>
    </row>
    <row r="1035" spans="1:8" x14ac:dyDescent="0.25">
      <c r="A1035" s="1">
        <v>3942.7</v>
      </c>
      <c r="B1035" s="1">
        <v>4657</v>
      </c>
      <c r="C1035" s="1">
        <v>2.109</v>
      </c>
      <c r="D1035" s="1">
        <v>24.847999999999999</v>
      </c>
      <c r="E1035" s="1">
        <v>59.680999999999997</v>
      </c>
      <c r="F1035" s="1">
        <v>825</v>
      </c>
      <c r="G1035" s="1">
        <v>5</v>
      </c>
      <c r="H1035" s="1" t="s">
        <v>24</v>
      </c>
    </row>
    <row r="1036" spans="1:8" x14ac:dyDescent="0.25">
      <c r="A1036" s="1">
        <v>3942.8</v>
      </c>
      <c r="B1036" s="1">
        <v>4487</v>
      </c>
      <c r="C1036" s="1">
        <v>1.883</v>
      </c>
      <c r="D1036" s="1">
        <v>21.35</v>
      </c>
      <c r="E1036" s="1">
        <v>53.212000000000003</v>
      </c>
      <c r="F1036" s="1">
        <v>825</v>
      </c>
      <c r="G1036" s="1">
        <v>5</v>
      </c>
      <c r="H1036" s="1" t="s">
        <v>24</v>
      </c>
    </row>
    <row r="1037" spans="1:8" x14ac:dyDescent="0.25">
      <c r="A1037" s="1">
        <v>3942.9</v>
      </c>
      <c r="B1037" s="1">
        <v>4298</v>
      </c>
      <c r="C1037" s="1">
        <v>2.089</v>
      </c>
      <c r="D1037" s="1">
        <v>22.643999999999998</v>
      </c>
      <c r="E1037" s="1">
        <v>55.365000000000002</v>
      </c>
      <c r="F1037" s="1">
        <v>826</v>
      </c>
      <c r="G1037" s="1">
        <v>5</v>
      </c>
      <c r="H1037" s="1" t="s">
        <v>24</v>
      </c>
    </row>
    <row r="1038" spans="1:8" x14ac:dyDescent="0.25">
      <c r="A1038" s="1">
        <v>3943</v>
      </c>
      <c r="B1038" s="1">
        <v>4523</v>
      </c>
      <c r="C1038" s="1">
        <v>1.9330000000000001</v>
      </c>
      <c r="D1038" s="1">
        <v>24.33</v>
      </c>
      <c r="E1038" s="1">
        <v>62.758000000000003</v>
      </c>
      <c r="F1038" s="1">
        <v>825</v>
      </c>
      <c r="G1038" s="1">
        <v>5</v>
      </c>
      <c r="H1038" s="1" t="s">
        <v>24</v>
      </c>
    </row>
    <row r="1039" spans="1:8" x14ac:dyDescent="0.25">
      <c r="A1039" s="1">
        <v>3943.1</v>
      </c>
      <c r="B1039" s="1">
        <v>4702</v>
      </c>
      <c r="C1039" s="1">
        <v>1.8540000000000001</v>
      </c>
      <c r="D1039" s="1">
        <v>25.882999999999999</v>
      </c>
      <c r="E1039" s="1">
        <v>62.758000000000003</v>
      </c>
      <c r="F1039" s="1">
        <v>825</v>
      </c>
      <c r="G1039" s="1">
        <v>5</v>
      </c>
      <c r="H1039" s="1" t="s">
        <v>24</v>
      </c>
    </row>
    <row r="1040" spans="1:8" x14ac:dyDescent="0.25">
      <c r="A1040" s="1">
        <v>3943.2</v>
      </c>
      <c r="B1040" s="1">
        <v>4575</v>
      </c>
      <c r="C1040" s="1">
        <v>1.972</v>
      </c>
      <c r="D1040" s="1">
        <v>26.138000000000002</v>
      </c>
      <c r="E1040" s="1">
        <v>64.593000000000004</v>
      </c>
      <c r="F1040" s="1">
        <v>825</v>
      </c>
      <c r="G1040" s="1">
        <v>5</v>
      </c>
      <c r="H1040" s="1" t="s">
        <v>24</v>
      </c>
    </row>
    <row r="1041" spans="1:8" x14ac:dyDescent="0.25">
      <c r="A1041" s="1">
        <v>3943.3</v>
      </c>
      <c r="B1041" s="1">
        <v>4519</v>
      </c>
      <c r="C1041" s="1">
        <v>1.6970000000000001</v>
      </c>
      <c r="D1041" s="1">
        <v>21.091000000000001</v>
      </c>
      <c r="E1041" s="1">
        <v>56.902999999999999</v>
      </c>
      <c r="F1041" s="1">
        <v>825</v>
      </c>
      <c r="G1041" s="1">
        <v>5</v>
      </c>
      <c r="H1041" s="1" t="s">
        <v>24</v>
      </c>
    </row>
    <row r="1042" spans="1:8" x14ac:dyDescent="0.25">
      <c r="A1042" s="1">
        <v>3943.4</v>
      </c>
      <c r="B1042" s="1">
        <v>4349</v>
      </c>
      <c r="C1042" s="1">
        <v>2.0299999999999998</v>
      </c>
      <c r="D1042" s="1">
        <v>24.715</v>
      </c>
      <c r="E1042" s="1">
        <v>64.284999999999997</v>
      </c>
      <c r="F1042" s="1">
        <v>825</v>
      </c>
      <c r="G1042" s="1">
        <v>5</v>
      </c>
      <c r="H1042" s="1" t="s">
        <v>24</v>
      </c>
    </row>
    <row r="1043" spans="1:8" x14ac:dyDescent="0.25">
      <c r="A1043" s="1">
        <v>3943.5</v>
      </c>
      <c r="B1043" s="1">
        <v>4252</v>
      </c>
      <c r="C1043" s="1">
        <v>1.7949999999999999</v>
      </c>
      <c r="D1043" s="1">
        <v>20.832999999999998</v>
      </c>
      <c r="E1043" s="1">
        <v>64.593000000000004</v>
      </c>
      <c r="F1043" s="1">
        <v>825</v>
      </c>
      <c r="G1043" s="1">
        <v>5</v>
      </c>
      <c r="H1043" s="1" t="s">
        <v>24</v>
      </c>
    </row>
    <row r="1044" spans="1:8" x14ac:dyDescent="0.25">
      <c r="A1044" s="1">
        <v>3943.6</v>
      </c>
      <c r="B1044" s="1">
        <v>4396</v>
      </c>
      <c r="C1044" s="1">
        <v>1.7749999999999999</v>
      </c>
      <c r="D1044" s="1">
        <v>23.678999999999998</v>
      </c>
      <c r="E1044" s="1">
        <v>57.518000000000001</v>
      </c>
      <c r="F1044" s="1">
        <v>825</v>
      </c>
      <c r="G1044" s="1">
        <v>5</v>
      </c>
      <c r="H1044" s="1" t="s">
        <v>24</v>
      </c>
    </row>
    <row r="1045" spans="1:8" x14ac:dyDescent="0.25">
      <c r="A1045" s="1">
        <v>3943.7</v>
      </c>
      <c r="B1045" s="1">
        <v>4471</v>
      </c>
      <c r="C1045" s="1">
        <v>1.726</v>
      </c>
      <c r="D1045" s="1">
        <v>22.385000000000002</v>
      </c>
      <c r="E1045" s="1">
        <v>67.975999999999999</v>
      </c>
      <c r="F1045" s="1">
        <v>825</v>
      </c>
      <c r="G1045" s="1">
        <v>5</v>
      </c>
      <c r="H1045" s="1" t="s">
        <v>24</v>
      </c>
    </row>
    <row r="1046" spans="1:8" x14ac:dyDescent="0.25">
      <c r="A1046" s="1">
        <v>3943.8</v>
      </c>
      <c r="B1046" s="1">
        <v>4021</v>
      </c>
      <c r="C1046" s="1">
        <v>2.06</v>
      </c>
      <c r="D1046" s="1">
        <v>19.927</v>
      </c>
      <c r="E1046" s="1">
        <v>62.131999999999998</v>
      </c>
      <c r="F1046" s="1">
        <v>825</v>
      </c>
      <c r="G1046" s="1">
        <v>5</v>
      </c>
      <c r="H1046" s="1" t="s">
        <v>24</v>
      </c>
    </row>
    <row r="1047" spans="1:8" x14ac:dyDescent="0.25">
      <c r="A1047" s="1">
        <v>3943.9</v>
      </c>
      <c r="B1047" s="1">
        <v>3568</v>
      </c>
      <c r="C1047" s="1">
        <v>1.6970000000000001</v>
      </c>
      <c r="D1047" s="1">
        <v>24.193000000000001</v>
      </c>
      <c r="E1047" s="1">
        <v>57.509</v>
      </c>
      <c r="F1047" s="1">
        <v>825</v>
      </c>
      <c r="G1047" s="1">
        <v>5</v>
      </c>
      <c r="H1047" s="1" t="s">
        <v>24</v>
      </c>
    </row>
    <row r="1048" spans="1:8" x14ac:dyDescent="0.25">
      <c r="A1048" s="1">
        <v>3944</v>
      </c>
      <c r="B1048" s="1">
        <v>3353</v>
      </c>
      <c r="C1048" s="1">
        <v>1.5589999999999999</v>
      </c>
      <c r="D1048" s="1">
        <v>18.759</v>
      </c>
      <c r="E1048" s="1">
        <v>52.280999999999999</v>
      </c>
      <c r="F1048" s="1">
        <v>825</v>
      </c>
      <c r="G1048" s="1">
        <v>5</v>
      </c>
      <c r="H1048" s="1" t="s">
        <v>24</v>
      </c>
    </row>
    <row r="1049" spans="1:8" x14ac:dyDescent="0.25">
      <c r="A1049" s="1">
        <v>3944.1</v>
      </c>
      <c r="B1049" s="1">
        <v>3453</v>
      </c>
      <c r="C1049" s="1">
        <v>1.7849999999999999</v>
      </c>
      <c r="D1049" s="1">
        <v>17.335999999999999</v>
      </c>
      <c r="E1049" s="1">
        <v>58.738999999999997</v>
      </c>
      <c r="F1049" s="1">
        <v>825</v>
      </c>
      <c r="G1049" s="1">
        <v>5</v>
      </c>
      <c r="H1049" s="1" t="s">
        <v>24</v>
      </c>
    </row>
    <row r="1050" spans="1:8" x14ac:dyDescent="0.25">
      <c r="A1050" s="1">
        <v>3944.2</v>
      </c>
      <c r="B1050" s="1">
        <v>3556</v>
      </c>
      <c r="C1050" s="1">
        <v>1.8340000000000001</v>
      </c>
      <c r="D1050" s="1">
        <v>23.161999999999999</v>
      </c>
      <c r="E1050" s="1">
        <v>61.517000000000003</v>
      </c>
      <c r="F1050" s="1">
        <v>825</v>
      </c>
      <c r="G1050" s="1">
        <v>5</v>
      </c>
      <c r="H1050" s="1" t="s">
        <v>24</v>
      </c>
    </row>
    <row r="1051" spans="1:8" x14ac:dyDescent="0.25">
      <c r="A1051" s="1">
        <v>3944.3</v>
      </c>
      <c r="B1051" s="1">
        <v>3497</v>
      </c>
      <c r="C1051" s="1">
        <v>1.6579999999999999</v>
      </c>
      <c r="D1051" s="1">
        <v>19.927</v>
      </c>
      <c r="E1051" s="1">
        <v>59.978999999999999</v>
      </c>
      <c r="F1051" s="1">
        <v>825</v>
      </c>
      <c r="G1051" s="1">
        <v>5</v>
      </c>
      <c r="H1051" s="1" t="s">
        <v>24</v>
      </c>
    </row>
    <row r="1052" spans="1:8" x14ac:dyDescent="0.25">
      <c r="A1052" s="1">
        <v>3944.4</v>
      </c>
      <c r="B1052" s="1">
        <v>3474</v>
      </c>
      <c r="C1052" s="1">
        <v>1.619</v>
      </c>
      <c r="D1052" s="1">
        <v>21.609000000000002</v>
      </c>
      <c r="E1052" s="1">
        <v>63.67</v>
      </c>
      <c r="F1052" s="1">
        <v>825</v>
      </c>
      <c r="G1052" s="1">
        <v>5</v>
      </c>
      <c r="H1052" s="1" t="s">
        <v>24</v>
      </c>
    </row>
    <row r="1053" spans="1:8" x14ac:dyDescent="0.25">
      <c r="A1053" s="1">
        <v>3944.5</v>
      </c>
      <c r="B1053" s="1">
        <v>3847</v>
      </c>
      <c r="C1053" s="1">
        <v>1.7170000000000001</v>
      </c>
      <c r="D1053" s="1">
        <v>21.609000000000002</v>
      </c>
      <c r="E1053" s="1">
        <v>61.823999999999998</v>
      </c>
      <c r="F1053" s="1">
        <v>825</v>
      </c>
      <c r="G1053" s="1">
        <v>5</v>
      </c>
      <c r="H1053" s="1" t="s">
        <v>24</v>
      </c>
    </row>
    <row r="1054" spans="1:8" x14ac:dyDescent="0.25">
      <c r="A1054" s="1">
        <v>3944.6</v>
      </c>
      <c r="B1054" s="1">
        <v>4259</v>
      </c>
      <c r="C1054" s="1">
        <v>1.6679999999999999</v>
      </c>
      <c r="D1054" s="1">
        <v>19.797999999999998</v>
      </c>
      <c r="E1054" s="1">
        <v>60.286999999999999</v>
      </c>
      <c r="F1054" s="1">
        <v>825</v>
      </c>
      <c r="G1054" s="1">
        <v>5</v>
      </c>
      <c r="H1054" s="1" t="s">
        <v>24</v>
      </c>
    </row>
    <row r="1055" spans="1:8" x14ac:dyDescent="0.25">
      <c r="A1055" s="1">
        <v>3944.7</v>
      </c>
      <c r="B1055" s="1">
        <v>4332</v>
      </c>
      <c r="C1055" s="1">
        <v>1.7949999999999999</v>
      </c>
      <c r="D1055" s="1">
        <v>24.326000000000001</v>
      </c>
      <c r="E1055" s="1">
        <v>63.362000000000002</v>
      </c>
      <c r="F1055" s="1">
        <v>825</v>
      </c>
      <c r="G1055" s="1">
        <v>5</v>
      </c>
      <c r="H1055" s="1" t="s">
        <v>24</v>
      </c>
    </row>
    <row r="1056" spans="1:8" x14ac:dyDescent="0.25">
      <c r="A1056" s="1">
        <v>3944.8</v>
      </c>
      <c r="B1056" s="1">
        <v>4190</v>
      </c>
      <c r="C1056" s="1">
        <v>2.0110000000000001</v>
      </c>
      <c r="D1056" s="1">
        <v>21.091000000000001</v>
      </c>
      <c r="E1056" s="1">
        <v>63.055</v>
      </c>
      <c r="F1056" s="1">
        <v>825</v>
      </c>
      <c r="G1056" s="1">
        <v>5</v>
      </c>
      <c r="H1056" s="1" t="s">
        <v>24</v>
      </c>
    </row>
    <row r="1057" spans="1:8" x14ac:dyDescent="0.25">
      <c r="A1057" s="1">
        <v>3944.9</v>
      </c>
      <c r="B1057" s="1">
        <v>3895</v>
      </c>
      <c r="C1057" s="1">
        <v>1.726</v>
      </c>
      <c r="D1057" s="1">
        <v>20.832999999999998</v>
      </c>
      <c r="E1057" s="1">
        <v>60.902000000000001</v>
      </c>
      <c r="F1057" s="1">
        <v>825</v>
      </c>
      <c r="G1057" s="1">
        <v>5</v>
      </c>
      <c r="H1057" s="1" t="s">
        <v>24</v>
      </c>
    </row>
    <row r="1058" spans="1:8" x14ac:dyDescent="0.25">
      <c r="A1058" s="1">
        <v>3945</v>
      </c>
      <c r="B1058" s="1">
        <v>3726</v>
      </c>
      <c r="C1058" s="1">
        <v>1.972</v>
      </c>
      <c r="D1058" s="1">
        <v>19.021000000000001</v>
      </c>
      <c r="E1058" s="1">
        <v>61.823999999999998</v>
      </c>
      <c r="F1058" s="1">
        <v>826</v>
      </c>
      <c r="G1058" s="1">
        <v>5</v>
      </c>
      <c r="H1058" s="1" t="s">
        <v>24</v>
      </c>
    </row>
    <row r="1059" spans="1:8" x14ac:dyDescent="0.25">
      <c r="A1059" s="1">
        <v>3945.1</v>
      </c>
      <c r="B1059" s="1">
        <v>4054</v>
      </c>
      <c r="C1059" s="1">
        <v>1.952</v>
      </c>
      <c r="D1059" s="1">
        <v>20.962</v>
      </c>
      <c r="E1059" s="1">
        <v>63.67</v>
      </c>
      <c r="F1059" s="1">
        <v>825</v>
      </c>
      <c r="G1059" s="1">
        <v>5</v>
      </c>
      <c r="H1059" s="1" t="s">
        <v>24</v>
      </c>
    </row>
    <row r="1060" spans="1:8" x14ac:dyDescent="0.25">
      <c r="A1060" s="1">
        <v>3945.2</v>
      </c>
      <c r="B1060" s="1">
        <v>4154</v>
      </c>
      <c r="C1060" s="1">
        <v>1.8540000000000001</v>
      </c>
      <c r="D1060" s="1">
        <v>21.48</v>
      </c>
      <c r="E1060" s="1">
        <v>65.822999999999993</v>
      </c>
      <c r="F1060" s="1">
        <v>825</v>
      </c>
      <c r="G1060" s="1">
        <v>5</v>
      </c>
      <c r="H1060" s="1" t="s">
        <v>24</v>
      </c>
    </row>
    <row r="1061" spans="1:8" x14ac:dyDescent="0.25">
      <c r="A1061" s="1">
        <v>3945.3</v>
      </c>
      <c r="B1061" s="1">
        <v>4614</v>
      </c>
      <c r="C1061" s="1">
        <v>2.0209999999999999</v>
      </c>
      <c r="D1061" s="1">
        <v>25.366</v>
      </c>
      <c r="E1061" s="1">
        <v>65.527000000000001</v>
      </c>
      <c r="F1061" s="1">
        <v>826</v>
      </c>
      <c r="G1061" s="1">
        <v>5</v>
      </c>
      <c r="H1061" s="1" t="s">
        <v>24</v>
      </c>
    </row>
    <row r="1062" spans="1:8" x14ac:dyDescent="0.25">
      <c r="A1062" s="1">
        <v>3945.4</v>
      </c>
      <c r="B1062" s="1">
        <v>4912</v>
      </c>
      <c r="C1062" s="1">
        <v>2.0699999999999998</v>
      </c>
      <c r="D1062" s="1">
        <v>21.872</v>
      </c>
      <c r="E1062" s="1">
        <v>58.451000000000001</v>
      </c>
      <c r="F1062" s="1">
        <v>825</v>
      </c>
      <c r="G1062" s="1">
        <v>5</v>
      </c>
      <c r="H1062" s="1" t="s">
        <v>24</v>
      </c>
    </row>
    <row r="1063" spans="1:8" x14ac:dyDescent="0.25">
      <c r="A1063" s="1">
        <v>3945.5</v>
      </c>
      <c r="B1063" s="1">
        <v>5058</v>
      </c>
      <c r="C1063" s="1">
        <v>2.09</v>
      </c>
      <c r="D1063" s="1">
        <v>23.553999999999998</v>
      </c>
      <c r="E1063" s="1">
        <v>61.527000000000001</v>
      </c>
      <c r="F1063" s="1">
        <v>825</v>
      </c>
      <c r="G1063" s="1">
        <v>5</v>
      </c>
      <c r="H1063" s="1" t="s">
        <v>24</v>
      </c>
    </row>
    <row r="1064" spans="1:8" x14ac:dyDescent="0.25">
      <c r="A1064" s="1">
        <v>3945.6</v>
      </c>
      <c r="B1064" s="1">
        <v>4966</v>
      </c>
      <c r="C1064" s="1">
        <v>2.4329999999999998</v>
      </c>
      <c r="D1064" s="1">
        <v>26.141999999999999</v>
      </c>
      <c r="E1064" s="1">
        <v>66.757000000000005</v>
      </c>
      <c r="F1064" s="1">
        <v>824</v>
      </c>
      <c r="G1064" s="1">
        <v>5</v>
      </c>
      <c r="H1064" s="1" t="s">
        <v>24</v>
      </c>
    </row>
    <row r="1065" spans="1:8" x14ac:dyDescent="0.25">
      <c r="A1065" s="1">
        <v>3945.7</v>
      </c>
      <c r="B1065" s="1">
        <v>4749</v>
      </c>
      <c r="C1065" s="1">
        <v>2.266</v>
      </c>
      <c r="D1065" s="1">
        <v>24.201000000000001</v>
      </c>
      <c r="E1065" s="1">
        <v>59.374000000000002</v>
      </c>
      <c r="F1065" s="1">
        <v>825</v>
      </c>
      <c r="G1065" s="1">
        <v>5</v>
      </c>
      <c r="H1065" s="1" t="s">
        <v>24</v>
      </c>
    </row>
    <row r="1066" spans="1:8" x14ac:dyDescent="0.25">
      <c r="A1066" s="1">
        <v>3945.8</v>
      </c>
      <c r="B1066" s="1">
        <v>4576</v>
      </c>
      <c r="C1066" s="1">
        <v>1.992</v>
      </c>
      <c r="D1066" s="1">
        <v>26.530999999999999</v>
      </c>
      <c r="E1066" s="1">
        <v>58.143000000000001</v>
      </c>
      <c r="F1066" s="1">
        <v>827</v>
      </c>
      <c r="G1066" s="1">
        <v>5</v>
      </c>
      <c r="H1066" s="1" t="s">
        <v>24</v>
      </c>
    </row>
    <row r="1067" spans="1:8" x14ac:dyDescent="0.25">
      <c r="A1067" s="1">
        <v>3945.9</v>
      </c>
      <c r="B1067" s="1">
        <v>4089</v>
      </c>
      <c r="C1067" s="1">
        <v>1.6379999999999999</v>
      </c>
      <c r="D1067" s="1">
        <v>21.867999999999999</v>
      </c>
      <c r="E1067" s="1">
        <v>54.442</v>
      </c>
      <c r="F1067" s="1">
        <v>828</v>
      </c>
      <c r="G1067" s="1">
        <v>5</v>
      </c>
      <c r="H1067" s="1" t="s">
        <v>24</v>
      </c>
    </row>
    <row r="1068" spans="1:8" x14ac:dyDescent="0.25">
      <c r="A1068" s="1">
        <v>3946</v>
      </c>
      <c r="B1068" s="1">
        <v>4091</v>
      </c>
      <c r="C1068" s="1">
        <v>1.9319999999999999</v>
      </c>
      <c r="D1068" s="1">
        <v>23.291</v>
      </c>
      <c r="E1068" s="1">
        <v>55.365000000000002</v>
      </c>
      <c r="F1068" s="1">
        <v>826</v>
      </c>
      <c r="G1068" s="1">
        <v>5</v>
      </c>
      <c r="H1068" s="1" t="s">
        <v>24</v>
      </c>
    </row>
    <row r="1069" spans="1:8" x14ac:dyDescent="0.25">
      <c r="A1069" s="1">
        <v>3946.1</v>
      </c>
      <c r="B1069" s="1">
        <v>4215</v>
      </c>
      <c r="C1069" s="1">
        <v>2.0209999999999999</v>
      </c>
      <c r="D1069" s="1">
        <v>21.738</v>
      </c>
      <c r="E1069" s="1">
        <v>58.441000000000003</v>
      </c>
      <c r="F1069" s="1">
        <v>827</v>
      </c>
      <c r="G1069" s="1">
        <v>5</v>
      </c>
      <c r="H1069" s="1" t="s">
        <v>24</v>
      </c>
    </row>
    <row r="1070" spans="1:8" x14ac:dyDescent="0.25">
      <c r="A1070" s="1">
        <v>3946.2</v>
      </c>
      <c r="B1070" s="1">
        <v>4653</v>
      </c>
      <c r="C1070" s="1">
        <v>1.9419999999999999</v>
      </c>
      <c r="D1070" s="1">
        <v>24.326000000000001</v>
      </c>
      <c r="E1070" s="1">
        <v>68.284000000000006</v>
      </c>
      <c r="F1070" s="1">
        <v>826</v>
      </c>
      <c r="G1070" s="1">
        <v>5</v>
      </c>
      <c r="H1070" s="1" t="s">
        <v>24</v>
      </c>
    </row>
    <row r="1071" spans="1:8" x14ac:dyDescent="0.25">
      <c r="A1071" s="1">
        <v>3946.3</v>
      </c>
      <c r="B1071" s="1">
        <v>4826</v>
      </c>
      <c r="C1071" s="1">
        <v>2.2069999999999999</v>
      </c>
      <c r="D1071" s="1">
        <v>23.425000000000001</v>
      </c>
      <c r="E1071" s="1">
        <v>72.602000000000004</v>
      </c>
      <c r="F1071" s="1">
        <v>826</v>
      </c>
      <c r="G1071" s="1">
        <v>5</v>
      </c>
      <c r="H1071" s="1" t="s">
        <v>24</v>
      </c>
    </row>
    <row r="1072" spans="1:8" x14ac:dyDescent="0.25">
      <c r="A1072" s="1">
        <v>3946.4</v>
      </c>
      <c r="B1072" s="1">
        <v>4513</v>
      </c>
      <c r="C1072" s="1">
        <v>1.6970000000000001</v>
      </c>
      <c r="D1072" s="1">
        <v>22.518999999999998</v>
      </c>
      <c r="E1072" s="1">
        <v>64.603999999999999</v>
      </c>
      <c r="F1072" s="1">
        <v>825</v>
      </c>
      <c r="G1072" s="1">
        <v>5</v>
      </c>
      <c r="H1072" s="1" t="s">
        <v>24</v>
      </c>
    </row>
    <row r="1073" spans="1:8" x14ac:dyDescent="0.25">
      <c r="A1073" s="1">
        <v>3946.5</v>
      </c>
      <c r="B1073" s="1">
        <v>4522</v>
      </c>
      <c r="C1073" s="1">
        <v>1.825</v>
      </c>
      <c r="D1073" s="1">
        <v>21.997</v>
      </c>
      <c r="E1073" s="1">
        <v>60.594000000000001</v>
      </c>
      <c r="F1073" s="1">
        <v>825</v>
      </c>
      <c r="G1073" s="1">
        <v>5</v>
      </c>
      <c r="H1073" s="1" t="s">
        <v>24</v>
      </c>
    </row>
    <row r="1074" spans="1:8" x14ac:dyDescent="0.25">
      <c r="A1074" s="1">
        <v>3946.6</v>
      </c>
      <c r="B1074" s="1">
        <v>4306</v>
      </c>
      <c r="C1074" s="1">
        <v>2.198</v>
      </c>
      <c r="D1074" s="1">
        <v>23.942</v>
      </c>
      <c r="E1074" s="1">
        <v>57.527999999999999</v>
      </c>
      <c r="F1074" s="1">
        <v>825</v>
      </c>
      <c r="G1074" s="1">
        <v>5</v>
      </c>
      <c r="H1074" s="1" t="s">
        <v>24</v>
      </c>
    </row>
    <row r="1075" spans="1:8" x14ac:dyDescent="0.25">
      <c r="A1075" s="1">
        <v>3946.7</v>
      </c>
      <c r="B1075" s="1">
        <v>4316</v>
      </c>
      <c r="C1075" s="1">
        <v>1.736</v>
      </c>
      <c r="D1075" s="1">
        <v>19.667999999999999</v>
      </c>
      <c r="E1075" s="1">
        <v>59.363999999999997</v>
      </c>
      <c r="F1075" s="1">
        <v>825</v>
      </c>
      <c r="G1075" s="1">
        <v>5</v>
      </c>
      <c r="H1075" s="1" t="s">
        <v>24</v>
      </c>
    </row>
    <row r="1076" spans="1:8" x14ac:dyDescent="0.25">
      <c r="A1076" s="1">
        <v>3946.8</v>
      </c>
      <c r="B1076" s="1">
        <v>4235</v>
      </c>
      <c r="C1076" s="1">
        <v>1.7949999999999999</v>
      </c>
      <c r="D1076" s="1">
        <v>23.55</v>
      </c>
      <c r="E1076" s="1">
        <v>62.131999999999998</v>
      </c>
      <c r="F1076" s="1">
        <v>824</v>
      </c>
      <c r="G1076" s="1">
        <v>5</v>
      </c>
      <c r="H1076" s="1" t="s">
        <v>24</v>
      </c>
    </row>
    <row r="1077" spans="1:8" x14ac:dyDescent="0.25">
      <c r="A1077" s="1">
        <v>3946.9</v>
      </c>
      <c r="B1077" s="1">
        <v>4320</v>
      </c>
      <c r="C1077" s="1">
        <v>1.8740000000000001</v>
      </c>
      <c r="D1077" s="1">
        <v>23.161999999999999</v>
      </c>
      <c r="E1077" s="1">
        <v>59.978999999999999</v>
      </c>
      <c r="F1077" s="1">
        <v>825</v>
      </c>
      <c r="G1077" s="1">
        <v>5</v>
      </c>
      <c r="H1077" s="1" t="s">
        <v>24</v>
      </c>
    </row>
    <row r="1078" spans="1:8" x14ac:dyDescent="0.25">
      <c r="A1078" s="1">
        <v>3947</v>
      </c>
      <c r="B1078" s="1">
        <v>4903</v>
      </c>
      <c r="C1078" s="1">
        <v>2.0310000000000001</v>
      </c>
      <c r="D1078" s="1">
        <v>25.236000000000001</v>
      </c>
      <c r="E1078" s="1">
        <v>66.141999999999996</v>
      </c>
      <c r="F1078" s="1">
        <v>824</v>
      </c>
      <c r="G1078" s="1">
        <v>5</v>
      </c>
      <c r="H1078" s="1" t="s">
        <v>24</v>
      </c>
    </row>
    <row r="1079" spans="1:8" x14ac:dyDescent="0.25">
      <c r="A1079" s="1">
        <v>3947.1</v>
      </c>
      <c r="B1079" s="1">
        <v>4912</v>
      </c>
      <c r="C1079" s="1">
        <v>1.8740000000000001</v>
      </c>
      <c r="D1079" s="1">
        <v>22.26</v>
      </c>
      <c r="E1079" s="1">
        <v>72.295000000000002</v>
      </c>
      <c r="F1079" s="1">
        <v>825</v>
      </c>
      <c r="G1079" s="1">
        <v>5</v>
      </c>
      <c r="H1079" s="1" t="s">
        <v>24</v>
      </c>
    </row>
    <row r="1080" spans="1:8" x14ac:dyDescent="0.25">
      <c r="A1080" s="1">
        <v>3947.2</v>
      </c>
      <c r="B1080" s="1">
        <v>4852</v>
      </c>
      <c r="C1080" s="1">
        <v>1.903</v>
      </c>
      <c r="D1080" s="1">
        <v>23.295000000000002</v>
      </c>
      <c r="E1080" s="1">
        <v>66.141999999999996</v>
      </c>
      <c r="F1080" s="1">
        <v>824</v>
      </c>
      <c r="G1080" s="1">
        <v>5</v>
      </c>
      <c r="H1080" s="1" t="s">
        <v>24</v>
      </c>
    </row>
    <row r="1081" spans="1:8" x14ac:dyDescent="0.25">
      <c r="A1081" s="1">
        <v>3947.3</v>
      </c>
      <c r="B1081" s="1">
        <v>4610</v>
      </c>
      <c r="C1081" s="1">
        <v>2.0409999999999999</v>
      </c>
      <c r="D1081" s="1">
        <v>21.872</v>
      </c>
      <c r="E1081" s="1">
        <v>60.603999999999999</v>
      </c>
      <c r="F1081" s="1">
        <v>824</v>
      </c>
      <c r="G1081" s="1">
        <v>5</v>
      </c>
      <c r="H1081" s="1" t="s">
        <v>24</v>
      </c>
    </row>
    <row r="1082" spans="1:8" x14ac:dyDescent="0.25">
      <c r="A1082" s="1">
        <v>3947.4</v>
      </c>
      <c r="B1082" s="1">
        <v>4517</v>
      </c>
      <c r="C1082" s="1">
        <v>1.8149999999999999</v>
      </c>
      <c r="D1082" s="1">
        <v>20.056000000000001</v>
      </c>
      <c r="E1082" s="1">
        <v>72.897999999999996</v>
      </c>
      <c r="F1082" s="1">
        <v>824</v>
      </c>
      <c r="G1082" s="1">
        <v>5</v>
      </c>
      <c r="H1082" s="1" t="s">
        <v>24</v>
      </c>
    </row>
    <row r="1083" spans="1:8" x14ac:dyDescent="0.25">
      <c r="A1083" s="1">
        <v>3947.5</v>
      </c>
      <c r="B1083" s="1">
        <v>4188</v>
      </c>
      <c r="C1083" s="1">
        <v>1.9910000000000001</v>
      </c>
      <c r="D1083" s="1">
        <v>19.408999999999999</v>
      </c>
      <c r="E1083" s="1">
        <v>62.747</v>
      </c>
      <c r="F1083" s="1">
        <v>825</v>
      </c>
      <c r="G1083" s="1">
        <v>5</v>
      </c>
      <c r="H1083" s="1" t="s">
        <v>24</v>
      </c>
    </row>
    <row r="1084" spans="1:8" x14ac:dyDescent="0.25">
      <c r="A1084" s="1">
        <v>3947.6</v>
      </c>
      <c r="B1084" s="1">
        <v>3735</v>
      </c>
      <c r="C1084" s="1">
        <v>1.8440000000000001</v>
      </c>
      <c r="D1084" s="1">
        <v>18.504000000000001</v>
      </c>
      <c r="E1084" s="1">
        <v>57.826000000000001</v>
      </c>
      <c r="F1084" s="1">
        <v>824</v>
      </c>
      <c r="G1084" s="1">
        <v>5</v>
      </c>
      <c r="H1084" s="1" t="s">
        <v>24</v>
      </c>
    </row>
    <row r="1085" spans="1:8" x14ac:dyDescent="0.25">
      <c r="A1085" s="1">
        <v>3947.7</v>
      </c>
      <c r="B1085" s="1">
        <v>3529</v>
      </c>
      <c r="C1085" s="1">
        <v>1.589</v>
      </c>
      <c r="D1085" s="1">
        <v>21.216999999999999</v>
      </c>
      <c r="E1085" s="1">
        <v>62.737000000000002</v>
      </c>
      <c r="F1085" s="1">
        <v>825</v>
      </c>
      <c r="G1085" s="1">
        <v>5</v>
      </c>
      <c r="H1085" s="1" t="s">
        <v>24</v>
      </c>
    </row>
    <row r="1086" spans="1:8" x14ac:dyDescent="0.25">
      <c r="A1086" s="1">
        <v>3947.8</v>
      </c>
      <c r="B1086" s="1">
        <v>3426</v>
      </c>
      <c r="C1086" s="1">
        <v>1.6080000000000001</v>
      </c>
      <c r="D1086" s="1">
        <v>16.300999999999998</v>
      </c>
      <c r="E1086" s="1">
        <v>66.734999999999999</v>
      </c>
      <c r="F1086" s="1">
        <v>825</v>
      </c>
      <c r="G1086" s="1">
        <v>5</v>
      </c>
      <c r="H1086" s="1" t="s">
        <v>24</v>
      </c>
    </row>
    <row r="1087" spans="1:8" x14ac:dyDescent="0.25">
      <c r="A1087" s="1">
        <v>3947.9</v>
      </c>
      <c r="B1087" s="1">
        <v>3575</v>
      </c>
      <c r="C1087" s="1">
        <v>1.6479999999999999</v>
      </c>
      <c r="D1087" s="1">
        <v>21.475999999999999</v>
      </c>
      <c r="E1087" s="1">
        <v>62.122</v>
      </c>
      <c r="F1087" s="1">
        <v>825</v>
      </c>
      <c r="G1087" s="1">
        <v>5</v>
      </c>
      <c r="H1087" s="1" t="s">
        <v>24</v>
      </c>
    </row>
    <row r="1088" spans="1:8" x14ac:dyDescent="0.25">
      <c r="A1088" s="1">
        <v>3948</v>
      </c>
      <c r="B1088" s="1">
        <v>3395</v>
      </c>
      <c r="C1088" s="1">
        <v>1.569</v>
      </c>
      <c r="D1088" s="1">
        <v>19.28</v>
      </c>
      <c r="E1088" s="1">
        <v>56.595999999999997</v>
      </c>
      <c r="F1088" s="1">
        <v>825</v>
      </c>
      <c r="G1088" s="1">
        <v>5</v>
      </c>
      <c r="H1088" s="1" t="s">
        <v>24</v>
      </c>
    </row>
    <row r="1089" spans="1:8" x14ac:dyDescent="0.25">
      <c r="A1089" s="1">
        <v>3948.1</v>
      </c>
      <c r="B1089" s="1">
        <v>3561</v>
      </c>
      <c r="C1089" s="1">
        <v>1.609</v>
      </c>
      <c r="D1089" s="1">
        <v>21.997</v>
      </c>
      <c r="E1089" s="1">
        <v>59.670999999999999</v>
      </c>
      <c r="F1089" s="1">
        <v>824</v>
      </c>
      <c r="G1089" s="1">
        <v>5</v>
      </c>
      <c r="H1089" s="1" t="s">
        <v>24</v>
      </c>
    </row>
    <row r="1090" spans="1:8" x14ac:dyDescent="0.25">
      <c r="A1090" s="1">
        <v>3948.2</v>
      </c>
      <c r="B1090" s="1">
        <v>3969</v>
      </c>
      <c r="C1090" s="1">
        <v>1.756</v>
      </c>
      <c r="D1090" s="1">
        <v>20.962</v>
      </c>
      <c r="E1090" s="1">
        <v>63.055</v>
      </c>
      <c r="F1090" s="1">
        <v>824</v>
      </c>
      <c r="G1090" s="1">
        <v>5</v>
      </c>
      <c r="H1090" s="1" t="s">
        <v>24</v>
      </c>
    </row>
    <row r="1091" spans="1:8" x14ac:dyDescent="0.25">
      <c r="A1091" s="1">
        <v>3948.3</v>
      </c>
      <c r="B1091" s="1">
        <v>4141</v>
      </c>
      <c r="C1091" s="1">
        <v>1.756</v>
      </c>
      <c r="D1091" s="1">
        <v>22.385000000000002</v>
      </c>
      <c r="E1091" s="1">
        <v>50.750999999999998</v>
      </c>
      <c r="F1091" s="1">
        <v>825</v>
      </c>
      <c r="G1091" s="1">
        <v>5</v>
      </c>
      <c r="H1091" s="1" t="s">
        <v>24</v>
      </c>
    </row>
    <row r="1092" spans="1:8" x14ac:dyDescent="0.25">
      <c r="A1092" s="1">
        <v>3948.4</v>
      </c>
      <c r="B1092" s="1">
        <v>4366</v>
      </c>
      <c r="C1092" s="1">
        <v>1.6870000000000001</v>
      </c>
      <c r="D1092" s="1">
        <v>22.13</v>
      </c>
      <c r="E1092" s="1">
        <v>65.218999999999994</v>
      </c>
      <c r="F1092" s="1">
        <v>825</v>
      </c>
      <c r="G1092" s="1">
        <v>5</v>
      </c>
      <c r="H1092" s="1" t="s">
        <v>24</v>
      </c>
    </row>
    <row r="1093" spans="1:8" x14ac:dyDescent="0.25">
      <c r="A1093" s="1">
        <v>3948.5</v>
      </c>
      <c r="B1093" s="1">
        <v>4430</v>
      </c>
      <c r="C1093" s="1">
        <v>1.9319999999999999</v>
      </c>
      <c r="D1093" s="1">
        <v>21.221</v>
      </c>
      <c r="E1093" s="1">
        <v>62.44</v>
      </c>
      <c r="F1093" s="1">
        <v>825</v>
      </c>
      <c r="G1093" s="1">
        <v>5</v>
      </c>
      <c r="H1093" s="1" t="s">
        <v>24</v>
      </c>
    </row>
    <row r="1094" spans="1:8" x14ac:dyDescent="0.25">
      <c r="A1094" s="1">
        <v>3948.6</v>
      </c>
      <c r="B1094" s="1">
        <v>4183</v>
      </c>
      <c r="C1094" s="1">
        <v>1.923</v>
      </c>
      <c r="D1094" s="1">
        <v>22.385000000000002</v>
      </c>
      <c r="E1094" s="1">
        <v>58.749000000000002</v>
      </c>
      <c r="F1094" s="1">
        <v>824</v>
      </c>
      <c r="G1094" s="1">
        <v>5</v>
      </c>
      <c r="H1094" s="1" t="s">
        <v>24</v>
      </c>
    </row>
    <row r="1095" spans="1:8" x14ac:dyDescent="0.25">
      <c r="A1095" s="1">
        <v>3948.7</v>
      </c>
      <c r="B1095" s="1">
        <v>4139</v>
      </c>
      <c r="C1095" s="1">
        <v>1.8640000000000001</v>
      </c>
      <c r="D1095" s="1">
        <v>20.702999999999999</v>
      </c>
      <c r="E1095" s="1">
        <v>60.594000000000001</v>
      </c>
      <c r="F1095" s="1">
        <v>824</v>
      </c>
      <c r="G1095" s="1">
        <v>5</v>
      </c>
      <c r="H1095" s="1" t="s">
        <v>24</v>
      </c>
    </row>
    <row r="1096" spans="1:8" x14ac:dyDescent="0.25">
      <c r="A1096" s="1">
        <v>3948.8</v>
      </c>
      <c r="B1096" s="1">
        <v>3972</v>
      </c>
      <c r="C1096" s="1">
        <v>1.726</v>
      </c>
      <c r="D1096" s="1">
        <v>21.221</v>
      </c>
      <c r="E1096" s="1">
        <v>55.98</v>
      </c>
      <c r="F1096" s="1">
        <v>825</v>
      </c>
      <c r="G1096" s="1">
        <v>5</v>
      </c>
      <c r="H1096" s="1" t="s">
        <v>24</v>
      </c>
    </row>
    <row r="1097" spans="1:8" x14ac:dyDescent="0.25">
      <c r="A1097" s="1">
        <v>3948.9</v>
      </c>
      <c r="B1097" s="1">
        <v>3856</v>
      </c>
      <c r="C1097" s="1">
        <v>1.7849999999999999</v>
      </c>
      <c r="D1097" s="1">
        <v>21.091000000000001</v>
      </c>
      <c r="E1097" s="1">
        <v>59.363999999999997</v>
      </c>
      <c r="F1097" s="1">
        <v>824</v>
      </c>
      <c r="G1097" s="1">
        <v>5</v>
      </c>
      <c r="H1097" s="1" t="s">
        <v>24</v>
      </c>
    </row>
    <row r="1098" spans="1:8" x14ac:dyDescent="0.25">
      <c r="A1098" s="1">
        <v>3949</v>
      </c>
      <c r="B1098" s="1">
        <v>4153</v>
      </c>
      <c r="C1098" s="1">
        <v>1.8640000000000001</v>
      </c>
      <c r="D1098" s="1">
        <v>19.539000000000001</v>
      </c>
      <c r="E1098" s="1">
        <v>66.438000000000002</v>
      </c>
      <c r="F1098" s="1">
        <v>825</v>
      </c>
      <c r="G1098" s="1">
        <v>5</v>
      </c>
      <c r="H1098" s="1" t="s">
        <v>24</v>
      </c>
    </row>
    <row r="1099" spans="1:8" x14ac:dyDescent="0.25">
      <c r="A1099" s="1">
        <v>3949.1</v>
      </c>
      <c r="B1099" s="1">
        <v>3964</v>
      </c>
      <c r="C1099" s="1">
        <v>1.589</v>
      </c>
      <c r="D1099" s="1">
        <v>20.832999999999998</v>
      </c>
      <c r="E1099" s="1">
        <v>60.902000000000001</v>
      </c>
      <c r="F1099" s="1">
        <v>825</v>
      </c>
      <c r="G1099" s="1">
        <v>5</v>
      </c>
      <c r="H1099" s="1" t="s">
        <v>24</v>
      </c>
    </row>
    <row r="1100" spans="1:8" x14ac:dyDescent="0.25">
      <c r="A1100" s="1">
        <v>3949.2</v>
      </c>
      <c r="B1100" s="1">
        <v>3608</v>
      </c>
      <c r="C1100" s="1">
        <v>1.413</v>
      </c>
      <c r="D1100" s="1">
        <v>21.609000000000002</v>
      </c>
      <c r="E1100" s="1">
        <v>53.826999999999998</v>
      </c>
      <c r="F1100" s="1">
        <v>825</v>
      </c>
      <c r="G1100" s="1">
        <v>5</v>
      </c>
      <c r="H1100" s="1" t="s">
        <v>24</v>
      </c>
    </row>
    <row r="1101" spans="1:8" x14ac:dyDescent="0.25">
      <c r="A1101" s="1">
        <v>3949.3</v>
      </c>
      <c r="B1101" s="1">
        <v>3452</v>
      </c>
      <c r="C1101" s="1">
        <v>1.7070000000000001</v>
      </c>
      <c r="D1101" s="1">
        <v>20.056000000000001</v>
      </c>
      <c r="E1101" s="1">
        <v>52.289000000000001</v>
      </c>
      <c r="F1101" s="1">
        <v>824</v>
      </c>
      <c r="G1101" s="1">
        <v>5</v>
      </c>
      <c r="H1101" s="1" t="s">
        <v>24</v>
      </c>
    </row>
    <row r="1102" spans="1:8" x14ac:dyDescent="0.25">
      <c r="A1102" s="1">
        <v>3949.4</v>
      </c>
      <c r="B1102" s="1">
        <v>3724</v>
      </c>
      <c r="C1102" s="1">
        <v>1.6579999999999999</v>
      </c>
      <c r="D1102" s="1">
        <v>22.774000000000001</v>
      </c>
      <c r="E1102" s="1">
        <v>69.206999999999994</v>
      </c>
      <c r="F1102" s="1">
        <v>824</v>
      </c>
      <c r="G1102" s="1">
        <v>5</v>
      </c>
      <c r="H1102" s="1" t="s">
        <v>24</v>
      </c>
    </row>
    <row r="1103" spans="1:8" x14ac:dyDescent="0.25">
      <c r="A1103" s="1">
        <v>3949.5</v>
      </c>
      <c r="B1103" s="1">
        <v>3683</v>
      </c>
      <c r="C1103" s="1">
        <v>1.7849999999999999</v>
      </c>
      <c r="D1103" s="1">
        <v>22.126999999999999</v>
      </c>
      <c r="E1103" s="1">
        <v>55.98</v>
      </c>
      <c r="F1103" s="1">
        <v>826</v>
      </c>
      <c r="G1103" s="1">
        <v>5</v>
      </c>
      <c r="H1103" s="1" t="s">
        <v>24</v>
      </c>
    </row>
    <row r="1104" spans="1:8" x14ac:dyDescent="0.25">
      <c r="A1104" s="1">
        <v>3949.6</v>
      </c>
      <c r="B1104" s="1">
        <v>3776</v>
      </c>
      <c r="C1104" s="1">
        <v>1.677</v>
      </c>
      <c r="D1104" s="1">
        <v>20.962</v>
      </c>
      <c r="E1104" s="1">
        <v>58.441000000000003</v>
      </c>
      <c r="F1104" s="1">
        <v>825</v>
      </c>
      <c r="G1104" s="1">
        <v>5</v>
      </c>
      <c r="H1104" s="1" t="s">
        <v>24</v>
      </c>
    </row>
    <row r="1105" spans="1:8" x14ac:dyDescent="0.25">
      <c r="A1105" s="1">
        <v>3949.7</v>
      </c>
      <c r="B1105" s="1">
        <v>3663</v>
      </c>
      <c r="C1105" s="1">
        <v>1.9810000000000001</v>
      </c>
      <c r="D1105" s="1">
        <v>17.727</v>
      </c>
      <c r="E1105" s="1">
        <v>53.826999999999998</v>
      </c>
      <c r="F1105" s="1">
        <v>825</v>
      </c>
      <c r="G1105" s="1">
        <v>5</v>
      </c>
      <c r="H1105" s="1" t="s">
        <v>24</v>
      </c>
    </row>
    <row r="1106" spans="1:8" x14ac:dyDescent="0.25">
      <c r="A1106" s="1">
        <v>3949.8</v>
      </c>
      <c r="B1106" s="1">
        <v>3535</v>
      </c>
      <c r="C1106" s="1">
        <v>1.579</v>
      </c>
      <c r="D1106" s="1">
        <v>19.797999999999998</v>
      </c>
      <c r="E1106" s="1">
        <v>59.978999999999999</v>
      </c>
      <c r="F1106" s="1">
        <v>825</v>
      </c>
      <c r="G1106" s="1">
        <v>5</v>
      </c>
      <c r="H1106" s="1" t="s">
        <v>24</v>
      </c>
    </row>
    <row r="1107" spans="1:8" x14ac:dyDescent="0.25">
      <c r="A1107" s="1">
        <v>3949.9</v>
      </c>
      <c r="B1107" s="1">
        <v>3630</v>
      </c>
      <c r="C1107" s="1">
        <v>1.6870000000000001</v>
      </c>
      <c r="D1107" s="1">
        <v>21.738</v>
      </c>
      <c r="E1107" s="1">
        <v>57.518000000000001</v>
      </c>
      <c r="F1107" s="1">
        <v>825</v>
      </c>
      <c r="G1107" s="1">
        <v>5</v>
      </c>
      <c r="H1107" s="1" t="s">
        <v>24</v>
      </c>
    </row>
    <row r="1108" spans="1:8" x14ac:dyDescent="0.25">
      <c r="A1108" s="1">
        <v>3950</v>
      </c>
      <c r="B1108" s="1">
        <v>3736</v>
      </c>
      <c r="C1108" s="1">
        <v>1.619</v>
      </c>
      <c r="D1108" s="1">
        <v>18.373999999999999</v>
      </c>
      <c r="E1108" s="1">
        <v>67.975999999999999</v>
      </c>
      <c r="F1108" s="1">
        <v>825</v>
      </c>
      <c r="G1108" s="1">
        <v>5</v>
      </c>
      <c r="H1108" s="1" t="s">
        <v>24</v>
      </c>
    </row>
    <row r="1109" spans="1:8" x14ac:dyDescent="0.25">
      <c r="A1109" s="1">
        <v>3950.1</v>
      </c>
      <c r="B1109" s="1">
        <v>4023</v>
      </c>
      <c r="C1109" s="1">
        <v>1.6379999999999999</v>
      </c>
      <c r="D1109" s="1">
        <v>17.338999999999999</v>
      </c>
      <c r="E1109" s="1">
        <v>60.902000000000001</v>
      </c>
      <c r="F1109" s="1">
        <v>825</v>
      </c>
      <c r="G1109" s="1">
        <v>5</v>
      </c>
      <c r="H1109" s="1" t="s">
        <v>24</v>
      </c>
    </row>
    <row r="1110" spans="1:8" x14ac:dyDescent="0.25">
      <c r="A1110" s="1">
        <v>3950.2</v>
      </c>
      <c r="B1110" s="1">
        <v>4528</v>
      </c>
      <c r="C1110" s="1">
        <v>1.923</v>
      </c>
      <c r="D1110" s="1">
        <v>25.361999999999998</v>
      </c>
      <c r="E1110" s="1">
        <v>63.362000000000002</v>
      </c>
      <c r="F1110" s="1">
        <v>825</v>
      </c>
      <c r="G1110" s="1">
        <v>5</v>
      </c>
      <c r="H1110" s="1" t="s">
        <v>24</v>
      </c>
    </row>
    <row r="1111" spans="1:8" x14ac:dyDescent="0.25">
      <c r="A1111" s="1">
        <v>3950.3</v>
      </c>
      <c r="B1111" s="1">
        <v>5837</v>
      </c>
      <c r="C1111" s="1">
        <v>2.6</v>
      </c>
      <c r="D1111" s="1">
        <v>27.440999999999999</v>
      </c>
      <c r="E1111" s="1">
        <v>65.844999999999999</v>
      </c>
      <c r="F1111" s="1">
        <v>825</v>
      </c>
      <c r="G1111" s="1">
        <v>5</v>
      </c>
      <c r="H1111" s="1" t="s">
        <v>24</v>
      </c>
    </row>
    <row r="1112" spans="1:8" x14ac:dyDescent="0.25">
      <c r="A1112" s="1">
        <v>3950.4</v>
      </c>
      <c r="B1112" s="1">
        <v>7316</v>
      </c>
      <c r="C1112" s="1">
        <v>2.7869999999999999</v>
      </c>
      <c r="D1112" s="1">
        <v>27.963999999999999</v>
      </c>
      <c r="E1112" s="1">
        <v>63.087000000000003</v>
      </c>
      <c r="F1112" s="1">
        <v>825</v>
      </c>
      <c r="G1112" s="1">
        <v>5</v>
      </c>
      <c r="H1112" s="1" t="s">
        <v>24</v>
      </c>
    </row>
    <row r="1113" spans="1:8" x14ac:dyDescent="0.25">
      <c r="A1113" s="1">
        <v>3950.5</v>
      </c>
      <c r="B1113" s="1">
        <v>7396</v>
      </c>
      <c r="C1113" s="1">
        <v>2.6789999999999998</v>
      </c>
      <c r="D1113" s="1">
        <v>28.74</v>
      </c>
      <c r="E1113" s="1">
        <v>68.317999999999998</v>
      </c>
      <c r="F1113" s="1">
        <v>825</v>
      </c>
      <c r="G1113" s="1">
        <v>5</v>
      </c>
      <c r="H1113" s="1" t="s">
        <v>24</v>
      </c>
    </row>
    <row r="1114" spans="1:8" x14ac:dyDescent="0.25">
      <c r="A1114" s="1">
        <v>3950.6</v>
      </c>
      <c r="B1114" s="1">
        <v>5937</v>
      </c>
      <c r="C1114" s="1">
        <v>2.2759999999999998</v>
      </c>
      <c r="D1114" s="1">
        <v>27.178000000000001</v>
      </c>
      <c r="E1114" s="1">
        <v>66.448999999999998</v>
      </c>
      <c r="F1114" s="1">
        <v>825</v>
      </c>
      <c r="G1114" s="1">
        <v>5</v>
      </c>
      <c r="H1114" s="1" t="s">
        <v>24</v>
      </c>
    </row>
    <row r="1115" spans="1:8" x14ac:dyDescent="0.25">
      <c r="A1115" s="1">
        <v>3950.7</v>
      </c>
      <c r="B1115" s="1">
        <v>4770</v>
      </c>
      <c r="C1115" s="1">
        <v>1.786</v>
      </c>
      <c r="D1115" s="1">
        <v>20.966000000000001</v>
      </c>
      <c r="E1115" s="1">
        <v>62.758000000000003</v>
      </c>
      <c r="F1115" s="1">
        <v>825</v>
      </c>
      <c r="G1115" s="1">
        <v>5</v>
      </c>
      <c r="H1115" s="1" t="s">
        <v>24</v>
      </c>
    </row>
    <row r="1116" spans="1:8" x14ac:dyDescent="0.25">
      <c r="A1116" s="1">
        <v>3950.8</v>
      </c>
      <c r="B1116" s="1">
        <v>4197</v>
      </c>
      <c r="C1116" s="1">
        <v>1.7749999999999999</v>
      </c>
      <c r="D1116" s="1">
        <v>21.221</v>
      </c>
      <c r="E1116" s="1">
        <v>61.823999999999998</v>
      </c>
      <c r="F1116" s="1">
        <v>824</v>
      </c>
      <c r="G1116" s="1">
        <v>5</v>
      </c>
      <c r="H1116" s="1" t="s">
        <v>24</v>
      </c>
    </row>
    <row r="1117" spans="1:8" x14ac:dyDescent="0.25">
      <c r="A1117" s="1">
        <v>3950.9</v>
      </c>
      <c r="B1117" s="1">
        <v>3982</v>
      </c>
      <c r="C1117" s="1">
        <v>1.8049999999999999</v>
      </c>
      <c r="D1117" s="1">
        <v>21.609000000000002</v>
      </c>
      <c r="E1117" s="1">
        <v>57.210999999999999</v>
      </c>
      <c r="F1117" s="1">
        <v>825</v>
      </c>
      <c r="G1117" s="1">
        <v>5</v>
      </c>
      <c r="H1117" s="1" t="s">
        <v>24</v>
      </c>
    </row>
    <row r="1118" spans="1:8" x14ac:dyDescent="0.25">
      <c r="A1118" s="1">
        <v>3951</v>
      </c>
      <c r="B1118" s="1">
        <v>3920</v>
      </c>
      <c r="C1118" s="1">
        <v>1.7749999999999999</v>
      </c>
      <c r="D1118" s="1">
        <v>20.315000000000001</v>
      </c>
      <c r="E1118" s="1">
        <v>61.209000000000003</v>
      </c>
      <c r="F1118" s="1">
        <v>826</v>
      </c>
      <c r="G1118" s="1">
        <v>5</v>
      </c>
      <c r="H1118" s="1" t="s">
        <v>24</v>
      </c>
    </row>
    <row r="1119" spans="1:8" x14ac:dyDescent="0.25">
      <c r="A1119" s="1">
        <v>3951.1</v>
      </c>
      <c r="B1119" s="1">
        <v>4063</v>
      </c>
      <c r="C1119" s="1">
        <v>1.746</v>
      </c>
      <c r="D1119" s="1">
        <v>21.997</v>
      </c>
      <c r="E1119" s="1">
        <v>59.670999999999999</v>
      </c>
      <c r="F1119" s="1">
        <v>824</v>
      </c>
      <c r="G1119" s="1">
        <v>5</v>
      </c>
      <c r="H1119" s="1" t="s">
        <v>24</v>
      </c>
    </row>
    <row r="1120" spans="1:8" x14ac:dyDescent="0.25">
      <c r="A1120" s="1">
        <v>3951.2</v>
      </c>
      <c r="B1120" s="1">
        <v>4123</v>
      </c>
      <c r="C1120" s="1">
        <v>1.923</v>
      </c>
      <c r="D1120" s="1">
        <v>20.574000000000002</v>
      </c>
      <c r="E1120" s="1">
        <v>61.823999999999998</v>
      </c>
      <c r="F1120" s="1">
        <v>825</v>
      </c>
      <c r="G1120" s="1">
        <v>5</v>
      </c>
      <c r="H1120" s="1" t="s">
        <v>24</v>
      </c>
    </row>
    <row r="1121" spans="1:8" x14ac:dyDescent="0.25">
      <c r="A1121" s="1">
        <v>3951.3</v>
      </c>
      <c r="B1121" s="1">
        <v>4286</v>
      </c>
      <c r="C1121" s="1">
        <v>1.756</v>
      </c>
      <c r="D1121" s="1">
        <v>20.702999999999999</v>
      </c>
      <c r="E1121" s="1">
        <v>61.823999999999998</v>
      </c>
      <c r="F1121" s="1">
        <v>825</v>
      </c>
      <c r="G1121" s="1">
        <v>5</v>
      </c>
      <c r="H1121" s="1" t="s">
        <v>24</v>
      </c>
    </row>
    <row r="1122" spans="1:8" x14ac:dyDescent="0.25">
      <c r="A1122" s="1">
        <v>3951.4</v>
      </c>
      <c r="B1122" s="1">
        <v>3994</v>
      </c>
      <c r="C1122" s="1">
        <v>1.9319999999999999</v>
      </c>
      <c r="D1122" s="1">
        <v>20.574000000000002</v>
      </c>
      <c r="E1122" s="1">
        <v>64.593000000000004</v>
      </c>
      <c r="F1122" s="1">
        <v>825</v>
      </c>
      <c r="G1122" s="1">
        <v>5</v>
      </c>
      <c r="H1122" s="1" t="s">
        <v>24</v>
      </c>
    </row>
    <row r="1123" spans="1:8" x14ac:dyDescent="0.25">
      <c r="A1123" s="1">
        <v>3951.5</v>
      </c>
      <c r="B1123" s="1">
        <v>3621</v>
      </c>
      <c r="C1123" s="1">
        <v>1.756</v>
      </c>
      <c r="D1123" s="1">
        <v>21.221</v>
      </c>
      <c r="E1123" s="1">
        <v>56.595999999999997</v>
      </c>
      <c r="F1123" s="1">
        <v>825</v>
      </c>
      <c r="G1123" s="1">
        <v>5</v>
      </c>
      <c r="H1123" s="1" t="s">
        <v>24</v>
      </c>
    </row>
    <row r="1124" spans="1:8" x14ac:dyDescent="0.25">
      <c r="A1124" s="1">
        <v>3951.6</v>
      </c>
      <c r="B1124" s="1">
        <v>3586</v>
      </c>
      <c r="C1124" s="1">
        <v>1.903</v>
      </c>
      <c r="D1124" s="1">
        <v>16.43</v>
      </c>
      <c r="E1124" s="1">
        <v>55.356000000000002</v>
      </c>
      <c r="F1124" s="1">
        <v>825</v>
      </c>
      <c r="G1124" s="1">
        <v>5</v>
      </c>
      <c r="H1124" s="1" t="s">
        <v>24</v>
      </c>
    </row>
    <row r="1125" spans="1:8" x14ac:dyDescent="0.25">
      <c r="A1125" s="1">
        <v>3951.7</v>
      </c>
      <c r="B1125" s="1">
        <v>3803</v>
      </c>
      <c r="C1125" s="1">
        <v>1.7849999999999999</v>
      </c>
      <c r="D1125" s="1">
        <v>19.927</v>
      </c>
      <c r="E1125" s="1">
        <v>60.594000000000001</v>
      </c>
      <c r="F1125" s="1">
        <v>825</v>
      </c>
      <c r="G1125" s="1">
        <v>5</v>
      </c>
      <c r="H1125" s="1" t="s">
        <v>24</v>
      </c>
    </row>
    <row r="1126" spans="1:8" x14ac:dyDescent="0.25">
      <c r="A1126" s="1">
        <v>3951.8</v>
      </c>
      <c r="B1126" s="1">
        <v>4006</v>
      </c>
      <c r="C1126" s="1">
        <v>1.893</v>
      </c>
      <c r="D1126" s="1">
        <v>20.962</v>
      </c>
      <c r="E1126" s="1">
        <v>59.363999999999997</v>
      </c>
      <c r="F1126" s="1">
        <v>824</v>
      </c>
      <c r="G1126" s="1">
        <v>5</v>
      </c>
      <c r="H1126" s="1" t="s">
        <v>24</v>
      </c>
    </row>
    <row r="1127" spans="1:8" x14ac:dyDescent="0.25">
      <c r="A1127" s="1">
        <v>3951.9</v>
      </c>
      <c r="B1127" s="1">
        <v>4127</v>
      </c>
      <c r="C1127" s="1">
        <v>1.9419999999999999</v>
      </c>
      <c r="D1127" s="1">
        <v>23.032</v>
      </c>
      <c r="E1127" s="1">
        <v>61.823999999999998</v>
      </c>
      <c r="F1127" s="1">
        <v>824</v>
      </c>
      <c r="G1127" s="1">
        <v>5</v>
      </c>
      <c r="H1127" s="1" t="s">
        <v>24</v>
      </c>
    </row>
    <row r="1128" spans="1:8" x14ac:dyDescent="0.25">
      <c r="A1128" s="1">
        <v>3952</v>
      </c>
      <c r="B1128" s="1">
        <v>4263</v>
      </c>
      <c r="C1128" s="1">
        <v>2.0009999999999999</v>
      </c>
      <c r="D1128" s="1">
        <v>23.678999999999998</v>
      </c>
      <c r="E1128" s="1">
        <v>60.594000000000001</v>
      </c>
      <c r="F1128" s="1">
        <v>826</v>
      </c>
      <c r="G1128" s="1">
        <v>5</v>
      </c>
      <c r="H1128" s="1" t="s">
        <v>24</v>
      </c>
    </row>
    <row r="1129" spans="1:8" x14ac:dyDescent="0.25">
      <c r="A1129" s="1">
        <v>3952.1</v>
      </c>
      <c r="B1129" s="1">
        <v>4499</v>
      </c>
      <c r="C1129" s="1">
        <v>2.0110000000000001</v>
      </c>
      <c r="D1129" s="1">
        <v>24.978000000000002</v>
      </c>
      <c r="E1129" s="1">
        <v>69.832999999999998</v>
      </c>
      <c r="F1129" s="1">
        <v>825</v>
      </c>
      <c r="G1129" s="1">
        <v>5</v>
      </c>
      <c r="H1129" s="1" t="s">
        <v>24</v>
      </c>
    </row>
    <row r="1130" spans="1:8" x14ac:dyDescent="0.25">
      <c r="A1130" s="1">
        <v>3952.2</v>
      </c>
      <c r="B1130" s="1">
        <v>4452</v>
      </c>
      <c r="C1130" s="1">
        <v>1.8440000000000001</v>
      </c>
      <c r="D1130" s="1">
        <v>23.809000000000001</v>
      </c>
      <c r="E1130" s="1">
        <v>62.747</v>
      </c>
      <c r="F1130" s="1">
        <v>825</v>
      </c>
      <c r="G1130" s="1">
        <v>5</v>
      </c>
      <c r="H1130" s="1" t="s">
        <v>24</v>
      </c>
    </row>
    <row r="1131" spans="1:8" x14ac:dyDescent="0.25">
      <c r="A1131" s="1">
        <v>3952.3</v>
      </c>
      <c r="B1131" s="1">
        <v>4275</v>
      </c>
      <c r="C1131" s="1">
        <v>1.923</v>
      </c>
      <c r="D1131" s="1">
        <v>21.872</v>
      </c>
      <c r="E1131" s="1">
        <v>60.296999999999997</v>
      </c>
      <c r="F1131" s="1">
        <v>825</v>
      </c>
      <c r="G1131" s="1">
        <v>5</v>
      </c>
      <c r="H1131" s="1" t="s">
        <v>24</v>
      </c>
    </row>
    <row r="1132" spans="1:8" x14ac:dyDescent="0.25">
      <c r="A1132" s="1">
        <v>3952.4</v>
      </c>
      <c r="B1132" s="1">
        <v>4508</v>
      </c>
      <c r="C1132" s="1">
        <v>1.7849999999999999</v>
      </c>
      <c r="D1132" s="1">
        <v>22.902999999999999</v>
      </c>
      <c r="E1132" s="1">
        <v>66.745999999999995</v>
      </c>
      <c r="F1132" s="1">
        <v>825</v>
      </c>
      <c r="G1132" s="1">
        <v>5</v>
      </c>
      <c r="H1132" s="1" t="s">
        <v>24</v>
      </c>
    </row>
    <row r="1133" spans="1:8" x14ac:dyDescent="0.25">
      <c r="A1133" s="1">
        <v>3952.5</v>
      </c>
      <c r="B1133" s="1">
        <v>3921</v>
      </c>
      <c r="C1133" s="1">
        <v>1.8740000000000001</v>
      </c>
      <c r="D1133" s="1">
        <v>21.738</v>
      </c>
      <c r="E1133" s="1">
        <v>61.823999999999998</v>
      </c>
      <c r="F1133" s="1">
        <v>825</v>
      </c>
      <c r="G1133" s="1">
        <v>5</v>
      </c>
      <c r="H1133" s="1" t="s">
        <v>24</v>
      </c>
    </row>
    <row r="1134" spans="1:8" x14ac:dyDescent="0.25">
      <c r="A1134" s="1">
        <v>3952.6</v>
      </c>
      <c r="B1134" s="1">
        <v>3719</v>
      </c>
      <c r="C1134" s="1">
        <v>1.5009999999999999</v>
      </c>
      <c r="D1134" s="1">
        <v>19.28</v>
      </c>
      <c r="E1134" s="1">
        <v>57.826000000000001</v>
      </c>
      <c r="F1134" s="1">
        <v>825</v>
      </c>
      <c r="G1134" s="1">
        <v>5</v>
      </c>
      <c r="H1134" s="1" t="s">
        <v>24</v>
      </c>
    </row>
    <row r="1135" spans="1:8" x14ac:dyDescent="0.25">
      <c r="A1135" s="1">
        <v>3952.7</v>
      </c>
      <c r="B1135" s="1">
        <v>3705</v>
      </c>
      <c r="C1135" s="1">
        <v>1.7749999999999999</v>
      </c>
      <c r="D1135" s="1">
        <v>18.373999999999999</v>
      </c>
      <c r="E1135" s="1">
        <v>57.518000000000001</v>
      </c>
      <c r="F1135" s="1">
        <v>825</v>
      </c>
      <c r="G1135" s="1">
        <v>5</v>
      </c>
      <c r="H1135" s="1" t="s">
        <v>24</v>
      </c>
    </row>
    <row r="1136" spans="1:8" x14ac:dyDescent="0.25">
      <c r="A1136" s="1">
        <v>3952.8</v>
      </c>
      <c r="B1136" s="1">
        <v>3729</v>
      </c>
      <c r="C1136" s="1">
        <v>1.7170000000000001</v>
      </c>
      <c r="D1136" s="1">
        <v>17.597999999999999</v>
      </c>
      <c r="E1136" s="1">
        <v>67.361000000000004</v>
      </c>
      <c r="F1136" s="1">
        <v>826</v>
      </c>
      <c r="G1136" s="1">
        <v>5</v>
      </c>
      <c r="H1136" s="1" t="s">
        <v>24</v>
      </c>
    </row>
    <row r="1137" spans="1:8" x14ac:dyDescent="0.25">
      <c r="A1137" s="1">
        <v>3952.9</v>
      </c>
      <c r="B1137" s="1">
        <v>3637</v>
      </c>
      <c r="C1137" s="1">
        <v>1.903</v>
      </c>
      <c r="D1137" s="1">
        <v>17.727</v>
      </c>
      <c r="E1137" s="1">
        <v>70.744</v>
      </c>
      <c r="F1137" s="1">
        <v>825</v>
      </c>
      <c r="G1137" s="1">
        <v>5</v>
      </c>
      <c r="H1137" s="1" t="s">
        <v>24</v>
      </c>
    </row>
    <row r="1138" spans="1:8" x14ac:dyDescent="0.25">
      <c r="A1138" s="1">
        <v>3953</v>
      </c>
      <c r="B1138" s="1">
        <v>3553</v>
      </c>
      <c r="C1138" s="1">
        <v>1.7749999999999999</v>
      </c>
      <c r="D1138" s="1">
        <v>20.440999999999999</v>
      </c>
      <c r="E1138" s="1">
        <v>66.427000000000007</v>
      </c>
      <c r="F1138" s="1">
        <v>824</v>
      </c>
      <c r="G1138" s="1">
        <v>5</v>
      </c>
      <c r="H1138" s="1" t="s">
        <v>24</v>
      </c>
    </row>
    <row r="1139" spans="1:8" x14ac:dyDescent="0.25">
      <c r="A1139" s="1">
        <v>3953.1</v>
      </c>
      <c r="B1139" s="1">
        <v>3573</v>
      </c>
      <c r="C1139" s="1">
        <v>1.599</v>
      </c>
      <c r="D1139" s="1">
        <v>20.832999999999998</v>
      </c>
      <c r="E1139" s="1">
        <v>57.826000000000001</v>
      </c>
      <c r="F1139" s="1">
        <v>824</v>
      </c>
      <c r="G1139" s="1">
        <v>5</v>
      </c>
      <c r="H1139" s="1" t="s">
        <v>24</v>
      </c>
    </row>
    <row r="1140" spans="1:8" x14ac:dyDescent="0.25">
      <c r="A1140" s="1">
        <v>3953.2</v>
      </c>
      <c r="B1140" s="1">
        <v>3750</v>
      </c>
      <c r="C1140" s="1">
        <v>1.7849999999999999</v>
      </c>
      <c r="D1140" s="1">
        <v>19.021000000000001</v>
      </c>
      <c r="E1140" s="1">
        <v>62.131999999999998</v>
      </c>
      <c r="F1140" s="1">
        <v>825</v>
      </c>
      <c r="G1140" s="1">
        <v>5</v>
      </c>
      <c r="H1140" s="1" t="s">
        <v>24</v>
      </c>
    </row>
    <row r="1141" spans="1:8" x14ac:dyDescent="0.25">
      <c r="A1141" s="1">
        <v>3953.3</v>
      </c>
      <c r="B1141" s="1">
        <v>4508</v>
      </c>
      <c r="C1141" s="1">
        <v>2.1190000000000002</v>
      </c>
      <c r="D1141" s="1">
        <v>24.588999999999999</v>
      </c>
      <c r="E1141" s="1">
        <v>55.067</v>
      </c>
      <c r="F1141" s="1">
        <v>825</v>
      </c>
      <c r="G1141" s="1">
        <v>5</v>
      </c>
      <c r="H1141" s="1" t="s">
        <v>24</v>
      </c>
    </row>
    <row r="1142" spans="1:8" x14ac:dyDescent="0.25">
      <c r="A1142" s="1">
        <v>3953.4</v>
      </c>
      <c r="B1142" s="1">
        <v>4147</v>
      </c>
      <c r="C1142" s="1">
        <v>1.825</v>
      </c>
      <c r="D1142" s="1">
        <v>20.443999999999999</v>
      </c>
      <c r="E1142" s="1">
        <v>57.518000000000001</v>
      </c>
      <c r="F1142" s="1">
        <v>825</v>
      </c>
      <c r="G1142" s="1">
        <v>5</v>
      </c>
      <c r="H1142" s="1" t="s">
        <v>24</v>
      </c>
    </row>
    <row r="1143" spans="1:8" x14ac:dyDescent="0.25">
      <c r="A1143" s="1">
        <v>3953.5</v>
      </c>
      <c r="B1143" s="1">
        <v>3592</v>
      </c>
      <c r="C1143" s="1">
        <v>1.579</v>
      </c>
      <c r="D1143" s="1">
        <v>20.832999999999998</v>
      </c>
      <c r="E1143" s="1">
        <v>57.826000000000001</v>
      </c>
      <c r="F1143" s="1">
        <v>825</v>
      </c>
      <c r="G1143" s="1">
        <v>5</v>
      </c>
      <c r="H1143" s="1" t="s">
        <v>24</v>
      </c>
    </row>
    <row r="1144" spans="1:8" x14ac:dyDescent="0.25">
      <c r="A1144" s="1">
        <v>3953.6</v>
      </c>
      <c r="B1144" s="1">
        <v>4025</v>
      </c>
      <c r="C1144" s="1">
        <v>1.8149999999999999</v>
      </c>
      <c r="D1144" s="1">
        <v>22.126999999999999</v>
      </c>
      <c r="E1144" s="1">
        <v>71.052000000000007</v>
      </c>
      <c r="F1144" s="1">
        <v>825</v>
      </c>
      <c r="G1144" s="1">
        <v>5</v>
      </c>
      <c r="H1144" s="1" t="s">
        <v>24</v>
      </c>
    </row>
    <row r="1145" spans="1:8" x14ac:dyDescent="0.25">
      <c r="A1145" s="1">
        <v>3953.7</v>
      </c>
      <c r="B1145" s="1">
        <v>4694</v>
      </c>
      <c r="C1145" s="1">
        <v>1.8049999999999999</v>
      </c>
      <c r="D1145" s="1">
        <v>25.625</v>
      </c>
      <c r="E1145" s="1">
        <v>65.527000000000001</v>
      </c>
      <c r="F1145" s="1">
        <v>825</v>
      </c>
      <c r="G1145" s="1">
        <v>5</v>
      </c>
      <c r="H1145" s="1" t="s">
        <v>24</v>
      </c>
    </row>
    <row r="1146" spans="1:8" x14ac:dyDescent="0.25">
      <c r="A1146" s="1">
        <v>3953.8</v>
      </c>
      <c r="B1146" s="1">
        <v>4528</v>
      </c>
      <c r="C1146" s="1">
        <v>2.1</v>
      </c>
      <c r="D1146" s="1">
        <v>24.588999999999999</v>
      </c>
      <c r="E1146" s="1">
        <v>67.064999999999998</v>
      </c>
      <c r="F1146" s="1">
        <v>824</v>
      </c>
      <c r="G1146" s="1">
        <v>5</v>
      </c>
      <c r="H1146" s="1" t="s">
        <v>24</v>
      </c>
    </row>
    <row r="1147" spans="1:8" x14ac:dyDescent="0.25">
      <c r="A1147" s="1">
        <v>3953.9</v>
      </c>
      <c r="B1147" s="1">
        <v>4048</v>
      </c>
      <c r="C1147" s="1">
        <v>1.6279999999999999</v>
      </c>
      <c r="D1147" s="1">
        <v>21.738</v>
      </c>
      <c r="E1147" s="1">
        <v>63.67</v>
      </c>
      <c r="F1147" s="1">
        <v>825</v>
      </c>
      <c r="G1147" s="1">
        <v>5</v>
      </c>
      <c r="H1147" s="1" t="s">
        <v>24</v>
      </c>
    </row>
    <row r="1148" spans="1:8" x14ac:dyDescent="0.25">
      <c r="A1148" s="1">
        <v>3954</v>
      </c>
      <c r="B1148" s="1">
        <v>3643</v>
      </c>
      <c r="C1148" s="1">
        <v>1.825</v>
      </c>
      <c r="D1148" s="1">
        <v>20.056000000000001</v>
      </c>
      <c r="E1148" s="1">
        <v>66.438000000000002</v>
      </c>
      <c r="F1148" s="1">
        <v>825</v>
      </c>
      <c r="G1148" s="1">
        <v>5</v>
      </c>
      <c r="H1148" s="1" t="s">
        <v>24</v>
      </c>
    </row>
    <row r="1149" spans="1:8" x14ac:dyDescent="0.25">
      <c r="A1149" s="1">
        <v>3954.1</v>
      </c>
      <c r="B1149" s="1">
        <v>3704</v>
      </c>
      <c r="C1149" s="1">
        <v>1.736</v>
      </c>
      <c r="D1149" s="1">
        <v>21.35</v>
      </c>
      <c r="E1149" s="1">
        <v>55.98</v>
      </c>
      <c r="F1149" s="1">
        <v>824</v>
      </c>
      <c r="G1149" s="1">
        <v>5</v>
      </c>
      <c r="H1149" s="1" t="s">
        <v>24</v>
      </c>
    </row>
    <row r="1150" spans="1:8" x14ac:dyDescent="0.25">
      <c r="A1150" s="1">
        <v>3954.2</v>
      </c>
      <c r="B1150" s="1">
        <v>3660</v>
      </c>
      <c r="C1150" s="1">
        <v>1.6970000000000001</v>
      </c>
      <c r="D1150" s="1">
        <v>21.997</v>
      </c>
      <c r="E1150" s="1">
        <v>62.44</v>
      </c>
      <c r="F1150" s="1">
        <v>825</v>
      </c>
      <c r="G1150" s="1">
        <v>5</v>
      </c>
      <c r="H1150" s="1" t="s">
        <v>24</v>
      </c>
    </row>
    <row r="1151" spans="1:8" x14ac:dyDescent="0.25">
      <c r="A1151" s="1">
        <v>3954.3</v>
      </c>
      <c r="B1151" s="1">
        <v>3776</v>
      </c>
      <c r="C1151" s="1">
        <v>1.8049999999999999</v>
      </c>
      <c r="D1151" s="1">
        <v>20.702999999999999</v>
      </c>
      <c r="E1151" s="1">
        <v>63.362000000000002</v>
      </c>
      <c r="F1151" s="1">
        <v>825</v>
      </c>
      <c r="G1151" s="1">
        <v>5</v>
      </c>
      <c r="H1151" s="1" t="s">
        <v>24</v>
      </c>
    </row>
    <row r="1152" spans="1:8" x14ac:dyDescent="0.25">
      <c r="A1152" s="1">
        <v>3954.4</v>
      </c>
      <c r="B1152" s="1">
        <v>3666</v>
      </c>
      <c r="C1152" s="1">
        <v>1.6279999999999999</v>
      </c>
      <c r="D1152" s="1">
        <v>20.443999999999999</v>
      </c>
      <c r="E1152" s="1">
        <v>61.517000000000003</v>
      </c>
      <c r="F1152" s="1">
        <v>825</v>
      </c>
      <c r="G1152" s="1">
        <v>5</v>
      </c>
      <c r="H1152" s="1" t="s">
        <v>24</v>
      </c>
    </row>
    <row r="1153" spans="1:8" x14ac:dyDescent="0.25">
      <c r="A1153" s="1">
        <v>3954.5</v>
      </c>
      <c r="B1153" s="1">
        <v>3352</v>
      </c>
      <c r="C1153" s="1">
        <v>1.4710000000000001</v>
      </c>
      <c r="D1153" s="1">
        <v>14.878</v>
      </c>
      <c r="E1153" s="1">
        <v>66.734999999999999</v>
      </c>
      <c r="F1153" s="1">
        <v>825</v>
      </c>
      <c r="G1153" s="1">
        <v>5</v>
      </c>
      <c r="H1153" s="1" t="s">
        <v>24</v>
      </c>
    </row>
    <row r="1154" spans="1:8" x14ac:dyDescent="0.25">
      <c r="A1154" s="1">
        <v>3954.6</v>
      </c>
      <c r="B1154" s="1">
        <v>3335</v>
      </c>
      <c r="C1154" s="1">
        <v>1.6080000000000001</v>
      </c>
      <c r="D1154" s="1">
        <v>19.146999999999998</v>
      </c>
      <c r="E1154" s="1">
        <v>56.585999999999999</v>
      </c>
      <c r="F1154" s="1">
        <v>825</v>
      </c>
      <c r="G1154" s="1">
        <v>5</v>
      </c>
      <c r="H1154" s="1" t="s">
        <v>24</v>
      </c>
    </row>
    <row r="1155" spans="1:8" x14ac:dyDescent="0.25">
      <c r="A1155" s="1">
        <v>3954.7</v>
      </c>
      <c r="B1155" s="1">
        <v>3314</v>
      </c>
      <c r="C1155" s="1">
        <v>1.677</v>
      </c>
      <c r="D1155" s="1">
        <v>17.724</v>
      </c>
      <c r="E1155" s="1">
        <v>59.661000000000001</v>
      </c>
      <c r="F1155" s="1">
        <v>825</v>
      </c>
      <c r="G1155" s="1">
        <v>5</v>
      </c>
      <c r="H1155" s="1" t="s">
        <v>24</v>
      </c>
    </row>
    <row r="1156" spans="1:8" x14ac:dyDescent="0.25">
      <c r="A1156" s="1">
        <v>3954.8</v>
      </c>
      <c r="B1156" s="1">
        <v>3324</v>
      </c>
      <c r="C1156" s="1">
        <v>1.599</v>
      </c>
      <c r="D1156" s="1">
        <v>21.864000000000001</v>
      </c>
      <c r="E1156" s="1">
        <v>62.737000000000002</v>
      </c>
      <c r="F1156" s="1">
        <v>825</v>
      </c>
      <c r="G1156" s="1">
        <v>5</v>
      </c>
      <c r="H1156" s="1" t="s">
        <v>24</v>
      </c>
    </row>
    <row r="1157" spans="1:8" x14ac:dyDescent="0.25">
      <c r="A1157" s="1">
        <v>3954.9</v>
      </c>
      <c r="B1157" s="1">
        <v>3525</v>
      </c>
      <c r="C1157" s="1">
        <v>1.7949999999999999</v>
      </c>
      <c r="D1157" s="1">
        <v>18.891999999999999</v>
      </c>
      <c r="E1157" s="1">
        <v>63.67</v>
      </c>
      <c r="F1157" s="1">
        <v>825</v>
      </c>
      <c r="G1157" s="1">
        <v>5</v>
      </c>
      <c r="H1157" s="1" t="s">
        <v>24</v>
      </c>
    </row>
    <row r="1158" spans="1:8" x14ac:dyDescent="0.25">
      <c r="A1158" s="1">
        <v>3955</v>
      </c>
      <c r="B1158" s="1">
        <v>3954</v>
      </c>
      <c r="C1158" s="1">
        <v>1.4419999999999999</v>
      </c>
      <c r="D1158" s="1">
        <v>21.997</v>
      </c>
      <c r="E1158" s="1">
        <v>63.362000000000002</v>
      </c>
      <c r="F1158" s="1">
        <v>826</v>
      </c>
      <c r="G1158" s="1">
        <v>5</v>
      </c>
      <c r="H1158" s="1" t="s">
        <v>24</v>
      </c>
    </row>
    <row r="1159" spans="1:8" x14ac:dyDescent="0.25">
      <c r="A1159" s="1">
        <v>3955.1</v>
      </c>
      <c r="B1159" s="1">
        <v>4616</v>
      </c>
      <c r="C1159" s="1">
        <v>2.2759999999999998</v>
      </c>
      <c r="D1159" s="1">
        <v>21.221</v>
      </c>
      <c r="E1159" s="1">
        <v>72.897999999999996</v>
      </c>
      <c r="F1159" s="1">
        <v>825</v>
      </c>
      <c r="G1159" s="1">
        <v>5</v>
      </c>
      <c r="H1159" s="1" t="s">
        <v>24</v>
      </c>
    </row>
    <row r="1160" spans="1:8" x14ac:dyDescent="0.25">
      <c r="A1160" s="1">
        <v>3955.2</v>
      </c>
      <c r="B1160" s="1">
        <v>4331</v>
      </c>
      <c r="C1160" s="1">
        <v>1.8149999999999999</v>
      </c>
      <c r="D1160" s="1">
        <v>18.762</v>
      </c>
      <c r="E1160" s="1">
        <v>60.286999999999999</v>
      </c>
      <c r="F1160" s="1">
        <v>826</v>
      </c>
      <c r="G1160" s="1">
        <v>5</v>
      </c>
      <c r="H1160" s="1" t="s">
        <v>24</v>
      </c>
    </row>
    <row r="1161" spans="1:8" x14ac:dyDescent="0.25">
      <c r="A1161" s="1">
        <v>3955.3</v>
      </c>
      <c r="B1161" s="1">
        <v>4237</v>
      </c>
      <c r="C1161" s="1">
        <v>1.6379999999999999</v>
      </c>
      <c r="D1161" s="1">
        <v>22.385000000000002</v>
      </c>
      <c r="E1161" s="1">
        <v>69.206999999999994</v>
      </c>
      <c r="F1161" s="1">
        <v>825</v>
      </c>
      <c r="G1161" s="1">
        <v>5</v>
      </c>
      <c r="H1161" s="1" t="s">
        <v>24</v>
      </c>
    </row>
    <row r="1162" spans="1:8" x14ac:dyDescent="0.25">
      <c r="A1162" s="1">
        <v>3955.4</v>
      </c>
      <c r="B1162" s="1">
        <v>4188</v>
      </c>
      <c r="C1162" s="1">
        <v>2.0209999999999999</v>
      </c>
      <c r="D1162" s="1">
        <v>18.245000000000001</v>
      </c>
      <c r="E1162" s="1">
        <v>68.284000000000006</v>
      </c>
      <c r="F1162" s="1">
        <v>825</v>
      </c>
      <c r="G1162" s="1">
        <v>5</v>
      </c>
      <c r="H1162" s="1" t="s">
        <v>24</v>
      </c>
    </row>
    <row r="1163" spans="1:8" x14ac:dyDescent="0.25">
      <c r="A1163" s="1">
        <v>3955.5</v>
      </c>
      <c r="B1163" s="1">
        <v>4315</v>
      </c>
      <c r="C1163" s="1">
        <v>1.923</v>
      </c>
      <c r="D1163" s="1">
        <v>22.515000000000001</v>
      </c>
      <c r="E1163" s="1">
        <v>60.594000000000001</v>
      </c>
      <c r="F1163" s="1">
        <v>825</v>
      </c>
      <c r="G1163" s="1">
        <v>5</v>
      </c>
      <c r="H1163" s="1" t="s">
        <v>24</v>
      </c>
    </row>
    <row r="1164" spans="1:8" x14ac:dyDescent="0.25">
      <c r="A1164" s="1">
        <v>3955.6</v>
      </c>
      <c r="B1164" s="1">
        <v>3907</v>
      </c>
      <c r="C1164" s="1">
        <v>1.7170000000000001</v>
      </c>
      <c r="D1164" s="1">
        <v>20.962</v>
      </c>
      <c r="E1164" s="1">
        <v>64.593000000000004</v>
      </c>
      <c r="F1164" s="1">
        <v>826</v>
      </c>
      <c r="G1164" s="1">
        <v>5</v>
      </c>
      <c r="H1164" s="1" t="s">
        <v>24</v>
      </c>
    </row>
    <row r="1165" spans="1:8" x14ac:dyDescent="0.25">
      <c r="A1165" s="1">
        <v>3955.7</v>
      </c>
      <c r="B1165" s="1">
        <v>3651</v>
      </c>
      <c r="C1165" s="1">
        <v>1.7949999999999999</v>
      </c>
      <c r="D1165" s="1">
        <v>20.832999999999998</v>
      </c>
      <c r="E1165" s="1">
        <v>61.517000000000003</v>
      </c>
      <c r="F1165" s="1">
        <v>824</v>
      </c>
      <c r="G1165" s="1">
        <v>5</v>
      </c>
      <c r="H1165" s="1" t="s">
        <v>24</v>
      </c>
    </row>
    <row r="1166" spans="1:8" x14ac:dyDescent="0.25">
      <c r="A1166" s="1">
        <v>3955.8</v>
      </c>
      <c r="B1166" s="1">
        <v>3723</v>
      </c>
      <c r="C1166" s="1">
        <v>1.6579999999999999</v>
      </c>
      <c r="D1166" s="1">
        <v>20.574000000000002</v>
      </c>
      <c r="E1166" s="1">
        <v>59.670999999999999</v>
      </c>
      <c r="F1166" s="1">
        <v>826</v>
      </c>
      <c r="G1166" s="1">
        <v>5</v>
      </c>
      <c r="H1166" s="1" t="s">
        <v>24</v>
      </c>
    </row>
    <row r="1167" spans="1:8" x14ac:dyDescent="0.25">
      <c r="A1167" s="1">
        <v>3955.9</v>
      </c>
      <c r="B1167" s="1">
        <v>3959</v>
      </c>
      <c r="C1167" s="1">
        <v>1.883</v>
      </c>
      <c r="D1167" s="1">
        <v>21.091000000000001</v>
      </c>
      <c r="E1167" s="1">
        <v>50.750999999999998</v>
      </c>
      <c r="F1167" s="1">
        <v>825</v>
      </c>
      <c r="G1167" s="1">
        <v>5</v>
      </c>
      <c r="H1167" s="1" t="s">
        <v>24</v>
      </c>
    </row>
    <row r="1168" spans="1:8" x14ac:dyDescent="0.25">
      <c r="A1168" s="1">
        <v>3956</v>
      </c>
      <c r="B1168" s="1">
        <v>4664</v>
      </c>
      <c r="C1168" s="1">
        <v>2.129</v>
      </c>
      <c r="D1168" s="1">
        <v>20.966000000000001</v>
      </c>
      <c r="E1168" s="1">
        <v>61.835000000000001</v>
      </c>
      <c r="F1168" s="1">
        <v>825</v>
      </c>
      <c r="G1168" s="1">
        <v>5</v>
      </c>
      <c r="H1168" s="1" t="s">
        <v>24</v>
      </c>
    </row>
    <row r="1169" spans="1:8" x14ac:dyDescent="0.25">
      <c r="A1169" s="1">
        <v>3956.1</v>
      </c>
      <c r="B1169" s="1">
        <v>4238</v>
      </c>
      <c r="C1169" s="1">
        <v>2.0209999999999999</v>
      </c>
      <c r="D1169" s="1">
        <v>23.55</v>
      </c>
      <c r="E1169" s="1">
        <v>60.902000000000001</v>
      </c>
      <c r="F1169" s="1">
        <v>825</v>
      </c>
      <c r="G1169" s="1">
        <v>5</v>
      </c>
      <c r="H1169" s="1" t="s">
        <v>24</v>
      </c>
    </row>
    <row r="1170" spans="1:8" x14ac:dyDescent="0.25">
      <c r="A1170" s="1">
        <v>3956.2</v>
      </c>
      <c r="B1170" s="1">
        <v>3727</v>
      </c>
      <c r="C1170" s="1">
        <v>1.766</v>
      </c>
      <c r="D1170" s="1">
        <v>19.927</v>
      </c>
      <c r="E1170" s="1">
        <v>56.595999999999997</v>
      </c>
      <c r="F1170" s="1">
        <v>824</v>
      </c>
      <c r="G1170" s="1">
        <v>5</v>
      </c>
      <c r="H1170" s="1" t="s">
        <v>24</v>
      </c>
    </row>
    <row r="1171" spans="1:8" x14ac:dyDescent="0.25">
      <c r="A1171" s="1">
        <v>3956.3</v>
      </c>
      <c r="B1171" s="1">
        <v>3503</v>
      </c>
      <c r="C1171" s="1">
        <v>1.8740000000000001</v>
      </c>
      <c r="D1171" s="1">
        <v>21.091000000000001</v>
      </c>
      <c r="E1171" s="1">
        <v>63.362000000000002</v>
      </c>
      <c r="F1171" s="1">
        <v>824</v>
      </c>
      <c r="G1171" s="1">
        <v>5</v>
      </c>
      <c r="H1171" s="1" t="s">
        <v>24</v>
      </c>
    </row>
    <row r="1172" spans="1:8" x14ac:dyDescent="0.25">
      <c r="A1172" s="1">
        <v>3956.4</v>
      </c>
      <c r="B1172" s="1">
        <v>3329</v>
      </c>
      <c r="C1172" s="1">
        <v>1.746</v>
      </c>
      <c r="D1172" s="1">
        <v>18.111999999999998</v>
      </c>
      <c r="E1172" s="1">
        <v>66.427000000000007</v>
      </c>
      <c r="F1172" s="1">
        <v>824</v>
      </c>
      <c r="G1172" s="1">
        <v>5</v>
      </c>
      <c r="H1172" s="1" t="s">
        <v>24</v>
      </c>
    </row>
    <row r="1173" spans="1:8" x14ac:dyDescent="0.25">
      <c r="A1173" s="1">
        <v>3956.5</v>
      </c>
      <c r="B1173" s="1">
        <v>3237</v>
      </c>
      <c r="C1173" s="1">
        <v>1.52</v>
      </c>
      <c r="D1173" s="1">
        <v>22.123000000000001</v>
      </c>
      <c r="E1173" s="1">
        <v>60.584000000000003</v>
      </c>
      <c r="F1173" s="1">
        <v>825</v>
      </c>
      <c r="G1173" s="1">
        <v>5</v>
      </c>
      <c r="H1173" s="1" t="s">
        <v>24</v>
      </c>
    </row>
    <row r="1174" spans="1:8" x14ac:dyDescent="0.25">
      <c r="A1174" s="1">
        <v>3956.6</v>
      </c>
      <c r="B1174" s="1">
        <v>3396</v>
      </c>
      <c r="C1174" s="1">
        <v>1.6679999999999999</v>
      </c>
      <c r="D1174" s="1">
        <v>20.702999999999999</v>
      </c>
      <c r="E1174" s="1">
        <v>47.982999999999997</v>
      </c>
      <c r="F1174" s="1">
        <v>825</v>
      </c>
      <c r="G1174" s="1">
        <v>5</v>
      </c>
      <c r="H1174" s="1" t="s">
        <v>24</v>
      </c>
    </row>
    <row r="1175" spans="1:8" x14ac:dyDescent="0.25">
      <c r="A1175" s="1">
        <v>3956.7</v>
      </c>
      <c r="B1175" s="1">
        <v>3343</v>
      </c>
      <c r="C1175" s="1">
        <v>1.6579999999999999</v>
      </c>
      <c r="D1175" s="1">
        <v>20.574000000000002</v>
      </c>
      <c r="E1175" s="1">
        <v>63.362000000000002</v>
      </c>
      <c r="F1175" s="1">
        <v>826</v>
      </c>
      <c r="G1175" s="1">
        <v>5</v>
      </c>
      <c r="H1175" s="1" t="s">
        <v>24</v>
      </c>
    </row>
    <row r="1176" spans="1:8" x14ac:dyDescent="0.25">
      <c r="A1176" s="1">
        <v>3956.8</v>
      </c>
      <c r="B1176" s="1">
        <v>3386</v>
      </c>
      <c r="C1176" s="1">
        <v>1.7070000000000001</v>
      </c>
      <c r="D1176" s="1">
        <v>20.440999999999999</v>
      </c>
      <c r="E1176" s="1">
        <v>60.276000000000003</v>
      </c>
      <c r="F1176" s="1">
        <v>825</v>
      </c>
      <c r="G1176" s="1">
        <v>5</v>
      </c>
      <c r="H1176" s="1" t="s">
        <v>24</v>
      </c>
    </row>
    <row r="1177" spans="1:8" x14ac:dyDescent="0.25">
      <c r="A1177" s="1">
        <v>3956.9</v>
      </c>
      <c r="B1177" s="1">
        <v>3224</v>
      </c>
      <c r="C1177" s="1">
        <v>1.657</v>
      </c>
      <c r="D1177" s="1">
        <v>21.734999999999999</v>
      </c>
      <c r="E1177" s="1">
        <v>62.737000000000002</v>
      </c>
      <c r="F1177" s="1">
        <v>825</v>
      </c>
      <c r="G1177" s="1">
        <v>5</v>
      </c>
      <c r="H1177" s="1" t="s">
        <v>24</v>
      </c>
    </row>
    <row r="1178" spans="1:8" x14ac:dyDescent="0.25">
      <c r="A1178" s="1">
        <v>3957</v>
      </c>
      <c r="B1178" s="1">
        <v>3183</v>
      </c>
      <c r="C1178" s="1">
        <v>1.4910000000000001</v>
      </c>
      <c r="D1178" s="1">
        <v>19.146999999999998</v>
      </c>
      <c r="E1178" s="1">
        <v>65.197000000000003</v>
      </c>
      <c r="F1178" s="1">
        <v>836</v>
      </c>
      <c r="G1178" s="1">
        <v>5</v>
      </c>
      <c r="H1178" s="1" t="s">
        <v>24</v>
      </c>
    </row>
    <row r="1179" spans="1:8" x14ac:dyDescent="0.25">
      <c r="A1179" s="1">
        <v>3957.1</v>
      </c>
      <c r="B1179" s="1">
        <v>3828</v>
      </c>
      <c r="C1179" s="1">
        <v>2.089</v>
      </c>
      <c r="D1179" s="1">
        <v>22.515000000000001</v>
      </c>
      <c r="E1179" s="1">
        <v>61.517000000000003</v>
      </c>
      <c r="F1179" s="1">
        <v>833</v>
      </c>
      <c r="G1179" s="1">
        <v>5</v>
      </c>
      <c r="H1179" s="1" t="s">
        <v>24</v>
      </c>
    </row>
    <row r="1180" spans="1:8" x14ac:dyDescent="0.25">
      <c r="A1180" s="1">
        <v>3957.2</v>
      </c>
      <c r="B1180" s="1">
        <v>5043</v>
      </c>
      <c r="C1180" s="1">
        <v>2.0699999999999998</v>
      </c>
      <c r="D1180" s="1">
        <v>23.166</v>
      </c>
      <c r="E1180" s="1">
        <v>61.22</v>
      </c>
      <c r="F1180" s="1">
        <v>832</v>
      </c>
      <c r="G1180" s="1">
        <v>5</v>
      </c>
      <c r="H1180" s="1" t="s">
        <v>24</v>
      </c>
    </row>
    <row r="1181" spans="1:8" x14ac:dyDescent="0.25">
      <c r="A1181" s="1">
        <v>3957.3</v>
      </c>
      <c r="B1181" s="1">
        <v>6067</v>
      </c>
      <c r="C1181" s="1">
        <v>2.3940000000000001</v>
      </c>
      <c r="D1181" s="1">
        <v>28.734999999999999</v>
      </c>
      <c r="E1181" s="1">
        <v>61.23</v>
      </c>
      <c r="F1181" s="1">
        <v>830</v>
      </c>
      <c r="G1181" s="1">
        <v>5</v>
      </c>
      <c r="H1181" s="1" t="s">
        <v>24</v>
      </c>
    </row>
    <row r="1182" spans="1:8" x14ac:dyDescent="0.25">
      <c r="A1182" s="1">
        <v>3957.4</v>
      </c>
      <c r="B1182" s="1">
        <v>5199</v>
      </c>
      <c r="C1182" s="1">
        <v>2.0699999999999998</v>
      </c>
      <c r="D1182" s="1">
        <v>26.271999999999998</v>
      </c>
      <c r="E1182" s="1">
        <v>60.911999999999999</v>
      </c>
      <c r="F1182" s="1">
        <v>830</v>
      </c>
      <c r="G1182" s="1">
        <v>5</v>
      </c>
      <c r="H1182" s="1" t="s">
        <v>24</v>
      </c>
    </row>
    <row r="1183" spans="1:8" x14ac:dyDescent="0.25">
      <c r="A1183" s="1">
        <v>3957.5</v>
      </c>
      <c r="B1183" s="1">
        <v>4230</v>
      </c>
      <c r="C1183" s="1">
        <v>1.7749999999999999</v>
      </c>
      <c r="D1183" s="1">
        <v>22.774000000000001</v>
      </c>
      <c r="E1183" s="1">
        <v>57.826000000000001</v>
      </c>
      <c r="F1183" s="1">
        <v>829</v>
      </c>
      <c r="G1183" s="1">
        <v>5</v>
      </c>
      <c r="H1183" s="1" t="s">
        <v>24</v>
      </c>
    </row>
    <row r="1184" spans="1:8" x14ac:dyDescent="0.25">
      <c r="A1184" s="1">
        <v>3957.6</v>
      </c>
      <c r="B1184" s="1">
        <v>4078</v>
      </c>
      <c r="C1184" s="1">
        <v>1.619</v>
      </c>
      <c r="D1184" s="1">
        <v>22.385000000000002</v>
      </c>
      <c r="E1184" s="1">
        <v>62.44</v>
      </c>
      <c r="F1184" s="1">
        <v>827</v>
      </c>
      <c r="G1184" s="1">
        <v>5</v>
      </c>
      <c r="H1184" s="1" t="s">
        <v>24</v>
      </c>
    </row>
    <row r="1185" spans="1:8" x14ac:dyDescent="0.25">
      <c r="A1185" s="1">
        <v>3957.7</v>
      </c>
      <c r="B1185" s="1">
        <v>4190</v>
      </c>
      <c r="C1185" s="1">
        <v>1.962</v>
      </c>
      <c r="D1185" s="1">
        <v>23.161999999999999</v>
      </c>
      <c r="E1185" s="1">
        <v>59.055999999999997</v>
      </c>
      <c r="F1185" s="1">
        <v>826</v>
      </c>
      <c r="G1185" s="1">
        <v>5</v>
      </c>
      <c r="H1185" s="1" t="s">
        <v>24</v>
      </c>
    </row>
    <row r="1186" spans="1:8" x14ac:dyDescent="0.25">
      <c r="A1186" s="1">
        <v>3957.8</v>
      </c>
      <c r="B1186" s="1">
        <v>4327</v>
      </c>
      <c r="C1186" s="1">
        <v>1.8839999999999999</v>
      </c>
      <c r="D1186" s="1">
        <v>22.648</v>
      </c>
      <c r="E1186" s="1">
        <v>61.527000000000001</v>
      </c>
      <c r="F1186" s="1">
        <v>825</v>
      </c>
      <c r="G1186" s="1">
        <v>5</v>
      </c>
      <c r="H1186" s="1" t="s">
        <v>24</v>
      </c>
    </row>
    <row r="1187" spans="1:8" x14ac:dyDescent="0.25">
      <c r="A1187" s="1">
        <v>3957.9</v>
      </c>
      <c r="B1187" s="1">
        <v>4498</v>
      </c>
      <c r="C1187" s="1">
        <v>2.0299999999999998</v>
      </c>
      <c r="D1187" s="1">
        <v>22.256</v>
      </c>
      <c r="E1187" s="1">
        <v>66.438000000000002</v>
      </c>
      <c r="F1187" s="1">
        <v>824</v>
      </c>
      <c r="G1187" s="1">
        <v>5</v>
      </c>
      <c r="H1187" s="1" t="s">
        <v>24</v>
      </c>
    </row>
    <row r="1188" spans="1:8" x14ac:dyDescent="0.25">
      <c r="A1188" s="1">
        <v>3958</v>
      </c>
      <c r="B1188" s="1">
        <v>4454</v>
      </c>
      <c r="C1188" s="1">
        <v>2.0209999999999999</v>
      </c>
      <c r="D1188" s="1">
        <v>20.315000000000001</v>
      </c>
      <c r="E1188" s="1">
        <v>62.131999999999998</v>
      </c>
      <c r="F1188" s="1">
        <v>823</v>
      </c>
      <c r="G1188" s="1">
        <v>5</v>
      </c>
      <c r="H1188" s="1" t="s">
        <v>24</v>
      </c>
    </row>
    <row r="1189" spans="1:8" x14ac:dyDescent="0.25">
      <c r="A1189" s="1">
        <v>3958.1</v>
      </c>
      <c r="B1189" s="1">
        <v>4216</v>
      </c>
      <c r="C1189" s="1">
        <v>2.0110000000000001</v>
      </c>
      <c r="D1189" s="1">
        <v>18.632999999999999</v>
      </c>
      <c r="E1189" s="1">
        <v>64.593000000000004</v>
      </c>
      <c r="F1189" s="1">
        <v>824</v>
      </c>
      <c r="G1189" s="1">
        <v>5</v>
      </c>
      <c r="H1189" s="1" t="s">
        <v>24</v>
      </c>
    </row>
    <row r="1190" spans="1:8" x14ac:dyDescent="0.25">
      <c r="A1190" s="1">
        <v>3958.2</v>
      </c>
      <c r="B1190" s="1">
        <v>3868</v>
      </c>
      <c r="C1190" s="1">
        <v>2.1190000000000002</v>
      </c>
      <c r="D1190" s="1">
        <v>21.091000000000001</v>
      </c>
      <c r="E1190" s="1">
        <v>65.207999999999998</v>
      </c>
      <c r="F1190" s="1">
        <v>823</v>
      </c>
      <c r="G1190" s="1">
        <v>5</v>
      </c>
      <c r="H1190" s="1" t="s">
        <v>24</v>
      </c>
    </row>
    <row r="1191" spans="1:8" x14ac:dyDescent="0.25">
      <c r="A1191" s="1">
        <v>3958.3</v>
      </c>
      <c r="B1191" s="1">
        <v>3870</v>
      </c>
      <c r="C1191" s="1">
        <v>1.8440000000000001</v>
      </c>
      <c r="D1191" s="1">
        <v>21.738</v>
      </c>
      <c r="E1191" s="1">
        <v>71.052000000000007</v>
      </c>
      <c r="F1191" s="1">
        <v>824</v>
      </c>
      <c r="G1191" s="1">
        <v>5</v>
      </c>
      <c r="H1191" s="1" t="s">
        <v>24</v>
      </c>
    </row>
    <row r="1192" spans="1:8" x14ac:dyDescent="0.25">
      <c r="A1192" s="1">
        <v>3958.4</v>
      </c>
      <c r="B1192" s="1">
        <v>3776</v>
      </c>
      <c r="C1192" s="1">
        <v>1.393</v>
      </c>
      <c r="D1192" s="1">
        <v>21.605</v>
      </c>
      <c r="E1192" s="1">
        <v>62.429000000000002</v>
      </c>
      <c r="F1192" s="1">
        <v>822</v>
      </c>
      <c r="G1192" s="1">
        <v>5</v>
      </c>
      <c r="H1192" s="1" t="s">
        <v>24</v>
      </c>
    </row>
    <row r="1193" spans="1:8" x14ac:dyDescent="0.25">
      <c r="A1193" s="1">
        <v>3958.5</v>
      </c>
      <c r="B1193" s="1">
        <v>3888</v>
      </c>
      <c r="C1193" s="1">
        <v>1.6379999999999999</v>
      </c>
      <c r="D1193" s="1">
        <v>22.126999999999999</v>
      </c>
      <c r="E1193" s="1">
        <v>68.284000000000006</v>
      </c>
      <c r="F1193" s="1">
        <v>822</v>
      </c>
      <c r="G1193" s="1">
        <v>5</v>
      </c>
      <c r="H1193" s="1" t="s">
        <v>24</v>
      </c>
    </row>
    <row r="1194" spans="1:8" x14ac:dyDescent="0.25">
      <c r="A1194" s="1">
        <v>3958.6</v>
      </c>
      <c r="B1194" s="1">
        <v>3662</v>
      </c>
      <c r="C1194" s="1">
        <v>1.746</v>
      </c>
      <c r="D1194" s="1">
        <v>22.77</v>
      </c>
      <c r="E1194" s="1">
        <v>56.585999999999999</v>
      </c>
      <c r="F1194" s="1">
        <v>822</v>
      </c>
      <c r="G1194" s="1">
        <v>5</v>
      </c>
      <c r="H1194" s="1" t="s">
        <v>24</v>
      </c>
    </row>
    <row r="1195" spans="1:8" x14ac:dyDescent="0.25">
      <c r="A1195" s="1">
        <v>3958.7</v>
      </c>
      <c r="B1195" s="1">
        <v>3810</v>
      </c>
      <c r="C1195" s="1">
        <v>1.825</v>
      </c>
      <c r="D1195" s="1">
        <v>18.504000000000001</v>
      </c>
      <c r="E1195" s="1">
        <v>63.362000000000002</v>
      </c>
      <c r="F1195" s="1">
        <v>823</v>
      </c>
      <c r="G1195" s="1">
        <v>5</v>
      </c>
      <c r="H1195" s="1" t="s">
        <v>24</v>
      </c>
    </row>
    <row r="1196" spans="1:8" x14ac:dyDescent="0.25">
      <c r="A1196" s="1">
        <v>3958.8</v>
      </c>
      <c r="B1196" s="1">
        <v>3562</v>
      </c>
      <c r="C1196" s="1">
        <v>1.726</v>
      </c>
      <c r="D1196" s="1">
        <v>17.853999999999999</v>
      </c>
      <c r="E1196" s="1">
        <v>59.045999999999999</v>
      </c>
      <c r="F1196" s="1">
        <v>823</v>
      </c>
      <c r="G1196" s="1">
        <v>5</v>
      </c>
      <c r="H1196" s="1" t="s">
        <v>24</v>
      </c>
    </row>
    <row r="1197" spans="1:8" x14ac:dyDescent="0.25">
      <c r="A1197" s="1">
        <v>3958.9</v>
      </c>
      <c r="B1197" s="1">
        <v>3463</v>
      </c>
      <c r="C1197" s="1">
        <v>1.52</v>
      </c>
      <c r="D1197" s="1">
        <v>19.146999999999998</v>
      </c>
      <c r="E1197" s="1">
        <v>66.734999999999999</v>
      </c>
      <c r="F1197" s="1">
        <v>823</v>
      </c>
      <c r="G1197" s="1">
        <v>5</v>
      </c>
      <c r="H1197" s="1" t="s">
        <v>24</v>
      </c>
    </row>
    <row r="1198" spans="1:8" x14ac:dyDescent="0.25">
      <c r="A1198" s="1">
        <v>3959</v>
      </c>
      <c r="B1198" s="1">
        <v>3362</v>
      </c>
      <c r="C1198" s="1">
        <v>1.657</v>
      </c>
      <c r="D1198" s="1">
        <v>18.370999999999999</v>
      </c>
      <c r="E1198" s="1">
        <v>63.658999999999999</v>
      </c>
      <c r="F1198" s="1">
        <v>826</v>
      </c>
      <c r="G1198" s="1">
        <v>5</v>
      </c>
      <c r="H1198" s="1" t="s">
        <v>24</v>
      </c>
    </row>
    <row r="1199" spans="1:8" x14ac:dyDescent="0.25">
      <c r="A1199" s="1">
        <v>3959.1</v>
      </c>
      <c r="B1199" s="1">
        <v>3305</v>
      </c>
      <c r="C1199" s="1">
        <v>1.599</v>
      </c>
      <c r="D1199" s="1">
        <v>19.794</v>
      </c>
      <c r="E1199" s="1">
        <v>65.197000000000003</v>
      </c>
      <c r="F1199" s="1">
        <v>826</v>
      </c>
      <c r="G1199" s="1">
        <v>5</v>
      </c>
      <c r="H1199" s="1" t="s">
        <v>24</v>
      </c>
    </row>
    <row r="1200" spans="1:8" x14ac:dyDescent="0.25">
      <c r="A1200" s="1">
        <v>3959.2</v>
      </c>
      <c r="B1200" s="1">
        <v>3555</v>
      </c>
      <c r="C1200" s="1">
        <v>1.7949999999999999</v>
      </c>
      <c r="D1200" s="1">
        <v>20.053000000000001</v>
      </c>
      <c r="E1200" s="1">
        <v>60.276000000000003</v>
      </c>
      <c r="F1200" s="1">
        <v>825</v>
      </c>
      <c r="G1200" s="1">
        <v>5</v>
      </c>
      <c r="H1200" s="1" t="s">
        <v>24</v>
      </c>
    </row>
    <row r="1201" spans="1:8" x14ac:dyDescent="0.25">
      <c r="A1201" s="1">
        <v>3959.3</v>
      </c>
      <c r="B1201" s="1">
        <v>3714</v>
      </c>
      <c r="C1201" s="1">
        <v>1.7070000000000001</v>
      </c>
      <c r="D1201" s="1">
        <v>21.48</v>
      </c>
      <c r="E1201" s="1">
        <v>59.978999999999999</v>
      </c>
      <c r="F1201" s="1">
        <v>824</v>
      </c>
      <c r="G1201" s="1">
        <v>5</v>
      </c>
      <c r="H1201" s="1" t="s">
        <v>24</v>
      </c>
    </row>
    <row r="1202" spans="1:8" x14ac:dyDescent="0.25">
      <c r="A1202" s="1">
        <v>3959.4</v>
      </c>
      <c r="B1202" s="1">
        <v>3601</v>
      </c>
      <c r="C1202" s="1">
        <v>1.716</v>
      </c>
      <c r="D1202" s="1">
        <v>21.216999999999999</v>
      </c>
      <c r="E1202" s="1">
        <v>57.509</v>
      </c>
      <c r="F1202" s="1">
        <v>825</v>
      </c>
      <c r="G1202" s="1">
        <v>5</v>
      </c>
      <c r="H1202" s="1" t="s">
        <v>24</v>
      </c>
    </row>
    <row r="1203" spans="1:8" x14ac:dyDescent="0.25">
      <c r="A1203" s="1">
        <v>3959.5</v>
      </c>
      <c r="B1203" s="1">
        <v>3499</v>
      </c>
      <c r="C1203" s="1">
        <v>1.677</v>
      </c>
      <c r="D1203" s="1">
        <v>20.702999999999999</v>
      </c>
      <c r="E1203" s="1">
        <v>59.055999999999997</v>
      </c>
      <c r="F1203" s="1">
        <v>824</v>
      </c>
      <c r="G1203" s="1">
        <v>5</v>
      </c>
      <c r="H1203" s="1" t="s">
        <v>24</v>
      </c>
    </row>
    <row r="1204" spans="1:8" x14ac:dyDescent="0.25">
      <c r="A1204" s="1">
        <v>3959.6</v>
      </c>
      <c r="B1204" s="1">
        <v>3491</v>
      </c>
      <c r="C1204" s="1">
        <v>1.599</v>
      </c>
      <c r="D1204" s="1">
        <v>22.123000000000001</v>
      </c>
      <c r="E1204" s="1">
        <v>63.043999999999997</v>
      </c>
      <c r="F1204" s="1">
        <v>824</v>
      </c>
      <c r="G1204" s="1">
        <v>5</v>
      </c>
      <c r="H1204" s="1" t="s">
        <v>24</v>
      </c>
    </row>
    <row r="1205" spans="1:8" x14ac:dyDescent="0.25">
      <c r="A1205" s="1">
        <v>3959.7</v>
      </c>
      <c r="B1205" s="1">
        <v>3650</v>
      </c>
      <c r="C1205" s="1">
        <v>1.8440000000000001</v>
      </c>
      <c r="D1205" s="1">
        <v>19.797999999999998</v>
      </c>
      <c r="E1205" s="1">
        <v>57.518000000000001</v>
      </c>
      <c r="F1205" s="1">
        <v>825</v>
      </c>
      <c r="G1205" s="1">
        <v>5</v>
      </c>
      <c r="H1205" s="1" t="s">
        <v>24</v>
      </c>
    </row>
    <row r="1206" spans="1:8" x14ac:dyDescent="0.25">
      <c r="A1206" s="1">
        <v>3959.8</v>
      </c>
      <c r="B1206" s="1">
        <v>3747</v>
      </c>
      <c r="C1206" s="1">
        <v>1.6679999999999999</v>
      </c>
      <c r="D1206" s="1">
        <v>19.539000000000001</v>
      </c>
      <c r="E1206" s="1">
        <v>64.593000000000004</v>
      </c>
      <c r="F1206" s="1">
        <v>824</v>
      </c>
      <c r="G1206" s="1">
        <v>5</v>
      </c>
      <c r="H1206" s="1" t="s">
        <v>24</v>
      </c>
    </row>
    <row r="1207" spans="1:8" x14ac:dyDescent="0.25">
      <c r="A1207" s="1">
        <v>3959.9</v>
      </c>
      <c r="B1207" s="1">
        <v>3903</v>
      </c>
      <c r="C1207" s="1">
        <v>1.4910000000000001</v>
      </c>
      <c r="D1207" s="1">
        <v>19.021000000000001</v>
      </c>
      <c r="E1207" s="1">
        <v>66.131</v>
      </c>
      <c r="F1207" s="1">
        <v>825</v>
      </c>
      <c r="G1207" s="1">
        <v>5</v>
      </c>
      <c r="H1207" s="1" t="s">
        <v>24</v>
      </c>
    </row>
    <row r="1208" spans="1:8" x14ac:dyDescent="0.25">
      <c r="A1208" s="1">
        <v>3960</v>
      </c>
      <c r="B1208" s="1">
        <v>4415</v>
      </c>
      <c r="C1208" s="1">
        <v>1.7749999999999999</v>
      </c>
      <c r="D1208" s="1">
        <v>21.867999999999999</v>
      </c>
      <c r="E1208" s="1">
        <v>59.978999999999999</v>
      </c>
      <c r="F1208" s="1">
        <v>824</v>
      </c>
      <c r="G1208" s="1">
        <v>5</v>
      </c>
      <c r="H1208" s="1" t="s">
        <v>24</v>
      </c>
    </row>
    <row r="1209" spans="1:8" x14ac:dyDescent="0.25">
      <c r="A1209" s="1">
        <v>3960.1</v>
      </c>
      <c r="B1209" s="1">
        <v>4740</v>
      </c>
      <c r="C1209" s="1">
        <v>2.2269999999999999</v>
      </c>
      <c r="D1209" s="1">
        <v>24.201000000000001</v>
      </c>
      <c r="E1209" s="1">
        <v>58.759</v>
      </c>
      <c r="F1209" s="1">
        <v>824</v>
      </c>
      <c r="G1209" s="1">
        <v>5</v>
      </c>
      <c r="H1209" s="1" t="s">
        <v>24</v>
      </c>
    </row>
    <row r="1210" spans="1:8" x14ac:dyDescent="0.25">
      <c r="A1210" s="1">
        <v>3960.2</v>
      </c>
      <c r="B1210" s="1">
        <v>4965</v>
      </c>
      <c r="C1210" s="1">
        <v>2.1779999999999999</v>
      </c>
      <c r="D1210" s="1">
        <v>23.812999999999999</v>
      </c>
      <c r="E1210" s="1">
        <v>69.832999999999998</v>
      </c>
      <c r="F1210" s="1">
        <v>824</v>
      </c>
      <c r="G1210" s="1">
        <v>5</v>
      </c>
      <c r="H1210" s="1" t="s">
        <v>24</v>
      </c>
    </row>
    <row r="1211" spans="1:8" x14ac:dyDescent="0.25">
      <c r="A1211" s="1">
        <v>3960.3</v>
      </c>
      <c r="B1211" s="1">
        <v>5391</v>
      </c>
      <c r="C1211" s="1">
        <v>2.149</v>
      </c>
      <c r="D1211" s="1">
        <v>25.629000000000001</v>
      </c>
      <c r="E1211" s="1">
        <v>60.921999999999997</v>
      </c>
      <c r="F1211" s="1">
        <v>825</v>
      </c>
      <c r="G1211" s="1">
        <v>5</v>
      </c>
      <c r="H1211" s="1" t="s">
        <v>24</v>
      </c>
    </row>
    <row r="1212" spans="1:8" x14ac:dyDescent="0.25">
      <c r="A1212" s="1">
        <v>3960.4</v>
      </c>
      <c r="B1212" s="1">
        <v>5563</v>
      </c>
      <c r="C1212" s="1">
        <v>2.1</v>
      </c>
      <c r="D1212" s="1">
        <v>25.241</v>
      </c>
      <c r="E1212" s="1">
        <v>60.921999999999997</v>
      </c>
      <c r="F1212" s="1">
        <v>824</v>
      </c>
      <c r="G1212" s="1">
        <v>5</v>
      </c>
      <c r="H1212" s="1" t="s">
        <v>24</v>
      </c>
    </row>
    <row r="1213" spans="1:8" x14ac:dyDescent="0.25">
      <c r="A1213" s="1">
        <v>3960.5</v>
      </c>
      <c r="B1213" s="1">
        <v>5591</v>
      </c>
      <c r="C1213" s="1">
        <v>2.0209999999999999</v>
      </c>
      <c r="D1213" s="1">
        <v>26.922999999999998</v>
      </c>
      <c r="E1213" s="1">
        <v>61.844999999999999</v>
      </c>
      <c r="F1213" s="1">
        <v>824</v>
      </c>
      <c r="G1213" s="1">
        <v>5</v>
      </c>
      <c r="H1213" s="1" t="s">
        <v>24</v>
      </c>
    </row>
    <row r="1214" spans="1:8" x14ac:dyDescent="0.25">
      <c r="A1214" s="1">
        <v>3960.6</v>
      </c>
      <c r="B1214" s="1">
        <v>5444</v>
      </c>
      <c r="C1214" s="1">
        <v>2.3650000000000002</v>
      </c>
      <c r="D1214" s="1">
        <v>24.852</v>
      </c>
      <c r="E1214" s="1">
        <v>57.537999999999997</v>
      </c>
      <c r="F1214" s="1">
        <v>824</v>
      </c>
      <c r="G1214" s="1">
        <v>5</v>
      </c>
      <c r="H1214" s="1" t="s">
        <v>24</v>
      </c>
    </row>
    <row r="1215" spans="1:8" x14ac:dyDescent="0.25">
      <c r="A1215" s="1">
        <v>3960.7</v>
      </c>
      <c r="B1215" s="1">
        <v>4854</v>
      </c>
      <c r="C1215" s="1">
        <v>2.2959999999999998</v>
      </c>
      <c r="D1215" s="1">
        <v>25.495000000000001</v>
      </c>
      <c r="E1215" s="1">
        <v>65.218999999999994</v>
      </c>
      <c r="F1215" s="1">
        <v>824</v>
      </c>
      <c r="G1215" s="1">
        <v>5</v>
      </c>
      <c r="H1215" s="1" t="s">
        <v>24</v>
      </c>
    </row>
    <row r="1216" spans="1:8" x14ac:dyDescent="0.25">
      <c r="A1216" s="1">
        <v>3960.8</v>
      </c>
      <c r="B1216" s="1">
        <v>4428</v>
      </c>
      <c r="C1216" s="1">
        <v>2.06</v>
      </c>
      <c r="D1216" s="1">
        <v>25.491</v>
      </c>
      <c r="E1216" s="1">
        <v>59.670999999999999</v>
      </c>
      <c r="F1216" s="1">
        <v>824</v>
      </c>
      <c r="G1216" s="1">
        <v>5</v>
      </c>
      <c r="H1216" s="1" t="s">
        <v>24</v>
      </c>
    </row>
    <row r="1217" spans="1:8" x14ac:dyDescent="0.25">
      <c r="A1217" s="1">
        <v>3960.9</v>
      </c>
      <c r="B1217" s="1">
        <v>4126</v>
      </c>
      <c r="C1217" s="1">
        <v>1.883</v>
      </c>
      <c r="D1217" s="1">
        <v>25.231999999999999</v>
      </c>
      <c r="E1217" s="1">
        <v>62.131999999999998</v>
      </c>
      <c r="F1217" s="1">
        <v>824</v>
      </c>
      <c r="G1217" s="1">
        <v>5</v>
      </c>
      <c r="H1217" s="1" t="s">
        <v>24</v>
      </c>
    </row>
    <row r="1218" spans="1:8" x14ac:dyDescent="0.25">
      <c r="A1218" s="1">
        <v>3961</v>
      </c>
      <c r="B1218" s="1">
        <v>3821</v>
      </c>
      <c r="C1218" s="1">
        <v>1.8049999999999999</v>
      </c>
      <c r="D1218" s="1">
        <v>21.48</v>
      </c>
      <c r="E1218" s="1">
        <v>56.595999999999997</v>
      </c>
      <c r="F1218" s="1">
        <v>824</v>
      </c>
      <c r="G1218" s="1">
        <v>5</v>
      </c>
      <c r="H1218" s="1" t="s">
        <v>24</v>
      </c>
    </row>
    <row r="1219" spans="1:8" x14ac:dyDescent="0.25">
      <c r="A1219" s="1">
        <v>3961.1</v>
      </c>
      <c r="B1219" s="1">
        <v>3942</v>
      </c>
      <c r="C1219" s="1">
        <v>1.8540000000000001</v>
      </c>
      <c r="D1219" s="1">
        <v>21.738</v>
      </c>
      <c r="E1219" s="1">
        <v>66.745999999999995</v>
      </c>
      <c r="F1219" s="1">
        <v>824</v>
      </c>
      <c r="G1219" s="1">
        <v>5</v>
      </c>
      <c r="H1219" s="1" t="s">
        <v>24</v>
      </c>
    </row>
    <row r="1220" spans="1:8" x14ac:dyDescent="0.25">
      <c r="A1220" s="1">
        <v>3961.2</v>
      </c>
      <c r="B1220" s="1">
        <v>3636</v>
      </c>
      <c r="C1220" s="1">
        <v>1.667</v>
      </c>
      <c r="D1220" s="1">
        <v>18.5</v>
      </c>
      <c r="E1220" s="1">
        <v>57.816000000000003</v>
      </c>
      <c r="F1220" s="1">
        <v>825</v>
      </c>
      <c r="G1220" s="1">
        <v>5</v>
      </c>
      <c r="H1220" s="1" t="s">
        <v>24</v>
      </c>
    </row>
    <row r="1221" spans="1:8" x14ac:dyDescent="0.25">
      <c r="A1221" s="1">
        <v>3961.3</v>
      </c>
      <c r="B1221" s="1">
        <v>3590</v>
      </c>
      <c r="C1221" s="1">
        <v>1.52</v>
      </c>
      <c r="D1221" s="1">
        <v>20.7</v>
      </c>
      <c r="E1221" s="1">
        <v>61.198999999999998</v>
      </c>
      <c r="F1221" s="1">
        <v>825</v>
      </c>
      <c r="G1221" s="1">
        <v>5</v>
      </c>
      <c r="H1221" s="1" t="s">
        <v>24</v>
      </c>
    </row>
    <row r="1222" spans="1:8" x14ac:dyDescent="0.25">
      <c r="A1222" s="1">
        <v>3961.4</v>
      </c>
      <c r="B1222" s="1">
        <v>3628</v>
      </c>
      <c r="C1222" s="1">
        <v>1.7170000000000001</v>
      </c>
      <c r="D1222" s="1">
        <v>21.609000000000002</v>
      </c>
      <c r="E1222" s="1">
        <v>60.286999999999999</v>
      </c>
      <c r="F1222" s="1">
        <v>825</v>
      </c>
      <c r="G1222" s="1">
        <v>5</v>
      </c>
      <c r="H1222" s="1" t="s">
        <v>24</v>
      </c>
    </row>
    <row r="1223" spans="1:8" x14ac:dyDescent="0.25">
      <c r="A1223" s="1">
        <v>3961.5</v>
      </c>
      <c r="B1223" s="1">
        <v>3750</v>
      </c>
      <c r="C1223" s="1">
        <v>1.736</v>
      </c>
      <c r="D1223" s="1">
        <v>21.609000000000002</v>
      </c>
      <c r="E1223" s="1">
        <v>61.823999999999998</v>
      </c>
      <c r="F1223" s="1">
        <v>824</v>
      </c>
      <c r="G1223" s="1">
        <v>5</v>
      </c>
      <c r="H1223" s="1" t="s">
        <v>24</v>
      </c>
    </row>
    <row r="1224" spans="1:8" x14ac:dyDescent="0.25">
      <c r="A1224" s="1">
        <v>3961.6</v>
      </c>
      <c r="B1224" s="1">
        <v>3931</v>
      </c>
      <c r="C1224" s="1">
        <v>1.6579999999999999</v>
      </c>
      <c r="D1224" s="1">
        <v>25.103000000000002</v>
      </c>
      <c r="E1224" s="1">
        <v>60.286999999999999</v>
      </c>
      <c r="F1224" s="1">
        <v>824</v>
      </c>
      <c r="G1224" s="1">
        <v>5</v>
      </c>
      <c r="H1224" s="1" t="s">
        <v>24</v>
      </c>
    </row>
    <row r="1225" spans="1:8" x14ac:dyDescent="0.25">
      <c r="A1225" s="1">
        <v>3961.7</v>
      </c>
      <c r="B1225" s="1">
        <v>4274</v>
      </c>
      <c r="C1225" s="1">
        <v>2.109</v>
      </c>
      <c r="D1225" s="1">
        <v>24.585000000000001</v>
      </c>
      <c r="E1225" s="1">
        <v>57.210999999999999</v>
      </c>
      <c r="F1225" s="1">
        <v>825</v>
      </c>
      <c r="G1225" s="1">
        <v>5</v>
      </c>
      <c r="H1225" s="1" t="s">
        <v>24</v>
      </c>
    </row>
    <row r="1226" spans="1:8" x14ac:dyDescent="0.25">
      <c r="A1226" s="1">
        <v>3961.8</v>
      </c>
      <c r="B1226" s="1">
        <v>4121</v>
      </c>
      <c r="C1226" s="1">
        <v>1.923</v>
      </c>
      <c r="D1226" s="1">
        <v>24.585000000000001</v>
      </c>
      <c r="E1226" s="1">
        <v>59.363999999999997</v>
      </c>
      <c r="F1226" s="1">
        <v>825</v>
      </c>
      <c r="G1226" s="1">
        <v>5</v>
      </c>
      <c r="H1226" s="1" t="s">
        <v>24</v>
      </c>
    </row>
    <row r="1227" spans="1:8" x14ac:dyDescent="0.25">
      <c r="A1227" s="1">
        <v>3961.9</v>
      </c>
      <c r="B1227" s="1">
        <v>3725</v>
      </c>
      <c r="C1227" s="1">
        <v>1.5589999999999999</v>
      </c>
      <c r="D1227" s="1">
        <v>20.959</v>
      </c>
      <c r="E1227" s="1">
        <v>66.734999999999999</v>
      </c>
      <c r="F1227" s="1">
        <v>826</v>
      </c>
      <c r="G1227" s="1">
        <v>5</v>
      </c>
      <c r="H1227" s="1" t="s">
        <v>24</v>
      </c>
    </row>
    <row r="1228" spans="1:8" x14ac:dyDescent="0.25">
      <c r="A1228" s="1">
        <v>3962</v>
      </c>
      <c r="B1228" s="1">
        <v>3599</v>
      </c>
      <c r="C1228" s="1">
        <v>1.54</v>
      </c>
      <c r="D1228" s="1">
        <v>17.856999999999999</v>
      </c>
      <c r="E1228" s="1">
        <v>59.363999999999997</v>
      </c>
      <c r="F1228" s="1">
        <v>825</v>
      </c>
      <c r="G1228" s="1">
        <v>5</v>
      </c>
      <c r="H1228" s="1" t="s">
        <v>24</v>
      </c>
    </row>
    <row r="1229" spans="1:8" x14ac:dyDescent="0.25">
      <c r="A1229" s="1">
        <v>3962.1</v>
      </c>
      <c r="B1229" s="1">
        <v>3644</v>
      </c>
      <c r="C1229" s="1">
        <v>1.619</v>
      </c>
      <c r="D1229" s="1">
        <v>20.186</v>
      </c>
      <c r="E1229" s="1">
        <v>64.284999999999997</v>
      </c>
      <c r="F1229" s="1">
        <v>824</v>
      </c>
      <c r="G1229" s="1">
        <v>5</v>
      </c>
      <c r="H1229" s="1" t="s">
        <v>24</v>
      </c>
    </row>
    <row r="1230" spans="1:8" x14ac:dyDescent="0.25">
      <c r="A1230" s="1">
        <v>3962.2</v>
      </c>
      <c r="B1230" s="1">
        <v>3650</v>
      </c>
      <c r="C1230" s="1">
        <v>1.677</v>
      </c>
      <c r="D1230" s="1">
        <v>20.832999999999998</v>
      </c>
      <c r="E1230" s="1">
        <v>55.058</v>
      </c>
      <c r="F1230" s="1">
        <v>825</v>
      </c>
      <c r="G1230" s="1">
        <v>5</v>
      </c>
      <c r="H1230" s="1" t="s">
        <v>24</v>
      </c>
    </row>
    <row r="1231" spans="1:8" x14ac:dyDescent="0.25">
      <c r="A1231" s="1">
        <v>3962.3</v>
      </c>
      <c r="B1231" s="1">
        <v>3589</v>
      </c>
      <c r="C1231" s="1">
        <v>1.825</v>
      </c>
      <c r="D1231" s="1">
        <v>19.667999999999999</v>
      </c>
      <c r="E1231" s="1">
        <v>63.055</v>
      </c>
      <c r="F1231" s="1">
        <v>825</v>
      </c>
      <c r="G1231" s="1">
        <v>5</v>
      </c>
      <c r="H1231" s="1" t="s">
        <v>24</v>
      </c>
    </row>
    <row r="1232" spans="1:8" x14ac:dyDescent="0.25">
      <c r="A1232" s="1">
        <v>3962.4</v>
      </c>
      <c r="B1232" s="1">
        <v>3515</v>
      </c>
      <c r="C1232" s="1">
        <v>1.6479999999999999</v>
      </c>
      <c r="D1232" s="1">
        <v>18.762</v>
      </c>
      <c r="E1232" s="1">
        <v>60.286999999999999</v>
      </c>
      <c r="F1232" s="1">
        <v>825</v>
      </c>
      <c r="G1232" s="1">
        <v>5</v>
      </c>
      <c r="H1232" s="1" t="s">
        <v>24</v>
      </c>
    </row>
    <row r="1233" spans="1:8" x14ac:dyDescent="0.25">
      <c r="A1233" s="1">
        <v>3962.5</v>
      </c>
      <c r="B1233" s="1">
        <v>3414</v>
      </c>
      <c r="C1233" s="1">
        <v>1.5589999999999999</v>
      </c>
      <c r="D1233" s="1">
        <v>20.57</v>
      </c>
      <c r="E1233" s="1">
        <v>59.661000000000001</v>
      </c>
      <c r="F1233" s="1">
        <v>825</v>
      </c>
      <c r="G1233" s="1">
        <v>5</v>
      </c>
      <c r="H1233" s="1" t="s">
        <v>24</v>
      </c>
    </row>
    <row r="1234" spans="1:8" x14ac:dyDescent="0.25">
      <c r="A1234" s="1">
        <v>3962.6</v>
      </c>
      <c r="B1234" s="1">
        <v>3277</v>
      </c>
      <c r="C1234" s="1">
        <v>1.8440000000000001</v>
      </c>
      <c r="D1234" s="1">
        <v>20.053000000000001</v>
      </c>
      <c r="E1234" s="1">
        <v>62.122</v>
      </c>
      <c r="F1234" s="1">
        <v>825</v>
      </c>
      <c r="G1234" s="1">
        <v>5</v>
      </c>
      <c r="H1234" s="1" t="s">
        <v>24</v>
      </c>
    </row>
    <row r="1235" spans="1:8" x14ac:dyDescent="0.25">
      <c r="A1235" s="1">
        <v>3962.7</v>
      </c>
      <c r="B1235" s="1">
        <v>3290</v>
      </c>
      <c r="C1235" s="1">
        <v>1.8240000000000001</v>
      </c>
      <c r="D1235" s="1">
        <v>19.923999999999999</v>
      </c>
      <c r="E1235" s="1">
        <v>55.970999999999997</v>
      </c>
      <c r="F1235" s="1">
        <v>825</v>
      </c>
      <c r="G1235" s="1">
        <v>5</v>
      </c>
      <c r="H1235" s="1" t="s">
        <v>24</v>
      </c>
    </row>
    <row r="1236" spans="1:8" x14ac:dyDescent="0.25">
      <c r="A1236" s="1">
        <v>3962.8</v>
      </c>
      <c r="B1236" s="1">
        <v>3408</v>
      </c>
      <c r="C1236" s="1">
        <v>1.6970000000000001</v>
      </c>
      <c r="D1236" s="1">
        <v>20.053000000000001</v>
      </c>
      <c r="E1236" s="1">
        <v>62.122</v>
      </c>
      <c r="F1236" s="1">
        <v>825</v>
      </c>
      <c r="G1236" s="1">
        <v>5</v>
      </c>
      <c r="H1236" s="1" t="s">
        <v>24</v>
      </c>
    </row>
    <row r="1237" spans="1:8" x14ac:dyDescent="0.25">
      <c r="A1237" s="1">
        <v>3962.9</v>
      </c>
      <c r="B1237" s="1">
        <v>3281</v>
      </c>
      <c r="C1237" s="1">
        <v>1.6870000000000001</v>
      </c>
      <c r="D1237" s="1">
        <v>21.48</v>
      </c>
      <c r="E1237" s="1">
        <v>59.055999999999997</v>
      </c>
      <c r="F1237" s="1">
        <v>826</v>
      </c>
      <c r="G1237" s="1">
        <v>5</v>
      </c>
      <c r="H1237" s="1" t="s">
        <v>24</v>
      </c>
    </row>
    <row r="1238" spans="1:8" x14ac:dyDescent="0.25">
      <c r="A1238" s="1">
        <v>3963</v>
      </c>
      <c r="B1238" s="1">
        <v>3154</v>
      </c>
      <c r="C1238" s="1">
        <v>1.677</v>
      </c>
      <c r="D1238" s="1">
        <v>22.907</v>
      </c>
      <c r="E1238" s="1">
        <v>55.99</v>
      </c>
      <c r="F1238" s="1">
        <v>827</v>
      </c>
      <c r="G1238" s="1">
        <v>5</v>
      </c>
      <c r="H1238" s="1" t="s">
        <v>24</v>
      </c>
    </row>
    <row r="1239" spans="1:8" x14ac:dyDescent="0.25">
      <c r="A1239" s="1">
        <v>3962.5</v>
      </c>
      <c r="B1239" s="1">
        <v>3229</v>
      </c>
      <c r="C1239" s="1">
        <v>1.56</v>
      </c>
      <c r="D1239" s="1">
        <v>21.997</v>
      </c>
      <c r="E1239" s="1">
        <v>52.905000000000001</v>
      </c>
      <c r="F1239" s="1">
        <v>0</v>
      </c>
      <c r="G1239" s="1">
        <v>6</v>
      </c>
      <c r="H1239" s="1" t="s">
        <v>24</v>
      </c>
    </row>
    <row r="1240" spans="1:8" x14ac:dyDescent="0.25">
      <c r="A1240" s="1">
        <v>3962.6</v>
      </c>
      <c r="B1240" s="1">
        <v>3491</v>
      </c>
      <c r="C1240" s="1">
        <v>1.756</v>
      </c>
      <c r="D1240" s="1">
        <v>23.683</v>
      </c>
      <c r="E1240" s="1">
        <v>62.758000000000003</v>
      </c>
      <c r="F1240" s="1">
        <v>853</v>
      </c>
      <c r="G1240" s="1">
        <v>6</v>
      </c>
      <c r="H1240" s="1" t="s">
        <v>24</v>
      </c>
    </row>
    <row r="1241" spans="1:8" x14ac:dyDescent="0.25">
      <c r="A1241" s="1">
        <v>3962.7</v>
      </c>
      <c r="B1241" s="1">
        <v>3487</v>
      </c>
      <c r="C1241" s="1">
        <v>1.569</v>
      </c>
      <c r="D1241" s="1">
        <v>23.291</v>
      </c>
      <c r="E1241" s="1">
        <v>57.826000000000001</v>
      </c>
      <c r="F1241" s="1">
        <v>848</v>
      </c>
      <c r="G1241" s="1">
        <v>6</v>
      </c>
      <c r="H1241" s="1" t="s">
        <v>24</v>
      </c>
    </row>
    <row r="1242" spans="1:8" x14ac:dyDescent="0.25">
      <c r="A1242" s="1">
        <v>3962.8</v>
      </c>
      <c r="B1242" s="1">
        <v>3528</v>
      </c>
      <c r="C1242" s="1">
        <v>1.726</v>
      </c>
      <c r="D1242" s="1">
        <v>23.678999999999998</v>
      </c>
      <c r="E1242" s="1">
        <v>54.134999999999998</v>
      </c>
      <c r="F1242" s="1">
        <v>844</v>
      </c>
      <c r="G1242" s="1">
        <v>6</v>
      </c>
      <c r="H1242" s="1" t="s">
        <v>24</v>
      </c>
    </row>
    <row r="1243" spans="1:8" x14ac:dyDescent="0.25">
      <c r="A1243" s="1">
        <v>3962.9</v>
      </c>
      <c r="B1243" s="1">
        <v>3310</v>
      </c>
      <c r="C1243" s="1">
        <v>1.56</v>
      </c>
      <c r="D1243" s="1">
        <v>21.738</v>
      </c>
      <c r="E1243" s="1">
        <v>63.67</v>
      </c>
      <c r="F1243" s="1">
        <v>839</v>
      </c>
      <c r="G1243" s="1">
        <v>6</v>
      </c>
      <c r="H1243" s="1" t="s">
        <v>24</v>
      </c>
    </row>
    <row r="1244" spans="1:8" x14ac:dyDescent="0.25">
      <c r="A1244" s="1">
        <v>3963</v>
      </c>
      <c r="B1244" s="1">
        <v>3287</v>
      </c>
      <c r="C1244" s="1">
        <v>1.677</v>
      </c>
      <c r="D1244" s="1">
        <v>18.63</v>
      </c>
      <c r="E1244" s="1">
        <v>56.893999999999998</v>
      </c>
      <c r="F1244" s="1">
        <v>836</v>
      </c>
      <c r="G1244" s="1">
        <v>6</v>
      </c>
      <c r="H1244" s="1" t="s">
        <v>24</v>
      </c>
    </row>
    <row r="1245" spans="1:8" x14ac:dyDescent="0.25">
      <c r="A1245" s="1">
        <v>3963.1</v>
      </c>
      <c r="B1245" s="1">
        <v>3518</v>
      </c>
      <c r="C1245" s="1">
        <v>1.6279999999999999</v>
      </c>
      <c r="D1245" s="1">
        <v>19.28</v>
      </c>
      <c r="E1245" s="1">
        <v>69.206999999999994</v>
      </c>
      <c r="F1245" s="1">
        <v>834</v>
      </c>
      <c r="G1245" s="1">
        <v>6</v>
      </c>
      <c r="H1245" s="1" t="s">
        <v>24</v>
      </c>
    </row>
    <row r="1246" spans="1:8" x14ac:dyDescent="0.25">
      <c r="A1246" s="1">
        <v>3963.2</v>
      </c>
      <c r="B1246" s="1">
        <v>3830</v>
      </c>
      <c r="C1246" s="1">
        <v>1.9910000000000001</v>
      </c>
      <c r="D1246" s="1">
        <v>20.702999999999999</v>
      </c>
      <c r="E1246" s="1">
        <v>55.98</v>
      </c>
      <c r="F1246" s="1">
        <v>830</v>
      </c>
      <c r="G1246" s="1">
        <v>6</v>
      </c>
      <c r="H1246" s="1" t="s">
        <v>24</v>
      </c>
    </row>
    <row r="1247" spans="1:8" x14ac:dyDescent="0.25">
      <c r="A1247" s="1">
        <v>3963.3</v>
      </c>
      <c r="B1247" s="1">
        <v>4174</v>
      </c>
      <c r="C1247" s="1">
        <v>1.9810000000000001</v>
      </c>
      <c r="D1247" s="1">
        <v>20.962</v>
      </c>
      <c r="E1247" s="1">
        <v>63.978000000000002</v>
      </c>
      <c r="F1247" s="1">
        <v>827</v>
      </c>
      <c r="G1247" s="1">
        <v>6</v>
      </c>
      <c r="H1247" s="1" t="s">
        <v>24</v>
      </c>
    </row>
    <row r="1248" spans="1:8" x14ac:dyDescent="0.25">
      <c r="A1248" s="1">
        <v>3963.4</v>
      </c>
      <c r="B1248" s="1">
        <v>4229</v>
      </c>
      <c r="C1248" s="1">
        <v>1.8440000000000001</v>
      </c>
      <c r="D1248" s="1">
        <v>23.809000000000001</v>
      </c>
      <c r="E1248" s="1">
        <v>65.822999999999993</v>
      </c>
      <c r="F1248" s="1">
        <v>825</v>
      </c>
      <c r="G1248" s="1">
        <v>6</v>
      </c>
      <c r="H1248" s="1" t="s">
        <v>24</v>
      </c>
    </row>
    <row r="1249" spans="1:8" x14ac:dyDescent="0.25">
      <c r="A1249" s="1">
        <v>3963.5</v>
      </c>
      <c r="B1249" s="1">
        <v>4196</v>
      </c>
      <c r="C1249" s="1">
        <v>2.0299999999999998</v>
      </c>
      <c r="D1249" s="1">
        <v>20.832999999999998</v>
      </c>
      <c r="E1249" s="1">
        <v>61.517000000000003</v>
      </c>
      <c r="F1249" s="1">
        <v>824</v>
      </c>
      <c r="G1249" s="1">
        <v>6</v>
      </c>
      <c r="H1249" s="1" t="s">
        <v>24</v>
      </c>
    </row>
    <row r="1250" spans="1:8" x14ac:dyDescent="0.25">
      <c r="A1250" s="1">
        <v>3963.6</v>
      </c>
      <c r="B1250" s="1">
        <v>4325</v>
      </c>
      <c r="C1250" s="1">
        <v>1.55</v>
      </c>
      <c r="D1250" s="1">
        <v>23.809000000000001</v>
      </c>
      <c r="E1250" s="1">
        <v>56.902999999999999</v>
      </c>
      <c r="F1250" s="1">
        <v>823</v>
      </c>
      <c r="G1250" s="1">
        <v>6</v>
      </c>
      <c r="H1250" s="1" t="s">
        <v>24</v>
      </c>
    </row>
    <row r="1251" spans="1:8" x14ac:dyDescent="0.25">
      <c r="A1251" s="1">
        <v>3963.7</v>
      </c>
      <c r="B1251" s="1">
        <v>5062</v>
      </c>
      <c r="C1251" s="1">
        <v>2.2269999999999999</v>
      </c>
      <c r="D1251" s="1">
        <v>26.271999999999998</v>
      </c>
      <c r="E1251" s="1">
        <v>63.372999999999998</v>
      </c>
      <c r="F1251" s="1">
        <v>821</v>
      </c>
      <c r="G1251" s="1">
        <v>6</v>
      </c>
      <c r="H1251" s="1" t="s">
        <v>24</v>
      </c>
    </row>
    <row r="1252" spans="1:8" x14ac:dyDescent="0.25">
      <c r="A1252" s="1">
        <v>3963.8</v>
      </c>
      <c r="B1252" s="1">
        <v>5743</v>
      </c>
      <c r="C1252" s="1">
        <v>2.2759999999999998</v>
      </c>
      <c r="D1252" s="1">
        <v>23.425000000000001</v>
      </c>
      <c r="E1252" s="1">
        <v>65.218999999999994</v>
      </c>
      <c r="F1252" s="1">
        <v>820</v>
      </c>
      <c r="G1252" s="1">
        <v>6</v>
      </c>
      <c r="H1252" s="1" t="s">
        <v>24</v>
      </c>
    </row>
    <row r="1253" spans="1:8" x14ac:dyDescent="0.25">
      <c r="A1253" s="1">
        <v>3963.9</v>
      </c>
      <c r="B1253" s="1">
        <v>5144</v>
      </c>
      <c r="C1253" s="1">
        <v>2.0699999999999998</v>
      </c>
      <c r="D1253" s="1">
        <v>24.588999999999999</v>
      </c>
      <c r="E1253" s="1">
        <v>64.296000000000006</v>
      </c>
      <c r="F1253" s="1">
        <v>819</v>
      </c>
      <c r="G1253" s="1">
        <v>6</v>
      </c>
      <c r="H1253" s="1" t="s">
        <v>24</v>
      </c>
    </row>
    <row r="1254" spans="1:8" x14ac:dyDescent="0.25">
      <c r="A1254" s="1">
        <v>3964</v>
      </c>
      <c r="B1254" s="1">
        <v>4313</v>
      </c>
      <c r="C1254" s="1">
        <v>1.7949999999999999</v>
      </c>
      <c r="D1254" s="1">
        <v>20.702999999999999</v>
      </c>
      <c r="E1254" s="1">
        <v>63.362000000000002</v>
      </c>
      <c r="F1254" s="1">
        <v>819</v>
      </c>
      <c r="G1254" s="1">
        <v>6</v>
      </c>
      <c r="H1254" s="1" t="s">
        <v>24</v>
      </c>
    </row>
    <row r="1255" spans="1:8" x14ac:dyDescent="0.25">
      <c r="A1255" s="1">
        <v>3964.1</v>
      </c>
      <c r="B1255" s="1">
        <v>4074</v>
      </c>
      <c r="C1255" s="1">
        <v>1.766</v>
      </c>
      <c r="D1255" s="1">
        <v>22.126999999999999</v>
      </c>
      <c r="E1255" s="1">
        <v>62.44</v>
      </c>
      <c r="F1255" s="1">
        <v>819</v>
      </c>
      <c r="G1255" s="1">
        <v>6</v>
      </c>
      <c r="H1255" s="1" t="s">
        <v>24</v>
      </c>
    </row>
    <row r="1256" spans="1:8" x14ac:dyDescent="0.25">
      <c r="A1256" s="1">
        <v>3964.2</v>
      </c>
      <c r="B1256" s="1">
        <v>4122</v>
      </c>
      <c r="C1256" s="1">
        <v>1.53</v>
      </c>
      <c r="D1256" s="1">
        <v>19.021000000000001</v>
      </c>
      <c r="E1256" s="1">
        <v>74.742999999999995</v>
      </c>
      <c r="F1256" s="1">
        <v>819</v>
      </c>
      <c r="G1256" s="1">
        <v>6</v>
      </c>
      <c r="H1256" s="1" t="s">
        <v>24</v>
      </c>
    </row>
    <row r="1257" spans="1:8" x14ac:dyDescent="0.25">
      <c r="A1257" s="1">
        <v>3964.3</v>
      </c>
      <c r="B1257" s="1">
        <v>4053</v>
      </c>
      <c r="C1257" s="1">
        <v>1.923</v>
      </c>
      <c r="D1257" s="1">
        <v>21.997</v>
      </c>
      <c r="E1257" s="1">
        <v>61.517000000000003</v>
      </c>
      <c r="F1257" s="1">
        <v>818</v>
      </c>
      <c r="G1257" s="1">
        <v>6</v>
      </c>
      <c r="H1257" s="1" t="s">
        <v>24</v>
      </c>
    </row>
    <row r="1258" spans="1:8" x14ac:dyDescent="0.25">
      <c r="A1258" s="1">
        <v>3964.4</v>
      </c>
      <c r="B1258" s="1">
        <v>4046</v>
      </c>
      <c r="C1258" s="1">
        <v>2.06</v>
      </c>
      <c r="D1258" s="1">
        <v>22.515000000000001</v>
      </c>
      <c r="E1258" s="1">
        <v>59.670999999999999</v>
      </c>
      <c r="F1258" s="1">
        <v>819</v>
      </c>
      <c r="G1258" s="1">
        <v>6</v>
      </c>
      <c r="H1258" s="1" t="s">
        <v>24</v>
      </c>
    </row>
    <row r="1259" spans="1:8" x14ac:dyDescent="0.25">
      <c r="A1259" s="1">
        <v>3964.5</v>
      </c>
      <c r="B1259" s="1">
        <v>3771</v>
      </c>
      <c r="C1259" s="1">
        <v>1.7070000000000001</v>
      </c>
      <c r="D1259" s="1">
        <v>23.55</v>
      </c>
      <c r="E1259" s="1">
        <v>59.978999999999999</v>
      </c>
      <c r="F1259" s="1">
        <v>818</v>
      </c>
      <c r="G1259" s="1">
        <v>6</v>
      </c>
      <c r="H1259" s="1" t="s">
        <v>24</v>
      </c>
    </row>
    <row r="1260" spans="1:8" x14ac:dyDescent="0.25">
      <c r="A1260" s="1">
        <v>3964.6</v>
      </c>
      <c r="B1260" s="1">
        <v>3680</v>
      </c>
      <c r="C1260" s="1">
        <v>1.579</v>
      </c>
      <c r="D1260" s="1">
        <v>21.216999999999999</v>
      </c>
      <c r="E1260" s="1">
        <v>65.197000000000003</v>
      </c>
      <c r="F1260" s="1">
        <v>819</v>
      </c>
      <c r="G1260" s="1">
        <v>6</v>
      </c>
      <c r="H1260" s="1" t="s">
        <v>24</v>
      </c>
    </row>
    <row r="1261" spans="1:8" x14ac:dyDescent="0.25">
      <c r="A1261" s="1">
        <v>3964.7</v>
      </c>
      <c r="B1261" s="1">
        <v>3875</v>
      </c>
      <c r="C1261" s="1">
        <v>1.726</v>
      </c>
      <c r="D1261" s="1">
        <v>20.702999999999999</v>
      </c>
      <c r="E1261" s="1">
        <v>68.590999999999994</v>
      </c>
      <c r="F1261" s="1">
        <v>819</v>
      </c>
      <c r="G1261" s="1">
        <v>6</v>
      </c>
      <c r="H1261" s="1" t="s">
        <v>24</v>
      </c>
    </row>
    <row r="1262" spans="1:8" x14ac:dyDescent="0.25">
      <c r="A1262" s="1">
        <v>3964.8</v>
      </c>
      <c r="B1262" s="1">
        <v>3546</v>
      </c>
      <c r="C1262" s="1">
        <v>1.599</v>
      </c>
      <c r="D1262" s="1">
        <v>20.832999999999998</v>
      </c>
      <c r="E1262" s="1">
        <v>56.902999999999999</v>
      </c>
      <c r="F1262" s="1">
        <v>819</v>
      </c>
      <c r="G1262" s="1">
        <v>6</v>
      </c>
      <c r="H1262" s="1" t="s">
        <v>24</v>
      </c>
    </row>
    <row r="1263" spans="1:8" x14ac:dyDescent="0.25">
      <c r="A1263" s="1">
        <v>3964.9</v>
      </c>
      <c r="B1263" s="1">
        <v>3591</v>
      </c>
      <c r="C1263" s="1">
        <v>1.7849999999999999</v>
      </c>
      <c r="D1263" s="1">
        <v>20.57</v>
      </c>
      <c r="E1263" s="1">
        <v>59.045999999999999</v>
      </c>
      <c r="F1263" s="1">
        <v>819</v>
      </c>
      <c r="G1263" s="1">
        <v>6</v>
      </c>
      <c r="H1263" s="1" t="s">
        <v>24</v>
      </c>
    </row>
    <row r="1264" spans="1:8" x14ac:dyDescent="0.25">
      <c r="A1264" s="1">
        <v>3965</v>
      </c>
      <c r="B1264" s="1">
        <v>3728</v>
      </c>
      <c r="C1264" s="1">
        <v>1.6579999999999999</v>
      </c>
      <c r="D1264" s="1">
        <v>19.797999999999998</v>
      </c>
      <c r="E1264" s="1">
        <v>62.747</v>
      </c>
      <c r="F1264" s="1">
        <v>820</v>
      </c>
      <c r="G1264" s="1">
        <v>6</v>
      </c>
      <c r="H1264" s="1" t="s">
        <v>24</v>
      </c>
    </row>
    <row r="1265" spans="1:8" x14ac:dyDescent="0.25">
      <c r="A1265" s="1">
        <v>3965.1</v>
      </c>
      <c r="B1265" s="1">
        <v>3983</v>
      </c>
      <c r="C1265" s="1">
        <v>1.756</v>
      </c>
      <c r="D1265" s="1">
        <v>21.997</v>
      </c>
      <c r="E1265" s="1">
        <v>56.902999999999999</v>
      </c>
      <c r="F1265" s="1">
        <v>820</v>
      </c>
      <c r="G1265" s="1">
        <v>6</v>
      </c>
      <c r="H1265" s="1" t="s">
        <v>24</v>
      </c>
    </row>
    <row r="1266" spans="1:8" x14ac:dyDescent="0.25">
      <c r="A1266" s="1">
        <v>3965.2</v>
      </c>
      <c r="B1266" s="1">
        <v>3899</v>
      </c>
      <c r="C1266" s="1">
        <v>1.9810000000000001</v>
      </c>
      <c r="D1266" s="1">
        <v>20.574000000000002</v>
      </c>
      <c r="E1266" s="1">
        <v>61.517000000000003</v>
      </c>
      <c r="F1266" s="1">
        <v>821</v>
      </c>
      <c r="G1266" s="1">
        <v>6</v>
      </c>
      <c r="H1266" s="1" t="s">
        <v>24</v>
      </c>
    </row>
    <row r="1267" spans="1:8" x14ac:dyDescent="0.25">
      <c r="A1267" s="1">
        <v>3965.3</v>
      </c>
      <c r="B1267" s="1">
        <v>3806</v>
      </c>
      <c r="C1267" s="1">
        <v>1.579</v>
      </c>
      <c r="D1267" s="1">
        <v>21.475999999999999</v>
      </c>
      <c r="E1267" s="1">
        <v>69.501999999999995</v>
      </c>
      <c r="F1267" s="1">
        <v>821</v>
      </c>
      <c r="G1267" s="1">
        <v>6</v>
      </c>
      <c r="H1267" s="1" t="s">
        <v>24</v>
      </c>
    </row>
    <row r="1268" spans="1:8" x14ac:dyDescent="0.25">
      <c r="A1268" s="1">
        <v>3965.4</v>
      </c>
      <c r="B1268" s="1">
        <v>3992</v>
      </c>
      <c r="C1268" s="1">
        <v>1.825</v>
      </c>
      <c r="D1268" s="1">
        <v>20.443999999999999</v>
      </c>
      <c r="E1268" s="1">
        <v>62.44</v>
      </c>
      <c r="F1268" s="1">
        <v>822</v>
      </c>
      <c r="G1268" s="1">
        <v>6</v>
      </c>
      <c r="H1268" s="1" t="s">
        <v>24</v>
      </c>
    </row>
    <row r="1269" spans="1:8" x14ac:dyDescent="0.25">
      <c r="A1269" s="1">
        <v>3965.5</v>
      </c>
      <c r="B1269" s="1">
        <v>4302</v>
      </c>
      <c r="C1269" s="1">
        <v>1.883</v>
      </c>
      <c r="D1269" s="1">
        <v>21.997</v>
      </c>
      <c r="E1269" s="1">
        <v>63.67</v>
      </c>
      <c r="F1269" s="1">
        <v>823</v>
      </c>
      <c r="G1269" s="1">
        <v>6</v>
      </c>
      <c r="H1269" s="1" t="s">
        <v>24</v>
      </c>
    </row>
    <row r="1270" spans="1:8" x14ac:dyDescent="0.25">
      <c r="A1270" s="1">
        <v>3965.6</v>
      </c>
      <c r="B1270" s="1">
        <v>4044</v>
      </c>
      <c r="C1270" s="1">
        <v>1.4710000000000001</v>
      </c>
      <c r="D1270" s="1">
        <v>23.291</v>
      </c>
      <c r="E1270" s="1">
        <v>56.595999999999997</v>
      </c>
      <c r="F1270" s="1">
        <v>823</v>
      </c>
      <c r="G1270" s="1">
        <v>6</v>
      </c>
      <c r="H1270" s="1" t="s">
        <v>24</v>
      </c>
    </row>
    <row r="1271" spans="1:8" x14ac:dyDescent="0.25">
      <c r="A1271" s="1">
        <v>3965.7</v>
      </c>
      <c r="B1271" s="1">
        <v>3908</v>
      </c>
      <c r="C1271" s="1">
        <v>1.923</v>
      </c>
      <c r="D1271" s="1">
        <v>21.48</v>
      </c>
      <c r="E1271" s="1">
        <v>67.975999999999999</v>
      </c>
      <c r="F1271" s="1">
        <v>822</v>
      </c>
      <c r="G1271" s="1">
        <v>6</v>
      </c>
      <c r="H1271" s="1" t="s">
        <v>24</v>
      </c>
    </row>
    <row r="1272" spans="1:8" x14ac:dyDescent="0.25">
      <c r="A1272" s="1">
        <v>3965.8</v>
      </c>
      <c r="B1272" s="1">
        <v>3658</v>
      </c>
      <c r="C1272" s="1">
        <v>1.8740000000000001</v>
      </c>
      <c r="D1272" s="1">
        <v>20.702999999999999</v>
      </c>
      <c r="E1272" s="1">
        <v>65.822999999999993</v>
      </c>
      <c r="F1272" s="1">
        <v>823</v>
      </c>
      <c r="G1272" s="1">
        <v>6</v>
      </c>
      <c r="H1272" s="1" t="s">
        <v>24</v>
      </c>
    </row>
    <row r="1273" spans="1:8" x14ac:dyDescent="0.25">
      <c r="A1273" s="1">
        <v>3965.9</v>
      </c>
      <c r="B1273" s="1">
        <v>3675</v>
      </c>
      <c r="C1273" s="1">
        <v>2.0009999999999999</v>
      </c>
      <c r="D1273" s="1">
        <v>21.867999999999999</v>
      </c>
      <c r="E1273" s="1">
        <v>54.442</v>
      </c>
      <c r="F1273" s="1">
        <v>824</v>
      </c>
      <c r="G1273" s="1">
        <v>6</v>
      </c>
      <c r="H1273" s="1" t="s">
        <v>24</v>
      </c>
    </row>
    <row r="1274" spans="1:8" x14ac:dyDescent="0.25">
      <c r="A1274" s="1">
        <v>3966</v>
      </c>
      <c r="B1274" s="1">
        <v>3769</v>
      </c>
      <c r="C1274" s="1">
        <v>1.8540000000000001</v>
      </c>
      <c r="D1274" s="1">
        <v>22.515000000000001</v>
      </c>
      <c r="E1274" s="1">
        <v>57.826000000000001</v>
      </c>
      <c r="F1274" s="1">
        <v>824</v>
      </c>
      <c r="G1274" s="1">
        <v>6</v>
      </c>
      <c r="H1274" s="1" t="s">
        <v>24</v>
      </c>
    </row>
    <row r="1275" spans="1:8" x14ac:dyDescent="0.25">
      <c r="A1275" s="1">
        <v>3966.1</v>
      </c>
      <c r="B1275" s="1">
        <v>3755</v>
      </c>
      <c r="C1275" s="1">
        <v>1.726</v>
      </c>
      <c r="D1275" s="1">
        <v>21.609000000000002</v>
      </c>
      <c r="E1275" s="1">
        <v>71.36</v>
      </c>
      <c r="F1275" s="1">
        <v>824</v>
      </c>
      <c r="G1275" s="1">
        <v>6</v>
      </c>
      <c r="H1275" s="1" t="s">
        <v>24</v>
      </c>
    </row>
    <row r="1276" spans="1:8" x14ac:dyDescent="0.25">
      <c r="A1276" s="1">
        <v>3966.2</v>
      </c>
      <c r="B1276" s="1">
        <v>3602</v>
      </c>
      <c r="C1276" s="1">
        <v>1.923</v>
      </c>
      <c r="D1276" s="1">
        <v>21.609000000000002</v>
      </c>
      <c r="E1276" s="1">
        <v>56.287999999999997</v>
      </c>
      <c r="F1276" s="1">
        <v>824</v>
      </c>
      <c r="G1276" s="1">
        <v>6</v>
      </c>
      <c r="H1276" s="1" t="s">
        <v>24</v>
      </c>
    </row>
    <row r="1277" spans="1:8" x14ac:dyDescent="0.25">
      <c r="A1277" s="1">
        <v>3966.3</v>
      </c>
      <c r="B1277" s="1">
        <v>3439</v>
      </c>
      <c r="C1277" s="1">
        <v>1.9119999999999999</v>
      </c>
      <c r="D1277" s="1">
        <v>23.934000000000001</v>
      </c>
      <c r="E1277" s="1">
        <v>60.892000000000003</v>
      </c>
      <c r="F1277" s="1">
        <v>824</v>
      </c>
      <c r="G1277" s="1">
        <v>6</v>
      </c>
      <c r="H1277" s="1" t="s">
        <v>24</v>
      </c>
    </row>
    <row r="1278" spans="1:8" x14ac:dyDescent="0.25">
      <c r="A1278" s="1">
        <v>3966.4</v>
      </c>
      <c r="B1278" s="1">
        <v>3304</v>
      </c>
      <c r="C1278" s="1">
        <v>1.6579999999999999</v>
      </c>
      <c r="D1278" s="1">
        <v>19.021000000000001</v>
      </c>
      <c r="E1278" s="1">
        <v>65.516000000000005</v>
      </c>
      <c r="F1278" s="1">
        <v>825</v>
      </c>
      <c r="G1278" s="1">
        <v>6</v>
      </c>
      <c r="H1278" s="1" t="s">
        <v>24</v>
      </c>
    </row>
    <row r="1279" spans="1:8" x14ac:dyDescent="0.25">
      <c r="A1279" s="1">
        <v>3966.5</v>
      </c>
      <c r="B1279" s="1">
        <v>3420</v>
      </c>
      <c r="C1279" s="1">
        <v>1.599</v>
      </c>
      <c r="D1279" s="1">
        <v>21.997</v>
      </c>
      <c r="E1279" s="1">
        <v>55.98</v>
      </c>
      <c r="F1279" s="1">
        <v>825</v>
      </c>
      <c r="G1279" s="1">
        <v>6</v>
      </c>
      <c r="H1279" s="1" t="s">
        <v>24</v>
      </c>
    </row>
    <row r="1280" spans="1:8" x14ac:dyDescent="0.25">
      <c r="A1280" s="1">
        <v>3966.6</v>
      </c>
      <c r="B1280" s="1">
        <v>3495</v>
      </c>
      <c r="C1280" s="1">
        <v>1.7070000000000001</v>
      </c>
      <c r="D1280" s="1">
        <v>23.937999999999999</v>
      </c>
      <c r="E1280" s="1">
        <v>61.517000000000003</v>
      </c>
      <c r="F1280" s="1">
        <v>825</v>
      </c>
      <c r="G1280" s="1">
        <v>6</v>
      </c>
      <c r="H1280" s="1" t="s">
        <v>24</v>
      </c>
    </row>
    <row r="1281" spans="1:8" x14ac:dyDescent="0.25">
      <c r="A1281" s="1">
        <v>3966.7</v>
      </c>
      <c r="B1281" s="1">
        <v>3511</v>
      </c>
      <c r="C1281" s="1">
        <v>1.657</v>
      </c>
      <c r="D1281" s="1">
        <v>21.347000000000001</v>
      </c>
      <c r="E1281" s="1">
        <v>51.357999999999997</v>
      </c>
      <c r="F1281" s="1">
        <v>826</v>
      </c>
      <c r="G1281" s="1">
        <v>6</v>
      </c>
      <c r="H1281" s="1" t="s">
        <v>24</v>
      </c>
    </row>
    <row r="1282" spans="1:8" x14ac:dyDescent="0.25">
      <c r="A1282" s="1">
        <v>3966.8</v>
      </c>
      <c r="B1282" s="1">
        <v>3290</v>
      </c>
      <c r="C1282" s="1">
        <v>1.667</v>
      </c>
      <c r="D1282" s="1">
        <v>24.193000000000001</v>
      </c>
      <c r="E1282" s="1">
        <v>52.896000000000001</v>
      </c>
      <c r="F1282" s="1">
        <v>826</v>
      </c>
      <c r="G1282" s="1">
        <v>6</v>
      </c>
      <c r="H1282" s="1" t="s">
        <v>24</v>
      </c>
    </row>
    <row r="1283" spans="1:8" x14ac:dyDescent="0.25">
      <c r="A1283" s="1">
        <v>3966.9</v>
      </c>
      <c r="B1283" s="1">
        <v>3192</v>
      </c>
      <c r="C1283" s="1">
        <v>1.589</v>
      </c>
      <c r="D1283" s="1">
        <v>20.312000000000001</v>
      </c>
      <c r="E1283" s="1">
        <v>57.509</v>
      </c>
      <c r="F1283" s="1">
        <v>825</v>
      </c>
      <c r="G1283" s="1">
        <v>6</v>
      </c>
      <c r="H1283" s="1" t="s">
        <v>24</v>
      </c>
    </row>
    <row r="1284" spans="1:8" x14ac:dyDescent="0.25">
      <c r="A1284" s="1">
        <v>3967</v>
      </c>
      <c r="B1284" s="1">
        <v>3340</v>
      </c>
      <c r="C1284" s="1">
        <v>1.667</v>
      </c>
      <c r="D1284" s="1">
        <v>19.018000000000001</v>
      </c>
      <c r="E1284" s="1">
        <v>59.969000000000001</v>
      </c>
      <c r="F1284" s="1">
        <v>825</v>
      </c>
      <c r="G1284" s="1">
        <v>6</v>
      </c>
      <c r="H1284" s="1" t="s">
        <v>24</v>
      </c>
    </row>
    <row r="1285" spans="1:8" x14ac:dyDescent="0.25">
      <c r="A1285" s="1">
        <v>3967.1</v>
      </c>
      <c r="B1285" s="1">
        <v>3344</v>
      </c>
      <c r="C1285" s="1">
        <v>1.589</v>
      </c>
      <c r="D1285" s="1">
        <v>19.794</v>
      </c>
      <c r="E1285" s="1">
        <v>64.888999999999996</v>
      </c>
      <c r="F1285" s="1">
        <v>825</v>
      </c>
      <c r="G1285" s="1">
        <v>6</v>
      </c>
      <c r="H1285" s="1" t="s">
        <v>24</v>
      </c>
    </row>
    <row r="1286" spans="1:8" x14ac:dyDescent="0.25">
      <c r="A1286" s="1">
        <v>3967.2</v>
      </c>
      <c r="B1286" s="1">
        <v>3440</v>
      </c>
      <c r="C1286" s="1">
        <v>1.4610000000000001</v>
      </c>
      <c r="D1286" s="1">
        <v>21.475999999999999</v>
      </c>
      <c r="E1286" s="1">
        <v>59.969000000000001</v>
      </c>
      <c r="F1286" s="1">
        <v>825</v>
      </c>
      <c r="G1286" s="1">
        <v>6</v>
      </c>
      <c r="H1286" s="1" t="s">
        <v>24</v>
      </c>
    </row>
    <row r="1287" spans="1:8" x14ac:dyDescent="0.25">
      <c r="A1287" s="1">
        <v>3967.3</v>
      </c>
      <c r="B1287" s="1">
        <v>3681</v>
      </c>
      <c r="C1287" s="1">
        <v>1.5109999999999999</v>
      </c>
      <c r="D1287" s="1">
        <v>21.738</v>
      </c>
      <c r="E1287" s="1">
        <v>60.902000000000001</v>
      </c>
      <c r="F1287" s="1">
        <v>825</v>
      </c>
      <c r="G1287" s="1">
        <v>6</v>
      </c>
      <c r="H1287" s="1" t="s">
        <v>24</v>
      </c>
    </row>
    <row r="1288" spans="1:8" x14ac:dyDescent="0.25">
      <c r="A1288" s="1">
        <v>3967.4</v>
      </c>
      <c r="B1288" s="1">
        <v>4051</v>
      </c>
      <c r="C1288" s="1">
        <v>1.766</v>
      </c>
      <c r="D1288" s="1">
        <v>21.35</v>
      </c>
      <c r="E1288" s="1">
        <v>66.131</v>
      </c>
      <c r="F1288" s="1">
        <v>826</v>
      </c>
      <c r="G1288" s="1">
        <v>6</v>
      </c>
      <c r="H1288" s="1" t="s">
        <v>24</v>
      </c>
    </row>
    <row r="1289" spans="1:8" x14ac:dyDescent="0.25">
      <c r="A1289" s="1">
        <v>3967.5</v>
      </c>
      <c r="B1289" s="1">
        <v>3970</v>
      </c>
      <c r="C1289" s="1">
        <v>1.736</v>
      </c>
      <c r="D1289" s="1">
        <v>20.315000000000001</v>
      </c>
      <c r="E1289" s="1">
        <v>58.133000000000003</v>
      </c>
      <c r="F1289" s="1">
        <v>826</v>
      </c>
      <c r="G1289" s="1">
        <v>6</v>
      </c>
      <c r="H1289" s="1" t="s">
        <v>24</v>
      </c>
    </row>
    <row r="1290" spans="1:8" x14ac:dyDescent="0.25">
      <c r="A1290" s="1">
        <v>3967.6</v>
      </c>
      <c r="B1290" s="1">
        <v>3855</v>
      </c>
      <c r="C1290" s="1">
        <v>1.766</v>
      </c>
      <c r="D1290" s="1">
        <v>19.539000000000001</v>
      </c>
      <c r="E1290" s="1">
        <v>59.363999999999997</v>
      </c>
      <c r="F1290" s="1">
        <v>825</v>
      </c>
      <c r="G1290" s="1">
        <v>6</v>
      </c>
      <c r="H1290" s="1" t="s">
        <v>24</v>
      </c>
    </row>
    <row r="1291" spans="1:8" x14ac:dyDescent="0.25">
      <c r="A1291" s="1">
        <v>3967.7</v>
      </c>
      <c r="B1291" s="1">
        <v>3951</v>
      </c>
      <c r="C1291" s="1">
        <v>1.9419999999999999</v>
      </c>
      <c r="D1291" s="1">
        <v>20.056000000000001</v>
      </c>
      <c r="E1291" s="1">
        <v>67.975999999999999</v>
      </c>
      <c r="F1291" s="1">
        <v>825</v>
      </c>
      <c r="G1291" s="1">
        <v>6</v>
      </c>
      <c r="H1291" s="1" t="s">
        <v>24</v>
      </c>
    </row>
    <row r="1292" spans="1:8" x14ac:dyDescent="0.25">
      <c r="A1292" s="1">
        <v>3967.8</v>
      </c>
      <c r="B1292" s="1">
        <v>3754</v>
      </c>
      <c r="C1292" s="1">
        <v>1.736</v>
      </c>
      <c r="D1292" s="1">
        <v>21.48</v>
      </c>
      <c r="E1292" s="1">
        <v>50.444000000000003</v>
      </c>
      <c r="F1292" s="1">
        <v>826</v>
      </c>
      <c r="G1292" s="1">
        <v>6</v>
      </c>
      <c r="H1292" s="1" t="s">
        <v>24</v>
      </c>
    </row>
    <row r="1293" spans="1:8" x14ac:dyDescent="0.25">
      <c r="A1293" s="1">
        <v>3967.9</v>
      </c>
      <c r="B1293" s="1">
        <v>3634</v>
      </c>
      <c r="C1293" s="1">
        <v>1.7849999999999999</v>
      </c>
      <c r="D1293" s="1">
        <v>22.899000000000001</v>
      </c>
      <c r="E1293" s="1">
        <v>59.353999999999999</v>
      </c>
      <c r="F1293" s="1">
        <v>825</v>
      </c>
      <c r="G1293" s="1">
        <v>6</v>
      </c>
      <c r="H1293" s="1" t="s">
        <v>24</v>
      </c>
    </row>
    <row r="1294" spans="1:8" x14ac:dyDescent="0.25">
      <c r="A1294" s="1">
        <v>3968</v>
      </c>
      <c r="B1294" s="1">
        <v>3535</v>
      </c>
      <c r="C1294" s="1">
        <v>1.7170000000000001</v>
      </c>
      <c r="D1294" s="1">
        <v>24.068000000000001</v>
      </c>
      <c r="E1294" s="1">
        <v>63.362000000000002</v>
      </c>
      <c r="F1294" s="1">
        <v>825</v>
      </c>
      <c r="G1294" s="1">
        <v>6</v>
      </c>
      <c r="H1294" s="1" t="s">
        <v>24</v>
      </c>
    </row>
    <row r="1295" spans="1:8" x14ac:dyDescent="0.25">
      <c r="A1295" s="1">
        <v>3968.1</v>
      </c>
      <c r="B1295" s="1">
        <v>3611</v>
      </c>
      <c r="C1295" s="1">
        <v>1.736</v>
      </c>
      <c r="D1295" s="1">
        <v>22.510999999999999</v>
      </c>
      <c r="E1295" s="1">
        <v>61.506999999999998</v>
      </c>
      <c r="F1295" s="1">
        <v>824</v>
      </c>
      <c r="G1295" s="1">
        <v>6</v>
      </c>
      <c r="H1295" s="1" t="s">
        <v>24</v>
      </c>
    </row>
    <row r="1296" spans="1:8" x14ac:dyDescent="0.25">
      <c r="A1296" s="1">
        <v>3968.2</v>
      </c>
      <c r="B1296" s="1">
        <v>3775</v>
      </c>
      <c r="C1296" s="1">
        <v>1.952</v>
      </c>
      <c r="D1296" s="1">
        <v>22.126999999999999</v>
      </c>
      <c r="E1296" s="1">
        <v>59.670999999999999</v>
      </c>
      <c r="F1296" s="1">
        <v>825</v>
      </c>
      <c r="G1296" s="1">
        <v>6</v>
      </c>
      <c r="H1296" s="1" t="s">
        <v>24</v>
      </c>
    </row>
    <row r="1297" spans="1:8" x14ac:dyDescent="0.25">
      <c r="A1297" s="1">
        <v>3968.3</v>
      </c>
      <c r="B1297" s="1">
        <v>3636</v>
      </c>
      <c r="C1297" s="1">
        <v>1.923</v>
      </c>
      <c r="D1297" s="1">
        <v>21.609000000000002</v>
      </c>
      <c r="E1297" s="1">
        <v>61.517000000000003</v>
      </c>
      <c r="F1297" s="1">
        <v>825</v>
      </c>
      <c r="G1297" s="1">
        <v>6</v>
      </c>
      <c r="H1297" s="1" t="s">
        <v>24</v>
      </c>
    </row>
    <row r="1298" spans="1:8" x14ac:dyDescent="0.25">
      <c r="A1298" s="1">
        <v>3968.4</v>
      </c>
      <c r="B1298" s="1">
        <v>3315</v>
      </c>
      <c r="C1298" s="1">
        <v>1.6870000000000001</v>
      </c>
      <c r="D1298" s="1">
        <v>22.510999999999999</v>
      </c>
      <c r="E1298" s="1">
        <v>64.581999999999994</v>
      </c>
      <c r="F1298" s="1">
        <v>826</v>
      </c>
      <c r="G1298" s="1">
        <v>6</v>
      </c>
      <c r="H1298" s="1" t="s">
        <v>24</v>
      </c>
    </row>
    <row r="1299" spans="1:8" x14ac:dyDescent="0.25">
      <c r="A1299" s="1">
        <v>3968.5</v>
      </c>
      <c r="B1299" s="1">
        <v>3542</v>
      </c>
      <c r="C1299" s="1">
        <v>1.8740000000000001</v>
      </c>
      <c r="D1299" s="1">
        <v>21.091000000000001</v>
      </c>
      <c r="E1299" s="1">
        <v>57.518000000000001</v>
      </c>
      <c r="F1299" s="1">
        <v>825</v>
      </c>
      <c r="G1299" s="1">
        <v>6</v>
      </c>
      <c r="H1299" s="1" t="s">
        <v>24</v>
      </c>
    </row>
    <row r="1300" spans="1:8" x14ac:dyDescent="0.25">
      <c r="A1300" s="1">
        <v>3968.6</v>
      </c>
      <c r="B1300" s="1">
        <v>3512</v>
      </c>
      <c r="C1300" s="1">
        <v>1.746</v>
      </c>
      <c r="D1300" s="1">
        <v>22.126999999999999</v>
      </c>
      <c r="E1300" s="1">
        <v>60.286999999999999</v>
      </c>
      <c r="F1300" s="1">
        <v>825</v>
      </c>
      <c r="G1300" s="1">
        <v>6</v>
      </c>
      <c r="H1300" s="1" t="s">
        <v>24</v>
      </c>
    </row>
    <row r="1301" spans="1:8" x14ac:dyDescent="0.25">
      <c r="A1301" s="1">
        <v>3968.7</v>
      </c>
      <c r="B1301" s="1">
        <v>3342</v>
      </c>
      <c r="C1301" s="1">
        <v>1.6379999999999999</v>
      </c>
      <c r="D1301" s="1">
        <v>20.829000000000001</v>
      </c>
      <c r="E1301" s="1">
        <v>61.506999999999998</v>
      </c>
      <c r="F1301" s="1">
        <v>825</v>
      </c>
      <c r="G1301" s="1">
        <v>6</v>
      </c>
      <c r="H1301" s="1" t="s">
        <v>24</v>
      </c>
    </row>
    <row r="1302" spans="1:8" x14ac:dyDescent="0.25">
      <c r="A1302" s="1">
        <v>3968.8</v>
      </c>
      <c r="B1302" s="1">
        <v>3341</v>
      </c>
      <c r="C1302" s="1">
        <v>1.5589999999999999</v>
      </c>
      <c r="D1302" s="1">
        <v>19.535</v>
      </c>
      <c r="E1302" s="1">
        <v>68.58</v>
      </c>
      <c r="F1302" s="1">
        <v>825</v>
      </c>
      <c r="G1302" s="1">
        <v>6</v>
      </c>
      <c r="H1302" s="1" t="s">
        <v>24</v>
      </c>
    </row>
    <row r="1303" spans="1:8" x14ac:dyDescent="0.25">
      <c r="A1303" s="1">
        <v>3968.9</v>
      </c>
      <c r="B1303" s="1">
        <v>3322</v>
      </c>
      <c r="C1303" s="1">
        <v>1.8240000000000001</v>
      </c>
      <c r="D1303" s="1">
        <v>22.899000000000001</v>
      </c>
      <c r="E1303" s="1">
        <v>63.658999999999999</v>
      </c>
      <c r="F1303" s="1">
        <v>825</v>
      </c>
      <c r="G1303" s="1">
        <v>6</v>
      </c>
      <c r="H1303" s="1" t="s">
        <v>24</v>
      </c>
    </row>
    <row r="1304" spans="1:8" x14ac:dyDescent="0.25">
      <c r="A1304" s="1">
        <v>3969</v>
      </c>
      <c r="B1304" s="1">
        <v>3227</v>
      </c>
      <c r="C1304" s="1">
        <v>1.6870000000000001</v>
      </c>
      <c r="D1304" s="1">
        <v>23.675000000000001</v>
      </c>
      <c r="E1304" s="1">
        <v>60.584000000000003</v>
      </c>
      <c r="F1304" s="1">
        <v>824</v>
      </c>
      <c r="G1304" s="1">
        <v>6</v>
      </c>
      <c r="H1304" s="1" t="s">
        <v>24</v>
      </c>
    </row>
    <row r="1305" spans="1:8" x14ac:dyDescent="0.25">
      <c r="A1305" s="1">
        <v>3969.1</v>
      </c>
      <c r="B1305" s="1">
        <v>3353</v>
      </c>
      <c r="C1305" s="1">
        <v>1.51</v>
      </c>
      <c r="D1305" s="1">
        <v>21.347000000000001</v>
      </c>
      <c r="E1305" s="1">
        <v>66.427000000000007</v>
      </c>
      <c r="F1305" s="1">
        <v>826</v>
      </c>
      <c r="G1305" s="1">
        <v>6</v>
      </c>
      <c r="H1305" s="1" t="s">
        <v>24</v>
      </c>
    </row>
    <row r="1306" spans="1:8" x14ac:dyDescent="0.25">
      <c r="A1306" s="1">
        <v>3969.2</v>
      </c>
      <c r="B1306" s="1">
        <v>3385</v>
      </c>
      <c r="C1306" s="1">
        <v>1.6180000000000001</v>
      </c>
      <c r="D1306" s="1">
        <v>21.216999999999999</v>
      </c>
      <c r="E1306" s="1">
        <v>63.658999999999999</v>
      </c>
      <c r="F1306" s="1">
        <v>825</v>
      </c>
      <c r="G1306" s="1">
        <v>6</v>
      </c>
      <c r="H1306" s="1" t="s">
        <v>24</v>
      </c>
    </row>
    <row r="1307" spans="1:8" x14ac:dyDescent="0.25">
      <c r="A1307" s="1">
        <v>3969.3</v>
      </c>
      <c r="B1307" s="1">
        <v>3230</v>
      </c>
      <c r="C1307" s="1">
        <v>1.51</v>
      </c>
      <c r="D1307" s="1">
        <v>20.053000000000001</v>
      </c>
      <c r="E1307" s="1">
        <v>67.349999999999994</v>
      </c>
      <c r="F1307" s="1">
        <v>825</v>
      </c>
      <c r="G1307" s="1">
        <v>6</v>
      </c>
      <c r="H1307" s="1" t="s">
        <v>24</v>
      </c>
    </row>
    <row r="1308" spans="1:8" x14ac:dyDescent="0.25">
      <c r="A1308" s="1">
        <v>3969.4</v>
      </c>
      <c r="B1308" s="1">
        <v>3305</v>
      </c>
      <c r="C1308" s="1">
        <v>1.7649999999999999</v>
      </c>
      <c r="D1308" s="1">
        <v>20.440999999999999</v>
      </c>
      <c r="E1308" s="1">
        <v>60.892000000000003</v>
      </c>
      <c r="F1308" s="1">
        <v>825</v>
      </c>
      <c r="G1308" s="1">
        <v>6</v>
      </c>
      <c r="H1308" s="1" t="s">
        <v>24</v>
      </c>
    </row>
    <row r="1309" spans="1:8" x14ac:dyDescent="0.25">
      <c r="A1309" s="1">
        <v>3969.5</v>
      </c>
      <c r="B1309" s="1">
        <v>3297</v>
      </c>
      <c r="C1309" s="1">
        <v>1.7749999999999999</v>
      </c>
      <c r="D1309" s="1">
        <v>20.053000000000001</v>
      </c>
      <c r="E1309" s="1">
        <v>60.276000000000003</v>
      </c>
      <c r="F1309" s="1">
        <v>825</v>
      </c>
      <c r="G1309" s="1">
        <v>6</v>
      </c>
      <c r="H1309" s="1" t="s">
        <v>24</v>
      </c>
    </row>
    <row r="1310" spans="1:8" x14ac:dyDescent="0.25">
      <c r="A1310" s="1">
        <v>3969.6</v>
      </c>
      <c r="B1310" s="1">
        <v>3304</v>
      </c>
      <c r="C1310" s="1">
        <v>1.4910000000000001</v>
      </c>
      <c r="D1310" s="1">
        <v>21.994</v>
      </c>
      <c r="E1310" s="1">
        <v>62.429000000000002</v>
      </c>
      <c r="F1310" s="1">
        <v>825</v>
      </c>
      <c r="G1310" s="1">
        <v>6</v>
      </c>
      <c r="H1310" s="1" t="s">
        <v>24</v>
      </c>
    </row>
    <row r="1311" spans="1:8" x14ac:dyDescent="0.25">
      <c r="A1311" s="1">
        <v>3969.7</v>
      </c>
      <c r="B1311" s="1">
        <v>3169</v>
      </c>
      <c r="C1311" s="1">
        <v>1.5589999999999999</v>
      </c>
      <c r="D1311" s="1">
        <v>21.216999999999999</v>
      </c>
      <c r="E1311" s="1">
        <v>61.198999999999998</v>
      </c>
      <c r="F1311" s="1">
        <v>824</v>
      </c>
      <c r="G1311" s="1">
        <v>6</v>
      </c>
      <c r="H1311" s="1" t="s">
        <v>24</v>
      </c>
    </row>
    <row r="1312" spans="1:8" x14ac:dyDescent="0.25">
      <c r="A1312" s="1">
        <v>3969.8</v>
      </c>
      <c r="B1312" s="1">
        <v>3152</v>
      </c>
      <c r="C1312" s="1">
        <v>1.677</v>
      </c>
      <c r="D1312" s="1">
        <v>17.465</v>
      </c>
      <c r="E1312" s="1">
        <v>64.274000000000001</v>
      </c>
      <c r="F1312" s="1">
        <v>826</v>
      </c>
      <c r="G1312" s="1">
        <v>6</v>
      </c>
      <c r="H1312" s="1" t="s">
        <v>24</v>
      </c>
    </row>
    <row r="1313" spans="1:8" x14ac:dyDescent="0.25">
      <c r="A1313" s="1">
        <v>3969.9</v>
      </c>
      <c r="B1313" s="1">
        <v>3157</v>
      </c>
      <c r="C1313" s="1">
        <v>1.716</v>
      </c>
      <c r="D1313" s="1">
        <v>20.57</v>
      </c>
      <c r="E1313" s="1">
        <v>62.429000000000002</v>
      </c>
      <c r="F1313" s="1">
        <v>825</v>
      </c>
      <c r="G1313" s="1">
        <v>6</v>
      </c>
      <c r="H1313" s="1" t="s">
        <v>24</v>
      </c>
    </row>
    <row r="1314" spans="1:8" x14ac:dyDescent="0.25">
      <c r="A1314" s="1">
        <v>3970</v>
      </c>
      <c r="B1314" s="1">
        <v>3006</v>
      </c>
      <c r="C1314" s="1">
        <v>1.657</v>
      </c>
      <c r="D1314" s="1">
        <v>20.181999999999999</v>
      </c>
      <c r="E1314" s="1">
        <v>64.274000000000001</v>
      </c>
      <c r="F1314" s="1">
        <v>825</v>
      </c>
      <c r="G1314" s="1">
        <v>6</v>
      </c>
      <c r="H1314" s="1" t="s">
        <v>24</v>
      </c>
    </row>
    <row r="1315" spans="1:8" x14ac:dyDescent="0.25">
      <c r="A1315" s="1">
        <v>3970.1</v>
      </c>
      <c r="B1315" s="1">
        <v>3028</v>
      </c>
      <c r="C1315" s="1">
        <v>1.6479999999999999</v>
      </c>
      <c r="D1315" s="1">
        <v>18.111999999999998</v>
      </c>
      <c r="E1315" s="1">
        <v>70.117999999999995</v>
      </c>
      <c r="F1315" s="1">
        <v>825</v>
      </c>
      <c r="G1315" s="1">
        <v>6</v>
      </c>
      <c r="H1315" s="1" t="s">
        <v>24</v>
      </c>
    </row>
    <row r="1316" spans="1:8" x14ac:dyDescent="0.25">
      <c r="A1316" s="1">
        <v>3970.2</v>
      </c>
      <c r="B1316" s="1">
        <v>3157</v>
      </c>
      <c r="C1316" s="1">
        <v>1.7649999999999999</v>
      </c>
      <c r="D1316" s="1">
        <v>19.277000000000001</v>
      </c>
      <c r="E1316" s="1">
        <v>66.12</v>
      </c>
      <c r="F1316" s="1">
        <v>825</v>
      </c>
      <c r="G1316" s="1">
        <v>6</v>
      </c>
      <c r="H1316" s="1" t="s">
        <v>24</v>
      </c>
    </row>
    <row r="1317" spans="1:8" x14ac:dyDescent="0.25">
      <c r="A1317" s="1">
        <v>3970.3</v>
      </c>
      <c r="B1317" s="1">
        <v>3178</v>
      </c>
      <c r="C1317" s="1">
        <v>1.667</v>
      </c>
      <c r="D1317" s="1">
        <v>22.123000000000001</v>
      </c>
      <c r="E1317" s="1">
        <v>71.040000000000006</v>
      </c>
      <c r="F1317" s="1">
        <v>825</v>
      </c>
      <c r="G1317" s="1">
        <v>6</v>
      </c>
      <c r="H1317" s="1" t="s">
        <v>24</v>
      </c>
    </row>
    <row r="1318" spans="1:8" x14ac:dyDescent="0.25">
      <c r="A1318" s="1">
        <v>3970.4</v>
      </c>
      <c r="B1318" s="1">
        <v>3190</v>
      </c>
      <c r="C1318" s="1">
        <v>1.599</v>
      </c>
      <c r="D1318" s="1">
        <v>19.018000000000001</v>
      </c>
      <c r="E1318" s="1">
        <v>54.741</v>
      </c>
      <c r="F1318" s="1">
        <v>825</v>
      </c>
      <c r="G1318" s="1">
        <v>6</v>
      </c>
      <c r="H1318" s="1" t="s">
        <v>24</v>
      </c>
    </row>
    <row r="1319" spans="1:8" x14ac:dyDescent="0.25">
      <c r="A1319" s="1">
        <v>3970.5</v>
      </c>
      <c r="B1319" s="1">
        <v>3107</v>
      </c>
      <c r="C1319" s="1">
        <v>1.6080000000000001</v>
      </c>
      <c r="D1319" s="1">
        <v>22.382000000000001</v>
      </c>
      <c r="E1319" s="1">
        <v>57.201000000000001</v>
      </c>
      <c r="F1319" s="1">
        <v>825</v>
      </c>
      <c r="G1319" s="1">
        <v>6</v>
      </c>
      <c r="H1319" s="1" t="s">
        <v>24</v>
      </c>
    </row>
    <row r="1320" spans="1:8" x14ac:dyDescent="0.25">
      <c r="A1320" s="1">
        <v>3970.6</v>
      </c>
      <c r="B1320" s="1">
        <v>3277</v>
      </c>
      <c r="C1320" s="1">
        <v>1.363</v>
      </c>
      <c r="D1320" s="1">
        <v>21.994</v>
      </c>
      <c r="E1320" s="1">
        <v>55.048000000000002</v>
      </c>
      <c r="F1320" s="1">
        <v>825</v>
      </c>
      <c r="G1320" s="1">
        <v>6</v>
      </c>
      <c r="H1320" s="1" t="s">
        <v>24</v>
      </c>
    </row>
    <row r="1321" spans="1:8" x14ac:dyDescent="0.25">
      <c r="A1321" s="1">
        <v>3970.7</v>
      </c>
      <c r="B1321" s="1">
        <v>3289</v>
      </c>
      <c r="C1321" s="1">
        <v>1.677</v>
      </c>
      <c r="D1321" s="1">
        <v>22.774000000000001</v>
      </c>
      <c r="E1321" s="1">
        <v>65.207999999999998</v>
      </c>
      <c r="F1321" s="1">
        <v>825</v>
      </c>
      <c r="G1321" s="1">
        <v>6</v>
      </c>
      <c r="H1321" s="1" t="s">
        <v>24</v>
      </c>
    </row>
    <row r="1322" spans="1:8" x14ac:dyDescent="0.25">
      <c r="A1322" s="1">
        <v>3970.8</v>
      </c>
      <c r="B1322" s="1">
        <v>3267</v>
      </c>
      <c r="C1322" s="1">
        <v>1.7749999999999999</v>
      </c>
      <c r="D1322" s="1">
        <v>24.452000000000002</v>
      </c>
      <c r="E1322" s="1">
        <v>57.509</v>
      </c>
      <c r="F1322" s="1">
        <v>825</v>
      </c>
      <c r="G1322" s="1">
        <v>6</v>
      </c>
      <c r="H1322" s="1" t="s">
        <v>24</v>
      </c>
    </row>
    <row r="1323" spans="1:8" x14ac:dyDescent="0.25">
      <c r="A1323" s="1">
        <v>3970.9</v>
      </c>
      <c r="B1323" s="1">
        <v>3381</v>
      </c>
      <c r="C1323" s="1">
        <v>1.4810000000000001</v>
      </c>
      <c r="D1323" s="1">
        <v>22.64</v>
      </c>
      <c r="E1323" s="1">
        <v>63.043999999999997</v>
      </c>
      <c r="F1323" s="1">
        <v>825</v>
      </c>
      <c r="G1323" s="1">
        <v>6</v>
      </c>
      <c r="H1323" s="1" t="s">
        <v>24</v>
      </c>
    </row>
    <row r="1324" spans="1:8" x14ac:dyDescent="0.25">
      <c r="A1324" s="1">
        <v>3971</v>
      </c>
      <c r="B1324" s="1">
        <v>3642</v>
      </c>
      <c r="C1324" s="1">
        <v>1.883</v>
      </c>
      <c r="D1324" s="1">
        <v>21.867999999999999</v>
      </c>
      <c r="E1324" s="1">
        <v>63.67</v>
      </c>
      <c r="F1324" s="1">
        <v>825</v>
      </c>
      <c r="G1324" s="1">
        <v>6</v>
      </c>
      <c r="H1324" s="1" t="s">
        <v>24</v>
      </c>
    </row>
    <row r="1325" spans="1:8" x14ac:dyDescent="0.25">
      <c r="A1325" s="1">
        <v>3971.1</v>
      </c>
      <c r="B1325" s="1">
        <v>3513</v>
      </c>
      <c r="C1325" s="1">
        <v>1.599</v>
      </c>
      <c r="D1325" s="1">
        <v>23.291</v>
      </c>
      <c r="E1325" s="1">
        <v>55.673000000000002</v>
      </c>
      <c r="F1325" s="1">
        <v>825</v>
      </c>
      <c r="G1325" s="1">
        <v>6</v>
      </c>
      <c r="H1325" s="1" t="s">
        <v>24</v>
      </c>
    </row>
    <row r="1326" spans="1:8" x14ac:dyDescent="0.25">
      <c r="A1326" s="1">
        <v>3971.2</v>
      </c>
      <c r="B1326" s="1">
        <v>3466</v>
      </c>
      <c r="C1326" s="1">
        <v>1.619</v>
      </c>
      <c r="D1326" s="1">
        <v>18.245000000000001</v>
      </c>
      <c r="E1326" s="1">
        <v>58.749000000000002</v>
      </c>
      <c r="F1326" s="1">
        <v>825</v>
      </c>
      <c r="G1326" s="1">
        <v>6</v>
      </c>
      <c r="H1326" s="1" t="s">
        <v>24</v>
      </c>
    </row>
    <row r="1327" spans="1:8" x14ac:dyDescent="0.25">
      <c r="A1327" s="1">
        <v>3971.3</v>
      </c>
      <c r="B1327" s="1">
        <v>3450</v>
      </c>
      <c r="C1327" s="1">
        <v>1.736</v>
      </c>
      <c r="D1327" s="1">
        <v>20.959</v>
      </c>
      <c r="E1327" s="1">
        <v>63.351999999999997</v>
      </c>
      <c r="F1327" s="1">
        <v>825</v>
      </c>
      <c r="G1327" s="1">
        <v>6</v>
      </c>
      <c r="H1327" s="1" t="s">
        <v>24</v>
      </c>
    </row>
    <row r="1328" spans="1:8" x14ac:dyDescent="0.25">
      <c r="A1328" s="1">
        <v>3971.4</v>
      </c>
      <c r="B1328" s="1">
        <v>3535</v>
      </c>
      <c r="C1328" s="1">
        <v>1.766</v>
      </c>
      <c r="D1328" s="1">
        <v>19.021000000000001</v>
      </c>
      <c r="E1328" s="1">
        <v>66.438000000000002</v>
      </c>
      <c r="F1328" s="1">
        <v>825</v>
      </c>
      <c r="G1328" s="1">
        <v>6</v>
      </c>
      <c r="H1328" s="1" t="s">
        <v>24</v>
      </c>
    </row>
    <row r="1329" spans="1:8" x14ac:dyDescent="0.25">
      <c r="A1329" s="1">
        <v>3971.5</v>
      </c>
      <c r="B1329" s="1">
        <v>3364</v>
      </c>
      <c r="C1329" s="1">
        <v>1.4910000000000001</v>
      </c>
      <c r="D1329" s="1">
        <v>25.228000000000002</v>
      </c>
      <c r="E1329" s="1">
        <v>56.279000000000003</v>
      </c>
      <c r="F1329" s="1">
        <v>825</v>
      </c>
      <c r="G1329" s="1">
        <v>6</v>
      </c>
      <c r="H1329" s="1" t="s">
        <v>24</v>
      </c>
    </row>
    <row r="1330" spans="1:8" x14ac:dyDescent="0.25">
      <c r="A1330" s="1">
        <v>3971.6</v>
      </c>
      <c r="B1330" s="1">
        <v>3611</v>
      </c>
      <c r="C1330" s="1">
        <v>1.667</v>
      </c>
      <c r="D1330" s="1">
        <v>23.675000000000001</v>
      </c>
      <c r="E1330" s="1">
        <v>55.356000000000002</v>
      </c>
      <c r="F1330" s="1">
        <v>826</v>
      </c>
      <c r="G1330" s="1">
        <v>6</v>
      </c>
      <c r="H1330" s="1" t="s">
        <v>24</v>
      </c>
    </row>
    <row r="1331" spans="1:8" x14ac:dyDescent="0.25">
      <c r="A1331" s="1">
        <v>3971.7</v>
      </c>
      <c r="B1331" s="1">
        <v>3891</v>
      </c>
      <c r="C1331" s="1">
        <v>1.9319999999999999</v>
      </c>
      <c r="D1331" s="1">
        <v>25.231999999999999</v>
      </c>
      <c r="E1331" s="1">
        <v>54.442</v>
      </c>
      <c r="F1331" s="1">
        <v>825</v>
      </c>
      <c r="G1331" s="1">
        <v>6</v>
      </c>
      <c r="H1331" s="1" t="s">
        <v>24</v>
      </c>
    </row>
    <row r="1332" spans="1:8" x14ac:dyDescent="0.25">
      <c r="A1332" s="1">
        <v>3971.8</v>
      </c>
      <c r="B1332" s="1">
        <v>3964</v>
      </c>
      <c r="C1332" s="1">
        <v>1.7949999999999999</v>
      </c>
      <c r="D1332" s="1">
        <v>26.526</v>
      </c>
      <c r="E1332" s="1">
        <v>59.055999999999997</v>
      </c>
      <c r="F1332" s="1">
        <v>825</v>
      </c>
      <c r="G1332" s="1">
        <v>6</v>
      </c>
      <c r="H1332" s="1" t="s">
        <v>24</v>
      </c>
    </row>
    <row r="1333" spans="1:8" x14ac:dyDescent="0.25">
      <c r="A1333" s="1">
        <v>3971.9</v>
      </c>
      <c r="B1333" s="1">
        <v>3494</v>
      </c>
      <c r="C1333" s="1">
        <v>1.6479999999999999</v>
      </c>
      <c r="D1333" s="1">
        <v>24.456</v>
      </c>
      <c r="E1333" s="1">
        <v>63.67</v>
      </c>
      <c r="F1333" s="1">
        <v>825</v>
      </c>
      <c r="G1333" s="1">
        <v>6</v>
      </c>
      <c r="H1333" s="1" t="s">
        <v>24</v>
      </c>
    </row>
    <row r="1334" spans="1:8" x14ac:dyDescent="0.25">
      <c r="A1334" s="1">
        <v>3972</v>
      </c>
      <c r="B1334" s="1">
        <v>3239</v>
      </c>
      <c r="C1334" s="1">
        <v>1.657</v>
      </c>
      <c r="D1334" s="1">
        <v>23.417000000000002</v>
      </c>
      <c r="E1334" s="1">
        <v>59.661000000000001</v>
      </c>
      <c r="F1334" s="1">
        <v>825</v>
      </c>
      <c r="G1334" s="1">
        <v>6</v>
      </c>
      <c r="H1334" s="1" t="s">
        <v>24</v>
      </c>
    </row>
    <row r="1335" spans="1:8" x14ac:dyDescent="0.25">
      <c r="A1335" s="1">
        <v>3972.1</v>
      </c>
      <c r="B1335" s="1">
        <v>3671</v>
      </c>
      <c r="C1335" s="1">
        <v>1.8540000000000001</v>
      </c>
      <c r="D1335" s="1">
        <v>21.48</v>
      </c>
      <c r="E1335" s="1">
        <v>55.365000000000002</v>
      </c>
      <c r="F1335" s="1">
        <v>824</v>
      </c>
      <c r="G1335" s="1">
        <v>6</v>
      </c>
      <c r="H1335" s="1" t="s">
        <v>24</v>
      </c>
    </row>
    <row r="1336" spans="1:8" x14ac:dyDescent="0.25">
      <c r="A1336" s="1">
        <v>3972.2</v>
      </c>
      <c r="B1336" s="1">
        <v>3810</v>
      </c>
      <c r="C1336" s="1">
        <v>1.6279999999999999</v>
      </c>
      <c r="D1336" s="1">
        <v>22.382000000000001</v>
      </c>
      <c r="E1336" s="1">
        <v>53.817999999999998</v>
      </c>
      <c r="F1336" s="1">
        <v>824</v>
      </c>
      <c r="G1336" s="1">
        <v>6</v>
      </c>
      <c r="H1336" s="1" t="s">
        <v>24</v>
      </c>
    </row>
    <row r="1337" spans="1:8" x14ac:dyDescent="0.25">
      <c r="A1337" s="1">
        <v>3972.3</v>
      </c>
      <c r="B1337" s="1">
        <v>3725</v>
      </c>
      <c r="C1337" s="1">
        <v>2.0299999999999998</v>
      </c>
      <c r="D1337" s="1">
        <v>23.161999999999999</v>
      </c>
      <c r="E1337" s="1">
        <v>51.366999999999997</v>
      </c>
      <c r="F1337" s="1">
        <v>825</v>
      </c>
      <c r="G1337" s="1">
        <v>6</v>
      </c>
      <c r="H1337" s="1" t="s">
        <v>24</v>
      </c>
    </row>
    <row r="1338" spans="1:8" x14ac:dyDescent="0.25">
      <c r="A1338" s="1">
        <v>3972.4</v>
      </c>
      <c r="B1338" s="1">
        <v>3796</v>
      </c>
      <c r="C1338" s="1">
        <v>1.8049999999999999</v>
      </c>
      <c r="D1338" s="1">
        <v>28.596</v>
      </c>
      <c r="E1338" s="1">
        <v>65.516000000000005</v>
      </c>
      <c r="F1338" s="1">
        <v>825</v>
      </c>
      <c r="G1338" s="1">
        <v>6</v>
      </c>
      <c r="H1338" s="1" t="s">
        <v>24</v>
      </c>
    </row>
    <row r="1339" spans="1:8" x14ac:dyDescent="0.25">
      <c r="A1339" s="1">
        <v>3972.5</v>
      </c>
      <c r="B1339" s="1">
        <v>3734</v>
      </c>
      <c r="C1339" s="1">
        <v>1.6970000000000001</v>
      </c>
      <c r="D1339" s="1">
        <v>21.609000000000002</v>
      </c>
      <c r="E1339" s="1">
        <v>53.52</v>
      </c>
      <c r="F1339" s="1">
        <v>825</v>
      </c>
      <c r="G1339" s="1">
        <v>6</v>
      </c>
      <c r="H1339" s="1" t="s">
        <v>24</v>
      </c>
    </row>
    <row r="1340" spans="1:8" x14ac:dyDescent="0.25">
      <c r="A1340" s="1">
        <v>3972.6</v>
      </c>
      <c r="B1340" s="1">
        <v>3612</v>
      </c>
      <c r="C1340" s="1">
        <v>1.746</v>
      </c>
      <c r="D1340" s="1">
        <v>24.585000000000001</v>
      </c>
      <c r="E1340" s="1">
        <v>60.286999999999999</v>
      </c>
      <c r="F1340" s="1">
        <v>825</v>
      </c>
      <c r="G1340" s="1">
        <v>6</v>
      </c>
      <c r="H1340" s="1" t="s">
        <v>24</v>
      </c>
    </row>
    <row r="1341" spans="1:8" x14ac:dyDescent="0.25">
      <c r="A1341" s="1">
        <v>3972.7</v>
      </c>
      <c r="B1341" s="1">
        <v>3683</v>
      </c>
      <c r="C1341" s="1">
        <v>1.923</v>
      </c>
      <c r="D1341" s="1">
        <v>21.738</v>
      </c>
      <c r="E1341" s="1">
        <v>57.826000000000001</v>
      </c>
      <c r="F1341" s="1">
        <v>825</v>
      </c>
      <c r="G1341" s="1">
        <v>6</v>
      </c>
      <c r="H1341" s="1" t="s">
        <v>24</v>
      </c>
    </row>
    <row r="1342" spans="1:8" x14ac:dyDescent="0.25">
      <c r="A1342" s="1">
        <v>3972.8</v>
      </c>
      <c r="B1342" s="1">
        <v>3833</v>
      </c>
      <c r="C1342" s="1">
        <v>2.129</v>
      </c>
      <c r="D1342" s="1">
        <v>25.231999999999999</v>
      </c>
      <c r="E1342" s="1">
        <v>65.207999999999998</v>
      </c>
      <c r="F1342" s="1">
        <v>825</v>
      </c>
      <c r="G1342" s="1">
        <v>6</v>
      </c>
      <c r="H1342" s="1" t="s">
        <v>24</v>
      </c>
    </row>
    <row r="1343" spans="1:8" x14ac:dyDescent="0.25">
      <c r="A1343" s="1">
        <v>3972.9</v>
      </c>
      <c r="B1343" s="1">
        <v>3699</v>
      </c>
      <c r="C1343" s="1">
        <v>1.599</v>
      </c>
      <c r="D1343" s="1">
        <v>25.75</v>
      </c>
      <c r="E1343" s="1">
        <v>71.667000000000002</v>
      </c>
      <c r="F1343" s="1">
        <v>826</v>
      </c>
      <c r="G1343" s="1">
        <v>6</v>
      </c>
      <c r="H1343" s="1" t="s">
        <v>24</v>
      </c>
    </row>
    <row r="1344" spans="1:8" x14ac:dyDescent="0.25">
      <c r="A1344" s="1">
        <v>3973</v>
      </c>
      <c r="B1344" s="1">
        <v>3309</v>
      </c>
      <c r="C1344" s="1">
        <v>1.677</v>
      </c>
      <c r="D1344" s="1">
        <v>19.018000000000001</v>
      </c>
      <c r="E1344" s="1">
        <v>67.656999999999996</v>
      </c>
      <c r="F1344" s="1">
        <v>825</v>
      </c>
      <c r="G1344" s="1">
        <v>6</v>
      </c>
      <c r="H1344" s="1" t="s">
        <v>24</v>
      </c>
    </row>
    <row r="1345" spans="1:8" x14ac:dyDescent="0.25">
      <c r="A1345" s="1">
        <v>3973.1</v>
      </c>
      <c r="B1345" s="1">
        <v>3233</v>
      </c>
      <c r="C1345" s="1">
        <v>1.7070000000000001</v>
      </c>
      <c r="D1345" s="1">
        <v>21.864000000000001</v>
      </c>
      <c r="E1345" s="1">
        <v>51.972999999999999</v>
      </c>
      <c r="F1345" s="1">
        <v>824</v>
      </c>
      <c r="G1345" s="1">
        <v>6</v>
      </c>
      <c r="H1345" s="1" t="s">
        <v>24</v>
      </c>
    </row>
    <row r="1346" spans="1:8" x14ac:dyDescent="0.25">
      <c r="A1346" s="1">
        <v>3973.2</v>
      </c>
      <c r="B1346" s="1">
        <v>3489</v>
      </c>
      <c r="C1346" s="1">
        <v>1.6970000000000001</v>
      </c>
      <c r="D1346" s="1">
        <v>21.997</v>
      </c>
      <c r="E1346" s="1">
        <v>56.287999999999997</v>
      </c>
      <c r="F1346" s="1">
        <v>825</v>
      </c>
      <c r="G1346" s="1">
        <v>6</v>
      </c>
      <c r="H1346" s="1" t="s">
        <v>24</v>
      </c>
    </row>
    <row r="1347" spans="1:8" x14ac:dyDescent="0.25">
      <c r="A1347" s="1">
        <v>3973.3</v>
      </c>
      <c r="B1347" s="1">
        <v>3565</v>
      </c>
      <c r="C1347" s="1">
        <v>1.746</v>
      </c>
      <c r="D1347" s="1">
        <v>20.7</v>
      </c>
      <c r="E1347" s="1">
        <v>65.504999999999995</v>
      </c>
      <c r="F1347" s="1">
        <v>825</v>
      </c>
      <c r="G1347" s="1">
        <v>6</v>
      </c>
      <c r="H1347" s="1" t="s">
        <v>24</v>
      </c>
    </row>
    <row r="1348" spans="1:8" x14ac:dyDescent="0.25">
      <c r="A1348" s="1">
        <v>3973.4</v>
      </c>
      <c r="B1348" s="1">
        <v>3597</v>
      </c>
      <c r="C1348" s="1">
        <v>1.6970000000000001</v>
      </c>
      <c r="D1348" s="1">
        <v>22.256</v>
      </c>
      <c r="E1348" s="1">
        <v>62.131999999999998</v>
      </c>
      <c r="F1348" s="1">
        <v>825</v>
      </c>
      <c r="G1348" s="1">
        <v>6</v>
      </c>
      <c r="H1348" s="1" t="s">
        <v>24</v>
      </c>
    </row>
    <row r="1349" spans="1:8" x14ac:dyDescent="0.25">
      <c r="A1349" s="1">
        <v>3973.5</v>
      </c>
      <c r="B1349" s="1">
        <v>3730</v>
      </c>
      <c r="C1349" s="1">
        <v>1.962</v>
      </c>
      <c r="D1349" s="1">
        <v>24.326000000000001</v>
      </c>
      <c r="E1349" s="1">
        <v>65.516000000000005</v>
      </c>
      <c r="F1349" s="1">
        <v>825</v>
      </c>
      <c r="G1349" s="1">
        <v>6</v>
      </c>
      <c r="H1349" s="1" t="s">
        <v>24</v>
      </c>
    </row>
    <row r="1350" spans="1:8" x14ac:dyDescent="0.25">
      <c r="A1350" s="1">
        <v>3973.6</v>
      </c>
      <c r="B1350" s="1">
        <v>3975</v>
      </c>
      <c r="C1350" s="1">
        <v>1.8340000000000001</v>
      </c>
      <c r="D1350" s="1">
        <v>24.715</v>
      </c>
      <c r="E1350" s="1">
        <v>60.902000000000001</v>
      </c>
      <c r="F1350" s="1">
        <v>825</v>
      </c>
      <c r="G1350" s="1">
        <v>6</v>
      </c>
      <c r="H1350" s="1" t="s">
        <v>24</v>
      </c>
    </row>
    <row r="1351" spans="1:8" x14ac:dyDescent="0.25">
      <c r="A1351" s="1">
        <v>3973.7</v>
      </c>
      <c r="B1351" s="1">
        <v>3879</v>
      </c>
      <c r="C1351" s="1">
        <v>1.8340000000000001</v>
      </c>
      <c r="D1351" s="1">
        <v>23.291</v>
      </c>
      <c r="E1351" s="1">
        <v>59.670999999999999</v>
      </c>
      <c r="F1351" s="1">
        <v>825</v>
      </c>
      <c r="G1351" s="1">
        <v>6</v>
      </c>
      <c r="H1351" s="1" t="s">
        <v>24</v>
      </c>
    </row>
    <row r="1352" spans="1:8" x14ac:dyDescent="0.25">
      <c r="A1352" s="1">
        <v>3973.8</v>
      </c>
      <c r="B1352" s="1">
        <v>3709</v>
      </c>
      <c r="C1352" s="1">
        <v>1.8540000000000001</v>
      </c>
      <c r="D1352" s="1">
        <v>22.515000000000001</v>
      </c>
      <c r="E1352" s="1">
        <v>59.363999999999997</v>
      </c>
      <c r="F1352" s="1">
        <v>825</v>
      </c>
      <c r="G1352" s="1">
        <v>6</v>
      </c>
      <c r="H1352" s="1" t="s">
        <v>24</v>
      </c>
    </row>
    <row r="1353" spans="1:8" x14ac:dyDescent="0.25">
      <c r="A1353" s="1">
        <v>3973.9</v>
      </c>
      <c r="B1353" s="1">
        <v>3548</v>
      </c>
      <c r="C1353" s="1">
        <v>1.657</v>
      </c>
      <c r="D1353" s="1">
        <v>22.77</v>
      </c>
      <c r="E1353" s="1">
        <v>60.276000000000003</v>
      </c>
      <c r="F1353" s="1">
        <v>825</v>
      </c>
      <c r="G1353" s="1">
        <v>6</v>
      </c>
      <c r="H1353" s="1" t="s">
        <v>24</v>
      </c>
    </row>
    <row r="1354" spans="1:8" x14ac:dyDescent="0.25">
      <c r="A1354" s="1">
        <v>3974</v>
      </c>
      <c r="B1354" s="1">
        <v>3232</v>
      </c>
      <c r="C1354" s="1">
        <v>1.677</v>
      </c>
      <c r="D1354" s="1">
        <v>20.57</v>
      </c>
      <c r="E1354" s="1">
        <v>67.042000000000002</v>
      </c>
      <c r="F1354" s="1">
        <v>825</v>
      </c>
      <c r="G1354" s="1">
        <v>6</v>
      </c>
      <c r="H1354" s="1" t="s">
        <v>24</v>
      </c>
    </row>
    <row r="1355" spans="1:8" x14ac:dyDescent="0.25">
      <c r="A1355" s="1">
        <v>3974.1</v>
      </c>
      <c r="B1355" s="1">
        <v>3237</v>
      </c>
      <c r="C1355" s="1">
        <v>1.8049999999999999</v>
      </c>
      <c r="D1355" s="1">
        <v>19.018000000000001</v>
      </c>
      <c r="E1355" s="1">
        <v>63.351999999999997</v>
      </c>
      <c r="F1355" s="1">
        <v>825</v>
      </c>
      <c r="G1355" s="1">
        <v>6</v>
      </c>
      <c r="H1355" s="1" t="s">
        <v>24</v>
      </c>
    </row>
    <row r="1356" spans="1:8" x14ac:dyDescent="0.25">
      <c r="A1356" s="1">
        <v>3974.2</v>
      </c>
      <c r="B1356" s="1">
        <v>3353</v>
      </c>
      <c r="C1356" s="1">
        <v>1.4810000000000001</v>
      </c>
      <c r="D1356" s="1">
        <v>23.158000000000001</v>
      </c>
      <c r="E1356" s="1">
        <v>65.504999999999995</v>
      </c>
      <c r="F1356" s="1">
        <v>825</v>
      </c>
      <c r="G1356" s="1">
        <v>6</v>
      </c>
      <c r="H1356" s="1" t="s">
        <v>24</v>
      </c>
    </row>
    <row r="1357" spans="1:8" x14ac:dyDescent="0.25">
      <c r="A1357" s="1">
        <v>3974.3</v>
      </c>
      <c r="B1357" s="1">
        <v>3342</v>
      </c>
      <c r="C1357" s="1">
        <v>1.7749999999999999</v>
      </c>
      <c r="D1357" s="1">
        <v>20.832999999999998</v>
      </c>
      <c r="E1357" s="1">
        <v>64.284999999999997</v>
      </c>
      <c r="F1357" s="1">
        <v>826</v>
      </c>
      <c r="G1357" s="1">
        <v>6</v>
      </c>
      <c r="H1357" s="1" t="s">
        <v>24</v>
      </c>
    </row>
    <row r="1358" spans="1:8" x14ac:dyDescent="0.25">
      <c r="A1358" s="1">
        <v>3974.4</v>
      </c>
      <c r="B1358" s="1">
        <v>3421</v>
      </c>
      <c r="C1358" s="1">
        <v>1.8140000000000001</v>
      </c>
      <c r="D1358" s="1">
        <v>20.959</v>
      </c>
      <c r="E1358" s="1">
        <v>55.970999999999997</v>
      </c>
      <c r="F1358" s="1">
        <v>825</v>
      </c>
      <c r="G1358" s="1">
        <v>6</v>
      </c>
      <c r="H1358" s="1" t="s">
        <v>24</v>
      </c>
    </row>
    <row r="1359" spans="1:8" x14ac:dyDescent="0.25">
      <c r="A1359" s="1">
        <v>3974.5</v>
      </c>
      <c r="B1359" s="1">
        <v>3309</v>
      </c>
      <c r="C1359" s="1">
        <v>1.7749999999999999</v>
      </c>
      <c r="D1359" s="1">
        <v>24.969000000000001</v>
      </c>
      <c r="E1359" s="1">
        <v>63.043999999999997</v>
      </c>
      <c r="F1359" s="1">
        <v>824</v>
      </c>
      <c r="G1359" s="1">
        <v>6</v>
      </c>
      <c r="H1359" s="1" t="s">
        <v>24</v>
      </c>
    </row>
    <row r="1360" spans="1:8" x14ac:dyDescent="0.25">
      <c r="A1360" s="1">
        <v>3974.6</v>
      </c>
      <c r="B1360" s="1">
        <v>3227</v>
      </c>
      <c r="C1360" s="1">
        <v>1.6870000000000001</v>
      </c>
      <c r="D1360" s="1">
        <v>22.251999999999999</v>
      </c>
      <c r="E1360" s="1">
        <v>65.504999999999995</v>
      </c>
      <c r="F1360" s="1">
        <v>824</v>
      </c>
      <c r="G1360" s="1">
        <v>6</v>
      </c>
      <c r="H1360" s="1" t="s">
        <v>24</v>
      </c>
    </row>
    <row r="1361" spans="1:8" x14ac:dyDescent="0.25">
      <c r="A1361" s="1">
        <v>3974.7</v>
      </c>
      <c r="B1361" s="1">
        <v>3066</v>
      </c>
      <c r="C1361" s="1">
        <v>1.383</v>
      </c>
      <c r="D1361" s="1">
        <v>21.347000000000001</v>
      </c>
      <c r="E1361" s="1">
        <v>57.509</v>
      </c>
      <c r="F1361" s="1">
        <v>825</v>
      </c>
      <c r="G1361" s="1">
        <v>6</v>
      </c>
      <c r="H1361" s="1" t="s">
        <v>24</v>
      </c>
    </row>
    <row r="1362" spans="1:8" x14ac:dyDescent="0.25">
      <c r="A1362" s="1">
        <v>3974.8</v>
      </c>
      <c r="B1362" s="1">
        <v>3159</v>
      </c>
      <c r="C1362" s="1">
        <v>1.716</v>
      </c>
      <c r="D1362" s="1">
        <v>19.405999999999999</v>
      </c>
      <c r="E1362" s="1">
        <v>63.351999999999997</v>
      </c>
      <c r="F1362" s="1">
        <v>825</v>
      </c>
      <c r="G1362" s="1">
        <v>6</v>
      </c>
      <c r="H1362" s="1" t="s">
        <v>24</v>
      </c>
    </row>
    <row r="1363" spans="1:8" x14ac:dyDescent="0.25">
      <c r="A1363" s="1">
        <v>3974.9</v>
      </c>
      <c r="B1363" s="1">
        <v>3024</v>
      </c>
      <c r="C1363" s="1">
        <v>1.4219999999999999</v>
      </c>
      <c r="D1363" s="1">
        <v>19.923999999999999</v>
      </c>
      <c r="E1363" s="1">
        <v>63.351999999999997</v>
      </c>
      <c r="F1363" s="1">
        <v>825</v>
      </c>
      <c r="G1363" s="1">
        <v>6</v>
      </c>
      <c r="H1363" s="1" t="s">
        <v>24</v>
      </c>
    </row>
    <row r="1364" spans="1:8" x14ac:dyDescent="0.25">
      <c r="A1364" s="1">
        <v>3975</v>
      </c>
      <c r="B1364" s="1">
        <v>3243</v>
      </c>
      <c r="C1364" s="1">
        <v>1.609</v>
      </c>
      <c r="D1364" s="1">
        <v>19.408999999999999</v>
      </c>
      <c r="E1364" s="1">
        <v>57.826000000000001</v>
      </c>
      <c r="F1364" s="1">
        <v>825</v>
      </c>
      <c r="G1364" s="1">
        <v>6</v>
      </c>
      <c r="H1364" s="1" t="s">
        <v>24</v>
      </c>
    </row>
    <row r="1365" spans="1:8" x14ac:dyDescent="0.25">
      <c r="A1365" s="1">
        <v>3975.1</v>
      </c>
      <c r="B1365" s="1">
        <v>3302</v>
      </c>
      <c r="C1365" s="1">
        <v>1.7070000000000001</v>
      </c>
      <c r="D1365" s="1">
        <v>20.440999999999999</v>
      </c>
      <c r="E1365" s="1">
        <v>61.198999999999998</v>
      </c>
      <c r="F1365" s="1">
        <v>825</v>
      </c>
      <c r="G1365" s="1">
        <v>6</v>
      </c>
      <c r="H1365" s="1" t="s">
        <v>24</v>
      </c>
    </row>
    <row r="1366" spans="1:8" x14ac:dyDescent="0.25">
      <c r="A1366" s="1">
        <v>3975.2</v>
      </c>
      <c r="B1366" s="1">
        <v>3336</v>
      </c>
      <c r="C1366" s="1">
        <v>1.7949999999999999</v>
      </c>
      <c r="D1366" s="1">
        <v>19.277000000000001</v>
      </c>
      <c r="E1366" s="1">
        <v>63.658999999999999</v>
      </c>
      <c r="F1366" s="1">
        <v>825</v>
      </c>
      <c r="G1366" s="1">
        <v>6</v>
      </c>
      <c r="H1366" s="1" t="s">
        <v>24</v>
      </c>
    </row>
    <row r="1367" spans="1:8" x14ac:dyDescent="0.25">
      <c r="A1367" s="1">
        <v>3975.3</v>
      </c>
      <c r="B1367" s="1">
        <v>3365</v>
      </c>
      <c r="C1367" s="1">
        <v>1.8240000000000001</v>
      </c>
      <c r="D1367" s="1">
        <v>20.440999999999999</v>
      </c>
      <c r="E1367" s="1">
        <v>58.124000000000002</v>
      </c>
      <c r="F1367" s="1">
        <v>825</v>
      </c>
      <c r="G1367" s="1">
        <v>6</v>
      </c>
      <c r="H1367" s="1" t="s">
        <v>24</v>
      </c>
    </row>
    <row r="1368" spans="1:8" x14ac:dyDescent="0.25">
      <c r="A1368" s="1">
        <v>3975.4</v>
      </c>
      <c r="B1368" s="1">
        <v>3287</v>
      </c>
      <c r="C1368" s="1">
        <v>1.4419999999999999</v>
      </c>
      <c r="D1368" s="1">
        <v>19.923999999999999</v>
      </c>
      <c r="E1368" s="1">
        <v>59.969000000000001</v>
      </c>
      <c r="F1368" s="1">
        <v>825</v>
      </c>
      <c r="G1368" s="1">
        <v>6</v>
      </c>
      <c r="H1368" s="1" t="s">
        <v>24</v>
      </c>
    </row>
    <row r="1369" spans="1:8" x14ac:dyDescent="0.25">
      <c r="A1369" s="1">
        <v>3975.5</v>
      </c>
      <c r="B1369" s="1">
        <v>3193</v>
      </c>
      <c r="C1369" s="1">
        <v>1.5009999999999999</v>
      </c>
      <c r="D1369" s="1">
        <v>19.408999999999999</v>
      </c>
      <c r="E1369" s="1">
        <v>62.131999999999998</v>
      </c>
      <c r="F1369" s="1">
        <v>825</v>
      </c>
      <c r="G1369" s="1">
        <v>6</v>
      </c>
      <c r="H1369" s="1" t="s">
        <v>24</v>
      </c>
    </row>
    <row r="1370" spans="1:8" x14ac:dyDescent="0.25">
      <c r="A1370" s="1">
        <v>3975.6</v>
      </c>
      <c r="B1370" s="1">
        <v>3200</v>
      </c>
      <c r="C1370" s="1">
        <v>1.4710000000000001</v>
      </c>
      <c r="D1370" s="1">
        <v>21.088000000000001</v>
      </c>
      <c r="E1370" s="1">
        <v>59.045999999999999</v>
      </c>
      <c r="F1370" s="1">
        <v>825</v>
      </c>
      <c r="G1370" s="1">
        <v>6</v>
      </c>
      <c r="H1370" s="1" t="s">
        <v>24</v>
      </c>
    </row>
    <row r="1371" spans="1:8" x14ac:dyDescent="0.25">
      <c r="A1371" s="1">
        <v>3975.7</v>
      </c>
      <c r="B1371" s="1">
        <v>3445</v>
      </c>
      <c r="C1371" s="1">
        <v>1.726</v>
      </c>
      <c r="D1371" s="1">
        <v>21.605</v>
      </c>
      <c r="E1371" s="1">
        <v>65.197000000000003</v>
      </c>
      <c r="F1371" s="1">
        <v>824</v>
      </c>
      <c r="G1371" s="1">
        <v>6</v>
      </c>
      <c r="H1371" s="1" t="s">
        <v>24</v>
      </c>
    </row>
    <row r="1372" spans="1:8" x14ac:dyDescent="0.25">
      <c r="A1372" s="1">
        <v>3975.8</v>
      </c>
      <c r="B1372" s="1">
        <v>3931</v>
      </c>
      <c r="C1372" s="1">
        <v>1.7949999999999999</v>
      </c>
      <c r="D1372" s="1">
        <v>22.256</v>
      </c>
      <c r="E1372" s="1">
        <v>58.133000000000003</v>
      </c>
      <c r="F1372" s="1">
        <v>825</v>
      </c>
      <c r="G1372" s="1">
        <v>6</v>
      </c>
      <c r="H1372" s="1" t="s">
        <v>24</v>
      </c>
    </row>
    <row r="1373" spans="1:8" x14ac:dyDescent="0.25">
      <c r="A1373" s="1">
        <v>3975.9</v>
      </c>
      <c r="B1373" s="1">
        <v>3988</v>
      </c>
      <c r="C1373" s="1">
        <v>1.8640000000000001</v>
      </c>
      <c r="D1373" s="1">
        <v>27.302</v>
      </c>
      <c r="E1373" s="1">
        <v>62.131999999999998</v>
      </c>
      <c r="F1373" s="1">
        <v>825</v>
      </c>
      <c r="G1373" s="1">
        <v>6</v>
      </c>
      <c r="H1373" s="1" t="s">
        <v>24</v>
      </c>
    </row>
    <row r="1374" spans="1:8" x14ac:dyDescent="0.25">
      <c r="A1374" s="1">
        <v>3976</v>
      </c>
      <c r="B1374" s="1">
        <v>4010</v>
      </c>
      <c r="C1374" s="1">
        <v>1.913</v>
      </c>
      <c r="D1374" s="1">
        <v>23.937999999999999</v>
      </c>
      <c r="E1374" s="1">
        <v>70.129000000000005</v>
      </c>
      <c r="F1374" s="1">
        <v>826</v>
      </c>
      <c r="G1374" s="1">
        <v>6</v>
      </c>
      <c r="H1374" s="1" t="s">
        <v>24</v>
      </c>
    </row>
    <row r="1375" spans="1:8" x14ac:dyDescent="0.25">
      <c r="A1375" s="1">
        <v>3976.1</v>
      </c>
      <c r="B1375" s="1">
        <v>4000</v>
      </c>
      <c r="C1375" s="1">
        <v>1.9319999999999999</v>
      </c>
      <c r="D1375" s="1">
        <v>30.667000000000002</v>
      </c>
      <c r="E1375" s="1">
        <v>60.286999999999999</v>
      </c>
      <c r="F1375" s="1">
        <v>825</v>
      </c>
      <c r="G1375" s="1">
        <v>6</v>
      </c>
      <c r="H1375" s="1" t="s">
        <v>24</v>
      </c>
    </row>
    <row r="1376" spans="1:8" x14ac:dyDescent="0.25">
      <c r="A1376" s="1">
        <v>3976.2</v>
      </c>
      <c r="B1376" s="1">
        <v>4032</v>
      </c>
      <c r="C1376" s="1">
        <v>2.0009999999999999</v>
      </c>
      <c r="D1376" s="1">
        <v>27.302</v>
      </c>
      <c r="E1376" s="1">
        <v>56.902999999999999</v>
      </c>
      <c r="F1376" s="1">
        <v>825</v>
      </c>
      <c r="G1376" s="1">
        <v>6</v>
      </c>
      <c r="H1376" s="1" t="s">
        <v>24</v>
      </c>
    </row>
    <row r="1377" spans="1:8" x14ac:dyDescent="0.25">
      <c r="A1377" s="1">
        <v>3976.3</v>
      </c>
      <c r="B1377" s="1">
        <v>4088</v>
      </c>
      <c r="C1377" s="1">
        <v>1.825</v>
      </c>
      <c r="D1377" s="1">
        <v>22.902999999999999</v>
      </c>
      <c r="E1377" s="1">
        <v>61.209000000000003</v>
      </c>
      <c r="F1377" s="1">
        <v>825</v>
      </c>
      <c r="G1377" s="1">
        <v>6</v>
      </c>
      <c r="H1377" s="1" t="s">
        <v>24</v>
      </c>
    </row>
    <row r="1378" spans="1:8" x14ac:dyDescent="0.25">
      <c r="A1378" s="1">
        <v>3976.4</v>
      </c>
      <c r="B1378" s="1">
        <v>4281</v>
      </c>
      <c r="C1378" s="1">
        <v>2.0209999999999999</v>
      </c>
      <c r="D1378" s="1">
        <v>28.466999999999999</v>
      </c>
      <c r="E1378" s="1">
        <v>65.207999999999998</v>
      </c>
      <c r="F1378" s="1">
        <v>825</v>
      </c>
      <c r="G1378" s="1">
        <v>6</v>
      </c>
      <c r="H1378" s="1" t="s">
        <v>24</v>
      </c>
    </row>
    <row r="1379" spans="1:8" x14ac:dyDescent="0.25">
      <c r="A1379" s="1">
        <v>3976.5</v>
      </c>
      <c r="B1379" s="1">
        <v>4195</v>
      </c>
      <c r="C1379" s="1">
        <v>1.8740000000000001</v>
      </c>
      <c r="D1379" s="1">
        <v>26.526</v>
      </c>
      <c r="E1379" s="1">
        <v>62.44</v>
      </c>
      <c r="F1379" s="1">
        <v>825</v>
      </c>
      <c r="G1379" s="1">
        <v>6</v>
      </c>
      <c r="H1379" s="1" t="s">
        <v>24</v>
      </c>
    </row>
    <row r="1380" spans="1:8" x14ac:dyDescent="0.25">
      <c r="A1380" s="1">
        <v>3976.6</v>
      </c>
      <c r="B1380" s="1">
        <v>4231</v>
      </c>
      <c r="C1380" s="1">
        <v>1.923</v>
      </c>
      <c r="D1380" s="1">
        <v>25.361999999999998</v>
      </c>
      <c r="E1380" s="1">
        <v>68.284000000000006</v>
      </c>
      <c r="F1380" s="1">
        <v>826</v>
      </c>
      <c r="G1380" s="1">
        <v>6</v>
      </c>
      <c r="H1380" s="1" t="s">
        <v>24</v>
      </c>
    </row>
    <row r="1381" spans="1:8" x14ac:dyDescent="0.25">
      <c r="A1381" s="1">
        <v>3976.7</v>
      </c>
      <c r="B1381" s="1">
        <v>4275</v>
      </c>
      <c r="C1381" s="1">
        <v>1.7949999999999999</v>
      </c>
      <c r="D1381" s="1">
        <v>22.515000000000001</v>
      </c>
      <c r="E1381" s="1">
        <v>64.900000000000006</v>
      </c>
      <c r="F1381" s="1">
        <v>825</v>
      </c>
      <c r="G1381" s="1">
        <v>6</v>
      </c>
      <c r="H1381" s="1" t="s">
        <v>24</v>
      </c>
    </row>
    <row r="1382" spans="1:8" x14ac:dyDescent="0.25">
      <c r="A1382" s="1">
        <v>3976.8</v>
      </c>
      <c r="B1382" s="1">
        <v>4444</v>
      </c>
      <c r="C1382" s="1">
        <v>2.0990000000000002</v>
      </c>
      <c r="D1382" s="1">
        <v>27.302</v>
      </c>
      <c r="E1382" s="1">
        <v>61.517000000000003</v>
      </c>
      <c r="F1382" s="1">
        <v>825</v>
      </c>
      <c r="G1382" s="1">
        <v>6</v>
      </c>
      <c r="H1382" s="1" t="s">
        <v>24</v>
      </c>
    </row>
    <row r="1383" spans="1:8" x14ac:dyDescent="0.25">
      <c r="A1383" s="1">
        <v>3976.9</v>
      </c>
      <c r="B1383" s="1">
        <v>4320</v>
      </c>
      <c r="C1383" s="1">
        <v>2.1779999999999999</v>
      </c>
      <c r="D1383" s="1">
        <v>28.338000000000001</v>
      </c>
      <c r="E1383" s="1">
        <v>55.365000000000002</v>
      </c>
      <c r="F1383" s="1">
        <v>826</v>
      </c>
      <c r="G1383" s="1">
        <v>6</v>
      </c>
      <c r="H1383" s="1" t="s">
        <v>24</v>
      </c>
    </row>
    <row r="1384" spans="1:8" x14ac:dyDescent="0.25">
      <c r="A1384" s="1">
        <v>3977</v>
      </c>
      <c r="B1384" s="1">
        <v>4001</v>
      </c>
      <c r="C1384" s="1">
        <v>1.923</v>
      </c>
      <c r="D1384" s="1">
        <v>21.609000000000002</v>
      </c>
      <c r="E1384" s="1">
        <v>59.670999999999999</v>
      </c>
      <c r="F1384" s="1">
        <v>825</v>
      </c>
      <c r="G1384" s="1">
        <v>6</v>
      </c>
      <c r="H1384" s="1" t="s">
        <v>24</v>
      </c>
    </row>
    <row r="1385" spans="1:8" x14ac:dyDescent="0.25">
      <c r="A1385" s="1">
        <v>3977.1</v>
      </c>
      <c r="B1385" s="1">
        <v>3634</v>
      </c>
      <c r="C1385" s="1">
        <v>1.609</v>
      </c>
      <c r="D1385" s="1">
        <v>18.632999999999999</v>
      </c>
      <c r="E1385" s="1">
        <v>63.978000000000002</v>
      </c>
      <c r="F1385" s="1">
        <v>825</v>
      </c>
      <c r="G1385" s="1">
        <v>6</v>
      </c>
      <c r="H1385" s="1" t="s">
        <v>24</v>
      </c>
    </row>
    <row r="1386" spans="1:8" x14ac:dyDescent="0.25">
      <c r="A1386" s="1">
        <v>3977.2</v>
      </c>
      <c r="B1386" s="1">
        <v>3313</v>
      </c>
      <c r="C1386" s="1">
        <v>1.766</v>
      </c>
      <c r="D1386" s="1">
        <v>21.738</v>
      </c>
      <c r="E1386" s="1">
        <v>60.594000000000001</v>
      </c>
      <c r="F1386" s="1">
        <v>825</v>
      </c>
      <c r="G1386" s="1">
        <v>6</v>
      </c>
      <c r="H1386" s="1" t="s">
        <v>24</v>
      </c>
    </row>
    <row r="1387" spans="1:8" x14ac:dyDescent="0.25">
      <c r="A1387" s="1">
        <v>3977.3</v>
      </c>
      <c r="B1387" s="1">
        <v>3126</v>
      </c>
      <c r="C1387" s="1">
        <v>1.6279999999999999</v>
      </c>
      <c r="D1387" s="1">
        <v>20.053000000000001</v>
      </c>
      <c r="E1387" s="1">
        <v>54.125999999999998</v>
      </c>
      <c r="F1387" s="1">
        <v>825</v>
      </c>
      <c r="G1387" s="1">
        <v>6</v>
      </c>
      <c r="H1387" s="1" t="s">
        <v>24</v>
      </c>
    </row>
    <row r="1388" spans="1:8" x14ac:dyDescent="0.25">
      <c r="A1388" s="1">
        <v>3977.4</v>
      </c>
      <c r="B1388" s="1">
        <v>3201</v>
      </c>
      <c r="C1388" s="1">
        <v>1.667</v>
      </c>
      <c r="D1388" s="1">
        <v>19.277000000000001</v>
      </c>
      <c r="E1388" s="1">
        <v>64.274000000000001</v>
      </c>
      <c r="F1388" s="1">
        <v>825</v>
      </c>
      <c r="G1388" s="1">
        <v>6</v>
      </c>
      <c r="H1388" s="1" t="s">
        <v>24</v>
      </c>
    </row>
    <row r="1389" spans="1:8" x14ac:dyDescent="0.25">
      <c r="A1389" s="1">
        <v>3977.5</v>
      </c>
      <c r="B1389" s="1">
        <v>3228</v>
      </c>
      <c r="C1389" s="1">
        <v>1.589</v>
      </c>
      <c r="D1389" s="1">
        <v>18.63</v>
      </c>
      <c r="E1389" s="1">
        <v>59.045999999999999</v>
      </c>
      <c r="F1389" s="1">
        <v>825</v>
      </c>
      <c r="G1389" s="1">
        <v>6</v>
      </c>
      <c r="H1389" s="1" t="s">
        <v>24</v>
      </c>
    </row>
    <row r="1390" spans="1:8" x14ac:dyDescent="0.25">
      <c r="A1390" s="1">
        <v>3977.6</v>
      </c>
      <c r="B1390" s="1">
        <v>3041</v>
      </c>
      <c r="C1390" s="1">
        <v>1.579</v>
      </c>
      <c r="D1390" s="1">
        <v>18.242000000000001</v>
      </c>
      <c r="E1390" s="1">
        <v>56.279000000000003</v>
      </c>
      <c r="F1390" s="1">
        <v>824</v>
      </c>
      <c r="G1390" s="1">
        <v>6</v>
      </c>
      <c r="H1390" s="1" t="s">
        <v>24</v>
      </c>
    </row>
    <row r="1391" spans="1:8" x14ac:dyDescent="0.25">
      <c r="A1391" s="1">
        <v>3977.7</v>
      </c>
      <c r="B1391" s="1">
        <v>3200</v>
      </c>
      <c r="C1391" s="1">
        <v>1.716</v>
      </c>
      <c r="D1391" s="1">
        <v>22.123000000000001</v>
      </c>
      <c r="E1391" s="1">
        <v>60.584000000000003</v>
      </c>
      <c r="F1391" s="1">
        <v>825</v>
      </c>
      <c r="G1391" s="1">
        <v>6</v>
      </c>
      <c r="H1391" s="1" t="s">
        <v>24</v>
      </c>
    </row>
    <row r="1392" spans="1:8" x14ac:dyDescent="0.25">
      <c r="A1392" s="1">
        <v>3977.8</v>
      </c>
      <c r="B1392" s="1">
        <v>3199</v>
      </c>
      <c r="C1392" s="1">
        <v>1.6080000000000001</v>
      </c>
      <c r="D1392" s="1">
        <v>19.018000000000001</v>
      </c>
      <c r="E1392" s="1">
        <v>59.969000000000001</v>
      </c>
      <c r="F1392" s="1">
        <v>825</v>
      </c>
      <c r="G1392" s="1">
        <v>6</v>
      </c>
      <c r="H1392" s="1" t="s">
        <v>24</v>
      </c>
    </row>
    <row r="1393" spans="1:8" x14ac:dyDescent="0.25">
      <c r="A1393" s="1">
        <v>3977.9</v>
      </c>
      <c r="B1393" s="1">
        <v>3215</v>
      </c>
      <c r="C1393" s="1">
        <v>1.677</v>
      </c>
      <c r="D1393" s="1">
        <v>22.382000000000001</v>
      </c>
      <c r="E1393" s="1">
        <v>62.737000000000002</v>
      </c>
      <c r="F1393" s="1">
        <v>825</v>
      </c>
      <c r="G1393" s="1">
        <v>6</v>
      </c>
      <c r="H1393" s="1" t="s">
        <v>24</v>
      </c>
    </row>
    <row r="1394" spans="1:8" x14ac:dyDescent="0.25">
      <c r="A1394" s="1">
        <v>3978</v>
      </c>
      <c r="B1394" s="1">
        <v>2916</v>
      </c>
      <c r="C1394" s="1">
        <v>1.746</v>
      </c>
      <c r="D1394" s="1">
        <v>21.475999999999999</v>
      </c>
      <c r="E1394" s="1">
        <v>53.511000000000003</v>
      </c>
      <c r="F1394" s="1">
        <v>847</v>
      </c>
      <c r="G1394" s="1">
        <v>6</v>
      </c>
      <c r="H1394" s="1" t="s">
        <v>24</v>
      </c>
    </row>
    <row r="1395" spans="1:8" x14ac:dyDescent="0.25">
      <c r="A1395" s="1">
        <v>3978.1</v>
      </c>
      <c r="B1395" s="1">
        <v>3505</v>
      </c>
      <c r="C1395" s="1">
        <v>1.6379999999999999</v>
      </c>
      <c r="D1395" s="1">
        <v>28.079000000000001</v>
      </c>
      <c r="E1395" s="1">
        <v>55.98</v>
      </c>
      <c r="F1395" s="1">
        <v>843</v>
      </c>
      <c r="G1395" s="1">
        <v>6</v>
      </c>
      <c r="H1395" s="1" t="s">
        <v>24</v>
      </c>
    </row>
    <row r="1396" spans="1:8" x14ac:dyDescent="0.25">
      <c r="A1396" s="1">
        <v>3978.2</v>
      </c>
      <c r="B1396" s="1">
        <v>3561</v>
      </c>
      <c r="C1396" s="1">
        <v>1.6279999999999999</v>
      </c>
      <c r="D1396" s="1">
        <v>26.138000000000002</v>
      </c>
      <c r="E1396" s="1">
        <v>54.134999999999998</v>
      </c>
      <c r="F1396" s="1">
        <v>839</v>
      </c>
      <c r="G1396" s="1">
        <v>6</v>
      </c>
      <c r="H1396" s="1" t="s">
        <v>24</v>
      </c>
    </row>
    <row r="1397" spans="1:8" x14ac:dyDescent="0.25">
      <c r="A1397" s="1">
        <v>3978.3</v>
      </c>
      <c r="B1397" s="1">
        <v>3646</v>
      </c>
      <c r="C1397" s="1">
        <v>1.677</v>
      </c>
      <c r="D1397" s="1">
        <v>24.585000000000001</v>
      </c>
      <c r="E1397" s="1">
        <v>54.75</v>
      </c>
      <c r="F1397" s="1">
        <v>835</v>
      </c>
      <c r="G1397" s="1">
        <v>6</v>
      </c>
      <c r="H1397" s="1" t="s">
        <v>24</v>
      </c>
    </row>
    <row r="1398" spans="1:8" x14ac:dyDescent="0.25">
      <c r="A1398" s="1">
        <v>3978.4</v>
      </c>
      <c r="B1398" s="1">
        <v>3739</v>
      </c>
      <c r="C1398" s="1">
        <v>1.726</v>
      </c>
      <c r="D1398" s="1">
        <v>25.62</v>
      </c>
      <c r="E1398" s="1">
        <v>59.978999999999999</v>
      </c>
      <c r="F1398" s="1">
        <v>833</v>
      </c>
      <c r="G1398" s="1">
        <v>6</v>
      </c>
      <c r="H1398" s="1" t="s">
        <v>24</v>
      </c>
    </row>
    <row r="1399" spans="1:8" x14ac:dyDescent="0.25">
      <c r="A1399" s="1">
        <v>3978.5</v>
      </c>
      <c r="B1399" s="1">
        <v>3613</v>
      </c>
      <c r="C1399" s="1">
        <v>1.7849999999999999</v>
      </c>
      <c r="D1399" s="1">
        <v>23.161999999999999</v>
      </c>
      <c r="E1399" s="1">
        <v>59.363999999999997</v>
      </c>
      <c r="F1399" s="1">
        <v>830</v>
      </c>
      <c r="G1399" s="1">
        <v>6</v>
      </c>
      <c r="H1399" s="1" t="s">
        <v>24</v>
      </c>
    </row>
    <row r="1400" spans="1:8" x14ac:dyDescent="0.25">
      <c r="A1400" s="1">
        <v>3978.6</v>
      </c>
      <c r="B1400" s="1">
        <v>3554</v>
      </c>
      <c r="C1400" s="1">
        <v>1.736</v>
      </c>
      <c r="D1400" s="1">
        <v>21.994</v>
      </c>
      <c r="E1400" s="1">
        <v>68.887</v>
      </c>
      <c r="F1400" s="1">
        <v>828</v>
      </c>
      <c r="G1400" s="1">
        <v>6</v>
      </c>
      <c r="H1400" s="1" t="s">
        <v>24</v>
      </c>
    </row>
    <row r="1401" spans="1:8" x14ac:dyDescent="0.25">
      <c r="A1401" s="1">
        <v>3978.7</v>
      </c>
      <c r="B1401" s="1">
        <v>3347</v>
      </c>
      <c r="C1401" s="1">
        <v>1.4910000000000001</v>
      </c>
      <c r="D1401" s="1">
        <v>22.510999999999999</v>
      </c>
      <c r="E1401" s="1">
        <v>61.814</v>
      </c>
      <c r="F1401" s="1">
        <v>826</v>
      </c>
      <c r="G1401" s="1">
        <v>6</v>
      </c>
      <c r="H1401" s="1" t="s">
        <v>24</v>
      </c>
    </row>
    <row r="1402" spans="1:8" x14ac:dyDescent="0.25">
      <c r="A1402" s="1">
        <v>3978.8</v>
      </c>
      <c r="B1402" s="1">
        <v>3364</v>
      </c>
      <c r="C1402" s="1">
        <v>1.9319999999999999</v>
      </c>
      <c r="D1402" s="1">
        <v>21.088000000000001</v>
      </c>
      <c r="E1402" s="1">
        <v>64.274000000000001</v>
      </c>
      <c r="F1402" s="1">
        <v>825</v>
      </c>
      <c r="G1402" s="1">
        <v>6</v>
      </c>
      <c r="H1402" s="1" t="s">
        <v>24</v>
      </c>
    </row>
    <row r="1403" spans="1:8" x14ac:dyDescent="0.25">
      <c r="A1403" s="1">
        <v>3978.9</v>
      </c>
      <c r="B1403" s="1">
        <v>3261</v>
      </c>
      <c r="C1403" s="1">
        <v>1.54</v>
      </c>
      <c r="D1403" s="1">
        <v>18.114999999999998</v>
      </c>
      <c r="E1403" s="1">
        <v>56.595999999999997</v>
      </c>
      <c r="F1403" s="1">
        <v>824</v>
      </c>
      <c r="G1403" s="1">
        <v>6</v>
      </c>
      <c r="H1403" s="1" t="s">
        <v>24</v>
      </c>
    </row>
    <row r="1404" spans="1:8" x14ac:dyDescent="0.25">
      <c r="A1404" s="1">
        <v>3979</v>
      </c>
      <c r="B1404" s="1">
        <v>3392</v>
      </c>
      <c r="C1404" s="1">
        <v>1.952</v>
      </c>
      <c r="D1404" s="1">
        <v>23.675000000000001</v>
      </c>
      <c r="E1404" s="1">
        <v>68.58</v>
      </c>
      <c r="F1404" s="1">
        <v>823</v>
      </c>
      <c r="G1404" s="1">
        <v>6</v>
      </c>
      <c r="H1404" s="1" t="s">
        <v>24</v>
      </c>
    </row>
    <row r="1405" spans="1:8" x14ac:dyDescent="0.25">
      <c r="A1405" s="1">
        <v>3979.1</v>
      </c>
      <c r="B1405" s="1">
        <v>3463</v>
      </c>
      <c r="C1405" s="1">
        <v>1.8049999999999999</v>
      </c>
      <c r="D1405" s="1">
        <v>20.056000000000001</v>
      </c>
      <c r="E1405" s="1">
        <v>68.284000000000006</v>
      </c>
      <c r="F1405" s="1">
        <v>821</v>
      </c>
      <c r="G1405" s="1">
        <v>6</v>
      </c>
      <c r="H1405" s="1" t="s">
        <v>24</v>
      </c>
    </row>
    <row r="1406" spans="1:8" x14ac:dyDescent="0.25">
      <c r="A1406" s="1">
        <v>3979.2</v>
      </c>
      <c r="B1406" s="1">
        <v>3657</v>
      </c>
      <c r="C1406" s="1">
        <v>1.883</v>
      </c>
      <c r="D1406" s="1">
        <v>22.251999999999999</v>
      </c>
      <c r="E1406" s="1">
        <v>58.430999999999997</v>
      </c>
      <c r="F1406" s="1">
        <v>820</v>
      </c>
      <c r="G1406" s="1">
        <v>6</v>
      </c>
      <c r="H1406" s="1" t="s">
        <v>24</v>
      </c>
    </row>
    <row r="1407" spans="1:8" x14ac:dyDescent="0.25">
      <c r="A1407" s="1">
        <v>3979.3</v>
      </c>
      <c r="B1407" s="1">
        <v>3512</v>
      </c>
      <c r="C1407" s="1">
        <v>1.6870000000000001</v>
      </c>
      <c r="D1407" s="1">
        <v>21.994</v>
      </c>
      <c r="E1407" s="1">
        <v>60.276000000000003</v>
      </c>
      <c r="F1407" s="1">
        <v>821</v>
      </c>
      <c r="G1407" s="1">
        <v>6</v>
      </c>
      <c r="H1407" s="1" t="s">
        <v>24</v>
      </c>
    </row>
    <row r="1408" spans="1:8" x14ac:dyDescent="0.25">
      <c r="A1408" s="1">
        <v>3979.4</v>
      </c>
      <c r="B1408" s="1">
        <v>3535</v>
      </c>
      <c r="C1408" s="1">
        <v>1.716</v>
      </c>
      <c r="D1408" s="1">
        <v>23.417000000000002</v>
      </c>
      <c r="E1408" s="1">
        <v>63.966999999999999</v>
      </c>
      <c r="F1408" s="1">
        <v>820</v>
      </c>
      <c r="G1408" s="1">
        <v>6</v>
      </c>
      <c r="H1408" s="1" t="s">
        <v>24</v>
      </c>
    </row>
    <row r="1409" spans="1:8" x14ac:dyDescent="0.25">
      <c r="A1409" s="1">
        <v>3979.5</v>
      </c>
      <c r="B1409" s="1">
        <v>3371</v>
      </c>
      <c r="C1409" s="1">
        <v>1.893</v>
      </c>
      <c r="D1409" s="1">
        <v>20.7</v>
      </c>
      <c r="E1409" s="1">
        <v>64.888999999999996</v>
      </c>
      <c r="F1409" s="1">
        <v>820</v>
      </c>
      <c r="G1409" s="1">
        <v>6</v>
      </c>
      <c r="H1409" s="1" t="s">
        <v>24</v>
      </c>
    </row>
    <row r="1410" spans="1:8" x14ac:dyDescent="0.25">
      <c r="A1410" s="1">
        <v>3979.6</v>
      </c>
      <c r="B1410" s="1">
        <v>3270</v>
      </c>
      <c r="C1410" s="1">
        <v>1.6970000000000001</v>
      </c>
      <c r="D1410" s="1">
        <v>20.181999999999999</v>
      </c>
      <c r="E1410" s="1">
        <v>56.279000000000003</v>
      </c>
      <c r="F1410" s="1">
        <v>820</v>
      </c>
      <c r="G1410" s="1">
        <v>6</v>
      </c>
      <c r="H1410" s="1" t="s">
        <v>24</v>
      </c>
    </row>
    <row r="1411" spans="1:8" x14ac:dyDescent="0.25">
      <c r="A1411" s="1">
        <v>3979.7</v>
      </c>
      <c r="B1411" s="1">
        <v>3432</v>
      </c>
      <c r="C1411" s="1">
        <v>1.7849999999999999</v>
      </c>
      <c r="D1411" s="1">
        <v>22.510999999999999</v>
      </c>
      <c r="E1411" s="1">
        <v>61.506999999999998</v>
      </c>
      <c r="F1411" s="1">
        <v>820</v>
      </c>
      <c r="G1411" s="1">
        <v>6</v>
      </c>
      <c r="H1411" s="1" t="s">
        <v>24</v>
      </c>
    </row>
    <row r="1412" spans="1:8" x14ac:dyDescent="0.25">
      <c r="A1412" s="1">
        <v>3979.8</v>
      </c>
      <c r="B1412" s="1">
        <v>3564</v>
      </c>
      <c r="C1412" s="1">
        <v>1.51</v>
      </c>
      <c r="D1412" s="1">
        <v>22.77</v>
      </c>
      <c r="E1412" s="1">
        <v>60.276000000000003</v>
      </c>
      <c r="F1412" s="1">
        <v>820</v>
      </c>
      <c r="G1412" s="1">
        <v>6</v>
      </c>
      <c r="H1412" s="1" t="s">
        <v>24</v>
      </c>
    </row>
    <row r="1413" spans="1:8" x14ac:dyDescent="0.25">
      <c r="A1413" s="1">
        <v>3979.9</v>
      </c>
      <c r="B1413" s="1">
        <v>3361</v>
      </c>
      <c r="C1413" s="1">
        <v>1.736</v>
      </c>
      <c r="D1413" s="1">
        <v>21.605</v>
      </c>
      <c r="E1413" s="1">
        <v>59.045999999999999</v>
      </c>
      <c r="F1413" s="1">
        <v>820</v>
      </c>
      <c r="G1413" s="1">
        <v>6</v>
      </c>
      <c r="H1413" s="1" t="s">
        <v>24</v>
      </c>
    </row>
    <row r="1414" spans="1:8" x14ac:dyDescent="0.25">
      <c r="A1414" s="1">
        <v>3980</v>
      </c>
      <c r="B1414" s="1">
        <v>3327</v>
      </c>
      <c r="C1414" s="1">
        <v>1.6970000000000001</v>
      </c>
      <c r="D1414" s="1">
        <v>21.088000000000001</v>
      </c>
      <c r="E1414" s="1">
        <v>66.12</v>
      </c>
      <c r="F1414" s="1">
        <v>821</v>
      </c>
      <c r="G1414" s="1">
        <v>6</v>
      </c>
      <c r="H1414" s="1" t="s">
        <v>24</v>
      </c>
    </row>
    <row r="1415" spans="1:8" x14ac:dyDescent="0.25">
      <c r="A1415" s="1">
        <v>3980.1</v>
      </c>
      <c r="B1415" s="1">
        <v>3260</v>
      </c>
      <c r="C1415" s="1">
        <v>1.863</v>
      </c>
      <c r="D1415" s="1">
        <v>18.759</v>
      </c>
      <c r="E1415" s="1">
        <v>63.043999999999997</v>
      </c>
      <c r="F1415" s="1">
        <v>820</v>
      </c>
      <c r="G1415" s="1">
        <v>6</v>
      </c>
      <c r="H1415" s="1" t="s">
        <v>24</v>
      </c>
    </row>
    <row r="1416" spans="1:8" x14ac:dyDescent="0.25">
      <c r="A1416" s="1">
        <v>3980.2</v>
      </c>
      <c r="B1416" s="1">
        <v>3473</v>
      </c>
      <c r="C1416" s="1">
        <v>1.7070000000000001</v>
      </c>
      <c r="D1416" s="1">
        <v>21.734999999999999</v>
      </c>
      <c r="E1416" s="1">
        <v>74.114999999999995</v>
      </c>
      <c r="F1416" s="1">
        <v>821</v>
      </c>
      <c r="G1416" s="1">
        <v>6</v>
      </c>
      <c r="H1416" s="1" t="s">
        <v>24</v>
      </c>
    </row>
    <row r="1417" spans="1:8" x14ac:dyDescent="0.25">
      <c r="A1417" s="1">
        <v>3980.3</v>
      </c>
      <c r="B1417" s="1">
        <v>3116</v>
      </c>
      <c r="C1417" s="1">
        <v>1.353</v>
      </c>
      <c r="D1417" s="1">
        <v>17.724</v>
      </c>
      <c r="E1417" s="1">
        <v>58.430999999999997</v>
      </c>
      <c r="F1417" s="1">
        <v>822</v>
      </c>
      <c r="G1417" s="1">
        <v>6</v>
      </c>
      <c r="H1417" s="1" t="s">
        <v>24</v>
      </c>
    </row>
    <row r="1418" spans="1:8" x14ac:dyDescent="0.25">
      <c r="A1418" s="1">
        <v>3980.4</v>
      </c>
      <c r="B1418" s="1">
        <v>3189</v>
      </c>
      <c r="C1418" s="1">
        <v>1.746</v>
      </c>
      <c r="D1418" s="1">
        <v>22.64</v>
      </c>
      <c r="E1418" s="1">
        <v>58.738999999999997</v>
      </c>
      <c r="F1418" s="1">
        <v>822</v>
      </c>
      <c r="G1418" s="1">
        <v>6</v>
      </c>
      <c r="H1418" s="1" t="s">
        <v>24</v>
      </c>
    </row>
    <row r="1419" spans="1:8" x14ac:dyDescent="0.25">
      <c r="A1419" s="1">
        <v>3980.5</v>
      </c>
      <c r="B1419" s="1">
        <v>3012</v>
      </c>
      <c r="C1419" s="1">
        <v>1.7070000000000001</v>
      </c>
      <c r="D1419" s="1">
        <v>18.5</v>
      </c>
      <c r="E1419" s="1">
        <v>63.043999999999997</v>
      </c>
      <c r="F1419" s="1">
        <v>822</v>
      </c>
      <c r="G1419" s="1">
        <v>6</v>
      </c>
      <c r="H1419" s="1" t="s">
        <v>24</v>
      </c>
    </row>
    <row r="1420" spans="1:8" x14ac:dyDescent="0.25">
      <c r="A1420" s="1">
        <v>3980.6</v>
      </c>
      <c r="B1420" s="1">
        <v>3029</v>
      </c>
      <c r="C1420" s="1">
        <v>1.6379999999999999</v>
      </c>
      <c r="D1420" s="1">
        <v>18.63</v>
      </c>
      <c r="E1420" s="1">
        <v>65.811999999999998</v>
      </c>
      <c r="F1420" s="1">
        <v>822</v>
      </c>
      <c r="G1420" s="1">
        <v>6</v>
      </c>
      <c r="H1420" s="1" t="s">
        <v>24</v>
      </c>
    </row>
    <row r="1421" spans="1:8" x14ac:dyDescent="0.25">
      <c r="A1421" s="1">
        <v>3980.7</v>
      </c>
      <c r="B1421" s="1">
        <v>3485</v>
      </c>
      <c r="C1421" s="1">
        <v>1.9419999999999999</v>
      </c>
      <c r="D1421" s="1">
        <v>20.053000000000001</v>
      </c>
      <c r="E1421" s="1">
        <v>67.349999999999994</v>
      </c>
      <c r="F1421" s="1">
        <v>823</v>
      </c>
      <c r="G1421" s="1">
        <v>6</v>
      </c>
      <c r="H1421" s="1" t="s">
        <v>24</v>
      </c>
    </row>
    <row r="1422" spans="1:8" x14ac:dyDescent="0.25">
      <c r="A1422" s="1">
        <v>3980.8</v>
      </c>
      <c r="B1422" s="1">
        <v>3710</v>
      </c>
      <c r="C1422" s="1">
        <v>1.873</v>
      </c>
      <c r="D1422" s="1">
        <v>21.864000000000001</v>
      </c>
      <c r="E1422" s="1">
        <v>59.045999999999999</v>
      </c>
      <c r="F1422" s="1">
        <v>823</v>
      </c>
      <c r="G1422" s="1">
        <v>6</v>
      </c>
      <c r="H1422" s="1" t="s">
        <v>24</v>
      </c>
    </row>
    <row r="1423" spans="1:8" x14ac:dyDescent="0.25">
      <c r="A1423" s="1">
        <v>3980.9</v>
      </c>
      <c r="B1423" s="1">
        <v>3936</v>
      </c>
      <c r="C1423" s="1">
        <v>1.6870000000000001</v>
      </c>
      <c r="D1423" s="1">
        <v>21.867999999999999</v>
      </c>
      <c r="E1423" s="1">
        <v>67.361000000000004</v>
      </c>
      <c r="F1423" s="1">
        <v>823</v>
      </c>
      <c r="G1423" s="1">
        <v>6</v>
      </c>
      <c r="H1423" s="1" t="s">
        <v>24</v>
      </c>
    </row>
    <row r="1424" spans="1:8" x14ac:dyDescent="0.25">
      <c r="A1424" s="1">
        <v>3981</v>
      </c>
      <c r="B1424" s="1">
        <v>3629</v>
      </c>
      <c r="C1424" s="1">
        <v>1.54</v>
      </c>
      <c r="D1424" s="1">
        <v>23.937999999999999</v>
      </c>
      <c r="E1424" s="1">
        <v>65.516000000000005</v>
      </c>
      <c r="F1424" s="1">
        <v>824</v>
      </c>
      <c r="G1424" s="1">
        <v>6</v>
      </c>
      <c r="H1424" s="1" t="s">
        <v>24</v>
      </c>
    </row>
    <row r="1425" spans="1:8" x14ac:dyDescent="0.25">
      <c r="A1425" s="1">
        <v>3981.1</v>
      </c>
      <c r="B1425" s="1">
        <v>3554</v>
      </c>
      <c r="C1425" s="1">
        <v>1.7070000000000001</v>
      </c>
      <c r="D1425" s="1">
        <v>23.678999999999998</v>
      </c>
      <c r="E1425" s="1">
        <v>65.516000000000005</v>
      </c>
      <c r="F1425" s="1">
        <v>823</v>
      </c>
      <c r="G1425" s="1">
        <v>6</v>
      </c>
      <c r="H1425" s="1" t="s">
        <v>24</v>
      </c>
    </row>
    <row r="1426" spans="1:8" x14ac:dyDescent="0.25">
      <c r="A1426" s="1">
        <v>3981.2</v>
      </c>
      <c r="B1426" s="1">
        <v>3390</v>
      </c>
      <c r="C1426" s="1">
        <v>1.736</v>
      </c>
      <c r="D1426" s="1">
        <v>20.440999999999999</v>
      </c>
      <c r="E1426" s="1">
        <v>62.122</v>
      </c>
      <c r="F1426" s="1">
        <v>824</v>
      </c>
      <c r="G1426" s="1">
        <v>6</v>
      </c>
      <c r="H1426" s="1" t="s">
        <v>24</v>
      </c>
    </row>
    <row r="1427" spans="1:8" x14ac:dyDescent="0.25">
      <c r="A1427" s="1">
        <v>3981.3</v>
      </c>
      <c r="B1427" s="1">
        <v>3358</v>
      </c>
      <c r="C1427" s="1">
        <v>1.952</v>
      </c>
      <c r="D1427" s="1">
        <v>23.417000000000002</v>
      </c>
      <c r="E1427" s="1">
        <v>65.197000000000003</v>
      </c>
      <c r="F1427" s="1">
        <v>824</v>
      </c>
      <c r="G1427" s="1">
        <v>6</v>
      </c>
      <c r="H1427" s="1" t="s">
        <v>24</v>
      </c>
    </row>
    <row r="1428" spans="1:8" x14ac:dyDescent="0.25">
      <c r="A1428" s="1">
        <v>3981.4</v>
      </c>
      <c r="B1428" s="1">
        <v>3390</v>
      </c>
      <c r="C1428" s="1">
        <v>1.746</v>
      </c>
      <c r="D1428" s="1">
        <v>21.48</v>
      </c>
      <c r="E1428" s="1">
        <v>53.826999999999998</v>
      </c>
      <c r="F1428" s="1">
        <v>824</v>
      </c>
      <c r="G1428" s="1">
        <v>6</v>
      </c>
      <c r="H1428" s="1" t="s">
        <v>24</v>
      </c>
    </row>
    <row r="1429" spans="1:8" x14ac:dyDescent="0.25">
      <c r="A1429" s="1">
        <v>3981.5</v>
      </c>
      <c r="B1429" s="1">
        <v>3505</v>
      </c>
      <c r="C1429" s="1">
        <v>1.7849999999999999</v>
      </c>
      <c r="D1429" s="1">
        <v>21.867999999999999</v>
      </c>
      <c r="E1429" s="1">
        <v>64.284999999999997</v>
      </c>
      <c r="F1429" s="1">
        <v>825</v>
      </c>
      <c r="G1429" s="1">
        <v>6</v>
      </c>
      <c r="H1429" s="1" t="s">
        <v>24</v>
      </c>
    </row>
    <row r="1430" spans="1:8" x14ac:dyDescent="0.25">
      <c r="A1430" s="1">
        <v>3981.6</v>
      </c>
      <c r="B1430" s="1">
        <v>3381</v>
      </c>
      <c r="C1430" s="1">
        <v>1.952</v>
      </c>
      <c r="D1430" s="1">
        <v>20.053000000000001</v>
      </c>
      <c r="E1430" s="1">
        <v>59.045999999999999</v>
      </c>
      <c r="F1430" s="1">
        <v>824</v>
      </c>
      <c r="G1430" s="1">
        <v>6</v>
      </c>
      <c r="H1430" s="1" t="s">
        <v>24</v>
      </c>
    </row>
    <row r="1431" spans="1:8" x14ac:dyDescent="0.25">
      <c r="A1431" s="1">
        <v>3981.7</v>
      </c>
      <c r="B1431" s="1">
        <v>3240</v>
      </c>
      <c r="C1431" s="1">
        <v>1.667</v>
      </c>
      <c r="D1431" s="1">
        <v>17.724</v>
      </c>
      <c r="E1431" s="1">
        <v>65.197000000000003</v>
      </c>
      <c r="F1431" s="1">
        <v>825</v>
      </c>
      <c r="G1431" s="1">
        <v>6</v>
      </c>
      <c r="H1431" s="1" t="s">
        <v>24</v>
      </c>
    </row>
    <row r="1432" spans="1:8" x14ac:dyDescent="0.25">
      <c r="A1432" s="1">
        <v>3981.8</v>
      </c>
      <c r="B1432" s="1">
        <v>3316</v>
      </c>
      <c r="C1432" s="1">
        <v>1.657</v>
      </c>
      <c r="D1432" s="1">
        <v>20.181999999999999</v>
      </c>
      <c r="E1432" s="1">
        <v>64.888999999999996</v>
      </c>
      <c r="F1432" s="1">
        <v>826</v>
      </c>
      <c r="G1432" s="1">
        <v>6</v>
      </c>
      <c r="H1432" s="1" t="s">
        <v>24</v>
      </c>
    </row>
    <row r="1433" spans="1:8" x14ac:dyDescent="0.25">
      <c r="A1433" s="1">
        <v>3981.9</v>
      </c>
      <c r="B1433" s="1">
        <v>3242</v>
      </c>
      <c r="C1433" s="1">
        <v>1.667</v>
      </c>
      <c r="D1433" s="1">
        <v>22.251999999999999</v>
      </c>
      <c r="E1433" s="1">
        <v>60.584000000000003</v>
      </c>
      <c r="F1433" s="1">
        <v>825</v>
      </c>
      <c r="G1433" s="1">
        <v>6</v>
      </c>
      <c r="H1433" s="1" t="s">
        <v>24</v>
      </c>
    </row>
    <row r="1434" spans="1:8" x14ac:dyDescent="0.25">
      <c r="A1434" s="1">
        <v>3982</v>
      </c>
      <c r="B1434" s="1">
        <v>3265</v>
      </c>
      <c r="C1434" s="1">
        <v>1.4810000000000001</v>
      </c>
      <c r="D1434" s="1">
        <v>21.475999999999999</v>
      </c>
      <c r="E1434" s="1">
        <v>61.814</v>
      </c>
      <c r="F1434" s="1">
        <v>825</v>
      </c>
      <c r="G1434" s="1">
        <v>6</v>
      </c>
      <c r="H1434" s="1" t="s">
        <v>24</v>
      </c>
    </row>
    <row r="1435" spans="1:8" x14ac:dyDescent="0.25">
      <c r="A1435" s="1">
        <v>3982.1</v>
      </c>
      <c r="B1435" s="1">
        <v>3325</v>
      </c>
      <c r="C1435" s="1">
        <v>1.6379999999999999</v>
      </c>
      <c r="D1435" s="1">
        <v>18.245000000000001</v>
      </c>
      <c r="E1435" s="1">
        <v>59.978999999999999</v>
      </c>
      <c r="F1435" s="1">
        <v>826</v>
      </c>
      <c r="G1435" s="1">
        <v>6</v>
      </c>
      <c r="H1435" s="1" t="s">
        <v>24</v>
      </c>
    </row>
    <row r="1436" spans="1:8" x14ac:dyDescent="0.25">
      <c r="A1436" s="1">
        <v>3982.2</v>
      </c>
      <c r="B1436" s="1">
        <v>3435</v>
      </c>
      <c r="C1436" s="1">
        <v>1.863</v>
      </c>
      <c r="D1436" s="1">
        <v>23.545999999999999</v>
      </c>
      <c r="E1436" s="1">
        <v>59.353999999999999</v>
      </c>
      <c r="F1436" s="1">
        <v>826</v>
      </c>
      <c r="G1436" s="1">
        <v>6</v>
      </c>
      <c r="H1436" s="1" t="s">
        <v>24</v>
      </c>
    </row>
    <row r="1437" spans="1:8" x14ac:dyDescent="0.25">
      <c r="A1437" s="1">
        <v>3982.3</v>
      </c>
      <c r="B1437" s="1">
        <v>3315</v>
      </c>
      <c r="C1437" s="1">
        <v>1.6379999999999999</v>
      </c>
      <c r="D1437" s="1">
        <v>20.7</v>
      </c>
      <c r="E1437" s="1">
        <v>60.276000000000003</v>
      </c>
      <c r="F1437" s="1">
        <v>825</v>
      </c>
      <c r="G1437" s="1">
        <v>6</v>
      </c>
      <c r="H1437" s="1" t="s">
        <v>24</v>
      </c>
    </row>
    <row r="1438" spans="1:8" x14ac:dyDescent="0.25">
      <c r="A1438" s="1">
        <v>3982.4</v>
      </c>
      <c r="B1438" s="1">
        <v>3331</v>
      </c>
      <c r="C1438" s="1">
        <v>1.7849999999999999</v>
      </c>
      <c r="D1438" s="1">
        <v>19.664999999999999</v>
      </c>
      <c r="E1438" s="1">
        <v>62.429000000000002</v>
      </c>
      <c r="F1438" s="1">
        <v>825</v>
      </c>
      <c r="G1438" s="1">
        <v>6</v>
      </c>
      <c r="H1438" s="1" t="s">
        <v>24</v>
      </c>
    </row>
    <row r="1439" spans="1:8" x14ac:dyDescent="0.25">
      <c r="A1439" s="1">
        <v>3982.5</v>
      </c>
      <c r="B1439" s="1">
        <v>3232</v>
      </c>
      <c r="C1439" s="1">
        <v>1.5589999999999999</v>
      </c>
      <c r="D1439" s="1">
        <v>23.029</v>
      </c>
      <c r="E1439" s="1">
        <v>52.896000000000001</v>
      </c>
      <c r="F1439" s="1">
        <v>825</v>
      </c>
      <c r="G1439" s="1">
        <v>6</v>
      </c>
      <c r="H1439" s="1" t="s">
        <v>24</v>
      </c>
    </row>
    <row r="1440" spans="1:8" x14ac:dyDescent="0.25">
      <c r="A1440" s="1">
        <v>3982.6</v>
      </c>
      <c r="B1440" s="1">
        <v>3219</v>
      </c>
      <c r="C1440" s="1">
        <v>1.6080000000000001</v>
      </c>
      <c r="D1440" s="1">
        <v>24.452000000000002</v>
      </c>
      <c r="E1440" s="1">
        <v>56.893999999999998</v>
      </c>
      <c r="F1440" s="1">
        <v>825</v>
      </c>
      <c r="G1440" s="1">
        <v>6</v>
      </c>
      <c r="H1440" s="1" t="s">
        <v>24</v>
      </c>
    </row>
    <row r="1441" spans="1:8" x14ac:dyDescent="0.25">
      <c r="A1441" s="1">
        <v>3982.7</v>
      </c>
      <c r="B1441" s="1">
        <v>3137</v>
      </c>
      <c r="C1441" s="1">
        <v>1.8540000000000001</v>
      </c>
      <c r="D1441" s="1">
        <v>21.734999999999999</v>
      </c>
      <c r="E1441" s="1">
        <v>58.124000000000002</v>
      </c>
      <c r="F1441" s="1">
        <v>826</v>
      </c>
      <c r="G1441" s="1">
        <v>6</v>
      </c>
      <c r="H1441" s="1" t="s">
        <v>24</v>
      </c>
    </row>
    <row r="1442" spans="1:8" x14ac:dyDescent="0.25">
      <c r="A1442" s="1">
        <v>3982.8</v>
      </c>
      <c r="B1442" s="1">
        <v>3183</v>
      </c>
      <c r="C1442" s="1">
        <v>1.657</v>
      </c>
      <c r="D1442" s="1">
        <v>19.794</v>
      </c>
      <c r="E1442" s="1">
        <v>66.12</v>
      </c>
      <c r="F1442" s="1">
        <v>825</v>
      </c>
      <c r="G1442" s="1">
        <v>6</v>
      </c>
      <c r="H1442" s="1" t="s">
        <v>24</v>
      </c>
    </row>
    <row r="1443" spans="1:8" x14ac:dyDescent="0.25">
      <c r="A1443" s="1">
        <v>3982.9</v>
      </c>
      <c r="B1443" s="1">
        <v>3111</v>
      </c>
      <c r="C1443" s="1">
        <v>1.6180000000000001</v>
      </c>
      <c r="D1443" s="1">
        <v>23.029</v>
      </c>
      <c r="E1443" s="1">
        <v>65.811999999999998</v>
      </c>
      <c r="F1443" s="1">
        <v>825</v>
      </c>
      <c r="G1443" s="1">
        <v>6</v>
      </c>
      <c r="H1443" s="1" t="s">
        <v>24</v>
      </c>
    </row>
    <row r="1444" spans="1:8" x14ac:dyDescent="0.25">
      <c r="A1444" s="1">
        <v>3983</v>
      </c>
      <c r="B1444" s="1">
        <v>3202</v>
      </c>
      <c r="C1444" s="1">
        <v>1.4319999999999999</v>
      </c>
      <c r="D1444" s="1">
        <v>20.312000000000001</v>
      </c>
      <c r="E1444" s="1">
        <v>65.811999999999998</v>
      </c>
      <c r="F1444" s="1">
        <v>825</v>
      </c>
      <c r="G1444" s="1">
        <v>6</v>
      </c>
      <c r="H1444" s="1" t="s">
        <v>24</v>
      </c>
    </row>
    <row r="1445" spans="1:8" x14ac:dyDescent="0.25">
      <c r="A1445" s="1">
        <v>3983.1</v>
      </c>
      <c r="B1445" s="1">
        <v>3610</v>
      </c>
      <c r="C1445" s="1">
        <v>1.589</v>
      </c>
      <c r="D1445" s="1">
        <v>20.056000000000001</v>
      </c>
      <c r="E1445" s="1">
        <v>66.438000000000002</v>
      </c>
      <c r="F1445" s="1">
        <v>826</v>
      </c>
      <c r="G1445" s="1">
        <v>6</v>
      </c>
      <c r="H1445" s="1" t="s">
        <v>24</v>
      </c>
    </row>
    <row r="1446" spans="1:8" x14ac:dyDescent="0.25">
      <c r="A1446" s="1">
        <v>3983.2</v>
      </c>
      <c r="B1446" s="1">
        <v>3950</v>
      </c>
      <c r="C1446" s="1">
        <v>1.599</v>
      </c>
      <c r="D1446" s="1">
        <v>22.515000000000001</v>
      </c>
      <c r="E1446" s="1">
        <v>68.284000000000006</v>
      </c>
      <c r="F1446" s="1">
        <v>826</v>
      </c>
      <c r="G1446" s="1">
        <v>6</v>
      </c>
      <c r="H1446" s="1" t="s">
        <v>24</v>
      </c>
    </row>
    <row r="1447" spans="1:8" x14ac:dyDescent="0.25">
      <c r="A1447" s="1">
        <v>3983.3</v>
      </c>
      <c r="B1447" s="1">
        <v>3726</v>
      </c>
      <c r="C1447" s="1">
        <v>1.8340000000000001</v>
      </c>
      <c r="D1447" s="1">
        <v>23.032</v>
      </c>
      <c r="E1447" s="1">
        <v>74.128</v>
      </c>
      <c r="F1447" s="1">
        <v>826</v>
      </c>
      <c r="G1447" s="1">
        <v>6</v>
      </c>
      <c r="H1447" s="1" t="s">
        <v>24</v>
      </c>
    </row>
    <row r="1448" spans="1:8" x14ac:dyDescent="0.25">
      <c r="A1448" s="1">
        <v>3983.4</v>
      </c>
      <c r="B1448" s="1">
        <v>3322</v>
      </c>
      <c r="C1448" s="1">
        <v>1.55</v>
      </c>
      <c r="D1448" s="1">
        <v>21.088000000000001</v>
      </c>
      <c r="E1448" s="1">
        <v>63.658999999999999</v>
      </c>
      <c r="F1448" s="1">
        <v>825</v>
      </c>
      <c r="G1448" s="1">
        <v>6</v>
      </c>
      <c r="H1448" s="1" t="s">
        <v>24</v>
      </c>
    </row>
    <row r="1449" spans="1:8" x14ac:dyDescent="0.25">
      <c r="A1449" s="1">
        <v>3983.5</v>
      </c>
      <c r="B1449" s="1">
        <v>3273</v>
      </c>
      <c r="C1449" s="1">
        <v>1.756</v>
      </c>
      <c r="D1449" s="1">
        <v>17.724</v>
      </c>
      <c r="E1449" s="1">
        <v>67.965000000000003</v>
      </c>
      <c r="F1449" s="1">
        <v>825</v>
      </c>
      <c r="G1449" s="1">
        <v>6</v>
      </c>
      <c r="H1449" s="1" t="s">
        <v>24</v>
      </c>
    </row>
    <row r="1450" spans="1:8" x14ac:dyDescent="0.25">
      <c r="A1450" s="1">
        <v>3983.6</v>
      </c>
      <c r="B1450" s="1">
        <v>3114</v>
      </c>
      <c r="C1450" s="1">
        <v>1.52</v>
      </c>
      <c r="D1450" s="1">
        <v>19.146999999999998</v>
      </c>
      <c r="E1450" s="1">
        <v>55.662999999999997</v>
      </c>
      <c r="F1450" s="1">
        <v>826</v>
      </c>
      <c r="G1450" s="1">
        <v>6</v>
      </c>
      <c r="H1450" s="1" t="s">
        <v>24</v>
      </c>
    </row>
    <row r="1451" spans="1:8" x14ac:dyDescent="0.25">
      <c r="A1451" s="1">
        <v>3983.7</v>
      </c>
      <c r="B1451" s="1">
        <v>3290</v>
      </c>
      <c r="C1451" s="1">
        <v>1.7070000000000001</v>
      </c>
      <c r="D1451" s="1">
        <v>21.605</v>
      </c>
      <c r="E1451" s="1">
        <v>62.429000000000002</v>
      </c>
      <c r="F1451" s="1">
        <v>825</v>
      </c>
      <c r="G1451" s="1">
        <v>6</v>
      </c>
      <c r="H1451" s="1" t="s">
        <v>24</v>
      </c>
    </row>
    <row r="1452" spans="1:8" x14ac:dyDescent="0.25">
      <c r="A1452" s="1">
        <v>3983.8</v>
      </c>
      <c r="B1452" s="1">
        <v>3426</v>
      </c>
      <c r="C1452" s="1">
        <v>1.756</v>
      </c>
      <c r="D1452" s="1">
        <v>22.774000000000001</v>
      </c>
      <c r="E1452" s="1">
        <v>54.75</v>
      </c>
      <c r="F1452" s="1">
        <v>825</v>
      </c>
      <c r="G1452" s="1">
        <v>6</v>
      </c>
      <c r="H1452" s="1" t="s">
        <v>24</v>
      </c>
    </row>
    <row r="1453" spans="1:8" x14ac:dyDescent="0.25">
      <c r="A1453" s="1">
        <v>3983.9</v>
      </c>
      <c r="B1453" s="1">
        <v>3440</v>
      </c>
      <c r="C1453" s="1">
        <v>1.6970000000000001</v>
      </c>
      <c r="D1453" s="1">
        <v>21.088000000000001</v>
      </c>
      <c r="E1453" s="1">
        <v>61.506999999999998</v>
      </c>
      <c r="F1453" s="1">
        <v>826</v>
      </c>
      <c r="G1453" s="1">
        <v>6</v>
      </c>
      <c r="H1453" s="1" t="s">
        <v>24</v>
      </c>
    </row>
    <row r="1454" spans="1:8" x14ac:dyDescent="0.25">
      <c r="A1454" s="1">
        <v>3984</v>
      </c>
      <c r="B1454" s="1">
        <v>3244</v>
      </c>
      <c r="C1454" s="1">
        <v>1.52</v>
      </c>
      <c r="D1454" s="1">
        <v>22.256</v>
      </c>
      <c r="E1454" s="1">
        <v>62.44</v>
      </c>
      <c r="F1454" s="1">
        <v>824</v>
      </c>
      <c r="G1454" s="1">
        <v>6</v>
      </c>
      <c r="H1454" s="1" t="s">
        <v>24</v>
      </c>
    </row>
    <row r="1455" spans="1:8" x14ac:dyDescent="0.25">
      <c r="A1455" s="1">
        <v>3984.1</v>
      </c>
      <c r="B1455" s="1">
        <v>3451</v>
      </c>
      <c r="C1455" s="1">
        <v>1.5109999999999999</v>
      </c>
      <c r="D1455" s="1">
        <v>22.643999999999998</v>
      </c>
      <c r="E1455" s="1">
        <v>60.902000000000001</v>
      </c>
      <c r="F1455" s="1">
        <v>825</v>
      </c>
      <c r="G1455" s="1">
        <v>6</v>
      </c>
      <c r="H1455" s="1" t="s">
        <v>24</v>
      </c>
    </row>
    <row r="1456" spans="1:8" x14ac:dyDescent="0.25">
      <c r="A1456" s="1">
        <v>3984.2</v>
      </c>
      <c r="B1456" s="1">
        <v>3881</v>
      </c>
      <c r="C1456" s="1">
        <v>1.8049999999999999</v>
      </c>
      <c r="D1456" s="1">
        <v>25.62</v>
      </c>
      <c r="E1456" s="1">
        <v>60.902000000000001</v>
      </c>
      <c r="F1456" s="1">
        <v>825</v>
      </c>
      <c r="G1456" s="1">
        <v>6</v>
      </c>
      <c r="H1456" s="1" t="s">
        <v>24</v>
      </c>
    </row>
    <row r="1457" spans="1:8" x14ac:dyDescent="0.25">
      <c r="A1457" s="1">
        <v>3984.3</v>
      </c>
      <c r="B1457" s="1">
        <v>3769</v>
      </c>
      <c r="C1457" s="1">
        <v>1.893</v>
      </c>
      <c r="D1457" s="1">
        <v>21.35</v>
      </c>
      <c r="E1457" s="1">
        <v>66.438000000000002</v>
      </c>
      <c r="F1457" s="1">
        <v>826</v>
      </c>
      <c r="G1457" s="1">
        <v>6</v>
      </c>
      <c r="H1457" s="1" t="s">
        <v>24</v>
      </c>
    </row>
    <row r="1458" spans="1:8" x14ac:dyDescent="0.25">
      <c r="A1458" s="1">
        <v>3984.4</v>
      </c>
      <c r="B1458" s="1">
        <v>3465</v>
      </c>
      <c r="C1458" s="1">
        <v>1.4710000000000001</v>
      </c>
      <c r="D1458" s="1">
        <v>22.515000000000001</v>
      </c>
      <c r="E1458" s="1">
        <v>58.441000000000003</v>
      </c>
      <c r="F1458" s="1">
        <v>825</v>
      </c>
      <c r="G1458" s="1">
        <v>6</v>
      </c>
      <c r="H1458" s="1" t="s">
        <v>24</v>
      </c>
    </row>
    <row r="1459" spans="1:8" x14ac:dyDescent="0.25">
      <c r="A1459" s="1">
        <v>3984.5</v>
      </c>
      <c r="B1459" s="1">
        <v>3276</v>
      </c>
      <c r="C1459" s="1">
        <v>1.972</v>
      </c>
      <c r="D1459" s="1">
        <v>23.161999999999999</v>
      </c>
      <c r="E1459" s="1">
        <v>63.67</v>
      </c>
      <c r="F1459" s="1">
        <v>825</v>
      </c>
      <c r="G1459" s="1">
        <v>6</v>
      </c>
      <c r="H1459" s="1" t="s">
        <v>24</v>
      </c>
    </row>
    <row r="1460" spans="1:8" x14ac:dyDescent="0.25">
      <c r="A1460" s="1">
        <v>3984.6</v>
      </c>
      <c r="B1460" s="1">
        <v>3203</v>
      </c>
      <c r="C1460" s="1">
        <v>1.677</v>
      </c>
      <c r="D1460" s="1">
        <v>21.221</v>
      </c>
      <c r="E1460" s="1">
        <v>59.978999999999999</v>
      </c>
      <c r="F1460" s="1">
        <v>826</v>
      </c>
      <c r="G1460" s="1">
        <v>6</v>
      </c>
      <c r="H1460" s="1" t="s">
        <v>24</v>
      </c>
    </row>
    <row r="1461" spans="1:8" x14ac:dyDescent="0.25">
      <c r="A1461" s="1">
        <v>3984.7</v>
      </c>
      <c r="B1461" s="1">
        <v>3258</v>
      </c>
      <c r="C1461" s="1">
        <v>1.56</v>
      </c>
      <c r="D1461" s="1">
        <v>21.35</v>
      </c>
      <c r="E1461" s="1">
        <v>61.517000000000003</v>
      </c>
      <c r="F1461" s="1">
        <v>825</v>
      </c>
      <c r="G1461" s="1">
        <v>6</v>
      </c>
      <c r="H1461" s="1" t="s">
        <v>24</v>
      </c>
    </row>
    <row r="1462" spans="1:8" x14ac:dyDescent="0.25">
      <c r="A1462" s="1">
        <v>3984.8</v>
      </c>
      <c r="B1462" s="1">
        <v>3162</v>
      </c>
      <c r="C1462" s="1">
        <v>1.7749999999999999</v>
      </c>
      <c r="D1462" s="1">
        <v>19.405999999999999</v>
      </c>
      <c r="E1462" s="1">
        <v>61.506999999999998</v>
      </c>
      <c r="F1462" s="1">
        <v>825</v>
      </c>
      <c r="G1462" s="1">
        <v>6</v>
      </c>
      <c r="H1462" s="1" t="s">
        <v>24</v>
      </c>
    </row>
    <row r="1463" spans="1:8" x14ac:dyDescent="0.25">
      <c r="A1463" s="1">
        <v>3984.9</v>
      </c>
      <c r="B1463" s="1">
        <v>3109</v>
      </c>
      <c r="C1463" s="1">
        <v>1.589</v>
      </c>
      <c r="D1463" s="1">
        <v>20.7</v>
      </c>
      <c r="E1463" s="1">
        <v>60.276000000000003</v>
      </c>
      <c r="F1463" s="1">
        <v>825</v>
      </c>
      <c r="G1463" s="1">
        <v>6</v>
      </c>
      <c r="H1463" s="1" t="s">
        <v>24</v>
      </c>
    </row>
    <row r="1464" spans="1:8" x14ac:dyDescent="0.25">
      <c r="A1464" s="1">
        <v>3985</v>
      </c>
      <c r="B1464" s="1">
        <v>2995</v>
      </c>
      <c r="C1464" s="1">
        <v>1.599</v>
      </c>
      <c r="D1464" s="1">
        <v>18.63</v>
      </c>
      <c r="E1464" s="1">
        <v>63.658999999999999</v>
      </c>
      <c r="F1464" s="1">
        <v>824</v>
      </c>
      <c r="G1464" s="1">
        <v>6</v>
      </c>
      <c r="H1464" s="1" t="s">
        <v>24</v>
      </c>
    </row>
    <row r="1465" spans="1:8" x14ac:dyDescent="0.25">
      <c r="A1465" s="1">
        <v>3985.1</v>
      </c>
      <c r="B1465" s="1">
        <v>3264</v>
      </c>
      <c r="C1465" s="1">
        <v>1.667</v>
      </c>
      <c r="D1465" s="1">
        <v>21.347000000000001</v>
      </c>
      <c r="E1465" s="1">
        <v>58.430999999999997</v>
      </c>
      <c r="F1465" s="1">
        <v>825</v>
      </c>
      <c r="G1465" s="1">
        <v>6</v>
      </c>
      <c r="H1465" s="1" t="s">
        <v>24</v>
      </c>
    </row>
    <row r="1466" spans="1:8" x14ac:dyDescent="0.25">
      <c r="A1466" s="1">
        <v>3985.2</v>
      </c>
      <c r="B1466" s="1">
        <v>3280</v>
      </c>
      <c r="C1466" s="1">
        <v>1.8240000000000001</v>
      </c>
      <c r="D1466" s="1">
        <v>20.959</v>
      </c>
      <c r="E1466" s="1">
        <v>61.506999999999998</v>
      </c>
      <c r="F1466" s="1">
        <v>825</v>
      </c>
      <c r="G1466" s="1">
        <v>6</v>
      </c>
      <c r="H1466" s="1" t="s">
        <v>24</v>
      </c>
    </row>
    <row r="1467" spans="1:8" x14ac:dyDescent="0.25">
      <c r="A1467" s="1">
        <v>3985.3</v>
      </c>
      <c r="B1467" s="1">
        <v>3177</v>
      </c>
      <c r="C1467" s="1">
        <v>1.6970000000000001</v>
      </c>
      <c r="D1467" s="1">
        <v>19.535</v>
      </c>
      <c r="E1467" s="1">
        <v>60.276000000000003</v>
      </c>
      <c r="F1467" s="1">
        <v>825</v>
      </c>
      <c r="G1467" s="1">
        <v>6</v>
      </c>
      <c r="H1467" s="1" t="s">
        <v>24</v>
      </c>
    </row>
    <row r="1468" spans="1:8" x14ac:dyDescent="0.25">
      <c r="A1468" s="1">
        <v>3985.4</v>
      </c>
      <c r="B1468" s="1">
        <v>3233</v>
      </c>
      <c r="C1468" s="1">
        <v>1.589</v>
      </c>
      <c r="D1468" s="1">
        <v>18.888999999999999</v>
      </c>
      <c r="E1468" s="1">
        <v>58.738999999999997</v>
      </c>
      <c r="F1468" s="1">
        <v>825</v>
      </c>
      <c r="G1468" s="1">
        <v>6</v>
      </c>
      <c r="H1468" s="1" t="s">
        <v>24</v>
      </c>
    </row>
    <row r="1469" spans="1:8" x14ac:dyDescent="0.25">
      <c r="A1469" s="1">
        <v>3985.5</v>
      </c>
      <c r="B1469" s="1">
        <v>3126</v>
      </c>
      <c r="C1469" s="1">
        <v>1.6080000000000001</v>
      </c>
      <c r="D1469" s="1">
        <v>18.888999999999999</v>
      </c>
      <c r="E1469" s="1">
        <v>63.658999999999999</v>
      </c>
      <c r="F1469" s="1">
        <v>825</v>
      </c>
      <c r="G1469" s="1">
        <v>6</v>
      </c>
      <c r="H1469" s="1" t="s">
        <v>24</v>
      </c>
    </row>
    <row r="1470" spans="1:8" x14ac:dyDescent="0.25">
      <c r="A1470" s="1">
        <v>3985.6</v>
      </c>
      <c r="B1470" s="1">
        <v>3135</v>
      </c>
      <c r="C1470" s="1">
        <v>1.6479999999999999</v>
      </c>
      <c r="D1470" s="1">
        <v>21.088000000000001</v>
      </c>
      <c r="E1470" s="1">
        <v>63.043999999999997</v>
      </c>
      <c r="F1470" s="1">
        <v>826</v>
      </c>
      <c r="G1470" s="1">
        <v>6</v>
      </c>
      <c r="H1470" s="1" t="s">
        <v>24</v>
      </c>
    </row>
    <row r="1471" spans="1:8" x14ac:dyDescent="0.25">
      <c r="A1471" s="1">
        <v>3985.7</v>
      </c>
      <c r="B1471" s="1">
        <v>3010</v>
      </c>
      <c r="C1471" s="1">
        <v>1.51</v>
      </c>
      <c r="D1471" s="1">
        <v>18.111999999999998</v>
      </c>
      <c r="E1471" s="1">
        <v>49.204999999999998</v>
      </c>
      <c r="F1471" s="1">
        <v>826</v>
      </c>
      <c r="G1471" s="1">
        <v>6</v>
      </c>
      <c r="H1471" s="1" t="s">
        <v>24</v>
      </c>
    </row>
    <row r="1472" spans="1:8" x14ac:dyDescent="0.25">
      <c r="A1472" s="1">
        <v>3985.8</v>
      </c>
      <c r="B1472" s="1">
        <v>3042</v>
      </c>
      <c r="C1472" s="1">
        <v>1.677</v>
      </c>
      <c r="D1472" s="1">
        <v>19.794</v>
      </c>
      <c r="E1472" s="1">
        <v>57.509</v>
      </c>
      <c r="F1472" s="1">
        <v>825</v>
      </c>
      <c r="G1472" s="1">
        <v>6</v>
      </c>
      <c r="H1472" s="1" t="s">
        <v>24</v>
      </c>
    </row>
    <row r="1473" spans="1:8" x14ac:dyDescent="0.25">
      <c r="A1473" s="1">
        <v>3985.9</v>
      </c>
      <c r="B1473" s="1">
        <v>3078</v>
      </c>
      <c r="C1473" s="1">
        <v>1.4319999999999999</v>
      </c>
      <c r="D1473" s="1">
        <v>22.123000000000001</v>
      </c>
      <c r="E1473" s="1">
        <v>63.043999999999997</v>
      </c>
      <c r="F1473" s="1">
        <v>825</v>
      </c>
      <c r="G1473" s="1">
        <v>6</v>
      </c>
      <c r="H1473" s="1" t="s">
        <v>24</v>
      </c>
    </row>
    <row r="1474" spans="1:8" x14ac:dyDescent="0.25">
      <c r="A1474" s="1">
        <v>3986</v>
      </c>
      <c r="B1474" s="1">
        <v>2941</v>
      </c>
      <c r="C1474" s="1">
        <v>1.53</v>
      </c>
      <c r="D1474" s="1">
        <v>18.63</v>
      </c>
      <c r="E1474" s="1">
        <v>55.356000000000002</v>
      </c>
      <c r="F1474" s="1">
        <v>824</v>
      </c>
      <c r="G1474" s="1">
        <v>6</v>
      </c>
      <c r="H1474" s="1" t="s">
        <v>24</v>
      </c>
    </row>
    <row r="1475" spans="1:8" x14ac:dyDescent="0.25">
      <c r="A1475" s="1">
        <v>3986.1</v>
      </c>
      <c r="B1475" s="1">
        <v>3094</v>
      </c>
      <c r="C1475" s="1">
        <v>1.452</v>
      </c>
      <c r="D1475" s="1">
        <v>20.959</v>
      </c>
      <c r="E1475" s="1">
        <v>54.125999999999998</v>
      </c>
      <c r="F1475" s="1">
        <v>825</v>
      </c>
      <c r="G1475" s="1">
        <v>6</v>
      </c>
      <c r="H1475" s="1" t="s">
        <v>24</v>
      </c>
    </row>
    <row r="1476" spans="1:8" x14ac:dyDescent="0.25">
      <c r="A1476" s="1">
        <v>3986.2</v>
      </c>
      <c r="B1476" s="1">
        <v>3169</v>
      </c>
      <c r="C1476" s="1">
        <v>1.6870000000000001</v>
      </c>
      <c r="D1476" s="1">
        <v>18.111999999999998</v>
      </c>
      <c r="E1476" s="1">
        <v>59.969000000000001</v>
      </c>
      <c r="F1476" s="1">
        <v>825</v>
      </c>
      <c r="G1476" s="1">
        <v>6</v>
      </c>
      <c r="H1476" s="1" t="s">
        <v>24</v>
      </c>
    </row>
    <row r="1477" spans="1:8" x14ac:dyDescent="0.25">
      <c r="A1477" s="1">
        <v>3986.3</v>
      </c>
      <c r="B1477" s="1">
        <v>3161</v>
      </c>
      <c r="C1477" s="1">
        <v>1.589</v>
      </c>
      <c r="D1477" s="1">
        <v>19.664999999999999</v>
      </c>
      <c r="E1477" s="1">
        <v>61.506999999999998</v>
      </c>
      <c r="F1477" s="1">
        <v>826</v>
      </c>
      <c r="G1477" s="1">
        <v>6</v>
      </c>
      <c r="H1477" s="1" t="s">
        <v>24</v>
      </c>
    </row>
    <row r="1478" spans="1:8" x14ac:dyDescent="0.25">
      <c r="A1478" s="1">
        <v>3986.4</v>
      </c>
      <c r="B1478" s="1">
        <v>3012</v>
      </c>
      <c r="C1478" s="1">
        <v>1.6379999999999999</v>
      </c>
      <c r="D1478" s="1">
        <v>19.923999999999999</v>
      </c>
      <c r="E1478" s="1">
        <v>63.351999999999997</v>
      </c>
      <c r="F1478" s="1">
        <v>825</v>
      </c>
      <c r="G1478" s="1">
        <v>6</v>
      </c>
      <c r="H1478" s="1" t="s">
        <v>24</v>
      </c>
    </row>
    <row r="1479" spans="1:8" x14ac:dyDescent="0.25">
      <c r="A1479" s="1">
        <v>3986.5</v>
      </c>
      <c r="B1479" s="1">
        <v>3102</v>
      </c>
      <c r="C1479" s="1">
        <v>1.4019999999999999</v>
      </c>
      <c r="D1479" s="1">
        <v>22.510999999999999</v>
      </c>
      <c r="E1479" s="1">
        <v>63.043999999999997</v>
      </c>
      <c r="F1479" s="1">
        <v>825</v>
      </c>
      <c r="G1479" s="1">
        <v>6</v>
      </c>
      <c r="H1479" s="1" t="s">
        <v>24</v>
      </c>
    </row>
    <row r="1480" spans="1:8" x14ac:dyDescent="0.25">
      <c r="A1480" s="1">
        <v>3986.6</v>
      </c>
      <c r="B1480" s="1">
        <v>3113</v>
      </c>
      <c r="C1480" s="1">
        <v>1.6279999999999999</v>
      </c>
      <c r="D1480" s="1">
        <v>18.370999999999999</v>
      </c>
      <c r="E1480" s="1">
        <v>55.356000000000002</v>
      </c>
      <c r="F1480" s="1">
        <v>825</v>
      </c>
      <c r="G1480" s="1">
        <v>6</v>
      </c>
      <c r="H1480" s="1" t="s">
        <v>24</v>
      </c>
    </row>
    <row r="1481" spans="1:8" x14ac:dyDescent="0.25">
      <c r="A1481" s="1">
        <v>3986.7</v>
      </c>
      <c r="B1481" s="1">
        <v>3165</v>
      </c>
      <c r="C1481" s="1">
        <v>1.6279999999999999</v>
      </c>
      <c r="D1481" s="1">
        <v>21.475999999999999</v>
      </c>
      <c r="E1481" s="1">
        <v>59.045999999999999</v>
      </c>
      <c r="F1481" s="1">
        <v>826</v>
      </c>
      <c r="G1481" s="1">
        <v>6</v>
      </c>
      <c r="H1481" s="1" t="s">
        <v>24</v>
      </c>
    </row>
    <row r="1482" spans="1:8" x14ac:dyDescent="0.25">
      <c r="A1482" s="1">
        <v>3986.8</v>
      </c>
      <c r="B1482" s="1">
        <v>3220</v>
      </c>
      <c r="C1482" s="1">
        <v>1.52</v>
      </c>
      <c r="D1482" s="1">
        <v>20.7</v>
      </c>
      <c r="E1482" s="1">
        <v>54.125999999999998</v>
      </c>
      <c r="F1482" s="1">
        <v>825</v>
      </c>
      <c r="G1482" s="1">
        <v>6</v>
      </c>
      <c r="H1482" s="1" t="s">
        <v>24</v>
      </c>
    </row>
    <row r="1483" spans="1:8" x14ac:dyDescent="0.25">
      <c r="A1483" s="1">
        <v>3986.9</v>
      </c>
      <c r="B1483" s="1">
        <v>3442</v>
      </c>
      <c r="C1483" s="1">
        <v>1.589</v>
      </c>
      <c r="D1483" s="1">
        <v>20.056000000000001</v>
      </c>
      <c r="E1483" s="1">
        <v>66.438000000000002</v>
      </c>
      <c r="F1483" s="1">
        <v>825</v>
      </c>
      <c r="G1483" s="1">
        <v>6</v>
      </c>
      <c r="H1483" s="1" t="s">
        <v>24</v>
      </c>
    </row>
    <row r="1484" spans="1:8" x14ac:dyDescent="0.25">
      <c r="A1484" s="1">
        <v>3987</v>
      </c>
      <c r="B1484" s="1">
        <v>3234</v>
      </c>
      <c r="C1484" s="1">
        <v>1.8340000000000001</v>
      </c>
      <c r="D1484" s="1">
        <v>17.853999999999999</v>
      </c>
      <c r="E1484" s="1">
        <v>64.888999999999996</v>
      </c>
      <c r="F1484" s="1">
        <v>825</v>
      </c>
      <c r="G1484" s="1">
        <v>6</v>
      </c>
      <c r="H1484" s="1" t="s">
        <v>24</v>
      </c>
    </row>
    <row r="1485" spans="1:8" x14ac:dyDescent="0.25">
      <c r="A1485" s="1">
        <v>3987.1</v>
      </c>
      <c r="B1485" s="1">
        <v>3252</v>
      </c>
      <c r="C1485" s="1">
        <v>1.599</v>
      </c>
      <c r="D1485" s="1">
        <v>20.440999999999999</v>
      </c>
      <c r="E1485" s="1">
        <v>56.585999999999999</v>
      </c>
      <c r="F1485" s="1">
        <v>825</v>
      </c>
      <c r="G1485" s="1">
        <v>6</v>
      </c>
      <c r="H1485" s="1" t="s">
        <v>24</v>
      </c>
    </row>
    <row r="1486" spans="1:8" x14ac:dyDescent="0.25">
      <c r="A1486" s="1">
        <v>3987.2</v>
      </c>
      <c r="B1486" s="1">
        <v>3441</v>
      </c>
      <c r="C1486" s="1">
        <v>1.5009999999999999</v>
      </c>
      <c r="D1486" s="1">
        <v>23.161999999999999</v>
      </c>
      <c r="E1486" s="1">
        <v>65.822999999999993</v>
      </c>
      <c r="F1486" s="1">
        <v>825</v>
      </c>
      <c r="G1486" s="1">
        <v>6</v>
      </c>
      <c r="H1486" s="1" t="s">
        <v>24</v>
      </c>
    </row>
    <row r="1487" spans="1:8" x14ac:dyDescent="0.25">
      <c r="A1487" s="1">
        <v>3987.3</v>
      </c>
      <c r="B1487" s="1">
        <v>3265</v>
      </c>
      <c r="C1487" s="1">
        <v>1.8340000000000001</v>
      </c>
      <c r="D1487" s="1">
        <v>21.475999999999999</v>
      </c>
      <c r="E1487" s="1">
        <v>57.201000000000001</v>
      </c>
      <c r="F1487" s="1">
        <v>825</v>
      </c>
      <c r="G1487" s="1">
        <v>6</v>
      </c>
      <c r="H1487" s="1" t="s">
        <v>24</v>
      </c>
    </row>
    <row r="1488" spans="1:8" x14ac:dyDescent="0.25">
      <c r="A1488" s="1">
        <v>3987.4</v>
      </c>
      <c r="B1488" s="1">
        <v>3525</v>
      </c>
      <c r="C1488" s="1">
        <v>1.8440000000000001</v>
      </c>
      <c r="D1488" s="1">
        <v>20.443999999999999</v>
      </c>
      <c r="E1488" s="1">
        <v>57.826000000000001</v>
      </c>
      <c r="F1488" s="1">
        <v>825</v>
      </c>
      <c r="G1488" s="1">
        <v>6</v>
      </c>
      <c r="H1488" s="1" t="s">
        <v>24</v>
      </c>
    </row>
    <row r="1489" spans="1:8" x14ac:dyDescent="0.25">
      <c r="A1489" s="1">
        <v>3987.5</v>
      </c>
      <c r="B1489" s="1">
        <v>3782</v>
      </c>
      <c r="C1489" s="1">
        <v>1.6379999999999999</v>
      </c>
      <c r="D1489" s="1">
        <v>22.774000000000001</v>
      </c>
      <c r="E1489" s="1">
        <v>63.978000000000002</v>
      </c>
      <c r="F1489" s="1">
        <v>825</v>
      </c>
      <c r="G1489" s="1">
        <v>6</v>
      </c>
      <c r="H1489" s="1" t="s">
        <v>24</v>
      </c>
    </row>
    <row r="1490" spans="1:8" x14ac:dyDescent="0.25">
      <c r="A1490" s="1">
        <v>3987.6</v>
      </c>
      <c r="B1490" s="1">
        <v>3791</v>
      </c>
      <c r="C1490" s="1">
        <v>1.6970000000000001</v>
      </c>
      <c r="D1490" s="1">
        <v>22.77</v>
      </c>
      <c r="E1490" s="1">
        <v>67.656999999999996</v>
      </c>
      <c r="F1490" s="1">
        <v>825</v>
      </c>
      <c r="G1490" s="1">
        <v>6</v>
      </c>
      <c r="H1490" s="1" t="s">
        <v>24</v>
      </c>
    </row>
    <row r="1491" spans="1:8" x14ac:dyDescent="0.25">
      <c r="A1491" s="1">
        <v>3987.7</v>
      </c>
      <c r="B1491" s="1">
        <v>3453</v>
      </c>
      <c r="C1491" s="1">
        <v>1.6870000000000001</v>
      </c>
      <c r="D1491" s="1">
        <v>21.475999999999999</v>
      </c>
      <c r="E1491" s="1">
        <v>61.814</v>
      </c>
      <c r="F1491" s="1">
        <v>825</v>
      </c>
      <c r="G1491" s="1">
        <v>6</v>
      </c>
      <c r="H1491" s="1" t="s">
        <v>24</v>
      </c>
    </row>
    <row r="1492" spans="1:8" x14ac:dyDescent="0.25">
      <c r="A1492" s="1">
        <v>3987.8</v>
      </c>
      <c r="B1492" s="1">
        <v>3326</v>
      </c>
      <c r="C1492" s="1">
        <v>1.736</v>
      </c>
      <c r="D1492" s="1">
        <v>21.216999999999999</v>
      </c>
      <c r="E1492" s="1">
        <v>72.885000000000005</v>
      </c>
      <c r="F1492" s="1">
        <v>825</v>
      </c>
      <c r="G1492" s="1">
        <v>6</v>
      </c>
      <c r="H1492" s="1" t="s">
        <v>24</v>
      </c>
    </row>
    <row r="1493" spans="1:8" x14ac:dyDescent="0.25">
      <c r="A1493" s="1">
        <v>3987.9</v>
      </c>
      <c r="B1493" s="1">
        <v>3301</v>
      </c>
      <c r="C1493" s="1">
        <v>1.726</v>
      </c>
      <c r="D1493" s="1">
        <v>20.829000000000001</v>
      </c>
      <c r="E1493" s="1">
        <v>59.969000000000001</v>
      </c>
      <c r="F1493" s="1">
        <v>825</v>
      </c>
      <c r="G1493" s="1">
        <v>6</v>
      </c>
      <c r="H1493" s="1" t="s">
        <v>24</v>
      </c>
    </row>
    <row r="1494" spans="1:8" x14ac:dyDescent="0.25">
      <c r="A1494" s="1">
        <v>3988</v>
      </c>
      <c r="B1494" s="1">
        <v>3166</v>
      </c>
      <c r="C1494" s="1">
        <v>1.6279999999999999</v>
      </c>
      <c r="D1494" s="1">
        <v>19.923999999999999</v>
      </c>
      <c r="E1494" s="1">
        <v>68.58</v>
      </c>
      <c r="F1494" s="1">
        <v>826</v>
      </c>
      <c r="G1494" s="1">
        <v>6</v>
      </c>
      <c r="H1494" s="1" t="s">
        <v>24</v>
      </c>
    </row>
    <row r="1495" spans="1:8" x14ac:dyDescent="0.25">
      <c r="A1495" s="1">
        <v>3988.1</v>
      </c>
      <c r="B1495" s="1">
        <v>3117</v>
      </c>
      <c r="C1495" s="1">
        <v>1.54</v>
      </c>
      <c r="D1495" s="1">
        <v>19.664999999999999</v>
      </c>
      <c r="E1495" s="1">
        <v>53.203000000000003</v>
      </c>
      <c r="F1495" s="1">
        <v>825</v>
      </c>
      <c r="G1495" s="1">
        <v>6</v>
      </c>
      <c r="H1495" s="1" t="s">
        <v>24</v>
      </c>
    </row>
    <row r="1496" spans="1:8" x14ac:dyDescent="0.25">
      <c r="A1496" s="1">
        <v>3988.2</v>
      </c>
      <c r="B1496" s="1">
        <v>3152</v>
      </c>
      <c r="C1496" s="1">
        <v>1.363</v>
      </c>
      <c r="D1496" s="1">
        <v>22.123000000000001</v>
      </c>
      <c r="E1496" s="1">
        <v>64.888999999999996</v>
      </c>
      <c r="F1496" s="1">
        <v>826</v>
      </c>
      <c r="G1496" s="1">
        <v>6</v>
      </c>
      <c r="H1496" s="1" t="s">
        <v>24</v>
      </c>
    </row>
    <row r="1497" spans="1:8" x14ac:dyDescent="0.25">
      <c r="A1497" s="1">
        <v>3988.3</v>
      </c>
      <c r="B1497" s="1">
        <v>3179</v>
      </c>
      <c r="C1497" s="1">
        <v>1.736</v>
      </c>
      <c r="D1497" s="1">
        <v>23.158000000000001</v>
      </c>
      <c r="E1497" s="1">
        <v>57.201000000000001</v>
      </c>
      <c r="F1497" s="1">
        <v>825</v>
      </c>
      <c r="G1497" s="1">
        <v>6</v>
      </c>
      <c r="H1497" s="1" t="s">
        <v>24</v>
      </c>
    </row>
    <row r="1498" spans="1:8" x14ac:dyDescent="0.25">
      <c r="A1498" s="1">
        <v>3988.4</v>
      </c>
      <c r="B1498" s="1">
        <v>3154</v>
      </c>
      <c r="C1498" s="1">
        <v>1.766</v>
      </c>
      <c r="D1498" s="1">
        <v>20.443999999999999</v>
      </c>
      <c r="E1498" s="1">
        <v>63.055</v>
      </c>
      <c r="F1498" s="1">
        <v>826</v>
      </c>
      <c r="G1498" s="1">
        <v>6</v>
      </c>
      <c r="H1498" s="1" t="s">
        <v>24</v>
      </c>
    </row>
    <row r="1499" spans="1:8" x14ac:dyDescent="0.25">
      <c r="A1499" s="1">
        <v>3988.5</v>
      </c>
      <c r="B1499" s="1">
        <v>3236</v>
      </c>
      <c r="C1499" s="1">
        <v>1.8240000000000001</v>
      </c>
      <c r="D1499" s="1">
        <v>16.300999999999998</v>
      </c>
      <c r="E1499" s="1">
        <v>65.504999999999995</v>
      </c>
      <c r="F1499" s="1">
        <v>825</v>
      </c>
      <c r="G1499" s="1">
        <v>6</v>
      </c>
      <c r="H1499" s="1" t="s">
        <v>24</v>
      </c>
    </row>
    <row r="1500" spans="1:8" x14ac:dyDescent="0.25">
      <c r="A1500" s="1">
        <v>3988.6</v>
      </c>
      <c r="B1500" s="1">
        <v>3159</v>
      </c>
      <c r="C1500" s="1">
        <v>1.6379999999999999</v>
      </c>
      <c r="D1500" s="1">
        <v>22.64</v>
      </c>
      <c r="E1500" s="1">
        <v>67.349999999999994</v>
      </c>
      <c r="F1500" s="1">
        <v>825</v>
      </c>
      <c r="G1500" s="1">
        <v>6</v>
      </c>
      <c r="H1500" s="1" t="s">
        <v>24</v>
      </c>
    </row>
    <row r="1501" spans="1:8" x14ac:dyDescent="0.25">
      <c r="A1501" s="1">
        <v>3988.7</v>
      </c>
      <c r="B1501" s="1">
        <v>3116</v>
      </c>
      <c r="C1501" s="1">
        <v>1.677</v>
      </c>
      <c r="D1501" s="1">
        <v>19.405999999999999</v>
      </c>
      <c r="E1501" s="1">
        <v>62.122</v>
      </c>
      <c r="F1501" s="1">
        <v>825</v>
      </c>
      <c r="G1501" s="1">
        <v>6</v>
      </c>
      <c r="H1501" s="1" t="s">
        <v>24</v>
      </c>
    </row>
    <row r="1502" spans="1:8" x14ac:dyDescent="0.25">
      <c r="A1502" s="1">
        <v>3988.8</v>
      </c>
      <c r="B1502" s="1">
        <v>3168</v>
      </c>
      <c r="C1502" s="1">
        <v>1.54</v>
      </c>
      <c r="D1502" s="1">
        <v>21.216999999999999</v>
      </c>
      <c r="E1502" s="1">
        <v>60.276000000000003</v>
      </c>
      <c r="F1502" s="1">
        <v>824</v>
      </c>
      <c r="G1502" s="1">
        <v>6</v>
      </c>
      <c r="H1502" s="1" t="s">
        <v>24</v>
      </c>
    </row>
    <row r="1503" spans="1:8" x14ac:dyDescent="0.25">
      <c r="A1503" s="1">
        <v>3988.9</v>
      </c>
      <c r="B1503" s="1">
        <v>3152</v>
      </c>
      <c r="C1503" s="1">
        <v>1.7849999999999999</v>
      </c>
      <c r="D1503" s="1">
        <v>19.923999999999999</v>
      </c>
      <c r="E1503" s="1">
        <v>61.506999999999998</v>
      </c>
      <c r="F1503" s="1">
        <v>824</v>
      </c>
      <c r="G1503" s="1">
        <v>6</v>
      </c>
      <c r="H1503" s="1" t="s">
        <v>24</v>
      </c>
    </row>
    <row r="1504" spans="1:8" x14ac:dyDescent="0.25">
      <c r="A1504" s="1">
        <v>3989</v>
      </c>
      <c r="B1504" s="1">
        <v>3292</v>
      </c>
      <c r="C1504" s="1">
        <v>1.6180000000000001</v>
      </c>
      <c r="D1504" s="1">
        <v>19.794</v>
      </c>
      <c r="E1504" s="1">
        <v>59.969000000000001</v>
      </c>
      <c r="F1504" s="1">
        <v>824</v>
      </c>
      <c r="G1504" s="1">
        <v>6</v>
      </c>
      <c r="H1504" s="1" t="s">
        <v>24</v>
      </c>
    </row>
    <row r="1505" spans="1:8" x14ac:dyDescent="0.25">
      <c r="A1505" s="1">
        <v>3989.1</v>
      </c>
      <c r="B1505" s="1">
        <v>3332</v>
      </c>
      <c r="C1505" s="1">
        <v>1.6080000000000001</v>
      </c>
      <c r="D1505" s="1">
        <v>18.63</v>
      </c>
      <c r="E1505" s="1">
        <v>68.58</v>
      </c>
      <c r="F1505" s="1">
        <v>824</v>
      </c>
      <c r="G1505" s="1">
        <v>6</v>
      </c>
      <c r="H1505" s="1" t="s">
        <v>24</v>
      </c>
    </row>
    <row r="1506" spans="1:8" x14ac:dyDescent="0.25">
      <c r="A1506" s="1">
        <v>3989.2</v>
      </c>
      <c r="B1506" s="1">
        <v>3160</v>
      </c>
      <c r="C1506" s="1">
        <v>1.7070000000000001</v>
      </c>
      <c r="D1506" s="1">
        <v>20.959</v>
      </c>
      <c r="E1506" s="1">
        <v>56.585999999999999</v>
      </c>
      <c r="F1506" s="1">
        <v>824</v>
      </c>
      <c r="G1506" s="1">
        <v>6</v>
      </c>
      <c r="H1506" s="1" t="s">
        <v>24</v>
      </c>
    </row>
    <row r="1507" spans="1:8" x14ac:dyDescent="0.25">
      <c r="A1507" s="1">
        <v>3989.3</v>
      </c>
      <c r="B1507" s="1">
        <v>2910</v>
      </c>
      <c r="C1507" s="1">
        <v>1.4219999999999999</v>
      </c>
      <c r="D1507" s="1">
        <v>19.794</v>
      </c>
      <c r="E1507" s="1">
        <v>56.279000000000003</v>
      </c>
      <c r="F1507" s="1">
        <v>825</v>
      </c>
      <c r="G1507" s="1">
        <v>6</v>
      </c>
      <c r="H1507" s="1" t="s">
        <v>24</v>
      </c>
    </row>
    <row r="1508" spans="1:8" x14ac:dyDescent="0.25">
      <c r="A1508" s="1">
        <v>3989.4</v>
      </c>
      <c r="B1508" s="1">
        <v>3065</v>
      </c>
      <c r="C1508" s="1">
        <v>1.52</v>
      </c>
      <c r="D1508" s="1">
        <v>23.158000000000001</v>
      </c>
      <c r="E1508" s="1">
        <v>61.814</v>
      </c>
      <c r="F1508" s="1">
        <v>824</v>
      </c>
      <c r="G1508" s="1">
        <v>6</v>
      </c>
      <c r="H1508" s="1" t="s">
        <v>24</v>
      </c>
    </row>
    <row r="1509" spans="1:8" x14ac:dyDescent="0.25">
      <c r="A1509" s="1">
        <v>3989.5</v>
      </c>
      <c r="B1509" s="1">
        <v>3243</v>
      </c>
      <c r="C1509" s="1">
        <v>1.7070000000000001</v>
      </c>
      <c r="D1509" s="1">
        <v>21.475999999999999</v>
      </c>
      <c r="E1509" s="1">
        <v>60.584000000000003</v>
      </c>
      <c r="F1509" s="1">
        <v>825</v>
      </c>
      <c r="G1509" s="1">
        <v>6</v>
      </c>
      <c r="H1509" s="1" t="s">
        <v>24</v>
      </c>
    </row>
    <row r="1510" spans="1:8" x14ac:dyDescent="0.25">
      <c r="A1510" s="1">
        <v>3989.6</v>
      </c>
      <c r="B1510" s="1">
        <v>3216</v>
      </c>
      <c r="C1510" s="1">
        <v>1.8440000000000001</v>
      </c>
      <c r="D1510" s="1">
        <v>19.405999999999999</v>
      </c>
      <c r="E1510" s="1">
        <v>58.738999999999997</v>
      </c>
      <c r="F1510" s="1">
        <v>825</v>
      </c>
      <c r="G1510" s="1">
        <v>6</v>
      </c>
      <c r="H1510" s="1" t="s">
        <v>24</v>
      </c>
    </row>
    <row r="1511" spans="1:8" x14ac:dyDescent="0.25">
      <c r="A1511" s="1">
        <v>3989.7</v>
      </c>
      <c r="B1511" s="1">
        <v>3265</v>
      </c>
      <c r="C1511" s="1">
        <v>1.4610000000000001</v>
      </c>
      <c r="D1511" s="1">
        <v>22.77</v>
      </c>
      <c r="E1511" s="1">
        <v>70.117999999999995</v>
      </c>
      <c r="F1511" s="1">
        <v>825</v>
      </c>
      <c r="G1511" s="1">
        <v>6</v>
      </c>
      <c r="H1511" s="1" t="s">
        <v>24</v>
      </c>
    </row>
    <row r="1512" spans="1:8" x14ac:dyDescent="0.25">
      <c r="A1512" s="1">
        <v>3989.8</v>
      </c>
      <c r="B1512" s="1">
        <v>3343</v>
      </c>
      <c r="C1512" s="1">
        <v>1.6180000000000001</v>
      </c>
      <c r="D1512" s="1">
        <v>21.216999999999999</v>
      </c>
      <c r="E1512" s="1">
        <v>49.82</v>
      </c>
      <c r="F1512" s="1">
        <v>825</v>
      </c>
      <c r="G1512" s="1">
        <v>6</v>
      </c>
      <c r="H1512" s="1" t="s">
        <v>24</v>
      </c>
    </row>
    <row r="1513" spans="1:8" x14ac:dyDescent="0.25">
      <c r="A1513" s="1">
        <v>3990</v>
      </c>
      <c r="B1513" s="1">
        <v>3045</v>
      </c>
      <c r="C1513" s="1">
        <v>1.55</v>
      </c>
      <c r="D1513" s="1">
        <v>21.609000000000002</v>
      </c>
      <c r="E1513" s="1">
        <v>56.287999999999997</v>
      </c>
      <c r="F1513" s="1">
        <v>0</v>
      </c>
      <c r="G1513" s="1">
        <v>7</v>
      </c>
      <c r="H1513" s="1" t="s">
        <v>24</v>
      </c>
    </row>
    <row r="1514" spans="1:8" x14ac:dyDescent="0.25">
      <c r="A1514" s="1">
        <v>3990.1</v>
      </c>
      <c r="B1514" s="1">
        <v>3169</v>
      </c>
      <c r="C1514" s="1">
        <v>1.609</v>
      </c>
      <c r="D1514" s="1">
        <v>26.396999999999998</v>
      </c>
      <c r="E1514" s="1">
        <v>54.134999999999998</v>
      </c>
      <c r="F1514" s="1">
        <v>0</v>
      </c>
      <c r="G1514" s="1">
        <v>7</v>
      </c>
      <c r="H1514" s="1" t="s">
        <v>24</v>
      </c>
    </row>
    <row r="1515" spans="1:8" x14ac:dyDescent="0.25">
      <c r="A1515" s="1">
        <v>3990.2</v>
      </c>
      <c r="B1515" s="1">
        <v>3102</v>
      </c>
      <c r="C1515" s="1">
        <v>1.579</v>
      </c>
      <c r="D1515" s="1">
        <v>26.263000000000002</v>
      </c>
      <c r="E1515" s="1">
        <v>48.59</v>
      </c>
      <c r="F1515" s="1">
        <v>0</v>
      </c>
      <c r="G1515" s="1">
        <v>7</v>
      </c>
      <c r="H1515" s="1" t="s">
        <v>24</v>
      </c>
    </row>
    <row r="1516" spans="1:8" x14ac:dyDescent="0.25">
      <c r="A1516" s="1">
        <v>3990.3</v>
      </c>
      <c r="B1516" s="1">
        <v>3183</v>
      </c>
      <c r="C1516" s="1">
        <v>1.6579999999999999</v>
      </c>
      <c r="D1516" s="1">
        <v>26.914000000000001</v>
      </c>
      <c r="E1516" s="1">
        <v>55.058</v>
      </c>
      <c r="F1516" s="1">
        <v>0</v>
      </c>
      <c r="G1516" s="1">
        <v>7</v>
      </c>
      <c r="H1516" s="1" t="s">
        <v>24</v>
      </c>
    </row>
    <row r="1517" spans="1:8" x14ac:dyDescent="0.25">
      <c r="A1517" s="1">
        <v>3990.4</v>
      </c>
      <c r="B1517" s="1">
        <v>3295</v>
      </c>
      <c r="C1517" s="1">
        <v>1.462</v>
      </c>
      <c r="D1517" s="1">
        <v>25.491</v>
      </c>
      <c r="E1517" s="1">
        <v>51.366999999999997</v>
      </c>
      <c r="F1517" s="1">
        <v>0</v>
      </c>
      <c r="G1517" s="1">
        <v>7</v>
      </c>
      <c r="H1517" s="1" t="s">
        <v>24</v>
      </c>
    </row>
    <row r="1518" spans="1:8" x14ac:dyDescent="0.25">
      <c r="A1518" s="1">
        <v>3990.5</v>
      </c>
      <c r="B1518" s="1">
        <v>3439</v>
      </c>
      <c r="C1518" s="1">
        <v>1.7170000000000001</v>
      </c>
      <c r="D1518" s="1">
        <v>24.326000000000001</v>
      </c>
      <c r="E1518" s="1">
        <v>56.287999999999997</v>
      </c>
      <c r="F1518" s="1">
        <v>852</v>
      </c>
      <c r="G1518" s="1">
        <v>7</v>
      </c>
      <c r="H1518" s="1" t="s">
        <v>24</v>
      </c>
    </row>
    <row r="1519" spans="1:8" x14ac:dyDescent="0.25">
      <c r="A1519" s="1">
        <v>3990.6</v>
      </c>
      <c r="B1519" s="1">
        <v>3167</v>
      </c>
      <c r="C1519" s="1">
        <v>1.6479999999999999</v>
      </c>
      <c r="D1519" s="1">
        <v>26.009</v>
      </c>
      <c r="E1519" s="1">
        <v>55.673000000000002</v>
      </c>
      <c r="F1519" s="1">
        <v>848</v>
      </c>
      <c r="G1519" s="1">
        <v>7</v>
      </c>
      <c r="H1519" s="1" t="s">
        <v>24</v>
      </c>
    </row>
    <row r="1520" spans="1:8" x14ac:dyDescent="0.25">
      <c r="A1520" s="1">
        <v>3990.7</v>
      </c>
      <c r="B1520" s="1">
        <v>3186</v>
      </c>
      <c r="C1520" s="1">
        <v>1.6479999999999999</v>
      </c>
      <c r="D1520" s="1">
        <v>25.361999999999998</v>
      </c>
      <c r="E1520" s="1">
        <v>52.905000000000001</v>
      </c>
      <c r="F1520" s="1">
        <v>843</v>
      </c>
      <c r="G1520" s="1">
        <v>7</v>
      </c>
      <c r="H1520" s="1" t="s">
        <v>24</v>
      </c>
    </row>
    <row r="1521" spans="1:8" x14ac:dyDescent="0.25">
      <c r="A1521" s="1">
        <v>3990.8</v>
      </c>
      <c r="B1521" s="1">
        <v>3162</v>
      </c>
      <c r="C1521" s="1">
        <v>1.462</v>
      </c>
      <c r="D1521" s="1">
        <v>23.420999999999999</v>
      </c>
      <c r="E1521" s="1">
        <v>59.978999999999999</v>
      </c>
      <c r="F1521" s="1">
        <v>839</v>
      </c>
      <c r="G1521" s="1">
        <v>7</v>
      </c>
      <c r="H1521" s="1" t="s">
        <v>24</v>
      </c>
    </row>
    <row r="1522" spans="1:8" x14ac:dyDescent="0.25">
      <c r="A1522" s="1">
        <v>3990.9</v>
      </c>
      <c r="B1522" s="1">
        <v>3032</v>
      </c>
      <c r="C1522" s="1">
        <v>1.7070000000000001</v>
      </c>
      <c r="D1522" s="1">
        <v>24.969000000000001</v>
      </c>
      <c r="E1522" s="1">
        <v>61.506999999999998</v>
      </c>
      <c r="F1522" s="1">
        <v>837</v>
      </c>
      <c r="G1522" s="1">
        <v>7</v>
      </c>
      <c r="H1522" s="1" t="s">
        <v>24</v>
      </c>
    </row>
    <row r="1523" spans="1:8" x14ac:dyDescent="0.25">
      <c r="A1523" s="1">
        <v>3991</v>
      </c>
      <c r="B1523" s="1">
        <v>3277</v>
      </c>
      <c r="C1523" s="1">
        <v>1.6679999999999999</v>
      </c>
      <c r="D1523" s="1">
        <v>22.385000000000002</v>
      </c>
      <c r="E1523" s="1">
        <v>55.98</v>
      </c>
      <c r="F1523" s="1">
        <v>833</v>
      </c>
      <c r="G1523" s="1">
        <v>7</v>
      </c>
      <c r="H1523" s="1" t="s">
        <v>24</v>
      </c>
    </row>
    <row r="1524" spans="1:8" x14ac:dyDescent="0.25">
      <c r="A1524" s="1">
        <v>3991.1</v>
      </c>
      <c r="B1524" s="1">
        <v>3668</v>
      </c>
      <c r="C1524" s="1">
        <v>1.7170000000000001</v>
      </c>
      <c r="D1524" s="1">
        <v>22.256</v>
      </c>
      <c r="E1524" s="1">
        <v>60.902000000000001</v>
      </c>
      <c r="F1524" s="1">
        <v>830</v>
      </c>
      <c r="G1524" s="1">
        <v>7</v>
      </c>
      <c r="H1524" s="1" t="s">
        <v>24</v>
      </c>
    </row>
    <row r="1525" spans="1:8" x14ac:dyDescent="0.25">
      <c r="A1525" s="1">
        <v>3991.2</v>
      </c>
      <c r="B1525" s="1">
        <v>3612</v>
      </c>
      <c r="C1525" s="1">
        <v>1.6870000000000001</v>
      </c>
      <c r="D1525" s="1">
        <v>23.420999999999999</v>
      </c>
      <c r="E1525" s="1">
        <v>61.517000000000003</v>
      </c>
      <c r="F1525" s="1">
        <v>827</v>
      </c>
      <c r="G1525" s="1">
        <v>7</v>
      </c>
      <c r="H1525" s="1" t="s">
        <v>24</v>
      </c>
    </row>
    <row r="1526" spans="1:8" x14ac:dyDescent="0.25">
      <c r="A1526" s="1">
        <v>3991.3</v>
      </c>
      <c r="B1526" s="1">
        <v>3568</v>
      </c>
      <c r="C1526" s="1">
        <v>1.726</v>
      </c>
      <c r="D1526" s="1">
        <v>23.161999999999999</v>
      </c>
      <c r="E1526" s="1">
        <v>54.134999999999998</v>
      </c>
      <c r="F1526" s="1">
        <v>826</v>
      </c>
      <c r="G1526" s="1">
        <v>7</v>
      </c>
      <c r="H1526" s="1" t="s">
        <v>24</v>
      </c>
    </row>
    <row r="1527" spans="1:8" x14ac:dyDescent="0.25">
      <c r="A1527" s="1">
        <v>3991.4</v>
      </c>
      <c r="B1527" s="1">
        <v>3386</v>
      </c>
      <c r="C1527" s="1">
        <v>1.579</v>
      </c>
      <c r="D1527" s="1">
        <v>20.959</v>
      </c>
      <c r="E1527" s="1">
        <v>61.198999999999998</v>
      </c>
      <c r="F1527" s="1">
        <v>824</v>
      </c>
      <c r="G1527" s="1">
        <v>7</v>
      </c>
      <c r="H1527" s="1" t="s">
        <v>24</v>
      </c>
    </row>
    <row r="1528" spans="1:8" x14ac:dyDescent="0.25">
      <c r="A1528" s="1">
        <v>3991.5</v>
      </c>
      <c r="B1528" s="1">
        <v>3429</v>
      </c>
      <c r="C1528" s="1">
        <v>1.746</v>
      </c>
      <c r="D1528" s="1">
        <v>23.029</v>
      </c>
      <c r="E1528" s="1">
        <v>69.501999999999995</v>
      </c>
      <c r="F1528" s="1">
        <v>822</v>
      </c>
      <c r="G1528" s="1">
        <v>7</v>
      </c>
      <c r="H1528" s="1" t="s">
        <v>24</v>
      </c>
    </row>
    <row r="1529" spans="1:8" x14ac:dyDescent="0.25">
      <c r="A1529" s="1">
        <v>3991.6</v>
      </c>
      <c r="B1529" s="1">
        <v>3475</v>
      </c>
      <c r="C1529" s="1">
        <v>1.619</v>
      </c>
      <c r="D1529" s="1">
        <v>19.667999999999999</v>
      </c>
      <c r="E1529" s="1">
        <v>60.902000000000001</v>
      </c>
      <c r="F1529" s="1">
        <v>821</v>
      </c>
      <c r="G1529" s="1">
        <v>7</v>
      </c>
      <c r="H1529" s="1" t="s">
        <v>24</v>
      </c>
    </row>
    <row r="1530" spans="1:8" x14ac:dyDescent="0.25">
      <c r="A1530" s="1">
        <v>3991.7</v>
      </c>
      <c r="B1530" s="1">
        <v>3303</v>
      </c>
      <c r="C1530" s="1">
        <v>1.6379999999999999</v>
      </c>
      <c r="D1530" s="1">
        <v>21.216999999999999</v>
      </c>
      <c r="E1530" s="1">
        <v>61.198999999999998</v>
      </c>
      <c r="F1530" s="1">
        <v>821</v>
      </c>
      <c r="G1530" s="1">
        <v>7</v>
      </c>
      <c r="H1530" s="1" t="s">
        <v>24</v>
      </c>
    </row>
    <row r="1531" spans="1:8" x14ac:dyDescent="0.25">
      <c r="A1531" s="1">
        <v>3991.8</v>
      </c>
      <c r="B1531" s="1">
        <v>3082</v>
      </c>
      <c r="C1531" s="1">
        <v>1.716</v>
      </c>
      <c r="D1531" s="1">
        <v>16.689</v>
      </c>
      <c r="E1531" s="1">
        <v>56.279000000000003</v>
      </c>
      <c r="F1531" s="1">
        <v>820</v>
      </c>
      <c r="G1531" s="1">
        <v>7</v>
      </c>
      <c r="H1531" s="1" t="s">
        <v>24</v>
      </c>
    </row>
    <row r="1532" spans="1:8" x14ac:dyDescent="0.25">
      <c r="A1532" s="1">
        <v>3991.9</v>
      </c>
      <c r="B1532" s="1">
        <v>3119</v>
      </c>
      <c r="C1532" s="1">
        <v>1.5589999999999999</v>
      </c>
      <c r="D1532" s="1">
        <v>18.63</v>
      </c>
      <c r="E1532" s="1">
        <v>68.272000000000006</v>
      </c>
      <c r="F1532" s="1">
        <v>819</v>
      </c>
      <c r="G1532" s="1">
        <v>7</v>
      </c>
      <c r="H1532" s="1" t="s">
        <v>24</v>
      </c>
    </row>
    <row r="1533" spans="1:8" x14ac:dyDescent="0.25">
      <c r="A1533" s="1">
        <v>3992</v>
      </c>
      <c r="B1533" s="1">
        <v>3244</v>
      </c>
      <c r="C1533" s="1">
        <v>1.4119999999999999</v>
      </c>
      <c r="D1533" s="1">
        <v>19.018000000000001</v>
      </c>
      <c r="E1533" s="1">
        <v>58.738999999999997</v>
      </c>
      <c r="F1533" s="1">
        <v>818</v>
      </c>
      <c r="G1533" s="1">
        <v>7</v>
      </c>
      <c r="H1533" s="1" t="s">
        <v>24</v>
      </c>
    </row>
    <row r="1534" spans="1:8" x14ac:dyDescent="0.25">
      <c r="A1534" s="1">
        <v>3992.1</v>
      </c>
      <c r="B1534" s="1">
        <v>3561</v>
      </c>
      <c r="C1534" s="1">
        <v>1.55</v>
      </c>
      <c r="D1534" s="1">
        <v>19.277000000000001</v>
      </c>
      <c r="E1534" s="1">
        <v>53.203000000000003</v>
      </c>
      <c r="F1534" s="1">
        <v>818</v>
      </c>
      <c r="G1534" s="1">
        <v>7</v>
      </c>
      <c r="H1534" s="1" t="s">
        <v>24</v>
      </c>
    </row>
    <row r="1535" spans="1:8" x14ac:dyDescent="0.25">
      <c r="A1535" s="1">
        <v>3992.2</v>
      </c>
      <c r="B1535" s="1">
        <v>3516</v>
      </c>
      <c r="C1535" s="1">
        <v>1.6180000000000001</v>
      </c>
      <c r="D1535" s="1">
        <v>17.594999999999999</v>
      </c>
      <c r="E1535" s="1">
        <v>65.504999999999995</v>
      </c>
      <c r="F1535" s="1">
        <v>818</v>
      </c>
      <c r="G1535" s="1">
        <v>7</v>
      </c>
      <c r="H1535" s="1" t="s">
        <v>24</v>
      </c>
    </row>
    <row r="1536" spans="1:8" x14ac:dyDescent="0.25">
      <c r="A1536" s="1">
        <v>3992.3</v>
      </c>
      <c r="B1536" s="1">
        <v>3355</v>
      </c>
      <c r="C1536" s="1">
        <v>1.3440000000000001</v>
      </c>
      <c r="D1536" s="1">
        <v>20.181999999999999</v>
      </c>
      <c r="E1536" s="1">
        <v>63.658999999999999</v>
      </c>
      <c r="F1536" s="1">
        <v>818</v>
      </c>
      <c r="G1536" s="1">
        <v>7</v>
      </c>
      <c r="H1536" s="1" t="s">
        <v>24</v>
      </c>
    </row>
    <row r="1537" spans="1:8" x14ac:dyDescent="0.25">
      <c r="A1537" s="1">
        <v>3992.4</v>
      </c>
      <c r="B1537" s="1">
        <v>3411</v>
      </c>
      <c r="C1537" s="1">
        <v>1.5009999999999999</v>
      </c>
      <c r="D1537" s="1">
        <v>17.207000000000001</v>
      </c>
      <c r="E1537" s="1">
        <v>71.347999999999999</v>
      </c>
      <c r="F1537" s="1">
        <v>818</v>
      </c>
      <c r="G1537" s="1">
        <v>7</v>
      </c>
      <c r="H1537" s="1" t="s">
        <v>24</v>
      </c>
    </row>
    <row r="1538" spans="1:8" x14ac:dyDescent="0.25">
      <c r="A1538" s="1">
        <v>3992.5</v>
      </c>
      <c r="B1538" s="1">
        <v>3324</v>
      </c>
      <c r="C1538" s="1">
        <v>1.667</v>
      </c>
      <c r="D1538" s="1">
        <v>21.475999999999999</v>
      </c>
      <c r="E1538" s="1">
        <v>68.272000000000006</v>
      </c>
      <c r="F1538" s="1">
        <v>819</v>
      </c>
      <c r="G1538" s="1">
        <v>7</v>
      </c>
      <c r="H1538" s="1" t="s">
        <v>24</v>
      </c>
    </row>
    <row r="1539" spans="1:8" x14ac:dyDescent="0.25">
      <c r="A1539" s="1">
        <v>3992.6</v>
      </c>
      <c r="B1539" s="1">
        <v>3379</v>
      </c>
      <c r="C1539" s="1">
        <v>1.6479999999999999</v>
      </c>
      <c r="D1539" s="1">
        <v>22.899000000000001</v>
      </c>
      <c r="E1539" s="1">
        <v>62.737000000000002</v>
      </c>
      <c r="F1539" s="1">
        <v>819</v>
      </c>
      <c r="G1539" s="1">
        <v>7</v>
      </c>
      <c r="H1539" s="1" t="s">
        <v>24</v>
      </c>
    </row>
    <row r="1540" spans="1:8" x14ac:dyDescent="0.25">
      <c r="A1540" s="1">
        <v>3992.7</v>
      </c>
      <c r="B1540" s="1">
        <v>3258</v>
      </c>
      <c r="C1540" s="1">
        <v>1.7070000000000001</v>
      </c>
      <c r="D1540" s="1">
        <v>19.405999999999999</v>
      </c>
      <c r="E1540" s="1">
        <v>62.429000000000002</v>
      </c>
      <c r="F1540" s="1">
        <v>820</v>
      </c>
      <c r="G1540" s="1">
        <v>7</v>
      </c>
      <c r="H1540" s="1" t="s">
        <v>24</v>
      </c>
    </row>
    <row r="1541" spans="1:8" x14ac:dyDescent="0.25">
      <c r="A1541" s="1">
        <v>3992.8</v>
      </c>
      <c r="B1541" s="1">
        <v>3069</v>
      </c>
      <c r="C1541" s="1">
        <v>1.55</v>
      </c>
      <c r="D1541" s="1">
        <v>17.207000000000001</v>
      </c>
      <c r="E1541" s="1">
        <v>55.356000000000002</v>
      </c>
      <c r="F1541" s="1">
        <v>819</v>
      </c>
      <c r="G1541" s="1">
        <v>7</v>
      </c>
      <c r="H1541" s="1" t="s">
        <v>24</v>
      </c>
    </row>
    <row r="1542" spans="1:8" x14ac:dyDescent="0.25">
      <c r="A1542" s="1">
        <v>3992.9</v>
      </c>
      <c r="B1542" s="1">
        <v>2980</v>
      </c>
      <c r="C1542" s="1">
        <v>1.5009999999999999</v>
      </c>
      <c r="D1542" s="1">
        <v>17.853999999999999</v>
      </c>
      <c r="E1542" s="1">
        <v>67.656999999999996</v>
      </c>
      <c r="F1542" s="1">
        <v>820</v>
      </c>
      <c r="G1542" s="1">
        <v>7</v>
      </c>
      <c r="H1542" s="1" t="s">
        <v>24</v>
      </c>
    </row>
    <row r="1543" spans="1:8" x14ac:dyDescent="0.25">
      <c r="A1543" s="1">
        <v>3993</v>
      </c>
      <c r="B1543" s="1">
        <v>3143</v>
      </c>
      <c r="C1543" s="1">
        <v>1.6379999999999999</v>
      </c>
      <c r="D1543" s="1">
        <v>19.021000000000001</v>
      </c>
      <c r="E1543" s="1">
        <v>63.362000000000002</v>
      </c>
      <c r="F1543" s="1">
        <v>821</v>
      </c>
      <c r="G1543" s="1">
        <v>7</v>
      </c>
      <c r="H1543" s="1" t="s">
        <v>24</v>
      </c>
    </row>
    <row r="1544" spans="1:8" x14ac:dyDescent="0.25">
      <c r="A1544" s="1">
        <v>3993.1</v>
      </c>
      <c r="B1544" s="1">
        <v>3069</v>
      </c>
      <c r="C1544" s="1">
        <v>1.4219999999999999</v>
      </c>
      <c r="D1544" s="1">
        <v>17.853999999999999</v>
      </c>
      <c r="E1544" s="1">
        <v>64.581999999999994</v>
      </c>
      <c r="F1544" s="1">
        <v>821</v>
      </c>
      <c r="G1544" s="1">
        <v>7</v>
      </c>
      <c r="H1544" s="1" t="s">
        <v>24</v>
      </c>
    </row>
    <row r="1545" spans="1:8" x14ac:dyDescent="0.25">
      <c r="A1545" s="1">
        <v>3993.2</v>
      </c>
      <c r="B1545" s="1">
        <v>3116</v>
      </c>
      <c r="C1545" s="1">
        <v>1.4419999999999999</v>
      </c>
      <c r="D1545" s="1">
        <v>17.594999999999999</v>
      </c>
      <c r="E1545" s="1">
        <v>64.581999999999994</v>
      </c>
      <c r="F1545" s="1">
        <v>822</v>
      </c>
      <c r="G1545" s="1">
        <v>7</v>
      </c>
      <c r="H1545" s="1" t="s">
        <v>24</v>
      </c>
    </row>
    <row r="1546" spans="1:8" x14ac:dyDescent="0.25">
      <c r="A1546" s="1">
        <v>3993.3</v>
      </c>
      <c r="B1546" s="1">
        <v>3456</v>
      </c>
      <c r="C1546" s="1">
        <v>1.579</v>
      </c>
      <c r="D1546" s="1">
        <v>20.57</v>
      </c>
      <c r="E1546" s="1">
        <v>67.656999999999996</v>
      </c>
      <c r="F1546" s="1">
        <v>821</v>
      </c>
      <c r="G1546" s="1">
        <v>7</v>
      </c>
      <c r="H1546" s="1" t="s">
        <v>24</v>
      </c>
    </row>
    <row r="1547" spans="1:8" x14ac:dyDescent="0.25">
      <c r="A1547" s="1">
        <v>3993.4</v>
      </c>
      <c r="B1547" s="1">
        <v>3635</v>
      </c>
      <c r="C1547" s="1">
        <v>1.589</v>
      </c>
      <c r="D1547" s="1">
        <v>24.321999999999999</v>
      </c>
      <c r="E1547" s="1">
        <v>62.429000000000002</v>
      </c>
      <c r="F1547" s="1">
        <v>822</v>
      </c>
      <c r="G1547" s="1">
        <v>7</v>
      </c>
      <c r="H1547" s="1" t="s">
        <v>24</v>
      </c>
    </row>
    <row r="1548" spans="1:8" x14ac:dyDescent="0.25">
      <c r="A1548" s="1">
        <v>3993.5</v>
      </c>
      <c r="B1548" s="1">
        <v>3549</v>
      </c>
      <c r="C1548" s="1">
        <v>1.579</v>
      </c>
      <c r="D1548" s="1">
        <v>17.856999999999999</v>
      </c>
      <c r="E1548" s="1">
        <v>63.67</v>
      </c>
      <c r="F1548" s="1">
        <v>823</v>
      </c>
      <c r="G1548" s="1">
        <v>7</v>
      </c>
      <c r="H1548" s="1" t="s">
        <v>24</v>
      </c>
    </row>
    <row r="1549" spans="1:8" x14ac:dyDescent="0.25">
      <c r="A1549" s="1">
        <v>3993.6</v>
      </c>
      <c r="B1549" s="1">
        <v>3521</v>
      </c>
      <c r="C1549" s="1">
        <v>1.7649999999999999</v>
      </c>
      <c r="D1549" s="1">
        <v>20.959</v>
      </c>
      <c r="E1549" s="1">
        <v>57.816000000000003</v>
      </c>
      <c r="F1549" s="1">
        <v>824</v>
      </c>
      <c r="G1549" s="1">
        <v>7</v>
      </c>
      <c r="H1549" s="1" t="s">
        <v>24</v>
      </c>
    </row>
    <row r="1550" spans="1:8" x14ac:dyDescent="0.25">
      <c r="A1550" s="1">
        <v>3993.7</v>
      </c>
      <c r="B1550" s="1">
        <v>3615</v>
      </c>
      <c r="C1550" s="1">
        <v>1.579</v>
      </c>
      <c r="D1550" s="1">
        <v>20.702999999999999</v>
      </c>
      <c r="E1550" s="1">
        <v>66.131</v>
      </c>
      <c r="F1550" s="1">
        <v>823</v>
      </c>
      <c r="G1550" s="1">
        <v>7</v>
      </c>
      <c r="H1550" s="1" t="s">
        <v>24</v>
      </c>
    </row>
    <row r="1551" spans="1:8" x14ac:dyDescent="0.25">
      <c r="A1551" s="1">
        <v>3993.8</v>
      </c>
      <c r="B1551" s="1">
        <v>3421</v>
      </c>
      <c r="C1551" s="1">
        <v>1.6080000000000001</v>
      </c>
      <c r="D1551" s="1">
        <v>21.605</v>
      </c>
      <c r="E1551" s="1">
        <v>55.970999999999997</v>
      </c>
      <c r="F1551" s="1">
        <v>823</v>
      </c>
      <c r="G1551" s="1">
        <v>7</v>
      </c>
      <c r="H1551" s="1" t="s">
        <v>24</v>
      </c>
    </row>
    <row r="1552" spans="1:8" x14ac:dyDescent="0.25">
      <c r="A1552" s="1">
        <v>3993.9</v>
      </c>
      <c r="B1552" s="1">
        <v>3369</v>
      </c>
      <c r="C1552" s="1">
        <v>1.7749999999999999</v>
      </c>
      <c r="D1552" s="1">
        <v>23.55</v>
      </c>
      <c r="E1552" s="1">
        <v>66.745999999999995</v>
      </c>
      <c r="F1552" s="1">
        <v>824</v>
      </c>
      <c r="G1552" s="1">
        <v>7</v>
      </c>
      <c r="H1552" s="1" t="s">
        <v>24</v>
      </c>
    </row>
    <row r="1553" spans="1:8" x14ac:dyDescent="0.25">
      <c r="A1553" s="1">
        <v>3994</v>
      </c>
      <c r="B1553" s="1">
        <v>3265</v>
      </c>
      <c r="C1553" s="1">
        <v>1.677</v>
      </c>
      <c r="D1553" s="1">
        <v>21.475999999999999</v>
      </c>
      <c r="E1553" s="1">
        <v>56.585999999999999</v>
      </c>
      <c r="F1553" s="1">
        <v>824</v>
      </c>
      <c r="G1553" s="1">
        <v>7</v>
      </c>
      <c r="H1553" s="1" t="s">
        <v>24</v>
      </c>
    </row>
    <row r="1554" spans="1:8" x14ac:dyDescent="0.25">
      <c r="A1554" s="1">
        <v>3994.1</v>
      </c>
      <c r="B1554" s="1">
        <v>3425</v>
      </c>
      <c r="C1554" s="1">
        <v>1.54</v>
      </c>
      <c r="D1554" s="1">
        <v>19.794</v>
      </c>
      <c r="E1554" s="1">
        <v>60.584000000000003</v>
      </c>
      <c r="F1554" s="1">
        <v>824</v>
      </c>
      <c r="G1554" s="1">
        <v>7</v>
      </c>
      <c r="H1554" s="1" t="s">
        <v>24</v>
      </c>
    </row>
    <row r="1555" spans="1:8" x14ac:dyDescent="0.25">
      <c r="A1555" s="1">
        <v>3994.2</v>
      </c>
      <c r="B1555" s="1">
        <v>3640</v>
      </c>
      <c r="C1555" s="1">
        <v>1.726</v>
      </c>
      <c r="D1555" s="1">
        <v>25.491</v>
      </c>
      <c r="E1555" s="1">
        <v>68.899000000000001</v>
      </c>
      <c r="F1555" s="1">
        <v>825</v>
      </c>
      <c r="G1555" s="1">
        <v>7</v>
      </c>
      <c r="H1555" s="1" t="s">
        <v>24</v>
      </c>
    </row>
    <row r="1556" spans="1:8" x14ac:dyDescent="0.25">
      <c r="A1556" s="1">
        <v>3994.3</v>
      </c>
      <c r="B1556" s="1">
        <v>3597</v>
      </c>
      <c r="C1556" s="1">
        <v>1.7749999999999999</v>
      </c>
      <c r="D1556" s="1">
        <v>22.123000000000001</v>
      </c>
      <c r="E1556" s="1">
        <v>59.661000000000001</v>
      </c>
      <c r="F1556" s="1">
        <v>825</v>
      </c>
      <c r="G1556" s="1">
        <v>7</v>
      </c>
      <c r="H1556" s="1" t="s">
        <v>24</v>
      </c>
    </row>
    <row r="1557" spans="1:8" x14ac:dyDescent="0.25">
      <c r="A1557" s="1">
        <v>3994.4</v>
      </c>
      <c r="B1557" s="1">
        <v>3589</v>
      </c>
      <c r="C1557" s="1">
        <v>1.56</v>
      </c>
      <c r="D1557" s="1">
        <v>24.326000000000001</v>
      </c>
      <c r="E1557" s="1">
        <v>58.133000000000003</v>
      </c>
      <c r="F1557" s="1">
        <v>825</v>
      </c>
      <c r="G1557" s="1">
        <v>7</v>
      </c>
      <c r="H1557" s="1" t="s">
        <v>24</v>
      </c>
    </row>
    <row r="1558" spans="1:8" x14ac:dyDescent="0.25">
      <c r="A1558" s="1">
        <v>3994.5</v>
      </c>
      <c r="B1558" s="1">
        <v>3573</v>
      </c>
      <c r="C1558" s="1">
        <v>1.923</v>
      </c>
      <c r="D1558" s="1">
        <v>20.574000000000002</v>
      </c>
      <c r="E1558" s="1">
        <v>58.133000000000003</v>
      </c>
      <c r="F1558" s="1">
        <v>825</v>
      </c>
      <c r="G1558" s="1">
        <v>7</v>
      </c>
      <c r="H1558" s="1" t="s">
        <v>24</v>
      </c>
    </row>
    <row r="1559" spans="1:8" x14ac:dyDescent="0.25">
      <c r="A1559" s="1">
        <v>3994.6</v>
      </c>
      <c r="B1559" s="1">
        <v>3568</v>
      </c>
      <c r="C1559" s="1">
        <v>1.6870000000000001</v>
      </c>
      <c r="D1559" s="1">
        <v>22.385000000000002</v>
      </c>
      <c r="E1559" s="1">
        <v>61.517000000000003</v>
      </c>
      <c r="F1559" s="1">
        <v>826</v>
      </c>
      <c r="G1559" s="1">
        <v>7</v>
      </c>
      <c r="H1559" s="1" t="s">
        <v>24</v>
      </c>
    </row>
    <row r="1560" spans="1:8" x14ac:dyDescent="0.25">
      <c r="A1560" s="1">
        <v>3994.7</v>
      </c>
      <c r="B1560" s="1">
        <v>3721</v>
      </c>
      <c r="C1560" s="1">
        <v>1.8440000000000001</v>
      </c>
      <c r="D1560" s="1">
        <v>20.962</v>
      </c>
      <c r="E1560" s="1">
        <v>61.517000000000003</v>
      </c>
      <c r="F1560" s="1">
        <v>825</v>
      </c>
      <c r="G1560" s="1">
        <v>7</v>
      </c>
      <c r="H1560" s="1" t="s">
        <v>24</v>
      </c>
    </row>
    <row r="1561" spans="1:8" x14ac:dyDescent="0.25">
      <c r="A1561" s="1">
        <v>3994.8</v>
      </c>
      <c r="B1561" s="1">
        <v>3641</v>
      </c>
      <c r="C1561" s="1">
        <v>1.8740000000000001</v>
      </c>
      <c r="D1561" s="1">
        <v>23.55</v>
      </c>
      <c r="E1561" s="1">
        <v>56.287999999999997</v>
      </c>
      <c r="F1561" s="1">
        <v>826</v>
      </c>
      <c r="G1561" s="1">
        <v>7</v>
      </c>
      <c r="H1561" s="1" t="s">
        <v>24</v>
      </c>
    </row>
    <row r="1562" spans="1:8" x14ac:dyDescent="0.25">
      <c r="A1562" s="1">
        <v>3994.9</v>
      </c>
      <c r="B1562" s="1">
        <v>3398</v>
      </c>
      <c r="C1562" s="1">
        <v>1.6279999999999999</v>
      </c>
      <c r="D1562" s="1">
        <v>20.181999999999999</v>
      </c>
      <c r="E1562" s="1">
        <v>61.814</v>
      </c>
      <c r="F1562" s="1">
        <v>825</v>
      </c>
      <c r="G1562" s="1">
        <v>7</v>
      </c>
      <c r="H1562" s="1" t="s">
        <v>24</v>
      </c>
    </row>
    <row r="1563" spans="1:8" x14ac:dyDescent="0.25">
      <c r="A1563" s="1">
        <v>3995</v>
      </c>
      <c r="B1563" s="1">
        <v>3373</v>
      </c>
      <c r="C1563" s="1">
        <v>1.903</v>
      </c>
      <c r="D1563" s="1">
        <v>20.440999999999999</v>
      </c>
      <c r="E1563" s="1">
        <v>57.816000000000003</v>
      </c>
      <c r="F1563" s="1">
        <v>825</v>
      </c>
      <c r="G1563" s="1">
        <v>7</v>
      </c>
      <c r="H1563" s="1" t="s">
        <v>24</v>
      </c>
    </row>
    <row r="1564" spans="1:8" x14ac:dyDescent="0.25">
      <c r="A1564" s="1">
        <v>3995.1</v>
      </c>
      <c r="B1564" s="1">
        <v>3415</v>
      </c>
      <c r="C1564" s="1">
        <v>1.55</v>
      </c>
      <c r="D1564" s="1">
        <v>21.475999999999999</v>
      </c>
      <c r="E1564" s="1">
        <v>60.892000000000003</v>
      </c>
      <c r="F1564" s="1">
        <v>826</v>
      </c>
      <c r="G1564" s="1">
        <v>7</v>
      </c>
      <c r="H1564" s="1" t="s">
        <v>24</v>
      </c>
    </row>
    <row r="1565" spans="1:8" x14ac:dyDescent="0.25">
      <c r="A1565" s="1">
        <v>3995.2</v>
      </c>
      <c r="B1565" s="1">
        <v>3441</v>
      </c>
      <c r="C1565" s="1">
        <v>1.657</v>
      </c>
      <c r="D1565" s="1">
        <v>23.029</v>
      </c>
      <c r="E1565" s="1">
        <v>56.279000000000003</v>
      </c>
      <c r="F1565" s="1">
        <v>826</v>
      </c>
      <c r="G1565" s="1">
        <v>7</v>
      </c>
      <c r="H1565" s="1" t="s">
        <v>24</v>
      </c>
    </row>
    <row r="1566" spans="1:8" x14ac:dyDescent="0.25">
      <c r="A1566" s="1">
        <v>3995.3</v>
      </c>
      <c r="B1566" s="1">
        <v>3382</v>
      </c>
      <c r="C1566" s="1">
        <v>1.657</v>
      </c>
      <c r="D1566" s="1">
        <v>22.382000000000001</v>
      </c>
      <c r="E1566" s="1">
        <v>59.661000000000001</v>
      </c>
      <c r="F1566" s="1">
        <v>825</v>
      </c>
      <c r="G1566" s="1">
        <v>7</v>
      </c>
      <c r="H1566" s="1" t="s">
        <v>24</v>
      </c>
    </row>
    <row r="1567" spans="1:8" x14ac:dyDescent="0.25">
      <c r="A1567" s="1">
        <v>3995.4</v>
      </c>
      <c r="B1567" s="1">
        <v>3430</v>
      </c>
      <c r="C1567" s="1">
        <v>1.569</v>
      </c>
      <c r="D1567" s="1">
        <v>21.475999999999999</v>
      </c>
      <c r="E1567" s="1">
        <v>61.198999999999998</v>
      </c>
      <c r="F1567" s="1">
        <v>825</v>
      </c>
      <c r="G1567" s="1">
        <v>7</v>
      </c>
      <c r="H1567" s="1" t="s">
        <v>24</v>
      </c>
    </row>
    <row r="1568" spans="1:8" x14ac:dyDescent="0.25">
      <c r="A1568" s="1">
        <v>3995.5</v>
      </c>
      <c r="B1568" s="1">
        <v>3393</v>
      </c>
      <c r="C1568" s="1">
        <v>1.6080000000000001</v>
      </c>
      <c r="D1568" s="1">
        <v>20.312000000000001</v>
      </c>
      <c r="E1568" s="1">
        <v>67.656999999999996</v>
      </c>
      <c r="F1568" s="1">
        <v>826</v>
      </c>
      <c r="G1568" s="1">
        <v>7</v>
      </c>
      <c r="H1568" s="1" t="s">
        <v>24</v>
      </c>
    </row>
    <row r="1569" spans="1:8" x14ac:dyDescent="0.25">
      <c r="A1569" s="1">
        <v>3995.6</v>
      </c>
      <c r="B1569" s="1">
        <v>3360</v>
      </c>
      <c r="C1569" s="1">
        <v>1.589</v>
      </c>
      <c r="D1569" s="1">
        <v>26.263000000000002</v>
      </c>
      <c r="E1569" s="1">
        <v>68.58</v>
      </c>
      <c r="F1569" s="1">
        <v>826</v>
      </c>
      <c r="G1569" s="1">
        <v>7</v>
      </c>
      <c r="H1569" s="1" t="s">
        <v>24</v>
      </c>
    </row>
    <row r="1570" spans="1:8" x14ac:dyDescent="0.25">
      <c r="A1570" s="1">
        <v>3995.7</v>
      </c>
      <c r="B1570" s="1">
        <v>3455</v>
      </c>
      <c r="C1570" s="1">
        <v>1.657</v>
      </c>
      <c r="D1570" s="1">
        <v>20.57</v>
      </c>
      <c r="E1570" s="1">
        <v>55.662999999999997</v>
      </c>
      <c r="F1570" s="1">
        <v>825</v>
      </c>
      <c r="G1570" s="1">
        <v>7</v>
      </c>
      <c r="H1570" s="1" t="s">
        <v>24</v>
      </c>
    </row>
    <row r="1571" spans="1:8" x14ac:dyDescent="0.25">
      <c r="A1571" s="1">
        <v>3995.8</v>
      </c>
      <c r="B1571" s="1">
        <v>3271</v>
      </c>
      <c r="C1571" s="1">
        <v>1.4610000000000001</v>
      </c>
      <c r="D1571" s="1">
        <v>20.959</v>
      </c>
      <c r="E1571" s="1">
        <v>57.816000000000003</v>
      </c>
      <c r="F1571" s="1">
        <v>826</v>
      </c>
      <c r="G1571" s="1">
        <v>7</v>
      </c>
      <c r="H1571" s="1" t="s">
        <v>24</v>
      </c>
    </row>
    <row r="1572" spans="1:8" x14ac:dyDescent="0.25">
      <c r="A1572" s="1">
        <v>3995.9</v>
      </c>
      <c r="B1572" s="1">
        <v>3387</v>
      </c>
      <c r="C1572" s="1">
        <v>1.7849999999999999</v>
      </c>
      <c r="D1572" s="1">
        <v>19.277000000000001</v>
      </c>
      <c r="E1572" s="1">
        <v>63.043999999999997</v>
      </c>
      <c r="F1572" s="1">
        <v>825</v>
      </c>
      <c r="G1572" s="1">
        <v>7</v>
      </c>
      <c r="H1572" s="1" t="s">
        <v>24</v>
      </c>
    </row>
    <row r="1573" spans="1:8" x14ac:dyDescent="0.25">
      <c r="A1573" s="1">
        <v>3996</v>
      </c>
      <c r="B1573" s="1">
        <v>3464</v>
      </c>
      <c r="C1573" s="1">
        <v>1.6970000000000001</v>
      </c>
      <c r="D1573" s="1">
        <v>24.84</v>
      </c>
      <c r="E1573" s="1">
        <v>57.201000000000001</v>
      </c>
      <c r="F1573" s="1">
        <v>825</v>
      </c>
      <c r="G1573" s="1">
        <v>7</v>
      </c>
      <c r="H1573" s="1" t="s">
        <v>24</v>
      </c>
    </row>
    <row r="1574" spans="1:8" x14ac:dyDescent="0.25">
      <c r="A1574" s="1">
        <v>3996.1</v>
      </c>
      <c r="B1574" s="1">
        <v>3481</v>
      </c>
      <c r="C1574" s="1">
        <v>1.726</v>
      </c>
      <c r="D1574" s="1">
        <v>22.899000000000001</v>
      </c>
      <c r="E1574" s="1">
        <v>64.888999999999996</v>
      </c>
      <c r="F1574" s="1">
        <v>826</v>
      </c>
      <c r="G1574" s="1">
        <v>7</v>
      </c>
      <c r="H1574" s="1" t="s">
        <v>24</v>
      </c>
    </row>
    <row r="1575" spans="1:8" x14ac:dyDescent="0.25">
      <c r="A1575" s="1">
        <v>3996.2</v>
      </c>
      <c r="B1575" s="1">
        <v>3522</v>
      </c>
      <c r="C1575" s="1">
        <v>1.6479999999999999</v>
      </c>
      <c r="D1575" s="1">
        <v>24.196999999999999</v>
      </c>
      <c r="E1575" s="1">
        <v>58.749000000000002</v>
      </c>
      <c r="F1575" s="1">
        <v>824</v>
      </c>
      <c r="G1575" s="1">
        <v>7</v>
      </c>
      <c r="H1575" s="1" t="s">
        <v>24</v>
      </c>
    </row>
    <row r="1576" spans="1:8" x14ac:dyDescent="0.25">
      <c r="A1576" s="1">
        <v>3996.3</v>
      </c>
      <c r="B1576" s="1">
        <v>3595</v>
      </c>
      <c r="C1576" s="1">
        <v>1.9319999999999999</v>
      </c>
      <c r="D1576" s="1">
        <v>19.927</v>
      </c>
      <c r="E1576" s="1">
        <v>55.365000000000002</v>
      </c>
      <c r="F1576" s="1">
        <v>825</v>
      </c>
      <c r="G1576" s="1">
        <v>7</v>
      </c>
      <c r="H1576" s="1" t="s">
        <v>24</v>
      </c>
    </row>
    <row r="1577" spans="1:8" x14ac:dyDescent="0.25">
      <c r="A1577" s="1">
        <v>3996.4</v>
      </c>
      <c r="B1577" s="1">
        <v>3444</v>
      </c>
      <c r="C1577" s="1">
        <v>1.825</v>
      </c>
      <c r="D1577" s="1">
        <v>22.515000000000001</v>
      </c>
      <c r="E1577" s="1">
        <v>62.747</v>
      </c>
      <c r="F1577" s="1">
        <v>825</v>
      </c>
      <c r="G1577" s="1">
        <v>7</v>
      </c>
      <c r="H1577" s="1" t="s">
        <v>24</v>
      </c>
    </row>
    <row r="1578" spans="1:8" x14ac:dyDescent="0.25">
      <c r="A1578" s="1">
        <v>3996.5</v>
      </c>
      <c r="B1578" s="1">
        <v>3482</v>
      </c>
      <c r="C1578" s="1">
        <v>1.8049999999999999</v>
      </c>
      <c r="D1578" s="1">
        <v>24.196999999999999</v>
      </c>
      <c r="E1578" s="1">
        <v>59.670999999999999</v>
      </c>
      <c r="F1578" s="1">
        <v>826</v>
      </c>
      <c r="G1578" s="1">
        <v>7</v>
      </c>
      <c r="H1578" s="1" t="s">
        <v>24</v>
      </c>
    </row>
    <row r="1579" spans="1:8" x14ac:dyDescent="0.25">
      <c r="A1579" s="1">
        <v>3996.6</v>
      </c>
      <c r="B1579" s="1">
        <v>3408</v>
      </c>
      <c r="C1579" s="1">
        <v>1.746</v>
      </c>
      <c r="D1579" s="1">
        <v>22.251999999999999</v>
      </c>
      <c r="E1579" s="1">
        <v>55.662999999999997</v>
      </c>
      <c r="F1579" s="1">
        <v>825</v>
      </c>
      <c r="G1579" s="1">
        <v>7</v>
      </c>
      <c r="H1579" s="1" t="s">
        <v>24</v>
      </c>
    </row>
    <row r="1580" spans="1:8" x14ac:dyDescent="0.25">
      <c r="A1580" s="1">
        <v>3996.7</v>
      </c>
      <c r="B1580" s="1">
        <v>3430</v>
      </c>
      <c r="C1580" s="1">
        <v>1.7070000000000001</v>
      </c>
      <c r="D1580" s="1">
        <v>19.923999999999999</v>
      </c>
      <c r="E1580" s="1">
        <v>53.817999999999998</v>
      </c>
      <c r="F1580" s="1">
        <v>825</v>
      </c>
      <c r="G1580" s="1">
        <v>7</v>
      </c>
      <c r="H1580" s="1" t="s">
        <v>24</v>
      </c>
    </row>
    <row r="1581" spans="1:8" x14ac:dyDescent="0.25">
      <c r="A1581" s="1">
        <v>3996.8</v>
      </c>
      <c r="B1581" s="1">
        <v>3490</v>
      </c>
      <c r="C1581" s="1">
        <v>1.8140000000000001</v>
      </c>
      <c r="D1581" s="1">
        <v>22.123000000000001</v>
      </c>
      <c r="E1581" s="1">
        <v>52.896000000000001</v>
      </c>
      <c r="F1581" s="1">
        <v>825</v>
      </c>
      <c r="G1581" s="1">
        <v>7</v>
      </c>
      <c r="H1581" s="1" t="s">
        <v>24</v>
      </c>
    </row>
    <row r="1582" spans="1:8" x14ac:dyDescent="0.25">
      <c r="A1582" s="1">
        <v>3996.9</v>
      </c>
      <c r="B1582" s="1">
        <v>3463</v>
      </c>
      <c r="C1582" s="1">
        <v>2.02</v>
      </c>
      <c r="D1582" s="1">
        <v>23.934000000000001</v>
      </c>
      <c r="E1582" s="1">
        <v>53.511000000000003</v>
      </c>
      <c r="F1582" s="1">
        <v>825</v>
      </c>
      <c r="G1582" s="1">
        <v>7</v>
      </c>
      <c r="H1582" s="1" t="s">
        <v>24</v>
      </c>
    </row>
    <row r="1583" spans="1:8" x14ac:dyDescent="0.25">
      <c r="A1583" s="1">
        <v>3997</v>
      </c>
      <c r="B1583" s="1">
        <v>3227</v>
      </c>
      <c r="C1583" s="1">
        <v>1.589</v>
      </c>
      <c r="D1583" s="1">
        <v>23.805</v>
      </c>
      <c r="E1583" s="1">
        <v>71.040000000000006</v>
      </c>
      <c r="F1583" s="1">
        <v>825</v>
      </c>
      <c r="G1583" s="1">
        <v>7</v>
      </c>
      <c r="H1583" s="1" t="s">
        <v>24</v>
      </c>
    </row>
    <row r="1584" spans="1:8" x14ac:dyDescent="0.25">
      <c r="A1584" s="1">
        <v>3997.1</v>
      </c>
      <c r="B1584" s="1">
        <v>3416</v>
      </c>
      <c r="C1584" s="1">
        <v>1.4810000000000001</v>
      </c>
      <c r="D1584" s="1">
        <v>23.809000000000001</v>
      </c>
      <c r="E1584" s="1">
        <v>64.284999999999997</v>
      </c>
      <c r="F1584" s="1">
        <v>825</v>
      </c>
      <c r="G1584" s="1">
        <v>7</v>
      </c>
      <c r="H1584" s="1" t="s">
        <v>24</v>
      </c>
    </row>
    <row r="1585" spans="1:8" x14ac:dyDescent="0.25">
      <c r="A1585" s="1">
        <v>3997.2</v>
      </c>
      <c r="B1585" s="1">
        <v>3766</v>
      </c>
      <c r="C1585" s="1">
        <v>1.8740000000000001</v>
      </c>
      <c r="D1585" s="1">
        <v>24.456</v>
      </c>
      <c r="E1585" s="1">
        <v>63.67</v>
      </c>
      <c r="F1585" s="1">
        <v>825</v>
      </c>
      <c r="G1585" s="1">
        <v>7</v>
      </c>
      <c r="H1585" s="1" t="s">
        <v>24</v>
      </c>
    </row>
    <row r="1586" spans="1:8" x14ac:dyDescent="0.25">
      <c r="A1586" s="1">
        <v>3997.3</v>
      </c>
      <c r="B1586" s="1">
        <v>3486</v>
      </c>
      <c r="C1586" s="1">
        <v>1.7070000000000001</v>
      </c>
      <c r="D1586" s="1">
        <v>22.126999999999999</v>
      </c>
      <c r="E1586" s="1">
        <v>56.595999999999997</v>
      </c>
      <c r="F1586" s="1">
        <v>825</v>
      </c>
      <c r="G1586" s="1">
        <v>7</v>
      </c>
      <c r="H1586" s="1" t="s">
        <v>24</v>
      </c>
    </row>
    <row r="1587" spans="1:8" x14ac:dyDescent="0.25">
      <c r="A1587" s="1">
        <v>3997.4</v>
      </c>
      <c r="B1587" s="1">
        <v>3514</v>
      </c>
      <c r="C1587" s="1">
        <v>1.7170000000000001</v>
      </c>
      <c r="D1587" s="1">
        <v>22.515000000000001</v>
      </c>
      <c r="E1587" s="1">
        <v>56.902999999999999</v>
      </c>
      <c r="F1587" s="1">
        <v>825</v>
      </c>
      <c r="G1587" s="1">
        <v>7</v>
      </c>
      <c r="H1587" s="1" t="s">
        <v>24</v>
      </c>
    </row>
    <row r="1588" spans="1:8" x14ac:dyDescent="0.25">
      <c r="A1588" s="1">
        <v>3997.5</v>
      </c>
      <c r="B1588" s="1">
        <v>3600</v>
      </c>
      <c r="C1588" s="1">
        <v>1.7849999999999999</v>
      </c>
      <c r="D1588" s="1">
        <v>23.937999999999999</v>
      </c>
      <c r="E1588" s="1">
        <v>52.597000000000001</v>
      </c>
      <c r="F1588" s="1">
        <v>825</v>
      </c>
      <c r="G1588" s="1">
        <v>7</v>
      </c>
      <c r="H1588" s="1" t="s">
        <v>24</v>
      </c>
    </row>
    <row r="1589" spans="1:8" x14ac:dyDescent="0.25">
      <c r="A1589" s="1">
        <v>3997.6</v>
      </c>
      <c r="B1589" s="1">
        <v>3805</v>
      </c>
      <c r="C1589" s="1">
        <v>1.825</v>
      </c>
      <c r="D1589" s="1">
        <v>23.161999999999999</v>
      </c>
      <c r="E1589" s="1">
        <v>67.052999999999997</v>
      </c>
      <c r="F1589" s="1">
        <v>825</v>
      </c>
      <c r="G1589" s="1">
        <v>7</v>
      </c>
      <c r="H1589" s="1" t="s">
        <v>24</v>
      </c>
    </row>
    <row r="1590" spans="1:8" x14ac:dyDescent="0.25">
      <c r="A1590" s="1">
        <v>3997.7</v>
      </c>
      <c r="B1590" s="1">
        <v>3805</v>
      </c>
      <c r="C1590" s="1">
        <v>1.893</v>
      </c>
      <c r="D1590" s="1">
        <v>22.774000000000001</v>
      </c>
      <c r="E1590" s="1">
        <v>64.900000000000006</v>
      </c>
      <c r="F1590" s="1">
        <v>825</v>
      </c>
      <c r="G1590" s="1">
        <v>7</v>
      </c>
      <c r="H1590" s="1" t="s">
        <v>24</v>
      </c>
    </row>
    <row r="1591" spans="1:8" x14ac:dyDescent="0.25">
      <c r="A1591" s="1">
        <v>3997.8</v>
      </c>
      <c r="B1591" s="1">
        <v>3791</v>
      </c>
      <c r="C1591" s="1">
        <v>1.7949999999999999</v>
      </c>
      <c r="D1591" s="1">
        <v>22.515000000000001</v>
      </c>
      <c r="E1591" s="1">
        <v>55.673000000000002</v>
      </c>
      <c r="F1591" s="1">
        <v>825</v>
      </c>
      <c r="G1591" s="1">
        <v>7</v>
      </c>
      <c r="H1591" s="1" t="s">
        <v>24</v>
      </c>
    </row>
    <row r="1592" spans="1:8" x14ac:dyDescent="0.25">
      <c r="A1592" s="1">
        <v>3997.9</v>
      </c>
      <c r="B1592" s="1">
        <v>3768</v>
      </c>
      <c r="C1592" s="1">
        <v>1.726</v>
      </c>
      <c r="D1592" s="1">
        <v>23.420999999999999</v>
      </c>
      <c r="E1592" s="1">
        <v>55.058</v>
      </c>
      <c r="F1592" s="1">
        <v>824</v>
      </c>
      <c r="G1592" s="1">
        <v>7</v>
      </c>
      <c r="H1592" s="1" t="s">
        <v>24</v>
      </c>
    </row>
    <row r="1593" spans="1:8" x14ac:dyDescent="0.25">
      <c r="A1593" s="1">
        <v>3998</v>
      </c>
      <c r="B1593" s="1">
        <v>3930</v>
      </c>
      <c r="C1593" s="1">
        <v>1.7070000000000001</v>
      </c>
      <c r="D1593" s="1">
        <v>21.609000000000002</v>
      </c>
      <c r="E1593" s="1">
        <v>67.975999999999999</v>
      </c>
      <c r="F1593" s="1">
        <v>824</v>
      </c>
      <c r="G1593" s="1">
        <v>7</v>
      </c>
      <c r="H1593" s="1" t="s">
        <v>24</v>
      </c>
    </row>
    <row r="1594" spans="1:8" x14ac:dyDescent="0.25">
      <c r="A1594" s="1">
        <v>3998.1</v>
      </c>
      <c r="B1594" s="1">
        <v>3969</v>
      </c>
      <c r="C1594" s="1">
        <v>1.9319999999999999</v>
      </c>
      <c r="D1594" s="1">
        <v>23.937999999999999</v>
      </c>
      <c r="E1594" s="1">
        <v>57.518000000000001</v>
      </c>
      <c r="F1594" s="1">
        <v>826</v>
      </c>
      <c r="G1594" s="1">
        <v>7</v>
      </c>
      <c r="H1594" s="1" t="s">
        <v>24</v>
      </c>
    </row>
    <row r="1595" spans="1:8" x14ac:dyDescent="0.25">
      <c r="A1595" s="1">
        <v>3998.2</v>
      </c>
      <c r="B1595" s="1">
        <v>3619</v>
      </c>
      <c r="C1595" s="1">
        <v>1.7849999999999999</v>
      </c>
      <c r="D1595" s="1">
        <v>22.902999999999999</v>
      </c>
      <c r="E1595" s="1">
        <v>64.593000000000004</v>
      </c>
      <c r="F1595" s="1">
        <v>826</v>
      </c>
      <c r="G1595" s="1">
        <v>7</v>
      </c>
      <c r="H1595" s="1" t="s">
        <v>24</v>
      </c>
    </row>
    <row r="1596" spans="1:8" x14ac:dyDescent="0.25">
      <c r="A1596" s="1">
        <v>3998.3</v>
      </c>
      <c r="B1596" s="1">
        <v>3434</v>
      </c>
      <c r="C1596" s="1">
        <v>1.8340000000000001</v>
      </c>
      <c r="D1596" s="1">
        <v>21.48</v>
      </c>
      <c r="E1596" s="1">
        <v>71.36</v>
      </c>
      <c r="F1596" s="1">
        <v>825</v>
      </c>
      <c r="G1596" s="1">
        <v>7</v>
      </c>
      <c r="H1596" s="1" t="s">
        <v>24</v>
      </c>
    </row>
    <row r="1597" spans="1:8" x14ac:dyDescent="0.25">
      <c r="A1597" s="1">
        <v>3998.4</v>
      </c>
      <c r="B1597" s="1">
        <v>3679</v>
      </c>
      <c r="C1597" s="1">
        <v>1.6970000000000001</v>
      </c>
      <c r="D1597" s="1">
        <v>21.475999999999999</v>
      </c>
      <c r="E1597" s="1">
        <v>68.58</v>
      </c>
      <c r="F1597" s="1">
        <v>826</v>
      </c>
      <c r="G1597" s="1">
        <v>7</v>
      </c>
      <c r="H1597" s="1" t="s">
        <v>24</v>
      </c>
    </row>
    <row r="1598" spans="1:8" x14ac:dyDescent="0.25">
      <c r="A1598" s="1">
        <v>3998.5</v>
      </c>
      <c r="B1598" s="1">
        <v>3668</v>
      </c>
      <c r="C1598" s="1">
        <v>1.746</v>
      </c>
      <c r="D1598" s="1">
        <v>22.385000000000002</v>
      </c>
      <c r="E1598" s="1">
        <v>64.593000000000004</v>
      </c>
      <c r="F1598" s="1">
        <v>826</v>
      </c>
      <c r="G1598" s="1">
        <v>7</v>
      </c>
      <c r="H1598" s="1" t="s">
        <v>24</v>
      </c>
    </row>
    <row r="1599" spans="1:8" x14ac:dyDescent="0.25">
      <c r="A1599" s="1">
        <v>3998.6</v>
      </c>
      <c r="B1599" s="1">
        <v>3266</v>
      </c>
      <c r="C1599" s="1">
        <v>1.7070000000000001</v>
      </c>
      <c r="D1599" s="1">
        <v>21.347000000000001</v>
      </c>
      <c r="E1599" s="1">
        <v>73.192999999999998</v>
      </c>
      <c r="F1599" s="1">
        <v>825</v>
      </c>
      <c r="G1599" s="1">
        <v>7</v>
      </c>
      <c r="H1599" s="1" t="s">
        <v>24</v>
      </c>
    </row>
    <row r="1600" spans="1:8" x14ac:dyDescent="0.25">
      <c r="A1600" s="1">
        <v>3998.7</v>
      </c>
      <c r="B1600" s="1">
        <v>3100</v>
      </c>
      <c r="C1600" s="1">
        <v>1.736</v>
      </c>
      <c r="D1600" s="1">
        <v>22.64</v>
      </c>
      <c r="E1600" s="1">
        <v>61.506999999999998</v>
      </c>
      <c r="F1600" s="1">
        <v>825</v>
      </c>
      <c r="G1600" s="1">
        <v>7</v>
      </c>
      <c r="H1600" s="1" t="s">
        <v>24</v>
      </c>
    </row>
    <row r="1601" spans="1:8" x14ac:dyDescent="0.25">
      <c r="A1601" s="1">
        <v>3998.8</v>
      </c>
      <c r="B1601" s="1">
        <v>2941</v>
      </c>
      <c r="C1601" s="1">
        <v>1.56</v>
      </c>
      <c r="D1601" s="1">
        <v>16.173999999999999</v>
      </c>
      <c r="E1601" s="1">
        <v>64.593000000000004</v>
      </c>
      <c r="F1601" s="1">
        <v>825</v>
      </c>
      <c r="G1601" s="1">
        <v>7</v>
      </c>
      <c r="H1601" s="1" t="s">
        <v>24</v>
      </c>
    </row>
    <row r="1602" spans="1:8" x14ac:dyDescent="0.25">
      <c r="A1602" s="1">
        <v>3998.9</v>
      </c>
      <c r="B1602" s="1">
        <v>2936</v>
      </c>
      <c r="C1602" s="1">
        <v>1.599</v>
      </c>
      <c r="D1602" s="1">
        <v>19.146999999999998</v>
      </c>
      <c r="E1602" s="1">
        <v>63.043999999999997</v>
      </c>
      <c r="F1602" s="1">
        <v>825</v>
      </c>
      <c r="G1602" s="1">
        <v>7</v>
      </c>
      <c r="H1602" s="1" t="s">
        <v>24</v>
      </c>
    </row>
    <row r="1603" spans="1:8" x14ac:dyDescent="0.25">
      <c r="A1603" s="1">
        <v>3999</v>
      </c>
      <c r="B1603" s="1">
        <v>2975</v>
      </c>
      <c r="C1603" s="1">
        <v>1.7070000000000001</v>
      </c>
      <c r="D1603" s="1">
        <v>18.370999999999999</v>
      </c>
      <c r="E1603" s="1">
        <v>58.124000000000002</v>
      </c>
      <c r="F1603" s="1">
        <v>825</v>
      </c>
      <c r="G1603" s="1">
        <v>7</v>
      </c>
      <c r="H1603" s="1" t="s">
        <v>24</v>
      </c>
    </row>
    <row r="1604" spans="1:8" x14ac:dyDescent="0.25">
      <c r="A1604" s="1">
        <v>3999.1</v>
      </c>
      <c r="B1604" s="1">
        <v>3044</v>
      </c>
      <c r="C1604" s="1">
        <v>1.589</v>
      </c>
      <c r="D1604" s="1">
        <v>18.888999999999999</v>
      </c>
      <c r="E1604" s="1">
        <v>62.429000000000002</v>
      </c>
      <c r="F1604" s="1">
        <v>825</v>
      </c>
      <c r="G1604" s="1">
        <v>7</v>
      </c>
      <c r="H1604" s="1" t="s">
        <v>24</v>
      </c>
    </row>
    <row r="1605" spans="1:8" x14ac:dyDescent="0.25">
      <c r="A1605" s="1">
        <v>3999.2</v>
      </c>
      <c r="B1605" s="1">
        <v>3064</v>
      </c>
      <c r="C1605" s="1">
        <v>1.4019999999999999</v>
      </c>
      <c r="D1605" s="1">
        <v>18.111999999999998</v>
      </c>
      <c r="E1605" s="1">
        <v>64.274000000000001</v>
      </c>
      <c r="F1605" s="1">
        <v>825</v>
      </c>
      <c r="G1605" s="1">
        <v>7</v>
      </c>
      <c r="H1605" s="1" t="s">
        <v>24</v>
      </c>
    </row>
    <row r="1606" spans="1:8" x14ac:dyDescent="0.25">
      <c r="A1606" s="1">
        <v>3999.3</v>
      </c>
      <c r="B1606" s="1">
        <v>3050</v>
      </c>
      <c r="C1606" s="1">
        <v>1.52</v>
      </c>
      <c r="D1606" s="1">
        <v>19.146999999999998</v>
      </c>
      <c r="E1606" s="1">
        <v>62.737000000000002</v>
      </c>
      <c r="F1606" s="1">
        <v>825</v>
      </c>
      <c r="G1606" s="1">
        <v>7</v>
      </c>
      <c r="H1606" s="1" t="s">
        <v>24</v>
      </c>
    </row>
    <row r="1607" spans="1:8" x14ac:dyDescent="0.25">
      <c r="A1607" s="1">
        <v>3999.4</v>
      </c>
      <c r="B1607" s="1">
        <v>3034</v>
      </c>
      <c r="C1607" s="1">
        <v>1.4219999999999999</v>
      </c>
      <c r="D1607" s="1">
        <v>19.664999999999999</v>
      </c>
      <c r="E1607" s="1">
        <v>58.738999999999997</v>
      </c>
      <c r="F1607" s="1">
        <v>825</v>
      </c>
      <c r="G1607" s="1">
        <v>7</v>
      </c>
      <c r="H1607" s="1" t="s">
        <v>24</v>
      </c>
    </row>
    <row r="1608" spans="1:8" x14ac:dyDescent="0.25">
      <c r="A1608" s="1">
        <v>3999.5</v>
      </c>
      <c r="B1608" s="1">
        <v>3124</v>
      </c>
      <c r="C1608" s="1">
        <v>1.667</v>
      </c>
      <c r="D1608" s="1">
        <v>19.794</v>
      </c>
      <c r="E1608" s="1">
        <v>66.734999999999999</v>
      </c>
      <c r="F1608" s="1">
        <v>824</v>
      </c>
      <c r="G1608" s="1">
        <v>7</v>
      </c>
      <c r="H1608" s="1" t="s">
        <v>24</v>
      </c>
    </row>
    <row r="1609" spans="1:8" x14ac:dyDescent="0.25">
      <c r="A1609" s="1">
        <v>3999.6</v>
      </c>
      <c r="B1609" s="1">
        <v>3055</v>
      </c>
      <c r="C1609" s="1">
        <v>1.51</v>
      </c>
      <c r="D1609" s="1">
        <v>19.277000000000001</v>
      </c>
      <c r="E1609" s="1">
        <v>60.892000000000003</v>
      </c>
      <c r="F1609" s="1">
        <v>825</v>
      </c>
      <c r="G1609" s="1">
        <v>7</v>
      </c>
      <c r="H1609" s="1" t="s">
        <v>24</v>
      </c>
    </row>
    <row r="1610" spans="1:8" x14ac:dyDescent="0.25">
      <c r="A1610" s="1">
        <v>3999.7</v>
      </c>
      <c r="B1610" s="1">
        <v>3017</v>
      </c>
      <c r="C1610" s="1">
        <v>1.5589999999999999</v>
      </c>
      <c r="D1610" s="1">
        <v>21.605</v>
      </c>
      <c r="E1610" s="1">
        <v>60.892000000000003</v>
      </c>
      <c r="F1610" s="1">
        <v>825</v>
      </c>
      <c r="G1610" s="1">
        <v>7</v>
      </c>
      <c r="H1610" s="1" t="s">
        <v>24</v>
      </c>
    </row>
    <row r="1611" spans="1:8" x14ac:dyDescent="0.25">
      <c r="A1611" s="1">
        <v>3999.8</v>
      </c>
      <c r="B1611" s="1">
        <v>3018</v>
      </c>
      <c r="C1611" s="1">
        <v>1.4810000000000001</v>
      </c>
      <c r="D1611" s="1">
        <v>19.146999999999998</v>
      </c>
      <c r="E1611" s="1">
        <v>59.045999999999999</v>
      </c>
      <c r="F1611" s="1">
        <v>825</v>
      </c>
      <c r="G1611" s="1">
        <v>7</v>
      </c>
      <c r="H1611" s="1" t="s">
        <v>24</v>
      </c>
    </row>
    <row r="1612" spans="1:8" x14ac:dyDescent="0.25">
      <c r="A1612" s="1">
        <v>3999.9</v>
      </c>
      <c r="B1612" s="1">
        <v>3050</v>
      </c>
      <c r="C1612" s="1">
        <v>1.6180000000000001</v>
      </c>
      <c r="D1612" s="1">
        <v>21.605</v>
      </c>
      <c r="E1612" s="1">
        <v>64.888999999999996</v>
      </c>
      <c r="F1612" s="1">
        <v>825</v>
      </c>
      <c r="G1612" s="1">
        <v>7</v>
      </c>
      <c r="H1612" s="1" t="s">
        <v>24</v>
      </c>
    </row>
    <row r="1613" spans="1:8" x14ac:dyDescent="0.25">
      <c r="A1613" s="1">
        <v>4000</v>
      </c>
      <c r="B1613" s="1">
        <v>3060</v>
      </c>
      <c r="C1613" s="1">
        <v>1.6870000000000001</v>
      </c>
      <c r="D1613" s="1">
        <v>18.111999999999998</v>
      </c>
      <c r="E1613" s="1">
        <v>63.658999999999999</v>
      </c>
      <c r="F1613" s="1">
        <v>825</v>
      </c>
      <c r="G1613" s="1">
        <v>7</v>
      </c>
      <c r="H1613" s="1" t="s">
        <v>24</v>
      </c>
    </row>
    <row r="1614" spans="1:8" x14ac:dyDescent="0.25">
      <c r="A1614" s="1">
        <v>4000.1</v>
      </c>
      <c r="B1614" s="1">
        <v>3383</v>
      </c>
      <c r="C1614" s="1">
        <v>1.7949999999999999</v>
      </c>
      <c r="D1614" s="1">
        <v>23.675000000000001</v>
      </c>
      <c r="E1614" s="1">
        <v>65.197000000000003</v>
      </c>
      <c r="F1614" s="1">
        <v>825</v>
      </c>
      <c r="G1614" s="1">
        <v>7</v>
      </c>
      <c r="H1614" s="1" t="s">
        <v>24</v>
      </c>
    </row>
    <row r="1615" spans="1:8" x14ac:dyDescent="0.25">
      <c r="A1615" s="1">
        <v>4000.2</v>
      </c>
      <c r="B1615" s="1">
        <v>3519</v>
      </c>
      <c r="C1615" s="1">
        <v>1.9710000000000001</v>
      </c>
      <c r="D1615" s="1">
        <v>23.805</v>
      </c>
      <c r="E1615" s="1">
        <v>58.738999999999997</v>
      </c>
      <c r="F1615" s="1">
        <v>825</v>
      </c>
      <c r="G1615" s="1">
        <v>7</v>
      </c>
      <c r="H1615" s="1" t="s">
        <v>24</v>
      </c>
    </row>
    <row r="1616" spans="1:8" x14ac:dyDescent="0.25">
      <c r="A1616" s="1">
        <v>4000.3</v>
      </c>
      <c r="B1616" s="1">
        <v>3397</v>
      </c>
      <c r="C1616" s="1">
        <v>1.8740000000000001</v>
      </c>
      <c r="D1616" s="1">
        <v>22.515000000000001</v>
      </c>
      <c r="E1616" s="1">
        <v>62.131999999999998</v>
      </c>
      <c r="F1616" s="1">
        <v>825</v>
      </c>
      <c r="G1616" s="1">
        <v>7</v>
      </c>
      <c r="H1616" s="1" t="s">
        <v>24</v>
      </c>
    </row>
    <row r="1617" spans="1:8" x14ac:dyDescent="0.25">
      <c r="A1617" s="1">
        <v>4000.4</v>
      </c>
      <c r="B1617" s="1">
        <v>3436</v>
      </c>
      <c r="C1617" s="1">
        <v>1.9219999999999999</v>
      </c>
      <c r="D1617" s="1">
        <v>21.734999999999999</v>
      </c>
      <c r="E1617" s="1">
        <v>65.197000000000003</v>
      </c>
      <c r="F1617" s="1">
        <v>825</v>
      </c>
      <c r="G1617" s="1">
        <v>7</v>
      </c>
      <c r="H1617" s="1" t="s">
        <v>24</v>
      </c>
    </row>
    <row r="1618" spans="1:8" x14ac:dyDescent="0.25">
      <c r="A1618" s="1">
        <v>4000.5</v>
      </c>
      <c r="B1618" s="1">
        <v>3260</v>
      </c>
      <c r="C1618" s="1">
        <v>1.726</v>
      </c>
      <c r="D1618" s="1">
        <v>21.475999999999999</v>
      </c>
      <c r="E1618" s="1">
        <v>62.737000000000002</v>
      </c>
      <c r="F1618" s="1">
        <v>825</v>
      </c>
      <c r="G1618" s="1">
        <v>7</v>
      </c>
      <c r="H1618" s="1" t="s">
        <v>24</v>
      </c>
    </row>
    <row r="1619" spans="1:8" x14ac:dyDescent="0.25">
      <c r="A1619" s="1">
        <v>4000.6</v>
      </c>
      <c r="B1619" s="1">
        <v>3113</v>
      </c>
      <c r="C1619" s="1">
        <v>1.6180000000000001</v>
      </c>
      <c r="D1619" s="1">
        <v>20.57</v>
      </c>
      <c r="E1619" s="1">
        <v>60.584000000000003</v>
      </c>
      <c r="F1619" s="1">
        <v>825</v>
      </c>
      <c r="G1619" s="1">
        <v>7</v>
      </c>
      <c r="H1619" s="1" t="s">
        <v>24</v>
      </c>
    </row>
    <row r="1620" spans="1:8" x14ac:dyDescent="0.25">
      <c r="A1620" s="1">
        <v>4000.7</v>
      </c>
      <c r="B1620" s="1">
        <v>3066</v>
      </c>
      <c r="C1620" s="1">
        <v>1.6379999999999999</v>
      </c>
      <c r="D1620" s="1">
        <v>16.300999999999998</v>
      </c>
      <c r="E1620" s="1">
        <v>65.197000000000003</v>
      </c>
      <c r="F1620" s="1">
        <v>825</v>
      </c>
      <c r="G1620" s="1">
        <v>7</v>
      </c>
      <c r="H1620" s="1" t="s">
        <v>24</v>
      </c>
    </row>
    <row r="1621" spans="1:8" x14ac:dyDescent="0.25">
      <c r="A1621" s="1">
        <v>4000.8</v>
      </c>
      <c r="B1621" s="1">
        <v>3344</v>
      </c>
      <c r="C1621" s="1">
        <v>1.4219999999999999</v>
      </c>
      <c r="D1621" s="1">
        <v>20.186</v>
      </c>
      <c r="E1621" s="1">
        <v>62.747</v>
      </c>
      <c r="F1621" s="1">
        <v>824</v>
      </c>
      <c r="G1621" s="1">
        <v>7</v>
      </c>
      <c r="H1621" s="1" t="s">
        <v>24</v>
      </c>
    </row>
    <row r="1622" spans="1:8" x14ac:dyDescent="0.25">
      <c r="A1622" s="1">
        <v>4000.9</v>
      </c>
      <c r="B1622" s="1">
        <v>3440</v>
      </c>
      <c r="C1622" s="1">
        <v>1.6479999999999999</v>
      </c>
      <c r="D1622" s="1">
        <v>22.123000000000001</v>
      </c>
      <c r="E1622" s="1">
        <v>60.584000000000003</v>
      </c>
      <c r="F1622" s="1">
        <v>826</v>
      </c>
      <c r="G1622" s="1">
        <v>7</v>
      </c>
      <c r="H1622" s="1" t="s">
        <v>24</v>
      </c>
    </row>
    <row r="1623" spans="1:8" x14ac:dyDescent="0.25">
      <c r="A1623" s="1">
        <v>4001</v>
      </c>
      <c r="B1623" s="1">
        <v>3652</v>
      </c>
      <c r="C1623" s="1">
        <v>1.677</v>
      </c>
      <c r="D1623" s="1">
        <v>22.515000000000001</v>
      </c>
      <c r="E1623" s="1">
        <v>59.055999999999997</v>
      </c>
      <c r="F1623" s="1">
        <v>824</v>
      </c>
      <c r="G1623" s="1">
        <v>7</v>
      </c>
      <c r="H1623" s="1" t="s">
        <v>24</v>
      </c>
    </row>
    <row r="1624" spans="1:8" x14ac:dyDescent="0.25">
      <c r="A1624" s="1">
        <v>4001.1</v>
      </c>
      <c r="B1624" s="1">
        <v>3664</v>
      </c>
      <c r="C1624" s="1">
        <v>1.56</v>
      </c>
      <c r="D1624" s="1">
        <v>25.62</v>
      </c>
      <c r="E1624" s="1">
        <v>60.902000000000001</v>
      </c>
      <c r="F1624" s="1">
        <v>826</v>
      </c>
      <c r="G1624" s="1">
        <v>7</v>
      </c>
      <c r="H1624" s="1" t="s">
        <v>24</v>
      </c>
    </row>
    <row r="1625" spans="1:8" x14ac:dyDescent="0.25">
      <c r="A1625" s="1">
        <v>4001.2</v>
      </c>
      <c r="B1625" s="1">
        <v>3451</v>
      </c>
      <c r="C1625" s="1">
        <v>1.54</v>
      </c>
      <c r="D1625" s="1">
        <v>19.405999999999999</v>
      </c>
      <c r="E1625" s="1">
        <v>58.738999999999997</v>
      </c>
      <c r="F1625" s="1">
        <v>824</v>
      </c>
      <c r="G1625" s="1">
        <v>7</v>
      </c>
      <c r="H1625" s="1" t="s">
        <v>24</v>
      </c>
    </row>
    <row r="1626" spans="1:8" x14ac:dyDescent="0.25">
      <c r="A1626" s="1">
        <v>4001.3</v>
      </c>
      <c r="B1626" s="1">
        <v>3648</v>
      </c>
      <c r="C1626" s="1">
        <v>1.7070000000000001</v>
      </c>
      <c r="D1626" s="1">
        <v>24.456</v>
      </c>
      <c r="E1626" s="1">
        <v>60.286999999999999</v>
      </c>
      <c r="F1626" s="1">
        <v>825</v>
      </c>
      <c r="G1626" s="1">
        <v>7</v>
      </c>
      <c r="H1626" s="1" t="s">
        <v>24</v>
      </c>
    </row>
    <row r="1627" spans="1:8" x14ac:dyDescent="0.25">
      <c r="A1627" s="1">
        <v>4001.4</v>
      </c>
      <c r="B1627" s="1">
        <v>3735</v>
      </c>
      <c r="C1627" s="1">
        <v>1.6970000000000001</v>
      </c>
      <c r="D1627" s="1">
        <v>23.291</v>
      </c>
      <c r="E1627" s="1">
        <v>63.978000000000002</v>
      </c>
      <c r="F1627" s="1">
        <v>825</v>
      </c>
      <c r="G1627" s="1">
        <v>7</v>
      </c>
      <c r="H1627" s="1" t="s">
        <v>24</v>
      </c>
    </row>
    <row r="1628" spans="1:8" x14ac:dyDescent="0.25">
      <c r="A1628" s="1">
        <v>4001.5</v>
      </c>
      <c r="B1628" s="1">
        <v>3769</v>
      </c>
      <c r="C1628" s="1">
        <v>1.736</v>
      </c>
      <c r="D1628" s="1">
        <v>25.879000000000001</v>
      </c>
      <c r="E1628" s="1">
        <v>58.749000000000002</v>
      </c>
      <c r="F1628" s="1">
        <v>826</v>
      </c>
      <c r="G1628" s="1">
        <v>7</v>
      </c>
      <c r="H1628" s="1" t="s">
        <v>24</v>
      </c>
    </row>
    <row r="1629" spans="1:8" x14ac:dyDescent="0.25">
      <c r="A1629" s="1">
        <v>4001.6</v>
      </c>
      <c r="B1629" s="1">
        <v>3578</v>
      </c>
      <c r="C1629" s="1">
        <v>1.609</v>
      </c>
      <c r="D1629" s="1">
        <v>24.068000000000001</v>
      </c>
      <c r="E1629" s="1">
        <v>60.902000000000001</v>
      </c>
      <c r="F1629" s="1">
        <v>824</v>
      </c>
      <c r="G1629" s="1">
        <v>7</v>
      </c>
      <c r="H1629" s="1" t="s">
        <v>24</v>
      </c>
    </row>
    <row r="1630" spans="1:8" x14ac:dyDescent="0.25">
      <c r="A1630" s="1">
        <v>4001.7</v>
      </c>
      <c r="B1630" s="1">
        <v>3316</v>
      </c>
      <c r="C1630" s="1">
        <v>1.6970000000000001</v>
      </c>
      <c r="D1630" s="1">
        <v>20.181999999999999</v>
      </c>
      <c r="E1630" s="1">
        <v>61.198999999999998</v>
      </c>
      <c r="F1630" s="1">
        <v>826</v>
      </c>
      <c r="G1630" s="1">
        <v>7</v>
      </c>
      <c r="H1630" s="1" t="s">
        <v>24</v>
      </c>
    </row>
    <row r="1631" spans="1:8" x14ac:dyDescent="0.25">
      <c r="A1631" s="1">
        <v>4001.8</v>
      </c>
      <c r="B1631" s="1">
        <v>3042</v>
      </c>
      <c r="C1631" s="1">
        <v>1.4910000000000001</v>
      </c>
      <c r="D1631" s="1">
        <v>19.794</v>
      </c>
      <c r="E1631" s="1">
        <v>62.122</v>
      </c>
      <c r="F1631" s="1">
        <v>825</v>
      </c>
      <c r="G1631" s="1">
        <v>7</v>
      </c>
      <c r="H1631" s="1" t="s">
        <v>24</v>
      </c>
    </row>
    <row r="1632" spans="1:8" x14ac:dyDescent="0.25">
      <c r="A1632" s="1">
        <v>4001.9</v>
      </c>
      <c r="B1632" s="1">
        <v>3079</v>
      </c>
      <c r="C1632" s="1">
        <v>1.7849999999999999</v>
      </c>
      <c r="D1632" s="1">
        <v>21.734999999999999</v>
      </c>
      <c r="E1632" s="1">
        <v>62.429000000000002</v>
      </c>
      <c r="F1632" s="1">
        <v>825</v>
      </c>
      <c r="G1632" s="1">
        <v>7</v>
      </c>
      <c r="H1632" s="1" t="s">
        <v>24</v>
      </c>
    </row>
    <row r="1633" spans="1:8" x14ac:dyDescent="0.25">
      <c r="A1633" s="1">
        <v>4002</v>
      </c>
      <c r="B1633" s="1">
        <v>3040</v>
      </c>
      <c r="C1633" s="1">
        <v>1.53</v>
      </c>
      <c r="D1633" s="1">
        <v>21.475999999999999</v>
      </c>
      <c r="E1633" s="1">
        <v>61.814</v>
      </c>
      <c r="F1633" s="1">
        <v>825</v>
      </c>
      <c r="G1633" s="1">
        <v>7</v>
      </c>
      <c r="H1633" s="1" t="s">
        <v>24</v>
      </c>
    </row>
    <row r="1634" spans="1:8" x14ac:dyDescent="0.25">
      <c r="A1634" s="1">
        <v>4002.1</v>
      </c>
      <c r="B1634" s="1">
        <v>3150</v>
      </c>
      <c r="C1634" s="1">
        <v>1.569</v>
      </c>
      <c r="D1634" s="1">
        <v>21.994</v>
      </c>
      <c r="E1634" s="1">
        <v>56.893999999999998</v>
      </c>
      <c r="F1634" s="1">
        <v>825</v>
      </c>
      <c r="G1634" s="1">
        <v>7</v>
      </c>
      <c r="H1634" s="1" t="s">
        <v>24</v>
      </c>
    </row>
    <row r="1635" spans="1:8" x14ac:dyDescent="0.25">
      <c r="A1635" s="1">
        <v>4002.2</v>
      </c>
      <c r="B1635" s="1">
        <v>3033</v>
      </c>
      <c r="C1635" s="1">
        <v>1.657</v>
      </c>
      <c r="D1635" s="1">
        <v>20.57</v>
      </c>
      <c r="E1635" s="1">
        <v>60.584000000000003</v>
      </c>
      <c r="F1635" s="1">
        <v>825</v>
      </c>
      <c r="G1635" s="1">
        <v>7</v>
      </c>
      <c r="H1635" s="1" t="s">
        <v>24</v>
      </c>
    </row>
    <row r="1636" spans="1:8" x14ac:dyDescent="0.25">
      <c r="A1636" s="1">
        <v>4002.3</v>
      </c>
      <c r="B1636" s="1">
        <v>3003</v>
      </c>
      <c r="C1636" s="1">
        <v>1.6180000000000001</v>
      </c>
      <c r="D1636" s="1">
        <v>18.5</v>
      </c>
      <c r="E1636" s="1">
        <v>61.814</v>
      </c>
      <c r="F1636" s="1">
        <v>825</v>
      </c>
      <c r="G1636" s="1">
        <v>7</v>
      </c>
      <c r="H1636" s="1" t="s">
        <v>24</v>
      </c>
    </row>
    <row r="1637" spans="1:8" x14ac:dyDescent="0.25">
      <c r="A1637" s="1">
        <v>4002.4</v>
      </c>
      <c r="B1637" s="1">
        <v>3051</v>
      </c>
      <c r="C1637" s="1">
        <v>1.579</v>
      </c>
      <c r="D1637" s="1">
        <v>21.475999999999999</v>
      </c>
      <c r="E1637" s="1">
        <v>62.737000000000002</v>
      </c>
      <c r="F1637" s="1">
        <v>825</v>
      </c>
      <c r="G1637" s="1">
        <v>7</v>
      </c>
      <c r="H1637" s="1" t="s">
        <v>24</v>
      </c>
    </row>
    <row r="1638" spans="1:8" x14ac:dyDescent="0.25">
      <c r="A1638" s="1">
        <v>4002.5</v>
      </c>
      <c r="B1638" s="1">
        <v>2922</v>
      </c>
      <c r="C1638" s="1">
        <v>1.569</v>
      </c>
      <c r="D1638" s="1">
        <v>15.654</v>
      </c>
      <c r="E1638" s="1">
        <v>62.737000000000002</v>
      </c>
      <c r="F1638" s="1">
        <v>825</v>
      </c>
      <c r="G1638" s="1">
        <v>7</v>
      </c>
      <c r="H1638" s="1" t="s">
        <v>24</v>
      </c>
    </row>
    <row r="1639" spans="1:8" x14ac:dyDescent="0.25">
      <c r="A1639" s="1">
        <v>4002.6</v>
      </c>
      <c r="B1639" s="1">
        <v>3057</v>
      </c>
      <c r="C1639" s="1">
        <v>1.51</v>
      </c>
      <c r="D1639" s="1">
        <v>21.088000000000001</v>
      </c>
      <c r="E1639" s="1">
        <v>60.584000000000003</v>
      </c>
      <c r="F1639" s="1">
        <v>825</v>
      </c>
      <c r="G1639" s="1">
        <v>7</v>
      </c>
      <c r="H1639" s="1" t="s">
        <v>24</v>
      </c>
    </row>
    <row r="1640" spans="1:8" x14ac:dyDescent="0.25">
      <c r="A1640" s="1">
        <v>4002.7</v>
      </c>
      <c r="B1640" s="1">
        <v>3116</v>
      </c>
      <c r="C1640" s="1">
        <v>1.7949999999999999</v>
      </c>
      <c r="D1640" s="1">
        <v>21.605</v>
      </c>
      <c r="E1640" s="1">
        <v>60.584000000000003</v>
      </c>
      <c r="F1640" s="1">
        <v>825</v>
      </c>
      <c r="G1640" s="1">
        <v>7</v>
      </c>
      <c r="H1640" s="1" t="s">
        <v>24</v>
      </c>
    </row>
    <row r="1641" spans="1:8" x14ac:dyDescent="0.25">
      <c r="A1641" s="1">
        <v>4002.8</v>
      </c>
      <c r="B1641" s="1">
        <v>3175</v>
      </c>
      <c r="C1641" s="1">
        <v>1.52</v>
      </c>
      <c r="D1641" s="1">
        <v>21.605</v>
      </c>
      <c r="E1641" s="1">
        <v>55.048000000000002</v>
      </c>
      <c r="F1641" s="1">
        <v>825</v>
      </c>
      <c r="G1641" s="1">
        <v>7</v>
      </c>
      <c r="H1641" s="1" t="s">
        <v>24</v>
      </c>
    </row>
    <row r="1642" spans="1:8" x14ac:dyDescent="0.25">
      <c r="A1642" s="1">
        <v>4002.9</v>
      </c>
      <c r="B1642" s="1">
        <v>3112</v>
      </c>
      <c r="C1642" s="1">
        <v>1.5589999999999999</v>
      </c>
      <c r="D1642" s="1">
        <v>18.370999999999999</v>
      </c>
      <c r="E1642" s="1">
        <v>55.662999999999997</v>
      </c>
      <c r="F1642" s="1">
        <v>826</v>
      </c>
      <c r="G1642" s="1">
        <v>7</v>
      </c>
      <c r="H1642" s="1" t="s">
        <v>24</v>
      </c>
    </row>
    <row r="1643" spans="1:8" x14ac:dyDescent="0.25">
      <c r="A1643" s="1">
        <v>4003</v>
      </c>
      <c r="B1643" s="1">
        <v>3058</v>
      </c>
      <c r="C1643" s="1">
        <v>1.353</v>
      </c>
      <c r="D1643" s="1">
        <v>17.724</v>
      </c>
      <c r="E1643" s="1">
        <v>67.349999999999994</v>
      </c>
      <c r="F1643" s="1">
        <v>824</v>
      </c>
      <c r="G1643" s="1">
        <v>7</v>
      </c>
      <c r="H1643" s="1" t="s">
        <v>24</v>
      </c>
    </row>
    <row r="1644" spans="1:8" x14ac:dyDescent="0.25">
      <c r="A1644" s="1">
        <v>4003.1</v>
      </c>
      <c r="B1644" s="1">
        <v>3072</v>
      </c>
      <c r="C1644" s="1">
        <v>1.599</v>
      </c>
      <c r="D1644" s="1">
        <v>21.088000000000001</v>
      </c>
      <c r="E1644" s="1">
        <v>67.042000000000002</v>
      </c>
      <c r="F1644" s="1">
        <v>825</v>
      </c>
      <c r="G1644" s="1">
        <v>7</v>
      </c>
      <c r="H1644" s="1" t="s">
        <v>24</v>
      </c>
    </row>
    <row r="1645" spans="1:8" x14ac:dyDescent="0.25">
      <c r="A1645" s="1">
        <v>4003.2</v>
      </c>
      <c r="B1645" s="1">
        <v>3135</v>
      </c>
      <c r="C1645" s="1">
        <v>1.6080000000000001</v>
      </c>
      <c r="D1645" s="1">
        <v>20.181999999999999</v>
      </c>
      <c r="E1645" s="1">
        <v>62.122</v>
      </c>
      <c r="F1645" s="1">
        <v>825</v>
      </c>
      <c r="G1645" s="1">
        <v>7</v>
      </c>
      <c r="H1645" s="1" t="s">
        <v>24</v>
      </c>
    </row>
    <row r="1646" spans="1:8" x14ac:dyDescent="0.25">
      <c r="A1646" s="1">
        <v>4003.3</v>
      </c>
      <c r="B1646" s="1">
        <v>3125</v>
      </c>
      <c r="C1646" s="1">
        <v>1.4610000000000001</v>
      </c>
      <c r="D1646" s="1">
        <v>21.088000000000001</v>
      </c>
      <c r="E1646" s="1">
        <v>63.658999999999999</v>
      </c>
      <c r="F1646" s="1">
        <v>825</v>
      </c>
      <c r="G1646" s="1">
        <v>7</v>
      </c>
      <c r="H1646" s="1" t="s">
        <v>24</v>
      </c>
    </row>
    <row r="1647" spans="1:8" x14ac:dyDescent="0.25">
      <c r="A1647" s="1">
        <v>4003.4</v>
      </c>
      <c r="B1647" s="1">
        <v>3070</v>
      </c>
      <c r="C1647" s="1">
        <v>1.599</v>
      </c>
      <c r="D1647" s="1">
        <v>18.759</v>
      </c>
      <c r="E1647" s="1">
        <v>56.279000000000003</v>
      </c>
      <c r="F1647" s="1">
        <v>825</v>
      </c>
      <c r="G1647" s="1">
        <v>7</v>
      </c>
      <c r="H1647" s="1" t="s">
        <v>24</v>
      </c>
    </row>
    <row r="1648" spans="1:8" x14ac:dyDescent="0.25">
      <c r="A1648" s="1">
        <v>4003.5</v>
      </c>
      <c r="B1648" s="1">
        <v>3030</v>
      </c>
      <c r="C1648" s="1">
        <v>1.8049999999999999</v>
      </c>
      <c r="D1648" s="1">
        <v>19.146999999999998</v>
      </c>
      <c r="E1648" s="1">
        <v>58.430999999999997</v>
      </c>
      <c r="F1648" s="1">
        <v>825</v>
      </c>
      <c r="G1648" s="1">
        <v>7</v>
      </c>
      <c r="H1648" s="1" t="s">
        <v>24</v>
      </c>
    </row>
    <row r="1649" spans="1:8" x14ac:dyDescent="0.25">
      <c r="A1649" s="1">
        <v>4003.6</v>
      </c>
      <c r="B1649" s="1">
        <v>2991</v>
      </c>
      <c r="C1649" s="1">
        <v>1.2949999999999999</v>
      </c>
      <c r="D1649" s="1">
        <v>16.818999999999999</v>
      </c>
      <c r="E1649" s="1">
        <v>61.198999999999998</v>
      </c>
      <c r="F1649" s="1">
        <v>825</v>
      </c>
      <c r="G1649" s="1">
        <v>7</v>
      </c>
      <c r="H1649" s="1" t="s">
        <v>24</v>
      </c>
    </row>
    <row r="1650" spans="1:8" x14ac:dyDescent="0.25">
      <c r="A1650" s="1">
        <v>4003.7</v>
      </c>
      <c r="B1650" s="1">
        <v>3087</v>
      </c>
      <c r="C1650" s="1">
        <v>1.6479999999999999</v>
      </c>
      <c r="D1650" s="1">
        <v>22.510999999999999</v>
      </c>
      <c r="E1650" s="1">
        <v>59.353999999999999</v>
      </c>
      <c r="F1650" s="1">
        <v>825</v>
      </c>
      <c r="G1650" s="1">
        <v>7</v>
      </c>
      <c r="H1650" s="1" t="s">
        <v>24</v>
      </c>
    </row>
    <row r="1651" spans="1:8" x14ac:dyDescent="0.25">
      <c r="A1651" s="1">
        <v>4003.8</v>
      </c>
      <c r="B1651" s="1">
        <v>3125</v>
      </c>
      <c r="C1651" s="1">
        <v>1.5009999999999999</v>
      </c>
      <c r="D1651" s="1">
        <v>21.994</v>
      </c>
      <c r="E1651" s="1">
        <v>67.656999999999996</v>
      </c>
      <c r="F1651" s="1">
        <v>825</v>
      </c>
      <c r="G1651" s="1">
        <v>7</v>
      </c>
      <c r="H1651" s="1" t="s">
        <v>24</v>
      </c>
    </row>
    <row r="1652" spans="1:8" x14ac:dyDescent="0.25">
      <c r="A1652" s="1">
        <v>4003.9</v>
      </c>
      <c r="B1652" s="1">
        <v>3017</v>
      </c>
      <c r="C1652" s="1">
        <v>1.657</v>
      </c>
      <c r="D1652" s="1">
        <v>18.759</v>
      </c>
      <c r="E1652" s="1">
        <v>55.970999999999997</v>
      </c>
      <c r="F1652" s="1">
        <v>825</v>
      </c>
      <c r="G1652" s="1">
        <v>7</v>
      </c>
      <c r="H1652" s="1" t="s">
        <v>24</v>
      </c>
    </row>
    <row r="1653" spans="1:8" x14ac:dyDescent="0.25">
      <c r="A1653" s="1">
        <v>4004</v>
      </c>
      <c r="B1653" s="1">
        <v>2994</v>
      </c>
      <c r="C1653" s="1">
        <v>1.51</v>
      </c>
      <c r="D1653" s="1">
        <v>19.923999999999999</v>
      </c>
      <c r="E1653" s="1">
        <v>67.349999999999994</v>
      </c>
      <c r="F1653" s="1">
        <v>825</v>
      </c>
      <c r="G1653" s="1">
        <v>7</v>
      </c>
      <c r="H1653" s="1" t="s">
        <v>24</v>
      </c>
    </row>
    <row r="1654" spans="1:8" x14ac:dyDescent="0.25">
      <c r="A1654" s="1">
        <v>4004.1</v>
      </c>
      <c r="B1654" s="1">
        <v>2966</v>
      </c>
      <c r="C1654" s="1">
        <v>1.452</v>
      </c>
      <c r="D1654" s="1">
        <v>19.277000000000001</v>
      </c>
      <c r="E1654" s="1">
        <v>63.043999999999997</v>
      </c>
      <c r="F1654" s="1">
        <v>825</v>
      </c>
      <c r="G1654" s="1">
        <v>7</v>
      </c>
      <c r="H1654" s="1" t="s">
        <v>24</v>
      </c>
    </row>
    <row r="1655" spans="1:8" x14ac:dyDescent="0.25">
      <c r="A1655" s="1">
        <v>4004.2</v>
      </c>
      <c r="B1655" s="1">
        <v>2949</v>
      </c>
      <c r="C1655" s="1">
        <v>1.756</v>
      </c>
      <c r="D1655" s="1">
        <v>21.864000000000001</v>
      </c>
      <c r="E1655" s="1">
        <v>56.279000000000003</v>
      </c>
      <c r="F1655" s="1">
        <v>825</v>
      </c>
      <c r="G1655" s="1">
        <v>7</v>
      </c>
      <c r="H1655" s="1" t="s">
        <v>24</v>
      </c>
    </row>
    <row r="1656" spans="1:8" x14ac:dyDescent="0.25">
      <c r="A1656" s="1">
        <v>4004.3</v>
      </c>
      <c r="B1656" s="1">
        <v>3076</v>
      </c>
      <c r="C1656" s="1">
        <v>1.4119999999999999</v>
      </c>
      <c r="D1656" s="1">
        <v>18.370999999999999</v>
      </c>
      <c r="E1656" s="1">
        <v>61.198999999999998</v>
      </c>
      <c r="F1656" s="1">
        <v>825</v>
      </c>
      <c r="G1656" s="1">
        <v>7</v>
      </c>
      <c r="H1656" s="1" t="s">
        <v>24</v>
      </c>
    </row>
    <row r="1657" spans="1:8" x14ac:dyDescent="0.25">
      <c r="A1657" s="1">
        <v>4004.4</v>
      </c>
      <c r="B1657" s="1">
        <v>2955</v>
      </c>
      <c r="C1657" s="1">
        <v>1.363</v>
      </c>
      <c r="D1657" s="1">
        <v>19.146999999999998</v>
      </c>
      <c r="E1657" s="1">
        <v>60.276000000000003</v>
      </c>
      <c r="F1657" s="1">
        <v>825</v>
      </c>
      <c r="G1657" s="1">
        <v>7</v>
      </c>
      <c r="H1657" s="1" t="s">
        <v>24</v>
      </c>
    </row>
    <row r="1658" spans="1:8" x14ac:dyDescent="0.25">
      <c r="A1658" s="1">
        <v>4004.5</v>
      </c>
      <c r="B1658" s="1">
        <v>3008</v>
      </c>
      <c r="C1658" s="1">
        <v>1.393</v>
      </c>
      <c r="D1658" s="1">
        <v>19.405999999999999</v>
      </c>
      <c r="E1658" s="1">
        <v>67.042000000000002</v>
      </c>
      <c r="F1658" s="1">
        <v>825</v>
      </c>
      <c r="G1658" s="1">
        <v>7</v>
      </c>
      <c r="H1658" s="1" t="s">
        <v>24</v>
      </c>
    </row>
    <row r="1659" spans="1:8" x14ac:dyDescent="0.25">
      <c r="A1659" s="1">
        <v>4004.6</v>
      </c>
      <c r="B1659" s="1">
        <v>3078</v>
      </c>
      <c r="C1659" s="1">
        <v>1.883</v>
      </c>
      <c r="D1659" s="1">
        <v>20.57</v>
      </c>
      <c r="E1659" s="1">
        <v>59.661000000000001</v>
      </c>
      <c r="F1659" s="1">
        <v>825</v>
      </c>
      <c r="G1659" s="1">
        <v>7</v>
      </c>
      <c r="H1659" s="1" t="s">
        <v>24</v>
      </c>
    </row>
    <row r="1660" spans="1:8" x14ac:dyDescent="0.25">
      <c r="A1660" s="1">
        <v>4004.7</v>
      </c>
      <c r="B1660" s="1">
        <v>3103</v>
      </c>
      <c r="C1660" s="1">
        <v>1.4810000000000001</v>
      </c>
      <c r="D1660" s="1">
        <v>19.535</v>
      </c>
      <c r="E1660" s="1">
        <v>55.970999999999997</v>
      </c>
      <c r="F1660" s="1">
        <v>825</v>
      </c>
      <c r="G1660" s="1">
        <v>7</v>
      </c>
      <c r="H1660" s="1" t="s">
        <v>24</v>
      </c>
    </row>
    <row r="1661" spans="1:8" x14ac:dyDescent="0.25">
      <c r="A1661" s="1">
        <v>4004.8</v>
      </c>
      <c r="B1661" s="1">
        <v>2988</v>
      </c>
      <c r="C1661" s="1">
        <v>1.452</v>
      </c>
      <c r="D1661" s="1">
        <v>17.983000000000001</v>
      </c>
      <c r="E1661" s="1">
        <v>63.043999999999997</v>
      </c>
      <c r="F1661" s="1">
        <v>825</v>
      </c>
      <c r="G1661" s="1">
        <v>7</v>
      </c>
      <c r="H1661" s="1" t="s">
        <v>24</v>
      </c>
    </row>
    <row r="1662" spans="1:8" x14ac:dyDescent="0.25">
      <c r="A1662" s="1">
        <v>4004.9</v>
      </c>
      <c r="B1662" s="1">
        <v>2848</v>
      </c>
      <c r="C1662" s="1">
        <v>1.54</v>
      </c>
      <c r="D1662" s="1">
        <v>20.7</v>
      </c>
      <c r="E1662" s="1">
        <v>57.201000000000001</v>
      </c>
      <c r="F1662" s="1">
        <v>825</v>
      </c>
      <c r="G1662" s="1">
        <v>7</v>
      </c>
      <c r="H1662" s="1" t="s">
        <v>24</v>
      </c>
    </row>
    <row r="1663" spans="1:8" x14ac:dyDescent="0.25">
      <c r="A1663" s="1">
        <v>4005</v>
      </c>
      <c r="B1663" s="1">
        <v>2988</v>
      </c>
      <c r="C1663" s="1">
        <v>1.304</v>
      </c>
      <c r="D1663" s="1">
        <v>21.347000000000001</v>
      </c>
      <c r="E1663" s="1">
        <v>57.816000000000003</v>
      </c>
      <c r="F1663" s="1">
        <v>825</v>
      </c>
      <c r="G1663" s="1">
        <v>7</v>
      </c>
      <c r="H1663" s="1" t="s">
        <v>24</v>
      </c>
    </row>
    <row r="1664" spans="1:8" x14ac:dyDescent="0.25">
      <c r="A1664" s="1">
        <v>4005.1</v>
      </c>
      <c r="B1664" s="1">
        <v>2960</v>
      </c>
      <c r="C1664" s="1">
        <v>1.7649999999999999</v>
      </c>
      <c r="D1664" s="1">
        <v>19.535</v>
      </c>
      <c r="E1664" s="1">
        <v>56.893999999999998</v>
      </c>
      <c r="F1664" s="1">
        <v>825</v>
      </c>
      <c r="G1664" s="1">
        <v>7</v>
      </c>
      <c r="H1664" s="1" t="s">
        <v>24</v>
      </c>
    </row>
    <row r="1665" spans="1:8" x14ac:dyDescent="0.25">
      <c r="A1665" s="1">
        <v>4005.2</v>
      </c>
      <c r="B1665" s="1">
        <v>2951</v>
      </c>
      <c r="C1665" s="1">
        <v>1.579</v>
      </c>
      <c r="D1665" s="1">
        <v>20.312000000000001</v>
      </c>
      <c r="E1665" s="1">
        <v>64.274000000000001</v>
      </c>
      <c r="F1665" s="1">
        <v>825</v>
      </c>
      <c r="G1665" s="1">
        <v>7</v>
      </c>
      <c r="H1665" s="1" t="s">
        <v>24</v>
      </c>
    </row>
    <row r="1666" spans="1:8" x14ac:dyDescent="0.25">
      <c r="A1666" s="1">
        <v>4005.3</v>
      </c>
      <c r="B1666" s="1">
        <v>3111</v>
      </c>
      <c r="C1666" s="1">
        <v>1.51</v>
      </c>
      <c r="D1666" s="1">
        <v>19.664999999999999</v>
      </c>
      <c r="E1666" s="1">
        <v>59.969000000000001</v>
      </c>
      <c r="F1666" s="1">
        <v>825</v>
      </c>
      <c r="G1666" s="1">
        <v>7</v>
      </c>
      <c r="H1666" s="1" t="s">
        <v>24</v>
      </c>
    </row>
    <row r="1667" spans="1:8" x14ac:dyDescent="0.25">
      <c r="A1667" s="1">
        <v>4005.4</v>
      </c>
      <c r="B1667" s="1">
        <v>3102</v>
      </c>
      <c r="C1667" s="1">
        <v>1.589</v>
      </c>
      <c r="D1667" s="1">
        <v>19.405999999999999</v>
      </c>
      <c r="E1667" s="1">
        <v>63.351999999999997</v>
      </c>
      <c r="F1667" s="1">
        <v>825</v>
      </c>
      <c r="G1667" s="1">
        <v>7</v>
      </c>
      <c r="H1667" s="1" t="s">
        <v>24</v>
      </c>
    </row>
    <row r="1668" spans="1:8" x14ac:dyDescent="0.25">
      <c r="A1668" s="1">
        <v>4005.5</v>
      </c>
      <c r="B1668" s="1">
        <v>3008</v>
      </c>
      <c r="C1668" s="1">
        <v>1.2849999999999999</v>
      </c>
      <c r="D1668" s="1">
        <v>18.759</v>
      </c>
      <c r="E1668" s="1">
        <v>69.194999999999993</v>
      </c>
      <c r="F1668" s="1">
        <v>826</v>
      </c>
      <c r="G1668" s="1">
        <v>7</v>
      </c>
      <c r="H1668" s="1" t="s">
        <v>24</v>
      </c>
    </row>
    <row r="1669" spans="1:8" x14ac:dyDescent="0.25">
      <c r="A1669" s="1">
        <v>4005.6</v>
      </c>
      <c r="B1669" s="1">
        <v>3077</v>
      </c>
      <c r="C1669" s="1">
        <v>1.726</v>
      </c>
      <c r="D1669" s="1">
        <v>20.7</v>
      </c>
      <c r="E1669" s="1">
        <v>57.201000000000001</v>
      </c>
      <c r="F1669" s="1">
        <v>825</v>
      </c>
      <c r="G1669" s="1">
        <v>7</v>
      </c>
      <c r="H1669" s="1" t="s">
        <v>24</v>
      </c>
    </row>
    <row r="1670" spans="1:8" x14ac:dyDescent="0.25">
      <c r="A1670" s="1">
        <v>4005.7</v>
      </c>
      <c r="B1670" s="1">
        <v>3086</v>
      </c>
      <c r="C1670" s="1">
        <v>1.6180000000000001</v>
      </c>
      <c r="D1670" s="1">
        <v>20.829000000000001</v>
      </c>
      <c r="E1670" s="1">
        <v>59.353999999999999</v>
      </c>
      <c r="F1670" s="1">
        <v>825</v>
      </c>
      <c r="G1670" s="1">
        <v>7</v>
      </c>
      <c r="H1670" s="1" t="s">
        <v>24</v>
      </c>
    </row>
    <row r="1671" spans="1:8" x14ac:dyDescent="0.25">
      <c r="A1671" s="1">
        <v>4005.8</v>
      </c>
      <c r="B1671" s="1">
        <v>2942</v>
      </c>
      <c r="C1671" s="1">
        <v>1.6279999999999999</v>
      </c>
      <c r="D1671" s="1">
        <v>17.335999999999999</v>
      </c>
      <c r="E1671" s="1">
        <v>56.893999999999998</v>
      </c>
      <c r="F1671" s="1">
        <v>824</v>
      </c>
      <c r="G1671" s="1">
        <v>7</v>
      </c>
      <c r="H1671" s="1" t="s">
        <v>24</v>
      </c>
    </row>
    <row r="1672" spans="1:8" x14ac:dyDescent="0.25">
      <c r="A1672" s="1">
        <v>4005.9</v>
      </c>
      <c r="B1672" s="1">
        <v>3022</v>
      </c>
      <c r="C1672" s="1">
        <v>1.579</v>
      </c>
      <c r="D1672" s="1">
        <v>21.475999999999999</v>
      </c>
      <c r="E1672" s="1">
        <v>67.965000000000003</v>
      </c>
      <c r="F1672" s="1">
        <v>825</v>
      </c>
      <c r="G1672" s="1">
        <v>7</v>
      </c>
      <c r="H1672" s="1" t="s">
        <v>24</v>
      </c>
    </row>
    <row r="1673" spans="1:8" x14ac:dyDescent="0.25">
      <c r="A1673" s="1">
        <v>4006</v>
      </c>
      <c r="B1673" s="1">
        <v>2934</v>
      </c>
      <c r="C1673" s="1">
        <v>1.363</v>
      </c>
      <c r="D1673" s="1">
        <v>21.605</v>
      </c>
      <c r="E1673" s="1">
        <v>59.661000000000001</v>
      </c>
      <c r="F1673" s="1">
        <v>845</v>
      </c>
      <c r="G1673" s="1">
        <v>7</v>
      </c>
      <c r="H1673" s="1" t="s">
        <v>24</v>
      </c>
    </row>
    <row r="1674" spans="1:8" x14ac:dyDescent="0.25">
      <c r="A1674" s="1">
        <v>4006.1</v>
      </c>
      <c r="B1674" s="1">
        <v>2960</v>
      </c>
      <c r="C1674" s="1">
        <v>1.756</v>
      </c>
      <c r="D1674" s="1">
        <v>19.794</v>
      </c>
      <c r="E1674" s="1">
        <v>62.737000000000002</v>
      </c>
      <c r="F1674" s="1">
        <v>841</v>
      </c>
      <c r="G1674" s="1">
        <v>7</v>
      </c>
      <c r="H1674" s="1" t="s">
        <v>24</v>
      </c>
    </row>
    <row r="1675" spans="1:8" x14ac:dyDescent="0.25">
      <c r="A1675" s="1">
        <v>4006.2</v>
      </c>
      <c r="B1675" s="1">
        <v>2915</v>
      </c>
      <c r="C1675" s="1">
        <v>1.6180000000000001</v>
      </c>
      <c r="D1675" s="1">
        <v>21.088000000000001</v>
      </c>
      <c r="E1675" s="1">
        <v>63.043999999999997</v>
      </c>
      <c r="F1675" s="1">
        <v>839</v>
      </c>
      <c r="G1675" s="1">
        <v>7</v>
      </c>
      <c r="H1675" s="1" t="s">
        <v>24</v>
      </c>
    </row>
    <row r="1676" spans="1:8" x14ac:dyDescent="0.25">
      <c r="A1676" s="1">
        <v>4006.3</v>
      </c>
      <c r="B1676" s="1">
        <v>3019</v>
      </c>
      <c r="C1676" s="1">
        <v>1.6970000000000001</v>
      </c>
      <c r="D1676" s="1">
        <v>23.029</v>
      </c>
      <c r="E1676" s="1">
        <v>60.892000000000003</v>
      </c>
      <c r="F1676" s="1">
        <v>836</v>
      </c>
      <c r="G1676" s="1">
        <v>7</v>
      </c>
      <c r="H1676" s="1" t="s">
        <v>24</v>
      </c>
    </row>
    <row r="1677" spans="1:8" x14ac:dyDescent="0.25">
      <c r="A1677" s="1">
        <v>4006.4</v>
      </c>
      <c r="B1677" s="1">
        <v>2927</v>
      </c>
      <c r="C1677" s="1">
        <v>1.5009999999999999</v>
      </c>
      <c r="D1677" s="1">
        <v>21.216999999999999</v>
      </c>
      <c r="E1677" s="1">
        <v>60.276000000000003</v>
      </c>
      <c r="F1677" s="1">
        <v>833</v>
      </c>
      <c r="G1677" s="1">
        <v>7</v>
      </c>
      <c r="H1677" s="1" t="s">
        <v>24</v>
      </c>
    </row>
    <row r="1678" spans="1:8" x14ac:dyDescent="0.25">
      <c r="A1678" s="1">
        <v>4006.5</v>
      </c>
      <c r="B1678" s="1">
        <v>3035</v>
      </c>
      <c r="C1678" s="1">
        <v>1.6080000000000001</v>
      </c>
      <c r="D1678" s="1">
        <v>22.123000000000001</v>
      </c>
      <c r="E1678" s="1">
        <v>58.124000000000002</v>
      </c>
      <c r="F1678" s="1">
        <v>831</v>
      </c>
      <c r="G1678" s="1">
        <v>7</v>
      </c>
      <c r="H1678" s="1" t="s">
        <v>24</v>
      </c>
    </row>
    <row r="1679" spans="1:8" x14ac:dyDescent="0.25">
      <c r="A1679" s="1">
        <v>4006.6</v>
      </c>
      <c r="B1679" s="1">
        <v>2993</v>
      </c>
      <c r="C1679" s="1">
        <v>1.6279999999999999</v>
      </c>
      <c r="D1679" s="1">
        <v>24.71</v>
      </c>
      <c r="E1679" s="1">
        <v>60.892000000000003</v>
      </c>
      <c r="F1679" s="1">
        <v>828</v>
      </c>
      <c r="G1679" s="1">
        <v>7</v>
      </c>
      <c r="H1679" s="1" t="s">
        <v>24</v>
      </c>
    </row>
    <row r="1680" spans="1:8" x14ac:dyDescent="0.25">
      <c r="A1680" s="1">
        <v>4006.7</v>
      </c>
      <c r="B1680" s="1">
        <v>3080</v>
      </c>
      <c r="C1680" s="1">
        <v>1.7949999999999999</v>
      </c>
      <c r="D1680" s="1">
        <v>21.216999999999999</v>
      </c>
      <c r="E1680" s="1">
        <v>57.201000000000001</v>
      </c>
      <c r="F1680" s="1">
        <v>827</v>
      </c>
      <c r="G1680" s="1">
        <v>7</v>
      </c>
      <c r="H1680" s="1" t="s">
        <v>24</v>
      </c>
    </row>
    <row r="1681" spans="1:8" x14ac:dyDescent="0.25">
      <c r="A1681" s="1">
        <v>4006.8</v>
      </c>
      <c r="B1681" s="1">
        <v>2914</v>
      </c>
      <c r="C1681" s="1">
        <v>1.452</v>
      </c>
      <c r="D1681" s="1">
        <v>16.948</v>
      </c>
      <c r="E1681" s="1">
        <v>63.043999999999997</v>
      </c>
      <c r="F1681" s="1">
        <v>825</v>
      </c>
      <c r="G1681" s="1">
        <v>7</v>
      </c>
      <c r="H1681" s="1" t="s">
        <v>24</v>
      </c>
    </row>
    <row r="1682" spans="1:8" x14ac:dyDescent="0.25">
      <c r="A1682" s="1">
        <v>4006.9</v>
      </c>
      <c r="B1682" s="1">
        <v>2991</v>
      </c>
      <c r="C1682" s="1">
        <v>1.589</v>
      </c>
      <c r="D1682" s="1">
        <v>17.465</v>
      </c>
      <c r="E1682" s="1">
        <v>62.737000000000002</v>
      </c>
      <c r="F1682" s="1">
        <v>824</v>
      </c>
      <c r="G1682" s="1">
        <v>7</v>
      </c>
      <c r="H1682" s="1" t="s">
        <v>24</v>
      </c>
    </row>
    <row r="1683" spans="1:8" x14ac:dyDescent="0.25">
      <c r="A1683" s="1">
        <v>4007</v>
      </c>
      <c r="B1683" s="1">
        <v>3085</v>
      </c>
      <c r="C1683" s="1">
        <v>1.383</v>
      </c>
      <c r="D1683" s="1">
        <v>17.335999999999999</v>
      </c>
      <c r="E1683" s="1">
        <v>58.738999999999997</v>
      </c>
      <c r="F1683" s="1">
        <v>823</v>
      </c>
      <c r="G1683" s="1">
        <v>7</v>
      </c>
      <c r="H1683" s="1" t="s">
        <v>24</v>
      </c>
    </row>
    <row r="1684" spans="1:8" x14ac:dyDescent="0.25">
      <c r="A1684" s="1">
        <v>4007.1</v>
      </c>
      <c r="B1684" s="1">
        <v>3047</v>
      </c>
      <c r="C1684" s="1">
        <v>1.4810000000000001</v>
      </c>
      <c r="D1684" s="1">
        <v>22.77</v>
      </c>
      <c r="E1684" s="1">
        <v>60.584000000000003</v>
      </c>
      <c r="F1684" s="1">
        <v>822</v>
      </c>
      <c r="G1684" s="1">
        <v>7</v>
      </c>
      <c r="H1684" s="1" t="s">
        <v>24</v>
      </c>
    </row>
    <row r="1685" spans="1:8" x14ac:dyDescent="0.25">
      <c r="A1685" s="1">
        <v>4007.2</v>
      </c>
      <c r="B1685" s="1">
        <v>3144</v>
      </c>
      <c r="C1685" s="1">
        <v>1.6870000000000001</v>
      </c>
      <c r="D1685" s="1">
        <v>21.347000000000001</v>
      </c>
      <c r="E1685" s="1">
        <v>65.811999999999998</v>
      </c>
      <c r="F1685" s="1">
        <v>821</v>
      </c>
      <c r="G1685" s="1">
        <v>7</v>
      </c>
      <c r="H1685" s="1" t="s">
        <v>24</v>
      </c>
    </row>
    <row r="1686" spans="1:8" x14ac:dyDescent="0.25">
      <c r="A1686" s="1">
        <v>4007.3</v>
      </c>
      <c r="B1686" s="1">
        <v>3311</v>
      </c>
      <c r="C1686" s="1">
        <v>1.716</v>
      </c>
      <c r="D1686" s="1">
        <v>19.535</v>
      </c>
      <c r="E1686" s="1">
        <v>69.81</v>
      </c>
      <c r="F1686" s="1">
        <v>821</v>
      </c>
      <c r="G1686" s="1">
        <v>7</v>
      </c>
      <c r="H1686" s="1" t="s">
        <v>24</v>
      </c>
    </row>
    <row r="1687" spans="1:8" x14ac:dyDescent="0.25">
      <c r="A1687" s="1">
        <v>4007.4</v>
      </c>
      <c r="B1687" s="1">
        <v>3692</v>
      </c>
      <c r="C1687" s="1">
        <v>1.7070000000000001</v>
      </c>
      <c r="D1687" s="1">
        <v>22.774000000000001</v>
      </c>
      <c r="E1687" s="1">
        <v>68.899000000000001</v>
      </c>
      <c r="F1687" s="1">
        <v>820</v>
      </c>
      <c r="G1687" s="1">
        <v>7</v>
      </c>
      <c r="H1687" s="1" t="s">
        <v>24</v>
      </c>
    </row>
    <row r="1688" spans="1:8" x14ac:dyDescent="0.25">
      <c r="A1688" s="1">
        <v>4007.5</v>
      </c>
      <c r="B1688" s="1">
        <v>3682</v>
      </c>
      <c r="C1688" s="1">
        <v>1.903</v>
      </c>
      <c r="D1688" s="1">
        <v>19.28</v>
      </c>
      <c r="E1688" s="1">
        <v>62.44</v>
      </c>
      <c r="F1688" s="1">
        <v>821</v>
      </c>
      <c r="G1688" s="1">
        <v>7</v>
      </c>
      <c r="H1688" s="1" t="s">
        <v>24</v>
      </c>
    </row>
    <row r="1689" spans="1:8" x14ac:dyDescent="0.25">
      <c r="A1689" s="1">
        <v>4007.6</v>
      </c>
      <c r="B1689" s="1">
        <v>3363</v>
      </c>
      <c r="C1689" s="1">
        <v>1.9219999999999999</v>
      </c>
      <c r="D1689" s="1">
        <v>20.829000000000001</v>
      </c>
      <c r="E1689" s="1">
        <v>70.117999999999995</v>
      </c>
      <c r="F1689" s="1">
        <v>820</v>
      </c>
      <c r="G1689" s="1">
        <v>7</v>
      </c>
      <c r="H1689" s="1" t="s">
        <v>24</v>
      </c>
    </row>
    <row r="1690" spans="1:8" x14ac:dyDescent="0.25">
      <c r="A1690" s="1">
        <v>4007.7</v>
      </c>
      <c r="B1690" s="1">
        <v>3368</v>
      </c>
      <c r="C1690" s="1">
        <v>1.7949999999999999</v>
      </c>
      <c r="D1690" s="1">
        <v>21.994</v>
      </c>
      <c r="E1690" s="1">
        <v>65.197000000000003</v>
      </c>
      <c r="F1690" s="1">
        <v>820</v>
      </c>
      <c r="G1690" s="1">
        <v>7</v>
      </c>
      <c r="H1690" s="1" t="s">
        <v>24</v>
      </c>
    </row>
    <row r="1691" spans="1:8" x14ac:dyDescent="0.25">
      <c r="A1691" s="1">
        <v>4007.8</v>
      </c>
      <c r="B1691" s="1">
        <v>3324</v>
      </c>
      <c r="C1691" s="1">
        <v>1.54</v>
      </c>
      <c r="D1691" s="1">
        <v>18.242000000000001</v>
      </c>
      <c r="E1691" s="1">
        <v>59.969000000000001</v>
      </c>
      <c r="F1691" s="1">
        <v>821</v>
      </c>
      <c r="G1691" s="1">
        <v>7</v>
      </c>
      <c r="H1691" s="1" t="s">
        <v>24</v>
      </c>
    </row>
    <row r="1692" spans="1:8" x14ac:dyDescent="0.25">
      <c r="A1692" s="1">
        <v>4007.9</v>
      </c>
      <c r="B1692" s="1">
        <v>3157</v>
      </c>
      <c r="C1692" s="1">
        <v>1.736</v>
      </c>
      <c r="D1692" s="1">
        <v>19.535</v>
      </c>
      <c r="E1692" s="1">
        <v>62.122</v>
      </c>
      <c r="F1692" s="1">
        <v>820</v>
      </c>
      <c r="G1692" s="1">
        <v>7</v>
      </c>
      <c r="H1692" s="1" t="s">
        <v>24</v>
      </c>
    </row>
    <row r="1693" spans="1:8" x14ac:dyDescent="0.25">
      <c r="A1693" s="1">
        <v>4008</v>
      </c>
      <c r="B1693" s="1">
        <v>3037</v>
      </c>
      <c r="C1693" s="1">
        <v>1.452</v>
      </c>
      <c r="D1693" s="1">
        <v>16.559999999999999</v>
      </c>
      <c r="E1693" s="1">
        <v>65.197000000000003</v>
      </c>
      <c r="F1693" s="1">
        <v>821</v>
      </c>
      <c r="G1693" s="1">
        <v>7</v>
      </c>
      <c r="H1693" s="1" t="s">
        <v>24</v>
      </c>
    </row>
    <row r="1694" spans="1:8" x14ac:dyDescent="0.25">
      <c r="A1694" s="1">
        <v>4008.1</v>
      </c>
      <c r="B1694" s="1">
        <v>3137</v>
      </c>
      <c r="C1694" s="1">
        <v>1.4710000000000001</v>
      </c>
      <c r="D1694" s="1">
        <v>20.181999999999999</v>
      </c>
      <c r="E1694" s="1">
        <v>64.581999999999994</v>
      </c>
      <c r="F1694" s="1">
        <v>821</v>
      </c>
      <c r="G1694" s="1">
        <v>7</v>
      </c>
      <c r="H1694" s="1" t="s">
        <v>24</v>
      </c>
    </row>
    <row r="1695" spans="1:8" x14ac:dyDescent="0.25">
      <c r="A1695" s="1">
        <v>4008.2</v>
      </c>
      <c r="B1695" s="1">
        <v>3266</v>
      </c>
      <c r="C1695" s="1">
        <v>1.6870000000000001</v>
      </c>
      <c r="D1695" s="1">
        <v>18.888999999999999</v>
      </c>
      <c r="E1695" s="1">
        <v>62.737000000000002</v>
      </c>
      <c r="F1695" s="1">
        <v>821</v>
      </c>
      <c r="G1695" s="1">
        <v>7</v>
      </c>
      <c r="H1695" s="1" t="s">
        <v>24</v>
      </c>
    </row>
    <row r="1696" spans="1:8" x14ac:dyDescent="0.25">
      <c r="A1696" s="1">
        <v>4008.3</v>
      </c>
      <c r="B1696" s="1">
        <v>3059</v>
      </c>
      <c r="C1696" s="1">
        <v>1.6080000000000001</v>
      </c>
      <c r="D1696" s="1">
        <v>19.405999999999999</v>
      </c>
      <c r="E1696" s="1">
        <v>59.969000000000001</v>
      </c>
      <c r="F1696" s="1">
        <v>822</v>
      </c>
      <c r="G1696" s="1">
        <v>7</v>
      </c>
      <c r="H1696" s="1" t="s">
        <v>24</v>
      </c>
    </row>
    <row r="1697" spans="1:8" x14ac:dyDescent="0.25">
      <c r="A1697" s="1">
        <v>4008.4</v>
      </c>
      <c r="B1697" s="1">
        <v>3007</v>
      </c>
      <c r="C1697" s="1">
        <v>1.6479999999999999</v>
      </c>
      <c r="D1697" s="1">
        <v>20.959</v>
      </c>
      <c r="E1697" s="1">
        <v>62.429000000000002</v>
      </c>
      <c r="F1697" s="1">
        <v>821</v>
      </c>
      <c r="G1697" s="1">
        <v>7</v>
      </c>
      <c r="H1697" s="1" t="s">
        <v>24</v>
      </c>
    </row>
    <row r="1698" spans="1:8" x14ac:dyDescent="0.25">
      <c r="A1698" s="1">
        <v>4008.5</v>
      </c>
      <c r="B1698" s="1">
        <v>3029</v>
      </c>
      <c r="C1698" s="1">
        <v>1.6870000000000001</v>
      </c>
      <c r="D1698" s="1">
        <v>17.724</v>
      </c>
      <c r="E1698" s="1">
        <v>56.279000000000003</v>
      </c>
      <c r="F1698" s="1">
        <v>822</v>
      </c>
      <c r="G1698" s="1">
        <v>7</v>
      </c>
      <c r="H1698" s="1" t="s">
        <v>24</v>
      </c>
    </row>
    <row r="1699" spans="1:8" x14ac:dyDescent="0.25">
      <c r="A1699" s="1">
        <v>4008.6</v>
      </c>
      <c r="B1699" s="1">
        <v>3051</v>
      </c>
      <c r="C1699" s="1">
        <v>1.756</v>
      </c>
      <c r="D1699" s="1">
        <v>20.312000000000001</v>
      </c>
      <c r="E1699" s="1">
        <v>66.427000000000007</v>
      </c>
      <c r="F1699" s="1">
        <v>823</v>
      </c>
      <c r="G1699" s="1">
        <v>7</v>
      </c>
      <c r="H1699" s="1" t="s">
        <v>24</v>
      </c>
    </row>
    <row r="1700" spans="1:8" x14ac:dyDescent="0.25">
      <c r="A1700" s="1">
        <v>4008.7</v>
      </c>
      <c r="B1700" s="1">
        <v>2950</v>
      </c>
      <c r="C1700" s="1">
        <v>1.4710000000000001</v>
      </c>
      <c r="D1700" s="1">
        <v>19.146999999999998</v>
      </c>
      <c r="E1700" s="1">
        <v>59.661000000000001</v>
      </c>
      <c r="F1700" s="1">
        <v>823</v>
      </c>
      <c r="G1700" s="1">
        <v>7</v>
      </c>
      <c r="H1700" s="1" t="s">
        <v>24</v>
      </c>
    </row>
    <row r="1701" spans="1:8" x14ac:dyDescent="0.25">
      <c r="A1701" s="1">
        <v>4008.8</v>
      </c>
      <c r="B1701" s="1">
        <v>3032</v>
      </c>
      <c r="C1701" s="1">
        <v>1.4219999999999999</v>
      </c>
      <c r="D1701" s="1">
        <v>21.091000000000001</v>
      </c>
      <c r="E1701" s="1">
        <v>58.133000000000003</v>
      </c>
      <c r="F1701" s="1">
        <v>822</v>
      </c>
      <c r="G1701" s="1">
        <v>7</v>
      </c>
      <c r="H1701" s="1" t="s">
        <v>24</v>
      </c>
    </row>
    <row r="1702" spans="1:8" x14ac:dyDescent="0.25">
      <c r="A1702" s="1">
        <v>4008.9</v>
      </c>
      <c r="B1702" s="1">
        <v>2952</v>
      </c>
      <c r="C1702" s="1">
        <v>1.5009999999999999</v>
      </c>
      <c r="D1702" s="1">
        <v>18.759</v>
      </c>
      <c r="E1702" s="1">
        <v>55.356000000000002</v>
      </c>
      <c r="F1702" s="1">
        <v>823</v>
      </c>
      <c r="G1702" s="1">
        <v>7</v>
      </c>
      <c r="H1702" s="1" t="s">
        <v>24</v>
      </c>
    </row>
    <row r="1703" spans="1:8" x14ac:dyDescent="0.25">
      <c r="A1703" s="1">
        <v>4009</v>
      </c>
      <c r="B1703" s="1">
        <v>2895</v>
      </c>
      <c r="C1703" s="1">
        <v>1.4910000000000001</v>
      </c>
      <c r="D1703" s="1">
        <v>20.053000000000001</v>
      </c>
      <c r="E1703" s="1">
        <v>63.658999999999999</v>
      </c>
      <c r="F1703" s="1">
        <v>824</v>
      </c>
      <c r="G1703" s="1">
        <v>7</v>
      </c>
      <c r="H1703" s="1" t="s">
        <v>24</v>
      </c>
    </row>
    <row r="1704" spans="1:8" x14ac:dyDescent="0.25">
      <c r="A1704" s="1">
        <v>4009.1</v>
      </c>
      <c r="B1704" s="1">
        <v>3002</v>
      </c>
      <c r="C1704" s="1">
        <v>1.599</v>
      </c>
      <c r="D1704" s="1">
        <v>16.173999999999999</v>
      </c>
      <c r="E1704" s="1">
        <v>58.441000000000003</v>
      </c>
      <c r="F1704" s="1">
        <v>823</v>
      </c>
      <c r="G1704" s="1">
        <v>7</v>
      </c>
      <c r="H1704" s="1" t="s">
        <v>24</v>
      </c>
    </row>
    <row r="1705" spans="1:8" x14ac:dyDescent="0.25">
      <c r="A1705" s="1">
        <v>4009.2</v>
      </c>
      <c r="B1705" s="1">
        <v>2911</v>
      </c>
      <c r="C1705" s="1">
        <v>1.53</v>
      </c>
      <c r="D1705" s="1">
        <v>17.207000000000001</v>
      </c>
      <c r="E1705" s="1">
        <v>57.816000000000003</v>
      </c>
      <c r="F1705" s="1">
        <v>823</v>
      </c>
      <c r="G1705" s="1">
        <v>7</v>
      </c>
      <c r="H1705" s="1" t="s">
        <v>24</v>
      </c>
    </row>
    <row r="1706" spans="1:8" x14ac:dyDescent="0.25">
      <c r="A1706" s="1">
        <v>4009.3</v>
      </c>
      <c r="B1706" s="1">
        <v>2991</v>
      </c>
      <c r="C1706" s="1">
        <v>1.452</v>
      </c>
      <c r="D1706" s="1">
        <v>19.923999999999999</v>
      </c>
      <c r="E1706" s="1">
        <v>68.272000000000006</v>
      </c>
      <c r="F1706" s="1">
        <v>824</v>
      </c>
      <c r="G1706" s="1">
        <v>7</v>
      </c>
      <c r="H1706" s="1" t="s">
        <v>24</v>
      </c>
    </row>
    <row r="1707" spans="1:8" x14ac:dyDescent="0.25">
      <c r="A1707" s="1">
        <v>4009.4</v>
      </c>
      <c r="B1707" s="1">
        <v>2938</v>
      </c>
      <c r="C1707" s="1">
        <v>1.4810000000000001</v>
      </c>
      <c r="D1707" s="1">
        <v>17.335999999999999</v>
      </c>
      <c r="E1707" s="1">
        <v>68.58</v>
      </c>
      <c r="F1707" s="1">
        <v>825</v>
      </c>
      <c r="G1707" s="1">
        <v>7</v>
      </c>
      <c r="H1707" s="1" t="s">
        <v>24</v>
      </c>
    </row>
    <row r="1708" spans="1:8" x14ac:dyDescent="0.25">
      <c r="A1708" s="1">
        <v>4009.5</v>
      </c>
      <c r="B1708" s="1">
        <v>3024</v>
      </c>
      <c r="C1708" s="1">
        <v>1.383</v>
      </c>
      <c r="D1708" s="1">
        <v>18.242000000000001</v>
      </c>
      <c r="E1708" s="1">
        <v>67.656999999999996</v>
      </c>
      <c r="F1708" s="1">
        <v>824</v>
      </c>
      <c r="G1708" s="1">
        <v>7</v>
      </c>
      <c r="H1708" s="1" t="s">
        <v>24</v>
      </c>
    </row>
    <row r="1709" spans="1:8" x14ac:dyDescent="0.25">
      <c r="A1709" s="1">
        <v>4009.6</v>
      </c>
      <c r="B1709" s="1">
        <v>3001</v>
      </c>
      <c r="C1709" s="1">
        <v>1.353</v>
      </c>
      <c r="D1709" s="1">
        <v>17.983000000000001</v>
      </c>
      <c r="E1709" s="1">
        <v>67.656999999999996</v>
      </c>
      <c r="F1709" s="1">
        <v>825</v>
      </c>
      <c r="G1709" s="1">
        <v>7</v>
      </c>
      <c r="H1709" s="1" t="s">
        <v>24</v>
      </c>
    </row>
    <row r="1710" spans="1:8" x14ac:dyDescent="0.25">
      <c r="A1710" s="1">
        <v>4009.7</v>
      </c>
      <c r="B1710" s="1">
        <v>3037</v>
      </c>
      <c r="C1710" s="1">
        <v>1.599</v>
      </c>
      <c r="D1710" s="1">
        <v>19.405999999999999</v>
      </c>
      <c r="E1710" s="1">
        <v>56.585999999999999</v>
      </c>
      <c r="F1710" s="1">
        <v>825</v>
      </c>
      <c r="G1710" s="1">
        <v>7</v>
      </c>
      <c r="H1710" s="1" t="s">
        <v>24</v>
      </c>
    </row>
    <row r="1711" spans="1:8" x14ac:dyDescent="0.25">
      <c r="A1711" s="1">
        <v>4009.8</v>
      </c>
      <c r="B1711" s="1">
        <v>2919</v>
      </c>
      <c r="C1711" s="1">
        <v>1.52</v>
      </c>
      <c r="D1711" s="1">
        <v>19.018000000000001</v>
      </c>
      <c r="E1711" s="1">
        <v>59.045999999999999</v>
      </c>
      <c r="F1711" s="1">
        <v>825</v>
      </c>
      <c r="G1711" s="1">
        <v>7</v>
      </c>
      <c r="H1711" s="1" t="s">
        <v>24</v>
      </c>
    </row>
    <row r="1712" spans="1:8" x14ac:dyDescent="0.25">
      <c r="A1712" s="1">
        <v>4009.9</v>
      </c>
      <c r="B1712" s="1">
        <v>2910</v>
      </c>
      <c r="C1712" s="1">
        <v>1.8140000000000001</v>
      </c>
      <c r="D1712" s="1">
        <v>20.312000000000001</v>
      </c>
      <c r="E1712" s="1">
        <v>58.430999999999997</v>
      </c>
      <c r="F1712" s="1">
        <v>826</v>
      </c>
      <c r="G1712" s="1">
        <v>7</v>
      </c>
      <c r="H1712" s="1" t="s">
        <v>24</v>
      </c>
    </row>
    <row r="1713" spans="1:8" x14ac:dyDescent="0.25">
      <c r="A1713" s="1">
        <v>4010</v>
      </c>
      <c r="B1713" s="1">
        <v>2977</v>
      </c>
      <c r="C1713" s="1">
        <v>1.6279999999999999</v>
      </c>
      <c r="D1713" s="1">
        <v>22.77</v>
      </c>
      <c r="E1713" s="1">
        <v>57.509</v>
      </c>
      <c r="F1713" s="1">
        <v>825</v>
      </c>
      <c r="G1713" s="1">
        <v>7</v>
      </c>
      <c r="H1713" s="1" t="s">
        <v>24</v>
      </c>
    </row>
    <row r="1714" spans="1:8" x14ac:dyDescent="0.25">
      <c r="A1714" s="1">
        <v>4010.1</v>
      </c>
      <c r="B1714" s="1">
        <v>3077</v>
      </c>
      <c r="C1714" s="1">
        <v>1.6870000000000001</v>
      </c>
      <c r="D1714" s="1">
        <v>23.158000000000001</v>
      </c>
      <c r="E1714" s="1">
        <v>57.816000000000003</v>
      </c>
      <c r="F1714" s="1">
        <v>825</v>
      </c>
      <c r="G1714" s="1">
        <v>7</v>
      </c>
      <c r="H1714" s="1" t="s">
        <v>24</v>
      </c>
    </row>
    <row r="1715" spans="1:8" x14ac:dyDescent="0.25">
      <c r="A1715" s="1">
        <v>4010.2</v>
      </c>
      <c r="B1715" s="1">
        <v>3075</v>
      </c>
      <c r="C1715" s="1">
        <v>1.5589999999999999</v>
      </c>
      <c r="D1715" s="1">
        <v>18.370999999999999</v>
      </c>
      <c r="E1715" s="1">
        <v>54.433</v>
      </c>
      <c r="F1715" s="1">
        <v>826</v>
      </c>
      <c r="G1715" s="1">
        <v>7</v>
      </c>
      <c r="H1715" s="1" t="s">
        <v>24</v>
      </c>
    </row>
    <row r="1716" spans="1:8" x14ac:dyDescent="0.25">
      <c r="A1716" s="1">
        <v>4010.3</v>
      </c>
      <c r="B1716" s="1">
        <v>3072</v>
      </c>
      <c r="C1716" s="1">
        <v>1.52</v>
      </c>
      <c r="D1716" s="1">
        <v>22.510999999999999</v>
      </c>
      <c r="E1716" s="1">
        <v>65.197000000000003</v>
      </c>
      <c r="F1716" s="1">
        <v>825</v>
      </c>
      <c r="G1716" s="1">
        <v>7</v>
      </c>
      <c r="H1716" s="1" t="s">
        <v>24</v>
      </c>
    </row>
    <row r="1717" spans="1:8" x14ac:dyDescent="0.25">
      <c r="A1717" s="1">
        <v>4010.4</v>
      </c>
      <c r="B1717" s="1">
        <v>3131</v>
      </c>
      <c r="C1717" s="1">
        <v>1.5009999999999999</v>
      </c>
      <c r="D1717" s="1">
        <v>19.923999999999999</v>
      </c>
      <c r="E1717" s="1">
        <v>67.965000000000003</v>
      </c>
      <c r="F1717" s="1">
        <v>825</v>
      </c>
      <c r="G1717" s="1">
        <v>7</v>
      </c>
      <c r="H1717" s="1" t="s">
        <v>24</v>
      </c>
    </row>
    <row r="1718" spans="1:8" x14ac:dyDescent="0.25">
      <c r="A1718" s="1">
        <v>4010.5</v>
      </c>
      <c r="B1718" s="1">
        <v>3433</v>
      </c>
      <c r="C1718" s="1">
        <v>1.7949999999999999</v>
      </c>
      <c r="D1718" s="1">
        <v>23.934000000000001</v>
      </c>
      <c r="E1718" s="1">
        <v>59.661000000000001</v>
      </c>
      <c r="F1718" s="1">
        <v>826</v>
      </c>
      <c r="G1718" s="1">
        <v>7</v>
      </c>
      <c r="H1718" s="1" t="s">
        <v>24</v>
      </c>
    </row>
    <row r="1719" spans="1:8" x14ac:dyDescent="0.25">
      <c r="A1719" s="1">
        <v>4010.6</v>
      </c>
      <c r="B1719" s="1">
        <v>3744</v>
      </c>
      <c r="C1719" s="1">
        <v>1.726</v>
      </c>
      <c r="D1719" s="1">
        <v>19.797999999999998</v>
      </c>
      <c r="E1719" s="1">
        <v>59.670999999999999</v>
      </c>
      <c r="F1719" s="1">
        <v>825</v>
      </c>
      <c r="G1719" s="1">
        <v>7</v>
      </c>
      <c r="H1719" s="1" t="s">
        <v>24</v>
      </c>
    </row>
    <row r="1720" spans="1:8" x14ac:dyDescent="0.25">
      <c r="A1720" s="1">
        <v>4010.7</v>
      </c>
      <c r="B1720" s="1">
        <v>3799</v>
      </c>
      <c r="C1720" s="1">
        <v>1.893</v>
      </c>
      <c r="D1720" s="1">
        <v>25.491</v>
      </c>
      <c r="E1720" s="1">
        <v>61.823999999999998</v>
      </c>
      <c r="F1720" s="1">
        <v>825</v>
      </c>
      <c r="G1720" s="1">
        <v>7</v>
      </c>
      <c r="H1720" s="1" t="s">
        <v>24</v>
      </c>
    </row>
    <row r="1721" spans="1:8" x14ac:dyDescent="0.25">
      <c r="A1721" s="1">
        <v>4010.8</v>
      </c>
      <c r="B1721" s="1">
        <v>3883</v>
      </c>
      <c r="C1721" s="1">
        <v>1.982</v>
      </c>
      <c r="D1721" s="1">
        <v>26.530999999999999</v>
      </c>
      <c r="E1721" s="1">
        <v>61.835000000000001</v>
      </c>
      <c r="F1721" s="1">
        <v>825</v>
      </c>
      <c r="G1721" s="1">
        <v>7</v>
      </c>
      <c r="H1721" s="1" t="s">
        <v>24</v>
      </c>
    </row>
    <row r="1722" spans="1:8" x14ac:dyDescent="0.25">
      <c r="A1722" s="1">
        <v>4010.9</v>
      </c>
      <c r="B1722" s="1">
        <v>3695</v>
      </c>
      <c r="C1722" s="1">
        <v>1.726</v>
      </c>
      <c r="D1722" s="1">
        <v>21.867999999999999</v>
      </c>
      <c r="E1722" s="1">
        <v>53.52</v>
      </c>
      <c r="F1722" s="1">
        <v>825</v>
      </c>
      <c r="G1722" s="1">
        <v>7</v>
      </c>
      <c r="H1722" s="1" t="s">
        <v>24</v>
      </c>
    </row>
    <row r="1723" spans="1:8" x14ac:dyDescent="0.25">
      <c r="A1723" s="1">
        <v>4011</v>
      </c>
      <c r="B1723" s="1">
        <v>3763</v>
      </c>
      <c r="C1723" s="1">
        <v>1.726</v>
      </c>
      <c r="D1723" s="1">
        <v>23.55</v>
      </c>
      <c r="E1723" s="1">
        <v>65.822999999999993</v>
      </c>
      <c r="F1723" s="1">
        <v>825</v>
      </c>
      <c r="G1723" s="1">
        <v>7</v>
      </c>
      <c r="H1723" s="1" t="s">
        <v>24</v>
      </c>
    </row>
    <row r="1724" spans="1:8" x14ac:dyDescent="0.25">
      <c r="A1724" s="1">
        <v>4011.1</v>
      </c>
      <c r="B1724" s="1">
        <v>3858</v>
      </c>
      <c r="C1724" s="1">
        <v>1.8440000000000001</v>
      </c>
      <c r="D1724" s="1">
        <v>23.420999999999999</v>
      </c>
      <c r="E1724" s="1">
        <v>57.518000000000001</v>
      </c>
      <c r="F1724" s="1">
        <v>826</v>
      </c>
      <c r="G1724" s="1">
        <v>7</v>
      </c>
      <c r="H1724" s="1" t="s">
        <v>24</v>
      </c>
    </row>
    <row r="1725" spans="1:8" x14ac:dyDescent="0.25">
      <c r="A1725" s="1">
        <v>4011.2</v>
      </c>
      <c r="B1725" s="1">
        <v>3784</v>
      </c>
      <c r="C1725" s="1">
        <v>1.923</v>
      </c>
      <c r="D1725" s="1">
        <v>22.902999999999999</v>
      </c>
      <c r="E1725" s="1">
        <v>61.517000000000003</v>
      </c>
      <c r="F1725" s="1">
        <v>826</v>
      </c>
      <c r="G1725" s="1">
        <v>7</v>
      </c>
      <c r="H1725" s="1" t="s">
        <v>24</v>
      </c>
    </row>
    <row r="1726" spans="1:8" x14ac:dyDescent="0.25">
      <c r="A1726" s="1">
        <v>4011.3</v>
      </c>
      <c r="B1726" s="1">
        <v>3728</v>
      </c>
      <c r="C1726" s="1">
        <v>1.863</v>
      </c>
      <c r="D1726" s="1">
        <v>25.099</v>
      </c>
      <c r="E1726" s="1">
        <v>59.353999999999999</v>
      </c>
      <c r="F1726" s="1">
        <v>825</v>
      </c>
      <c r="G1726" s="1">
        <v>7</v>
      </c>
      <c r="H1726" s="1" t="s">
        <v>24</v>
      </c>
    </row>
    <row r="1727" spans="1:8" x14ac:dyDescent="0.25">
      <c r="A1727" s="1">
        <v>4011.4</v>
      </c>
      <c r="B1727" s="1">
        <v>3665</v>
      </c>
      <c r="C1727" s="1">
        <v>1.6279999999999999</v>
      </c>
      <c r="D1727" s="1">
        <v>24.196999999999999</v>
      </c>
      <c r="E1727" s="1">
        <v>62.747</v>
      </c>
      <c r="F1727" s="1">
        <v>825</v>
      </c>
      <c r="G1727" s="1">
        <v>7</v>
      </c>
      <c r="H1727" s="1" t="s">
        <v>24</v>
      </c>
    </row>
    <row r="1728" spans="1:8" x14ac:dyDescent="0.25">
      <c r="A1728" s="1">
        <v>4011.5</v>
      </c>
      <c r="B1728" s="1">
        <v>3638</v>
      </c>
      <c r="C1728" s="1">
        <v>1.6479999999999999</v>
      </c>
      <c r="D1728" s="1">
        <v>22.774000000000001</v>
      </c>
      <c r="E1728" s="1">
        <v>66.438000000000002</v>
      </c>
      <c r="F1728" s="1">
        <v>825</v>
      </c>
      <c r="G1728" s="1">
        <v>7</v>
      </c>
      <c r="H1728" s="1" t="s">
        <v>24</v>
      </c>
    </row>
    <row r="1729" spans="1:8" x14ac:dyDescent="0.25">
      <c r="A1729" s="1">
        <v>4011.6</v>
      </c>
      <c r="B1729" s="1">
        <v>3749</v>
      </c>
      <c r="C1729" s="1">
        <v>1.677</v>
      </c>
      <c r="D1729" s="1">
        <v>23.55</v>
      </c>
      <c r="E1729" s="1">
        <v>55.98</v>
      </c>
      <c r="F1729" s="1">
        <v>825</v>
      </c>
      <c r="G1729" s="1">
        <v>7</v>
      </c>
      <c r="H1729" s="1" t="s">
        <v>24</v>
      </c>
    </row>
    <row r="1730" spans="1:8" x14ac:dyDescent="0.25">
      <c r="A1730" s="1">
        <v>4011.7</v>
      </c>
      <c r="B1730" s="1">
        <v>3643</v>
      </c>
      <c r="C1730" s="1">
        <v>1.903</v>
      </c>
      <c r="D1730" s="1">
        <v>25.356999999999999</v>
      </c>
      <c r="E1730" s="1">
        <v>67.656999999999996</v>
      </c>
      <c r="F1730" s="1">
        <v>825</v>
      </c>
      <c r="G1730" s="1">
        <v>7</v>
      </c>
      <c r="H1730" s="1" t="s">
        <v>24</v>
      </c>
    </row>
    <row r="1731" spans="1:8" x14ac:dyDescent="0.25">
      <c r="A1731" s="1">
        <v>4011.8</v>
      </c>
      <c r="B1731" s="1">
        <v>3579</v>
      </c>
      <c r="C1731" s="1">
        <v>1.6870000000000001</v>
      </c>
      <c r="D1731" s="1">
        <v>22.385000000000002</v>
      </c>
      <c r="E1731" s="1">
        <v>64.900000000000006</v>
      </c>
      <c r="F1731" s="1">
        <v>825</v>
      </c>
      <c r="G1731" s="1">
        <v>7</v>
      </c>
      <c r="H1731" s="1" t="s">
        <v>24</v>
      </c>
    </row>
    <row r="1732" spans="1:8" x14ac:dyDescent="0.25">
      <c r="A1732" s="1">
        <v>4011.9</v>
      </c>
      <c r="B1732" s="1">
        <v>3461</v>
      </c>
      <c r="C1732" s="1">
        <v>1.4219999999999999</v>
      </c>
      <c r="D1732" s="1">
        <v>20.053000000000001</v>
      </c>
      <c r="E1732" s="1">
        <v>60.892000000000003</v>
      </c>
      <c r="F1732" s="1">
        <v>825</v>
      </c>
      <c r="G1732" s="1">
        <v>7</v>
      </c>
      <c r="H1732" s="1" t="s">
        <v>24</v>
      </c>
    </row>
    <row r="1733" spans="1:8" x14ac:dyDescent="0.25">
      <c r="A1733" s="1">
        <v>4012</v>
      </c>
      <c r="B1733" s="1">
        <v>3387</v>
      </c>
      <c r="C1733" s="1">
        <v>1.569</v>
      </c>
      <c r="D1733" s="1">
        <v>22.774000000000001</v>
      </c>
      <c r="E1733" s="1">
        <v>61.823999999999998</v>
      </c>
      <c r="F1733" s="1">
        <v>825</v>
      </c>
      <c r="G1733" s="1">
        <v>7</v>
      </c>
      <c r="H1733" s="1" t="s">
        <v>24</v>
      </c>
    </row>
    <row r="1734" spans="1:8" x14ac:dyDescent="0.25">
      <c r="A1734" s="1">
        <v>4012.1</v>
      </c>
      <c r="B1734" s="1">
        <v>3648</v>
      </c>
      <c r="C1734" s="1">
        <v>1.962</v>
      </c>
      <c r="D1734" s="1">
        <v>22.774000000000001</v>
      </c>
      <c r="E1734" s="1">
        <v>61.209000000000003</v>
      </c>
      <c r="F1734" s="1">
        <v>826</v>
      </c>
      <c r="G1734" s="1">
        <v>7</v>
      </c>
      <c r="H1734" s="1" t="s">
        <v>24</v>
      </c>
    </row>
    <row r="1735" spans="1:8" x14ac:dyDescent="0.25">
      <c r="A1735" s="1">
        <v>4012.2</v>
      </c>
      <c r="B1735" s="1">
        <v>3607</v>
      </c>
      <c r="C1735" s="1">
        <v>1.619</v>
      </c>
      <c r="D1735" s="1">
        <v>23.678999999999998</v>
      </c>
      <c r="E1735" s="1">
        <v>59.363999999999997</v>
      </c>
      <c r="F1735" s="1">
        <v>825</v>
      </c>
      <c r="G1735" s="1">
        <v>7</v>
      </c>
      <c r="H1735" s="1" t="s">
        <v>24</v>
      </c>
    </row>
    <row r="1736" spans="1:8" x14ac:dyDescent="0.25">
      <c r="A1736" s="1">
        <v>4012.3</v>
      </c>
      <c r="B1736" s="1">
        <v>3607</v>
      </c>
      <c r="C1736" s="1">
        <v>1.599</v>
      </c>
      <c r="D1736" s="1">
        <v>21.864000000000001</v>
      </c>
      <c r="E1736" s="1">
        <v>67.042000000000002</v>
      </c>
      <c r="F1736" s="1">
        <v>826</v>
      </c>
      <c r="G1736" s="1">
        <v>7</v>
      </c>
      <c r="H1736" s="1" t="s">
        <v>24</v>
      </c>
    </row>
    <row r="1737" spans="1:8" x14ac:dyDescent="0.25">
      <c r="A1737" s="1">
        <v>4012.4</v>
      </c>
      <c r="B1737" s="1">
        <v>3513</v>
      </c>
      <c r="C1737" s="1">
        <v>1.589</v>
      </c>
      <c r="D1737" s="1">
        <v>21.48</v>
      </c>
      <c r="E1737" s="1">
        <v>63.362000000000002</v>
      </c>
      <c r="F1737" s="1">
        <v>825</v>
      </c>
      <c r="G1737" s="1">
        <v>7</v>
      </c>
      <c r="H1737" s="1" t="s">
        <v>24</v>
      </c>
    </row>
    <row r="1738" spans="1:8" x14ac:dyDescent="0.25">
      <c r="A1738" s="1">
        <v>4012.5</v>
      </c>
      <c r="B1738" s="1">
        <v>3544</v>
      </c>
      <c r="C1738" s="1">
        <v>1.609</v>
      </c>
      <c r="D1738" s="1">
        <v>23.678999999999998</v>
      </c>
      <c r="E1738" s="1">
        <v>67.052999999999997</v>
      </c>
      <c r="F1738" s="1">
        <v>825</v>
      </c>
      <c r="G1738" s="1">
        <v>7</v>
      </c>
      <c r="H1738" s="1" t="s">
        <v>24</v>
      </c>
    </row>
    <row r="1739" spans="1:8" x14ac:dyDescent="0.25">
      <c r="A1739" s="1">
        <v>4012.6</v>
      </c>
      <c r="B1739" s="1">
        <v>3513</v>
      </c>
      <c r="C1739" s="1">
        <v>1.677</v>
      </c>
      <c r="D1739" s="1">
        <v>23.417000000000002</v>
      </c>
      <c r="E1739" s="1">
        <v>64.274000000000001</v>
      </c>
      <c r="F1739" s="1">
        <v>825</v>
      </c>
      <c r="G1739" s="1">
        <v>7</v>
      </c>
      <c r="H1739" s="1" t="s">
        <v>24</v>
      </c>
    </row>
    <row r="1740" spans="1:8" x14ac:dyDescent="0.25">
      <c r="A1740" s="1">
        <v>4012.7</v>
      </c>
      <c r="B1740" s="1">
        <v>3574</v>
      </c>
      <c r="C1740" s="1">
        <v>1.6279999999999999</v>
      </c>
      <c r="D1740" s="1">
        <v>20.702999999999999</v>
      </c>
      <c r="E1740" s="1">
        <v>58.133000000000003</v>
      </c>
      <c r="F1740" s="1">
        <v>825</v>
      </c>
      <c r="G1740" s="1">
        <v>7</v>
      </c>
      <c r="H1740" s="1" t="s">
        <v>24</v>
      </c>
    </row>
    <row r="1741" spans="1:8" x14ac:dyDescent="0.25">
      <c r="A1741" s="1">
        <v>4012.8</v>
      </c>
      <c r="B1741" s="1">
        <v>3675</v>
      </c>
      <c r="C1741" s="1">
        <v>1.825</v>
      </c>
      <c r="D1741" s="1">
        <v>24.456</v>
      </c>
      <c r="E1741" s="1">
        <v>51.058999999999997</v>
      </c>
      <c r="F1741" s="1">
        <v>824</v>
      </c>
      <c r="G1741" s="1">
        <v>7</v>
      </c>
      <c r="H1741" s="1" t="s">
        <v>24</v>
      </c>
    </row>
    <row r="1742" spans="1:8" x14ac:dyDescent="0.25">
      <c r="A1742" s="1">
        <v>4012.9</v>
      </c>
      <c r="B1742" s="1">
        <v>3632</v>
      </c>
      <c r="C1742" s="1">
        <v>1.8340000000000001</v>
      </c>
      <c r="D1742" s="1">
        <v>23.161999999999999</v>
      </c>
      <c r="E1742" s="1">
        <v>62.747</v>
      </c>
      <c r="F1742" s="1">
        <v>825</v>
      </c>
      <c r="G1742" s="1">
        <v>7</v>
      </c>
      <c r="H1742" s="1" t="s">
        <v>24</v>
      </c>
    </row>
    <row r="1743" spans="1:8" x14ac:dyDescent="0.25">
      <c r="A1743" s="1">
        <v>4013</v>
      </c>
      <c r="B1743" s="1">
        <v>3437</v>
      </c>
      <c r="C1743" s="1">
        <v>1.883</v>
      </c>
      <c r="D1743" s="1">
        <v>21.216999999999999</v>
      </c>
      <c r="E1743" s="1">
        <v>61.506999999999998</v>
      </c>
      <c r="F1743" s="1">
        <v>825</v>
      </c>
      <c r="G1743" s="1">
        <v>7</v>
      </c>
      <c r="H1743" s="1" t="s">
        <v>24</v>
      </c>
    </row>
    <row r="1744" spans="1:8" x14ac:dyDescent="0.25">
      <c r="A1744" s="1">
        <v>4013.1</v>
      </c>
      <c r="B1744" s="1">
        <v>3738</v>
      </c>
      <c r="C1744" s="1">
        <v>1.8049999999999999</v>
      </c>
      <c r="D1744" s="1">
        <v>25.361999999999998</v>
      </c>
      <c r="E1744" s="1">
        <v>60.594000000000001</v>
      </c>
      <c r="F1744" s="1">
        <v>825</v>
      </c>
      <c r="G1744" s="1">
        <v>7</v>
      </c>
      <c r="H1744" s="1" t="s">
        <v>24</v>
      </c>
    </row>
    <row r="1745" spans="1:8" x14ac:dyDescent="0.25">
      <c r="A1745" s="1">
        <v>4013.2</v>
      </c>
      <c r="B1745" s="1">
        <v>3667</v>
      </c>
      <c r="C1745" s="1">
        <v>1.619</v>
      </c>
      <c r="D1745" s="1">
        <v>23.678999999999998</v>
      </c>
      <c r="E1745" s="1">
        <v>72.281999999999996</v>
      </c>
      <c r="F1745" s="1">
        <v>824</v>
      </c>
      <c r="G1745" s="1">
        <v>7</v>
      </c>
      <c r="H1745" s="1" t="s">
        <v>24</v>
      </c>
    </row>
    <row r="1746" spans="1:8" x14ac:dyDescent="0.25">
      <c r="A1746" s="1">
        <v>4013.3</v>
      </c>
      <c r="B1746" s="1">
        <v>3650</v>
      </c>
      <c r="C1746" s="1">
        <v>1.7949999999999999</v>
      </c>
      <c r="D1746" s="1">
        <v>21.221</v>
      </c>
      <c r="E1746" s="1">
        <v>61.209000000000003</v>
      </c>
      <c r="F1746" s="1">
        <v>825</v>
      </c>
      <c r="G1746" s="1">
        <v>7</v>
      </c>
      <c r="H1746" s="1" t="s">
        <v>24</v>
      </c>
    </row>
    <row r="1747" spans="1:8" x14ac:dyDescent="0.25">
      <c r="A1747" s="1">
        <v>4013.4</v>
      </c>
      <c r="B1747" s="1">
        <v>3524</v>
      </c>
      <c r="C1747" s="1">
        <v>1.599</v>
      </c>
      <c r="D1747" s="1">
        <v>22.77</v>
      </c>
      <c r="E1747" s="1">
        <v>59.661000000000001</v>
      </c>
      <c r="F1747" s="1">
        <v>825</v>
      </c>
      <c r="G1747" s="1">
        <v>7</v>
      </c>
      <c r="H1747" s="1" t="s">
        <v>24</v>
      </c>
    </row>
    <row r="1748" spans="1:8" x14ac:dyDescent="0.25">
      <c r="A1748" s="1">
        <v>4013.5</v>
      </c>
      <c r="B1748" s="1">
        <v>3631</v>
      </c>
      <c r="C1748" s="1">
        <v>1.7170000000000001</v>
      </c>
      <c r="D1748" s="1">
        <v>23.291</v>
      </c>
      <c r="E1748" s="1">
        <v>58.133000000000003</v>
      </c>
      <c r="F1748" s="1">
        <v>825</v>
      </c>
      <c r="G1748" s="1">
        <v>7</v>
      </c>
      <c r="H1748" s="1" t="s">
        <v>24</v>
      </c>
    </row>
    <row r="1749" spans="1:8" x14ac:dyDescent="0.25">
      <c r="A1749" s="1">
        <v>4013.6</v>
      </c>
      <c r="B1749" s="1">
        <v>3568</v>
      </c>
      <c r="C1749" s="1">
        <v>1.7170000000000001</v>
      </c>
      <c r="D1749" s="1">
        <v>23.161999999999999</v>
      </c>
      <c r="E1749" s="1">
        <v>59.363999999999997</v>
      </c>
      <c r="F1749" s="1">
        <v>825</v>
      </c>
      <c r="G1749" s="1">
        <v>7</v>
      </c>
      <c r="H1749" s="1" t="s">
        <v>24</v>
      </c>
    </row>
    <row r="1750" spans="1:8" x14ac:dyDescent="0.25">
      <c r="A1750" s="1">
        <v>4013.7</v>
      </c>
      <c r="B1750" s="1">
        <v>3430</v>
      </c>
      <c r="C1750" s="1">
        <v>1.746</v>
      </c>
      <c r="D1750" s="1">
        <v>23.417000000000002</v>
      </c>
      <c r="E1750" s="1">
        <v>59.045999999999999</v>
      </c>
      <c r="F1750" s="1">
        <v>825</v>
      </c>
      <c r="G1750" s="1">
        <v>7</v>
      </c>
      <c r="H1750" s="1" t="s">
        <v>24</v>
      </c>
    </row>
    <row r="1751" spans="1:8" x14ac:dyDescent="0.25">
      <c r="A1751" s="1">
        <v>4013.8</v>
      </c>
      <c r="B1751" s="1">
        <v>3473</v>
      </c>
      <c r="C1751" s="1">
        <v>1.8049999999999999</v>
      </c>
      <c r="D1751" s="1">
        <v>23.420999999999999</v>
      </c>
      <c r="E1751" s="1">
        <v>58.441000000000003</v>
      </c>
      <c r="F1751" s="1">
        <v>825</v>
      </c>
      <c r="G1751" s="1">
        <v>7</v>
      </c>
      <c r="H1751" s="1" t="s">
        <v>24</v>
      </c>
    </row>
    <row r="1752" spans="1:8" x14ac:dyDescent="0.25">
      <c r="A1752" s="1">
        <v>4013.9</v>
      </c>
      <c r="B1752" s="1">
        <v>3601</v>
      </c>
      <c r="C1752" s="1">
        <v>1.736</v>
      </c>
      <c r="D1752" s="1">
        <v>23.158000000000001</v>
      </c>
      <c r="E1752" s="1">
        <v>60.276000000000003</v>
      </c>
      <c r="F1752" s="1">
        <v>826</v>
      </c>
      <c r="G1752" s="1">
        <v>7</v>
      </c>
      <c r="H1752" s="1" t="s">
        <v>24</v>
      </c>
    </row>
    <row r="1753" spans="1:8" x14ac:dyDescent="0.25">
      <c r="A1753" s="1">
        <v>4014</v>
      </c>
      <c r="B1753" s="1">
        <v>3514</v>
      </c>
      <c r="C1753" s="1">
        <v>1.7070000000000001</v>
      </c>
      <c r="D1753" s="1">
        <v>21.221</v>
      </c>
      <c r="E1753" s="1">
        <v>64.900000000000006</v>
      </c>
      <c r="F1753" s="1">
        <v>825</v>
      </c>
      <c r="G1753" s="1">
        <v>7</v>
      </c>
      <c r="H1753" s="1" t="s">
        <v>24</v>
      </c>
    </row>
    <row r="1754" spans="1:8" x14ac:dyDescent="0.25">
      <c r="A1754" s="1">
        <v>4014.1</v>
      </c>
      <c r="B1754" s="1">
        <v>3563</v>
      </c>
      <c r="C1754" s="1">
        <v>1.962</v>
      </c>
      <c r="D1754" s="1">
        <v>21.216999999999999</v>
      </c>
      <c r="E1754" s="1">
        <v>62.122</v>
      </c>
      <c r="F1754" s="1">
        <v>826</v>
      </c>
      <c r="G1754" s="1">
        <v>7</v>
      </c>
      <c r="H1754" s="1" t="s">
        <v>24</v>
      </c>
    </row>
    <row r="1755" spans="1:8" x14ac:dyDescent="0.25">
      <c r="A1755" s="1">
        <v>4014.2</v>
      </c>
      <c r="B1755" s="1">
        <v>3503</v>
      </c>
      <c r="C1755" s="1">
        <v>1.6379999999999999</v>
      </c>
      <c r="D1755" s="1">
        <v>24.581</v>
      </c>
      <c r="E1755" s="1">
        <v>66.734999999999999</v>
      </c>
      <c r="F1755" s="1">
        <v>825</v>
      </c>
      <c r="G1755" s="1">
        <v>7</v>
      </c>
      <c r="H1755" s="1" t="s">
        <v>24</v>
      </c>
    </row>
    <row r="1756" spans="1:8" x14ac:dyDescent="0.25">
      <c r="A1756" s="1">
        <v>4014.3</v>
      </c>
      <c r="B1756" s="1">
        <v>3409</v>
      </c>
      <c r="C1756" s="1">
        <v>1.756</v>
      </c>
      <c r="D1756" s="1">
        <v>19.664999999999999</v>
      </c>
      <c r="E1756" s="1">
        <v>51.05</v>
      </c>
      <c r="F1756" s="1">
        <v>825</v>
      </c>
      <c r="G1756" s="1">
        <v>7</v>
      </c>
      <c r="H1756" s="1" t="s">
        <v>24</v>
      </c>
    </row>
    <row r="1757" spans="1:8" x14ac:dyDescent="0.25">
      <c r="A1757" s="1">
        <v>4014.4</v>
      </c>
      <c r="B1757" s="1">
        <v>3498</v>
      </c>
      <c r="C1757" s="1">
        <v>1.7849999999999999</v>
      </c>
      <c r="D1757" s="1">
        <v>20.829000000000001</v>
      </c>
      <c r="E1757" s="1">
        <v>55.356000000000002</v>
      </c>
      <c r="F1757" s="1">
        <v>825</v>
      </c>
      <c r="G1757" s="1">
        <v>7</v>
      </c>
      <c r="H1757" s="1" t="s">
        <v>24</v>
      </c>
    </row>
    <row r="1758" spans="1:8" x14ac:dyDescent="0.25">
      <c r="A1758" s="1">
        <v>4014.5</v>
      </c>
      <c r="B1758" s="1">
        <v>3430</v>
      </c>
      <c r="C1758" s="1">
        <v>1.7749999999999999</v>
      </c>
      <c r="D1758" s="1">
        <v>20.312000000000001</v>
      </c>
      <c r="E1758" s="1">
        <v>66.734999999999999</v>
      </c>
      <c r="F1758" s="1">
        <v>825</v>
      </c>
      <c r="G1758" s="1">
        <v>7</v>
      </c>
      <c r="H1758" s="1" t="s">
        <v>24</v>
      </c>
    </row>
    <row r="1759" spans="1:8" x14ac:dyDescent="0.25">
      <c r="A1759" s="1">
        <v>4014.6</v>
      </c>
      <c r="B1759" s="1">
        <v>3517</v>
      </c>
      <c r="C1759" s="1">
        <v>1.6970000000000001</v>
      </c>
      <c r="D1759" s="1">
        <v>21.48</v>
      </c>
      <c r="E1759" s="1">
        <v>62.131999999999998</v>
      </c>
      <c r="F1759" s="1">
        <v>825</v>
      </c>
      <c r="G1759" s="1">
        <v>7</v>
      </c>
      <c r="H1759" s="1" t="s">
        <v>24</v>
      </c>
    </row>
    <row r="1760" spans="1:8" x14ac:dyDescent="0.25">
      <c r="A1760" s="1">
        <v>4014.7</v>
      </c>
      <c r="B1760" s="1">
        <v>3460</v>
      </c>
      <c r="C1760" s="1">
        <v>1.569</v>
      </c>
      <c r="D1760" s="1">
        <v>20.959</v>
      </c>
      <c r="E1760" s="1">
        <v>64.581999999999994</v>
      </c>
      <c r="F1760" s="1">
        <v>825</v>
      </c>
      <c r="G1760" s="1">
        <v>7</v>
      </c>
      <c r="H1760" s="1" t="s">
        <v>24</v>
      </c>
    </row>
    <row r="1761" spans="1:8" x14ac:dyDescent="0.25">
      <c r="A1761" s="1">
        <v>4014.8</v>
      </c>
      <c r="B1761" s="1">
        <v>3363</v>
      </c>
      <c r="C1761" s="1">
        <v>1.7849999999999999</v>
      </c>
      <c r="D1761" s="1">
        <v>19.405999999999999</v>
      </c>
      <c r="E1761" s="1">
        <v>51.972999999999999</v>
      </c>
      <c r="F1761" s="1">
        <v>825</v>
      </c>
      <c r="G1761" s="1">
        <v>7</v>
      </c>
      <c r="H1761" s="1" t="s">
        <v>24</v>
      </c>
    </row>
    <row r="1762" spans="1:8" x14ac:dyDescent="0.25">
      <c r="A1762" s="1">
        <v>4014.9</v>
      </c>
      <c r="B1762" s="1">
        <v>3289</v>
      </c>
      <c r="C1762" s="1">
        <v>1.657</v>
      </c>
      <c r="D1762" s="1">
        <v>21.994</v>
      </c>
      <c r="E1762" s="1">
        <v>54.741</v>
      </c>
      <c r="F1762" s="1">
        <v>825</v>
      </c>
      <c r="G1762" s="1">
        <v>7</v>
      </c>
      <c r="H1762" s="1" t="s">
        <v>24</v>
      </c>
    </row>
    <row r="1763" spans="1:8" x14ac:dyDescent="0.25">
      <c r="A1763" s="1">
        <v>4015</v>
      </c>
      <c r="B1763" s="1">
        <v>3323</v>
      </c>
      <c r="C1763" s="1">
        <v>1.589</v>
      </c>
      <c r="D1763" s="1">
        <v>22.64</v>
      </c>
      <c r="E1763" s="1">
        <v>56.893999999999998</v>
      </c>
      <c r="F1763" s="1">
        <v>824</v>
      </c>
      <c r="G1763" s="1">
        <v>7</v>
      </c>
      <c r="H1763" s="1" t="s">
        <v>24</v>
      </c>
    </row>
    <row r="1764" spans="1:8" x14ac:dyDescent="0.25">
      <c r="A1764" s="1">
        <v>4015.1</v>
      </c>
      <c r="B1764" s="1">
        <v>3375</v>
      </c>
      <c r="C1764" s="1">
        <v>1.716</v>
      </c>
      <c r="D1764" s="1">
        <v>23.417000000000002</v>
      </c>
      <c r="E1764" s="1">
        <v>55.048000000000002</v>
      </c>
      <c r="F1764" s="1">
        <v>824</v>
      </c>
      <c r="G1764" s="1">
        <v>7</v>
      </c>
      <c r="H1764" s="1" t="s">
        <v>24</v>
      </c>
    </row>
    <row r="1765" spans="1:8" x14ac:dyDescent="0.25">
      <c r="A1765" s="1">
        <v>4015.2</v>
      </c>
      <c r="B1765" s="1">
        <v>3223</v>
      </c>
      <c r="C1765" s="1">
        <v>1.6180000000000001</v>
      </c>
      <c r="D1765" s="1">
        <v>23.545999999999999</v>
      </c>
      <c r="E1765" s="1">
        <v>62.429000000000002</v>
      </c>
      <c r="F1765" s="1">
        <v>825</v>
      </c>
      <c r="G1765" s="1">
        <v>7</v>
      </c>
      <c r="H1765" s="1" t="s">
        <v>24</v>
      </c>
    </row>
    <row r="1766" spans="1:8" x14ac:dyDescent="0.25">
      <c r="A1766" s="1">
        <v>4015.3</v>
      </c>
      <c r="B1766" s="1">
        <v>3235</v>
      </c>
      <c r="C1766" s="1">
        <v>1.599</v>
      </c>
      <c r="D1766" s="1">
        <v>20.57</v>
      </c>
      <c r="E1766" s="1">
        <v>63.043999999999997</v>
      </c>
      <c r="F1766" s="1">
        <v>825</v>
      </c>
      <c r="G1766" s="1">
        <v>7</v>
      </c>
      <c r="H1766" s="1" t="s">
        <v>24</v>
      </c>
    </row>
    <row r="1767" spans="1:8" x14ac:dyDescent="0.25">
      <c r="A1767" s="1">
        <v>4015.4</v>
      </c>
      <c r="B1767" s="1">
        <v>3258</v>
      </c>
      <c r="C1767" s="1">
        <v>1.726</v>
      </c>
      <c r="D1767" s="1">
        <v>19.146999999999998</v>
      </c>
      <c r="E1767" s="1">
        <v>64.888999999999996</v>
      </c>
      <c r="F1767" s="1">
        <v>825</v>
      </c>
      <c r="G1767" s="1">
        <v>7</v>
      </c>
      <c r="H1767" s="1" t="s">
        <v>24</v>
      </c>
    </row>
    <row r="1768" spans="1:8" x14ac:dyDescent="0.25">
      <c r="A1768" s="1">
        <v>4015.5</v>
      </c>
      <c r="B1768" s="1">
        <v>3304</v>
      </c>
      <c r="C1768" s="1">
        <v>1.6279999999999999</v>
      </c>
      <c r="D1768" s="1">
        <v>22.64</v>
      </c>
      <c r="E1768" s="1">
        <v>57.816000000000003</v>
      </c>
      <c r="F1768" s="1">
        <v>825</v>
      </c>
      <c r="G1768" s="1">
        <v>7</v>
      </c>
      <c r="H1768" s="1" t="s">
        <v>24</v>
      </c>
    </row>
    <row r="1769" spans="1:8" x14ac:dyDescent="0.25">
      <c r="A1769" s="1">
        <v>4015.6</v>
      </c>
      <c r="B1769" s="1">
        <v>3399</v>
      </c>
      <c r="C1769" s="1">
        <v>1.8140000000000001</v>
      </c>
      <c r="D1769" s="1">
        <v>20.829000000000001</v>
      </c>
      <c r="E1769" s="1">
        <v>62.429000000000002</v>
      </c>
      <c r="F1769" s="1">
        <v>824</v>
      </c>
      <c r="G1769" s="1">
        <v>7</v>
      </c>
      <c r="H1769" s="1" t="s">
        <v>24</v>
      </c>
    </row>
    <row r="1770" spans="1:8" x14ac:dyDescent="0.25">
      <c r="A1770" s="1">
        <v>4015.7</v>
      </c>
      <c r="B1770" s="1">
        <v>3396</v>
      </c>
      <c r="C1770" s="1">
        <v>1.736</v>
      </c>
      <c r="D1770" s="1">
        <v>23.286999999999999</v>
      </c>
      <c r="E1770" s="1">
        <v>62.122</v>
      </c>
      <c r="F1770" s="1">
        <v>825</v>
      </c>
      <c r="G1770" s="1">
        <v>7</v>
      </c>
      <c r="H1770" s="1" t="s">
        <v>24</v>
      </c>
    </row>
    <row r="1771" spans="1:8" x14ac:dyDescent="0.25">
      <c r="A1771" s="1">
        <v>4015.8</v>
      </c>
      <c r="B1771" s="1">
        <v>3169</v>
      </c>
      <c r="C1771" s="1">
        <v>1.579</v>
      </c>
      <c r="D1771" s="1">
        <v>23.158000000000001</v>
      </c>
      <c r="E1771" s="1">
        <v>63.966999999999999</v>
      </c>
      <c r="F1771" s="1">
        <v>825</v>
      </c>
      <c r="G1771" s="1">
        <v>7</v>
      </c>
      <c r="H1771" s="1" t="s">
        <v>24</v>
      </c>
    </row>
    <row r="1772" spans="1:8" x14ac:dyDescent="0.25">
      <c r="A1772" s="1">
        <v>4015.9</v>
      </c>
      <c r="B1772" s="1">
        <v>3159</v>
      </c>
      <c r="C1772" s="1">
        <v>1.667</v>
      </c>
      <c r="D1772" s="1">
        <v>19.146999999999998</v>
      </c>
      <c r="E1772" s="1">
        <v>63.658999999999999</v>
      </c>
      <c r="F1772" s="1">
        <v>825</v>
      </c>
      <c r="G1772" s="1">
        <v>7</v>
      </c>
      <c r="H1772" s="1" t="s">
        <v>24</v>
      </c>
    </row>
    <row r="1773" spans="1:8" x14ac:dyDescent="0.25">
      <c r="A1773" s="1">
        <v>4016</v>
      </c>
      <c r="B1773" s="1">
        <v>3101</v>
      </c>
      <c r="C1773" s="1">
        <v>1.569</v>
      </c>
      <c r="D1773" s="1">
        <v>21.088000000000001</v>
      </c>
      <c r="E1773" s="1">
        <v>61.814</v>
      </c>
      <c r="F1773" s="1">
        <v>825</v>
      </c>
      <c r="G1773" s="1">
        <v>7</v>
      </c>
      <c r="H1773" s="1" t="s">
        <v>24</v>
      </c>
    </row>
    <row r="1774" spans="1:8" x14ac:dyDescent="0.25">
      <c r="A1774" s="1">
        <v>4016.1</v>
      </c>
      <c r="B1774" s="1">
        <v>3280</v>
      </c>
      <c r="C1774" s="1">
        <v>1.4910000000000001</v>
      </c>
      <c r="D1774" s="1">
        <v>21.867999999999999</v>
      </c>
      <c r="E1774" s="1">
        <v>63.055</v>
      </c>
      <c r="F1774" s="1">
        <v>825</v>
      </c>
      <c r="G1774" s="1">
        <v>7</v>
      </c>
      <c r="H1774" s="1" t="s">
        <v>24</v>
      </c>
    </row>
    <row r="1775" spans="1:8" x14ac:dyDescent="0.25">
      <c r="A1775" s="1">
        <v>4016.2</v>
      </c>
      <c r="B1775" s="1">
        <v>3144</v>
      </c>
      <c r="C1775" s="1">
        <v>1.4710000000000001</v>
      </c>
      <c r="D1775" s="1">
        <v>24.064</v>
      </c>
      <c r="E1775" s="1">
        <v>59.661000000000001</v>
      </c>
      <c r="F1775" s="1">
        <v>825</v>
      </c>
      <c r="G1775" s="1">
        <v>7</v>
      </c>
      <c r="H1775" s="1" t="s">
        <v>24</v>
      </c>
    </row>
    <row r="1776" spans="1:8" x14ac:dyDescent="0.25">
      <c r="A1776" s="1">
        <v>4016.3</v>
      </c>
      <c r="B1776" s="1">
        <v>3051</v>
      </c>
      <c r="C1776" s="1">
        <v>1.6970000000000001</v>
      </c>
      <c r="D1776" s="1">
        <v>19.535</v>
      </c>
      <c r="E1776" s="1">
        <v>58.738999999999997</v>
      </c>
      <c r="F1776" s="1">
        <v>826</v>
      </c>
      <c r="G1776" s="1">
        <v>7</v>
      </c>
      <c r="H1776" s="1" t="s">
        <v>24</v>
      </c>
    </row>
    <row r="1777" spans="1:8" x14ac:dyDescent="0.25">
      <c r="A1777" s="1">
        <v>4016.4</v>
      </c>
      <c r="B1777" s="1">
        <v>3283</v>
      </c>
      <c r="C1777" s="1">
        <v>1.4910000000000001</v>
      </c>
      <c r="D1777" s="1">
        <v>21.088000000000001</v>
      </c>
      <c r="E1777" s="1">
        <v>57.816000000000003</v>
      </c>
      <c r="F1777" s="1">
        <v>826</v>
      </c>
      <c r="G1777" s="1">
        <v>7</v>
      </c>
      <c r="H1777" s="1" t="s">
        <v>24</v>
      </c>
    </row>
    <row r="1778" spans="1:8" x14ac:dyDescent="0.25">
      <c r="A1778" s="1">
        <v>4016.5</v>
      </c>
      <c r="B1778" s="1">
        <v>3107</v>
      </c>
      <c r="C1778" s="1">
        <v>1.4419999999999999</v>
      </c>
      <c r="D1778" s="1">
        <v>19.018000000000001</v>
      </c>
      <c r="E1778" s="1">
        <v>67.965000000000003</v>
      </c>
      <c r="F1778" s="1">
        <v>827</v>
      </c>
      <c r="G1778" s="1">
        <v>7</v>
      </c>
      <c r="H1778" s="1" t="s">
        <v>24</v>
      </c>
    </row>
    <row r="1779" spans="1:8" x14ac:dyDescent="0.25">
      <c r="A1779" s="1">
        <v>4016.6</v>
      </c>
      <c r="B1779" s="1">
        <v>2945</v>
      </c>
      <c r="C1779" s="1">
        <v>1.53</v>
      </c>
      <c r="D1779" s="1">
        <v>21.734999999999999</v>
      </c>
      <c r="E1779" s="1">
        <v>64.274000000000001</v>
      </c>
      <c r="F1779" s="1">
        <v>826</v>
      </c>
      <c r="G1779" s="1">
        <v>7</v>
      </c>
      <c r="H1779" s="1" t="s">
        <v>24</v>
      </c>
    </row>
    <row r="1780" spans="1:8" x14ac:dyDescent="0.25">
      <c r="A1780" s="1">
        <v>4016.7</v>
      </c>
      <c r="B1780" s="1">
        <v>2783</v>
      </c>
      <c r="C1780" s="1">
        <v>1.6180000000000001</v>
      </c>
      <c r="D1780" s="1">
        <v>24.452000000000002</v>
      </c>
      <c r="E1780" s="1">
        <v>60.582999999999998</v>
      </c>
      <c r="F1780" s="1">
        <v>825</v>
      </c>
      <c r="G1780" s="1">
        <v>7</v>
      </c>
      <c r="H1780" s="1" t="s">
        <v>24</v>
      </c>
    </row>
    <row r="1781" spans="1:8" x14ac:dyDescent="0.25">
      <c r="A1781" s="1">
        <v>4037</v>
      </c>
      <c r="B1781" s="1">
        <v>2620</v>
      </c>
      <c r="C1781" s="1">
        <v>1.2749999999999999</v>
      </c>
      <c r="D1781" s="1">
        <v>18.756</v>
      </c>
      <c r="E1781" s="1">
        <v>63.033999999999999</v>
      </c>
      <c r="F1781" s="1">
        <v>820</v>
      </c>
      <c r="G1781" s="1">
        <v>1</v>
      </c>
      <c r="H1781" s="1" t="s">
        <v>25</v>
      </c>
    </row>
    <row r="1782" spans="1:8" x14ac:dyDescent="0.25">
      <c r="A1782" s="1">
        <v>4037.1</v>
      </c>
      <c r="B1782" s="1">
        <v>2499</v>
      </c>
      <c r="C1782" s="1">
        <v>1.3140000000000001</v>
      </c>
      <c r="D1782" s="1">
        <v>14.746</v>
      </c>
      <c r="E1782" s="1">
        <v>63.341000000000001</v>
      </c>
      <c r="F1782" s="1">
        <v>820</v>
      </c>
      <c r="G1782" s="1">
        <v>1</v>
      </c>
      <c r="H1782" s="1" t="s">
        <v>25</v>
      </c>
    </row>
    <row r="1783" spans="1:8" x14ac:dyDescent="0.25">
      <c r="A1783" s="1">
        <v>4037.2</v>
      </c>
      <c r="B1783" s="1">
        <v>2701</v>
      </c>
      <c r="C1783" s="1">
        <v>1.4219999999999999</v>
      </c>
      <c r="D1783" s="1">
        <v>17.983000000000001</v>
      </c>
      <c r="E1783" s="1">
        <v>62.737000000000002</v>
      </c>
      <c r="F1783" s="1">
        <v>821</v>
      </c>
      <c r="G1783" s="1">
        <v>1</v>
      </c>
      <c r="H1783" s="1" t="s">
        <v>25</v>
      </c>
    </row>
    <row r="1784" spans="1:8" x14ac:dyDescent="0.25">
      <c r="A1784" s="1">
        <v>4037.3</v>
      </c>
      <c r="B1784" s="1">
        <v>2659</v>
      </c>
      <c r="C1784" s="1">
        <v>1.4710000000000001</v>
      </c>
      <c r="D1784" s="1">
        <v>16.818999999999999</v>
      </c>
      <c r="E1784" s="1">
        <v>60.892000000000003</v>
      </c>
      <c r="F1784" s="1">
        <v>822</v>
      </c>
      <c r="G1784" s="1">
        <v>1</v>
      </c>
      <c r="H1784" s="1" t="s">
        <v>25</v>
      </c>
    </row>
    <row r="1785" spans="1:8" x14ac:dyDescent="0.25">
      <c r="A1785" s="1">
        <v>4037.4</v>
      </c>
      <c r="B1785" s="1">
        <v>2686</v>
      </c>
      <c r="C1785" s="1">
        <v>1.353</v>
      </c>
      <c r="D1785" s="1">
        <v>20.181999999999999</v>
      </c>
      <c r="E1785" s="1">
        <v>62.122</v>
      </c>
      <c r="F1785" s="1">
        <v>822</v>
      </c>
      <c r="G1785" s="1">
        <v>1</v>
      </c>
      <c r="H1785" s="1" t="s">
        <v>25</v>
      </c>
    </row>
    <row r="1786" spans="1:8" x14ac:dyDescent="0.25">
      <c r="A1786" s="1">
        <v>4037.5</v>
      </c>
      <c r="B1786" s="1">
        <v>2658</v>
      </c>
      <c r="C1786" s="1">
        <v>1.363</v>
      </c>
      <c r="D1786" s="1">
        <v>16.818999999999999</v>
      </c>
      <c r="E1786" s="1">
        <v>59.045999999999999</v>
      </c>
      <c r="F1786" s="1">
        <v>822</v>
      </c>
      <c r="G1786" s="1">
        <v>1</v>
      </c>
      <c r="H1786" s="1" t="s">
        <v>25</v>
      </c>
    </row>
    <row r="1787" spans="1:8" x14ac:dyDescent="0.25">
      <c r="A1787" s="1">
        <v>4037.6</v>
      </c>
      <c r="B1787" s="1">
        <v>2698</v>
      </c>
      <c r="C1787" s="1">
        <v>1.4319999999999999</v>
      </c>
      <c r="D1787" s="1">
        <v>19.402999999999999</v>
      </c>
      <c r="E1787" s="1">
        <v>61.804000000000002</v>
      </c>
      <c r="F1787" s="1">
        <v>823</v>
      </c>
      <c r="G1787" s="1">
        <v>1</v>
      </c>
      <c r="H1787" s="1" t="s">
        <v>25</v>
      </c>
    </row>
    <row r="1788" spans="1:8" x14ac:dyDescent="0.25">
      <c r="A1788" s="1">
        <v>4037.7</v>
      </c>
      <c r="B1788" s="1">
        <v>2611</v>
      </c>
      <c r="C1788" s="1">
        <v>1.2549999999999999</v>
      </c>
      <c r="D1788" s="1">
        <v>18.497</v>
      </c>
      <c r="E1788" s="1">
        <v>61.189</v>
      </c>
      <c r="F1788" s="1">
        <v>824</v>
      </c>
      <c r="G1788" s="1">
        <v>1</v>
      </c>
      <c r="H1788" s="1" t="s">
        <v>25</v>
      </c>
    </row>
    <row r="1789" spans="1:8" x14ac:dyDescent="0.25">
      <c r="A1789" s="1">
        <v>4037.8</v>
      </c>
      <c r="B1789" s="1">
        <v>2651</v>
      </c>
      <c r="C1789" s="1">
        <v>1.343</v>
      </c>
      <c r="D1789" s="1">
        <v>16.428000000000001</v>
      </c>
      <c r="E1789" s="1">
        <v>66.108999999999995</v>
      </c>
      <c r="F1789" s="1">
        <v>824</v>
      </c>
      <c r="G1789" s="1">
        <v>1</v>
      </c>
      <c r="H1789" s="1" t="s">
        <v>25</v>
      </c>
    </row>
    <row r="1790" spans="1:8" x14ac:dyDescent="0.25">
      <c r="A1790" s="1">
        <v>4037.9</v>
      </c>
      <c r="B1790" s="1">
        <v>2637</v>
      </c>
      <c r="C1790" s="1">
        <v>1.2549999999999999</v>
      </c>
      <c r="D1790" s="1">
        <v>15.522</v>
      </c>
      <c r="E1790" s="1">
        <v>55.039000000000001</v>
      </c>
      <c r="F1790" s="1">
        <v>825</v>
      </c>
      <c r="G1790" s="1">
        <v>1</v>
      </c>
      <c r="H1790" s="1" t="s">
        <v>25</v>
      </c>
    </row>
    <row r="1791" spans="1:8" x14ac:dyDescent="0.25">
      <c r="A1791" s="1">
        <v>4038</v>
      </c>
      <c r="B1791" s="1">
        <v>2628</v>
      </c>
      <c r="C1791" s="1">
        <v>1.4019999999999999</v>
      </c>
      <c r="D1791" s="1">
        <v>18.370999999999999</v>
      </c>
      <c r="E1791" s="1">
        <v>62.429000000000002</v>
      </c>
      <c r="F1791" s="1">
        <v>825</v>
      </c>
      <c r="G1791" s="1">
        <v>1</v>
      </c>
      <c r="H1791" s="1" t="s">
        <v>25</v>
      </c>
    </row>
    <row r="1792" spans="1:8" x14ac:dyDescent="0.25">
      <c r="A1792" s="1">
        <v>4038.1</v>
      </c>
      <c r="B1792" s="1">
        <v>2627</v>
      </c>
      <c r="C1792" s="1">
        <v>1.353</v>
      </c>
      <c r="D1792" s="1">
        <v>19.402999999999999</v>
      </c>
      <c r="E1792" s="1">
        <v>58.728999999999999</v>
      </c>
      <c r="F1792" s="1">
        <v>826</v>
      </c>
      <c r="G1792" s="1">
        <v>1</v>
      </c>
      <c r="H1792" s="1" t="s">
        <v>25</v>
      </c>
    </row>
    <row r="1793" spans="1:8" x14ac:dyDescent="0.25">
      <c r="A1793" s="1">
        <v>4038.2</v>
      </c>
      <c r="B1793" s="1">
        <v>2593</v>
      </c>
      <c r="C1793" s="1">
        <v>1.3340000000000001</v>
      </c>
      <c r="D1793" s="1">
        <v>18.239000000000001</v>
      </c>
      <c r="E1793" s="1">
        <v>65.494</v>
      </c>
      <c r="F1793" s="1">
        <v>826</v>
      </c>
      <c r="G1793" s="1">
        <v>1</v>
      </c>
      <c r="H1793" s="1" t="s">
        <v>25</v>
      </c>
    </row>
    <row r="1794" spans="1:8" x14ac:dyDescent="0.25">
      <c r="A1794" s="1">
        <v>4038.3</v>
      </c>
      <c r="B1794" s="1">
        <v>2692</v>
      </c>
      <c r="C1794" s="1">
        <v>1.4219999999999999</v>
      </c>
      <c r="D1794" s="1">
        <v>16.172000000000001</v>
      </c>
      <c r="E1794" s="1">
        <v>63.658999999999999</v>
      </c>
      <c r="F1794" s="1">
        <v>826</v>
      </c>
      <c r="G1794" s="1">
        <v>1</v>
      </c>
      <c r="H1794" s="1" t="s">
        <v>25</v>
      </c>
    </row>
    <row r="1795" spans="1:8" x14ac:dyDescent="0.25">
      <c r="A1795" s="1">
        <v>4038.4</v>
      </c>
      <c r="B1795" s="1">
        <v>2638</v>
      </c>
      <c r="C1795" s="1">
        <v>1.4710000000000001</v>
      </c>
      <c r="D1795" s="1">
        <v>16.948</v>
      </c>
      <c r="E1795" s="1">
        <v>56.279000000000003</v>
      </c>
      <c r="F1795" s="1">
        <v>826</v>
      </c>
      <c r="G1795" s="1">
        <v>1</v>
      </c>
      <c r="H1795" s="1" t="s">
        <v>25</v>
      </c>
    </row>
    <row r="1796" spans="1:8" x14ac:dyDescent="0.25">
      <c r="A1796" s="1">
        <v>4038.5</v>
      </c>
      <c r="B1796" s="1">
        <v>2565</v>
      </c>
      <c r="C1796" s="1">
        <v>1.4710000000000001</v>
      </c>
      <c r="D1796" s="1">
        <v>15.913</v>
      </c>
      <c r="E1796" s="1">
        <v>53.817999999999998</v>
      </c>
      <c r="F1796" s="1">
        <v>826</v>
      </c>
      <c r="G1796" s="1">
        <v>1</v>
      </c>
      <c r="H1796" s="1" t="s">
        <v>25</v>
      </c>
    </row>
    <row r="1797" spans="1:8" x14ac:dyDescent="0.25">
      <c r="A1797" s="1">
        <v>4038.6</v>
      </c>
      <c r="B1797" s="1">
        <v>2627</v>
      </c>
      <c r="C1797" s="1">
        <v>1.599</v>
      </c>
      <c r="D1797" s="1">
        <v>15.913</v>
      </c>
      <c r="E1797" s="1">
        <v>62.429000000000002</v>
      </c>
      <c r="F1797" s="1">
        <v>827</v>
      </c>
      <c r="G1797" s="1">
        <v>1</v>
      </c>
      <c r="H1797" s="1" t="s">
        <v>25</v>
      </c>
    </row>
    <row r="1798" spans="1:8" x14ac:dyDescent="0.25">
      <c r="A1798" s="1">
        <v>4038.7</v>
      </c>
      <c r="B1798" s="1">
        <v>2645</v>
      </c>
      <c r="C1798" s="1">
        <v>1.196</v>
      </c>
      <c r="D1798" s="1">
        <v>17.463000000000001</v>
      </c>
      <c r="E1798" s="1">
        <v>61.496000000000002</v>
      </c>
      <c r="F1798" s="1">
        <v>827</v>
      </c>
      <c r="G1798" s="1">
        <v>1</v>
      </c>
      <c r="H1798" s="1" t="s">
        <v>25</v>
      </c>
    </row>
    <row r="1799" spans="1:8" x14ac:dyDescent="0.25">
      <c r="A1799" s="1">
        <v>4038.8</v>
      </c>
      <c r="B1799" s="1">
        <v>2659</v>
      </c>
      <c r="C1799" s="1">
        <v>1.6279999999999999</v>
      </c>
      <c r="D1799" s="1">
        <v>19.018000000000001</v>
      </c>
      <c r="E1799" s="1">
        <v>58.124000000000002</v>
      </c>
      <c r="F1799" s="1">
        <v>827</v>
      </c>
      <c r="G1799" s="1">
        <v>1</v>
      </c>
      <c r="H1799" s="1" t="s">
        <v>25</v>
      </c>
    </row>
    <row r="1800" spans="1:8" x14ac:dyDescent="0.25">
      <c r="A1800" s="1">
        <v>4038.9</v>
      </c>
      <c r="B1800" s="1">
        <v>2661</v>
      </c>
      <c r="C1800" s="1">
        <v>1.236</v>
      </c>
      <c r="D1800" s="1">
        <v>17.204000000000001</v>
      </c>
      <c r="E1800" s="1">
        <v>63.956000000000003</v>
      </c>
      <c r="F1800" s="1">
        <v>826</v>
      </c>
      <c r="G1800" s="1">
        <v>1</v>
      </c>
      <c r="H1800" s="1" t="s">
        <v>25</v>
      </c>
    </row>
    <row r="1801" spans="1:8" x14ac:dyDescent="0.25">
      <c r="A1801" s="1">
        <v>4039</v>
      </c>
      <c r="B1801" s="1">
        <v>2576</v>
      </c>
      <c r="C1801" s="1">
        <v>1.2849999999999999</v>
      </c>
      <c r="D1801" s="1">
        <v>16.300999999999998</v>
      </c>
      <c r="E1801" s="1">
        <v>58.124000000000002</v>
      </c>
      <c r="F1801" s="1">
        <v>827</v>
      </c>
      <c r="G1801" s="1">
        <v>1</v>
      </c>
      <c r="H1801" s="1" t="s">
        <v>25</v>
      </c>
    </row>
    <row r="1802" spans="1:8" x14ac:dyDescent="0.25">
      <c r="A1802" s="1">
        <v>4039.1</v>
      </c>
      <c r="B1802" s="1">
        <v>2572</v>
      </c>
      <c r="C1802" s="1">
        <v>1.1870000000000001</v>
      </c>
      <c r="D1802" s="1">
        <v>15.395</v>
      </c>
      <c r="E1802" s="1">
        <v>54.433</v>
      </c>
      <c r="F1802" s="1">
        <v>827</v>
      </c>
      <c r="G1802" s="1">
        <v>1</v>
      </c>
      <c r="H1802" s="1" t="s">
        <v>25</v>
      </c>
    </row>
    <row r="1803" spans="1:8" x14ac:dyDescent="0.25">
      <c r="A1803" s="1">
        <v>4039.2</v>
      </c>
      <c r="B1803" s="1">
        <v>2651</v>
      </c>
      <c r="C1803" s="1">
        <v>1.589</v>
      </c>
      <c r="D1803" s="1">
        <v>18.239000000000001</v>
      </c>
      <c r="E1803" s="1">
        <v>72.873000000000005</v>
      </c>
      <c r="F1803" s="1">
        <v>827</v>
      </c>
      <c r="G1803" s="1">
        <v>1</v>
      </c>
      <c r="H1803" s="1" t="s">
        <v>25</v>
      </c>
    </row>
    <row r="1804" spans="1:8" x14ac:dyDescent="0.25">
      <c r="A1804" s="1">
        <v>4039.3</v>
      </c>
      <c r="B1804" s="1">
        <v>2594</v>
      </c>
      <c r="C1804" s="1">
        <v>1.1870000000000001</v>
      </c>
      <c r="D1804" s="1">
        <v>15.395</v>
      </c>
      <c r="E1804" s="1">
        <v>60.584000000000003</v>
      </c>
      <c r="F1804" s="1">
        <v>826</v>
      </c>
      <c r="G1804" s="1">
        <v>1</v>
      </c>
      <c r="H1804" s="1" t="s">
        <v>25</v>
      </c>
    </row>
    <row r="1805" spans="1:8" x14ac:dyDescent="0.25">
      <c r="A1805" s="1">
        <v>4039.4</v>
      </c>
      <c r="B1805" s="1">
        <v>2642</v>
      </c>
      <c r="C1805" s="1">
        <v>1.4810000000000001</v>
      </c>
      <c r="D1805" s="1">
        <v>19.920000000000002</v>
      </c>
      <c r="E1805" s="1">
        <v>58.113999999999997</v>
      </c>
      <c r="F1805" s="1">
        <v>827</v>
      </c>
      <c r="G1805" s="1">
        <v>1</v>
      </c>
      <c r="H1805" s="1" t="s">
        <v>25</v>
      </c>
    </row>
    <row r="1806" spans="1:8" x14ac:dyDescent="0.25">
      <c r="A1806" s="1">
        <v>4039.5</v>
      </c>
      <c r="B1806" s="1">
        <v>2608</v>
      </c>
      <c r="C1806" s="1">
        <v>1.3340000000000001</v>
      </c>
      <c r="D1806" s="1">
        <v>14.102</v>
      </c>
      <c r="E1806" s="1">
        <v>48.898000000000003</v>
      </c>
      <c r="F1806" s="1">
        <v>827</v>
      </c>
      <c r="G1806" s="1">
        <v>1</v>
      </c>
      <c r="H1806" s="1" t="s">
        <v>25</v>
      </c>
    </row>
    <row r="1807" spans="1:8" x14ac:dyDescent="0.25">
      <c r="A1807" s="1">
        <v>4039.6</v>
      </c>
      <c r="B1807" s="1">
        <v>2687</v>
      </c>
      <c r="C1807" s="1">
        <v>1.4019999999999999</v>
      </c>
      <c r="D1807" s="1">
        <v>17.98</v>
      </c>
      <c r="E1807" s="1">
        <v>60.881</v>
      </c>
      <c r="F1807" s="1">
        <v>826</v>
      </c>
      <c r="G1807" s="1">
        <v>1</v>
      </c>
      <c r="H1807" s="1" t="s">
        <v>25</v>
      </c>
    </row>
    <row r="1808" spans="1:8" x14ac:dyDescent="0.25">
      <c r="A1808" s="1">
        <v>4039.7</v>
      </c>
      <c r="B1808" s="1">
        <v>2665</v>
      </c>
      <c r="C1808" s="1">
        <v>1.52</v>
      </c>
      <c r="D1808" s="1">
        <v>18.239000000000001</v>
      </c>
      <c r="E1808" s="1">
        <v>62.110999999999997</v>
      </c>
      <c r="F1808" s="1">
        <v>826</v>
      </c>
      <c r="G1808" s="1">
        <v>1</v>
      </c>
      <c r="H1808" s="1" t="s">
        <v>25</v>
      </c>
    </row>
    <row r="1809" spans="1:8" x14ac:dyDescent="0.25">
      <c r="A1809" s="1">
        <v>4039.8</v>
      </c>
      <c r="B1809" s="1">
        <v>2667</v>
      </c>
      <c r="C1809" s="1">
        <v>1.363</v>
      </c>
      <c r="D1809" s="1">
        <v>16.300999999999998</v>
      </c>
      <c r="E1809" s="1">
        <v>63.966999999999999</v>
      </c>
      <c r="F1809" s="1">
        <v>826</v>
      </c>
      <c r="G1809" s="1">
        <v>1</v>
      </c>
      <c r="H1809" s="1" t="s">
        <v>25</v>
      </c>
    </row>
    <row r="1810" spans="1:8" x14ac:dyDescent="0.25">
      <c r="A1810" s="1">
        <v>4039.9</v>
      </c>
      <c r="B1810" s="1">
        <v>2658</v>
      </c>
      <c r="C1810" s="1">
        <v>1.657</v>
      </c>
      <c r="D1810" s="1">
        <v>16.948</v>
      </c>
      <c r="E1810" s="1">
        <v>59.045999999999999</v>
      </c>
      <c r="F1810" s="1">
        <v>826</v>
      </c>
      <c r="G1810" s="1">
        <v>1</v>
      </c>
      <c r="H1810" s="1" t="s">
        <v>25</v>
      </c>
    </row>
    <row r="1811" spans="1:8" x14ac:dyDescent="0.25">
      <c r="A1811" s="1">
        <v>4040</v>
      </c>
      <c r="B1811" s="1">
        <v>2688</v>
      </c>
      <c r="C1811" s="1">
        <v>1.3919999999999999</v>
      </c>
      <c r="D1811" s="1">
        <v>18.239000000000001</v>
      </c>
      <c r="E1811" s="1">
        <v>66.415999999999997</v>
      </c>
      <c r="F1811" s="1">
        <v>826</v>
      </c>
      <c r="G1811" s="1">
        <v>1</v>
      </c>
      <c r="H1811" s="1" t="s">
        <v>25</v>
      </c>
    </row>
    <row r="1812" spans="1:8" x14ac:dyDescent="0.25">
      <c r="A1812" s="1">
        <v>4040.1</v>
      </c>
      <c r="B1812" s="1">
        <v>2651</v>
      </c>
      <c r="C1812" s="1">
        <v>1.2749999999999999</v>
      </c>
      <c r="D1812" s="1">
        <v>16.686</v>
      </c>
      <c r="E1812" s="1">
        <v>59.959000000000003</v>
      </c>
      <c r="F1812" s="1">
        <v>826</v>
      </c>
      <c r="G1812" s="1">
        <v>1</v>
      </c>
      <c r="H1812" s="1" t="s">
        <v>25</v>
      </c>
    </row>
    <row r="1813" spans="1:8" x14ac:dyDescent="0.25">
      <c r="A1813" s="1">
        <v>4040.2</v>
      </c>
      <c r="B1813" s="1">
        <v>2646</v>
      </c>
      <c r="C1813" s="1">
        <v>1.6080000000000001</v>
      </c>
      <c r="D1813" s="1">
        <v>19.146999999999998</v>
      </c>
      <c r="E1813" s="1">
        <v>57.816000000000003</v>
      </c>
      <c r="F1813" s="1">
        <v>826</v>
      </c>
      <c r="G1813" s="1">
        <v>1</v>
      </c>
      <c r="H1813" s="1" t="s">
        <v>25</v>
      </c>
    </row>
    <row r="1814" spans="1:8" x14ac:dyDescent="0.25">
      <c r="A1814" s="1">
        <v>4040.3</v>
      </c>
      <c r="B1814" s="1">
        <v>2644</v>
      </c>
      <c r="C1814" s="1">
        <v>1.5</v>
      </c>
      <c r="D1814" s="1">
        <v>16.945</v>
      </c>
      <c r="E1814" s="1">
        <v>63.341000000000001</v>
      </c>
      <c r="F1814" s="1">
        <v>826</v>
      </c>
      <c r="G1814" s="1">
        <v>1</v>
      </c>
      <c r="H1814" s="1" t="s">
        <v>25</v>
      </c>
    </row>
    <row r="1815" spans="1:8" x14ac:dyDescent="0.25">
      <c r="A1815" s="1">
        <v>4040.4</v>
      </c>
      <c r="B1815" s="1">
        <v>2624</v>
      </c>
      <c r="C1815" s="1">
        <v>1.569</v>
      </c>
      <c r="D1815" s="1">
        <v>18.109000000000002</v>
      </c>
      <c r="E1815" s="1">
        <v>59.344000000000001</v>
      </c>
      <c r="F1815" s="1">
        <v>827</v>
      </c>
      <c r="G1815" s="1">
        <v>1</v>
      </c>
      <c r="H1815" s="1" t="s">
        <v>25</v>
      </c>
    </row>
    <row r="1816" spans="1:8" x14ac:dyDescent="0.25">
      <c r="A1816" s="1">
        <v>4040.5</v>
      </c>
      <c r="B1816" s="1">
        <v>2631</v>
      </c>
      <c r="C1816" s="1">
        <v>1.3240000000000001</v>
      </c>
      <c r="D1816" s="1">
        <v>20.05</v>
      </c>
      <c r="E1816" s="1">
        <v>58.728999999999999</v>
      </c>
      <c r="F1816" s="1">
        <v>826</v>
      </c>
      <c r="G1816" s="1">
        <v>1</v>
      </c>
      <c r="H1816" s="1" t="s">
        <v>25</v>
      </c>
    </row>
    <row r="1817" spans="1:8" x14ac:dyDescent="0.25">
      <c r="A1817" s="1">
        <v>4040.6</v>
      </c>
      <c r="B1817" s="1">
        <v>2708</v>
      </c>
      <c r="C1817" s="1">
        <v>1.304</v>
      </c>
      <c r="D1817" s="1">
        <v>20.312000000000001</v>
      </c>
      <c r="E1817" s="1">
        <v>67.042000000000002</v>
      </c>
      <c r="F1817" s="1">
        <v>826</v>
      </c>
      <c r="G1817" s="1">
        <v>1</v>
      </c>
      <c r="H1817" s="1" t="s">
        <v>25</v>
      </c>
    </row>
    <row r="1818" spans="1:8" x14ac:dyDescent="0.25">
      <c r="A1818" s="1">
        <v>4040.7</v>
      </c>
      <c r="B1818" s="1">
        <v>2552</v>
      </c>
      <c r="C1818" s="1">
        <v>1.3240000000000001</v>
      </c>
      <c r="D1818" s="1">
        <v>17.594999999999999</v>
      </c>
      <c r="E1818" s="1">
        <v>58.430999999999997</v>
      </c>
      <c r="F1818" s="1">
        <v>827</v>
      </c>
      <c r="G1818" s="1">
        <v>1</v>
      </c>
      <c r="H1818" s="1" t="s">
        <v>25</v>
      </c>
    </row>
    <row r="1819" spans="1:8" x14ac:dyDescent="0.25">
      <c r="A1819" s="1">
        <v>4040.8</v>
      </c>
      <c r="B1819" s="1">
        <v>2715</v>
      </c>
      <c r="C1819" s="1">
        <v>1.246</v>
      </c>
      <c r="D1819" s="1">
        <v>20.053000000000001</v>
      </c>
      <c r="E1819" s="1">
        <v>60.892000000000003</v>
      </c>
      <c r="F1819" s="1">
        <v>827</v>
      </c>
      <c r="G1819" s="1">
        <v>1</v>
      </c>
      <c r="H1819" s="1" t="s">
        <v>25</v>
      </c>
    </row>
    <row r="1820" spans="1:8" x14ac:dyDescent="0.25">
      <c r="A1820" s="1">
        <v>4040.9</v>
      </c>
      <c r="B1820" s="1">
        <v>2621</v>
      </c>
      <c r="C1820" s="1">
        <v>1.383</v>
      </c>
      <c r="D1820" s="1">
        <v>19.535</v>
      </c>
      <c r="E1820" s="1">
        <v>56.893999999999998</v>
      </c>
      <c r="F1820" s="1">
        <v>826</v>
      </c>
      <c r="G1820" s="1">
        <v>1</v>
      </c>
      <c r="H1820" s="1" t="s">
        <v>25</v>
      </c>
    </row>
    <row r="1821" spans="1:8" x14ac:dyDescent="0.25">
      <c r="A1821" s="1">
        <v>4041</v>
      </c>
      <c r="B1821" s="1">
        <v>2598</v>
      </c>
      <c r="C1821" s="1">
        <v>1.216</v>
      </c>
      <c r="D1821" s="1">
        <v>17.204000000000001</v>
      </c>
      <c r="E1821" s="1">
        <v>67.031000000000006</v>
      </c>
      <c r="F1821" s="1">
        <v>825</v>
      </c>
      <c r="G1821" s="1">
        <v>1</v>
      </c>
      <c r="H1821" s="1" t="s">
        <v>25</v>
      </c>
    </row>
    <row r="1822" spans="1:8" x14ac:dyDescent="0.25">
      <c r="A1822" s="1">
        <v>4041.1</v>
      </c>
      <c r="B1822" s="1">
        <v>2626</v>
      </c>
      <c r="C1822" s="1">
        <v>1.4019999999999999</v>
      </c>
      <c r="D1822" s="1">
        <v>18.109000000000002</v>
      </c>
      <c r="E1822" s="1">
        <v>65.494</v>
      </c>
      <c r="F1822" s="1">
        <v>825</v>
      </c>
      <c r="G1822" s="1">
        <v>1</v>
      </c>
      <c r="H1822" s="1" t="s">
        <v>25</v>
      </c>
    </row>
    <row r="1823" spans="1:8" x14ac:dyDescent="0.25">
      <c r="A1823" s="1">
        <v>4041.2</v>
      </c>
      <c r="B1823" s="1">
        <v>2638</v>
      </c>
      <c r="C1823" s="1">
        <v>1.452</v>
      </c>
      <c r="D1823" s="1">
        <v>18.370999999999999</v>
      </c>
      <c r="E1823" s="1">
        <v>58.430999999999997</v>
      </c>
      <c r="F1823" s="1">
        <v>825</v>
      </c>
      <c r="G1823" s="1">
        <v>1</v>
      </c>
      <c r="H1823" s="1" t="s">
        <v>25</v>
      </c>
    </row>
    <row r="1824" spans="1:8" x14ac:dyDescent="0.25">
      <c r="A1824" s="1">
        <v>4041.3</v>
      </c>
      <c r="B1824" s="1">
        <v>2591</v>
      </c>
      <c r="C1824" s="1">
        <v>1.2649999999999999</v>
      </c>
      <c r="D1824" s="1">
        <v>16.689</v>
      </c>
      <c r="E1824" s="1">
        <v>60.276000000000003</v>
      </c>
      <c r="F1824" s="1">
        <v>824</v>
      </c>
      <c r="G1824" s="1">
        <v>1</v>
      </c>
      <c r="H1824" s="1" t="s">
        <v>25</v>
      </c>
    </row>
    <row r="1825" spans="1:8" x14ac:dyDescent="0.25">
      <c r="A1825" s="1">
        <v>4041.4</v>
      </c>
      <c r="B1825" s="1">
        <v>2640</v>
      </c>
      <c r="C1825" s="1">
        <v>1.363</v>
      </c>
      <c r="D1825" s="1">
        <v>18.756</v>
      </c>
      <c r="E1825" s="1">
        <v>71.335999999999999</v>
      </c>
      <c r="F1825" s="1">
        <v>825</v>
      </c>
      <c r="G1825" s="1">
        <v>1</v>
      </c>
      <c r="H1825" s="1" t="s">
        <v>25</v>
      </c>
    </row>
    <row r="1826" spans="1:8" x14ac:dyDescent="0.25">
      <c r="A1826" s="1">
        <v>4041.5</v>
      </c>
      <c r="B1826" s="1">
        <v>2595</v>
      </c>
      <c r="C1826" s="1">
        <v>1.3340000000000001</v>
      </c>
      <c r="D1826" s="1">
        <v>18.626999999999999</v>
      </c>
      <c r="E1826" s="1">
        <v>61.496000000000002</v>
      </c>
      <c r="F1826" s="1">
        <v>825</v>
      </c>
      <c r="G1826" s="1">
        <v>1</v>
      </c>
      <c r="H1826" s="1" t="s">
        <v>25</v>
      </c>
    </row>
    <row r="1827" spans="1:8" x14ac:dyDescent="0.25">
      <c r="A1827" s="1">
        <v>4041.6</v>
      </c>
      <c r="B1827" s="1">
        <v>2567</v>
      </c>
      <c r="C1827" s="1">
        <v>1.353</v>
      </c>
      <c r="D1827" s="1">
        <v>16.689</v>
      </c>
      <c r="E1827" s="1">
        <v>53.817999999999998</v>
      </c>
      <c r="F1827" s="1">
        <v>825</v>
      </c>
      <c r="G1827" s="1">
        <v>1</v>
      </c>
      <c r="H1827" s="1" t="s">
        <v>25</v>
      </c>
    </row>
    <row r="1828" spans="1:8" x14ac:dyDescent="0.25">
      <c r="A1828" s="1">
        <v>4041.7</v>
      </c>
      <c r="B1828" s="1">
        <v>2773</v>
      </c>
      <c r="C1828" s="1">
        <v>1.304</v>
      </c>
      <c r="D1828" s="1">
        <v>17.463000000000001</v>
      </c>
      <c r="E1828" s="1">
        <v>58.420999999999999</v>
      </c>
      <c r="F1828" s="1">
        <v>824</v>
      </c>
      <c r="G1828" s="1">
        <v>1</v>
      </c>
      <c r="H1828" s="1" t="s">
        <v>25</v>
      </c>
    </row>
    <row r="1829" spans="1:8" x14ac:dyDescent="0.25">
      <c r="A1829" s="1">
        <v>4041.8</v>
      </c>
      <c r="B1829" s="1">
        <v>2737</v>
      </c>
      <c r="C1829" s="1">
        <v>1.452</v>
      </c>
      <c r="D1829" s="1">
        <v>19.923999999999999</v>
      </c>
      <c r="E1829" s="1">
        <v>55.970999999999997</v>
      </c>
      <c r="F1829" s="1">
        <v>824</v>
      </c>
      <c r="G1829" s="1">
        <v>1</v>
      </c>
      <c r="H1829" s="1" t="s">
        <v>25</v>
      </c>
    </row>
    <row r="1830" spans="1:8" x14ac:dyDescent="0.25">
      <c r="A1830" s="1">
        <v>4041.9</v>
      </c>
      <c r="B1830" s="1">
        <v>2671</v>
      </c>
      <c r="C1830" s="1">
        <v>1.304</v>
      </c>
      <c r="D1830" s="1">
        <v>19.923999999999999</v>
      </c>
      <c r="E1830" s="1">
        <v>63.043999999999997</v>
      </c>
      <c r="F1830" s="1">
        <v>825</v>
      </c>
      <c r="G1830" s="1">
        <v>1</v>
      </c>
      <c r="H1830" s="1" t="s">
        <v>25</v>
      </c>
    </row>
    <row r="1831" spans="1:8" x14ac:dyDescent="0.25">
      <c r="A1831" s="1">
        <v>4042</v>
      </c>
      <c r="B1831" s="1">
        <v>2676</v>
      </c>
      <c r="C1831" s="1">
        <v>1.4610000000000001</v>
      </c>
      <c r="D1831" s="1">
        <v>19.535</v>
      </c>
      <c r="E1831" s="1">
        <v>57.509</v>
      </c>
      <c r="F1831" s="1">
        <v>825</v>
      </c>
      <c r="G1831" s="1">
        <v>1</v>
      </c>
      <c r="H1831" s="1" t="s">
        <v>25</v>
      </c>
    </row>
    <row r="1832" spans="1:8" x14ac:dyDescent="0.25">
      <c r="A1832" s="1">
        <v>4042.1</v>
      </c>
      <c r="B1832" s="1">
        <v>2597</v>
      </c>
      <c r="C1832" s="1">
        <v>1.0980000000000001</v>
      </c>
      <c r="D1832" s="1">
        <v>20.437999999999999</v>
      </c>
      <c r="E1832" s="1">
        <v>51.348999999999997</v>
      </c>
      <c r="F1832" s="1">
        <v>825</v>
      </c>
      <c r="G1832" s="1">
        <v>1</v>
      </c>
      <c r="H1832" s="1" t="s">
        <v>25</v>
      </c>
    </row>
    <row r="1833" spans="1:8" x14ac:dyDescent="0.25">
      <c r="A1833" s="1">
        <v>4042.2</v>
      </c>
      <c r="B1833" s="1">
        <v>2594</v>
      </c>
      <c r="C1833" s="1">
        <v>1.393</v>
      </c>
      <c r="D1833" s="1">
        <v>15.395</v>
      </c>
      <c r="E1833" s="1">
        <v>59.353999999999999</v>
      </c>
      <c r="F1833" s="1">
        <v>825</v>
      </c>
      <c r="G1833" s="1">
        <v>1</v>
      </c>
      <c r="H1833" s="1" t="s">
        <v>25</v>
      </c>
    </row>
    <row r="1834" spans="1:8" x14ac:dyDescent="0.25">
      <c r="A1834" s="1">
        <v>4042.3</v>
      </c>
      <c r="B1834" s="1">
        <v>2623</v>
      </c>
      <c r="C1834" s="1">
        <v>1.5</v>
      </c>
      <c r="D1834" s="1">
        <v>14.228999999999999</v>
      </c>
      <c r="E1834" s="1">
        <v>62.110999999999997</v>
      </c>
      <c r="F1834" s="1">
        <v>825</v>
      </c>
      <c r="G1834" s="1">
        <v>1</v>
      </c>
      <c r="H1834" s="1" t="s">
        <v>25</v>
      </c>
    </row>
    <row r="1835" spans="1:8" x14ac:dyDescent="0.25">
      <c r="A1835" s="1">
        <v>4042.4</v>
      </c>
      <c r="B1835" s="1">
        <v>2572</v>
      </c>
      <c r="C1835" s="1">
        <v>1.353</v>
      </c>
      <c r="D1835" s="1">
        <v>16.686</v>
      </c>
      <c r="E1835" s="1">
        <v>61.189</v>
      </c>
      <c r="F1835" s="1">
        <v>825</v>
      </c>
      <c r="G1835" s="1">
        <v>1</v>
      </c>
      <c r="H1835" s="1" t="s">
        <v>25</v>
      </c>
    </row>
    <row r="1836" spans="1:8" x14ac:dyDescent="0.25">
      <c r="A1836" s="1">
        <v>4042.5</v>
      </c>
      <c r="B1836" s="1">
        <v>2562</v>
      </c>
      <c r="C1836" s="1">
        <v>1.2549999999999999</v>
      </c>
      <c r="D1836" s="1">
        <v>16.945</v>
      </c>
      <c r="E1836" s="1">
        <v>55.039000000000001</v>
      </c>
      <c r="F1836" s="1">
        <v>825</v>
      </c>
      <c r="G1836" s="1">
        <v>1</v>
      </c>
      <c r="H1836" s="1" t="s">
        <v>25</v>
      </c>
    </row>
    <row r="1837" spans="1:8" x14ac:dyDescent="0.25">
      <c r="A1837" s="1">
        <v>4042.6</v>
      </c>
      <c r="B1837" s="1">
        <v>2634</v>
      </c>
      <c r="C1837" s="1">
        <v>1.393</v>
      </c>
      <c r="D1837" s="1">
        <v>19.405999999999999</v>
      </c>
      <c r="E1837" s="1">
        <v>64.274000000000001</v>
      </c>
      <c r="F1837" s="1">
        <v>825</v>
      </c>
      <c r="G1837" s="1">
        <v>1</v>
      </c>
      <c r="H1837" s="1" t="s">
        <v>25</v>
      </c>
    </row>
    <row r="1838" spans="1:8" x14ac:dyDescent="0.25">
      <c r="A1838" s="1">
        <v>4042.7</v>
      </c>
      <c r="B1838" s="1">
        <v>2591</v>
      </c>
      <c r="C1838" s="1">
        <v>1.1970000000000001</v>
      </c>
      <c r="D1838" s="1">
        <v>17.207000000000001</v>
      </c>
      <c r="E1838" s="1">
        <v>54.741</v>
      </c>
      <c r="F1838" s="1">
        <v>825</v>
      </c>
      <c r="G1838" s="1">
        <v>1</v>
      </c>
      <c r="H1838" s="1" t="s">
        <v>25</v>
      </c>
    </row>
    <row r="1839" spans="1:8" x14ac:dyDescent="0.25">
      <c r="A1839" s="1">
        <v>4042.8</v>
      </c>
      <c r="B1839" s="1">
        <v>2663</v>
      </c>
      <c r="C1839" s="1">
        <v>1.2649999999999999</v>
      </c>
      <c r="D1839" s="1">
        <v>16.297999999999998</v>
      </c>
      <c r="E1839" s="1">
        <v>61.804000000000002</v>
      </c>
      <c r="F1839" s="1">
        <v>825</v>
      </c>
      <c r="G1839" s="1">
        <v>1</v>
      </c>
      <c r="H1839" s="1" t="s">
        <v>25</v>
      </c>
    </row>
    <row r="1840" spans="1:8" x14ac:dyDescent="0.25">
      <c r="A1840" s="1">
        <v>4042.9</v>
      </c>
      <c r="B1840" s="1">
        <v>2662</v>
      </c>
      <c r="C1840" s="1">
        <v>1.363</v>
      </c>
      <c r="D1840" s="1">
        <v>19.920000000000002</v>
      </c>
      <c r="E1840" s="1">
        <v>50.119</v>
      </c>
      <c r="F1840" s="1">
        <v>824</v>
      </c>
      <c r="G1840" s="1">
        <v>1</v>
      </c>
      <c r="H1840" s="1" t="s">
        <v>25</v>
      </c>
    </row>
    <row r="1841" spans="1:8" x14ac:dyDescent="0.25">
      <c r="A1841" s="1">
        <v>4043</v>
      </c>
      <c r="B1841" s="1">
        <v>2644</v>
      </c>
      <c r="C1841" s="1">
        <v>1.4610000000000001</v>
      </c>
      <c r="D1841" s="1">
        <v>20.312000000000001</v>
      </c>
      <c r="E1841" s="1">
        <v>61.198999999999998</v>
      </c>
      <c r="F1841" s="1">
        <v>824</v>
      </c>
      <c r="G1841" s="1">
        <v>1</v>
      </c>
      <c r="H1841" s="1" t="s">
        <v>25</v>
      </c>
    </row>
    <row r="1842" spans="1:8" x14ac:dyDescent="0.25">
      <c r="A1842" s="1">
        <v>4043.1</v>
      </c>
      <c r="B1842" s="1">
        <v>2688</v>
      </c>
      <c r="C1842" s="1">
        <v>1.373</v>
      </c>
      <c r="D1842" s="1">
        <v>17.077000000000002</v>
      </c>
      <c r="E1842" s="1">
        <v>73.5</v>
      </c>
      <c r="F1842" s="1">
        <v>825</v>
      </c>
      <c r="G1842" s="1">
        <v>1</v>
      </c>
      <c r="H1842" s="1" t="s">
        <v>25</v>
      </c>
    </row>
    <row r="1843" spans="1:8" x14ac:dyDescent="0.25">
      <c r="A1843" s="1">
        <v>4043.2</v>
      </c>
      <c r="B1843" s="1">
        <v>2643</v>
      </c>
      <c r="C1843" s="1">
        <v>1.2749999999999999</v>
      </c>
      <c r="D1843" s="1">
        <v>15.784000000000001</v>
      </c>
      <c r="E1843" s="1">
        <v>55.970999999999997</v>
      </c>
      <c r="F1843" s="1">
        <v>825</v>
      </c>
      <c r="G1843" s="1">
        <v>1</v>
      </c>
      <c r="H1843" s="1" t="s">
        <v>25</v>
      </c>
    </row>
    <row r="1844" spans="1:8" x14ac:dyDescent="0.25">
      <c r="A1844" s="1">
        <v>4043.3</v>
      </c>
      <c r="B1844" s="1">
        <v>2681</v>
      </c>
      <c r="C1844" s="1">
        <v>1.1180000000000001</v>
      </c>
      <c r="D1844" s="1">
        <v>17.594999999999999</v>
      </c>
      <c r="E1844" s="1">
        <v>63.658999999999999</v>
      </c>
      <c r="F1844" s="1">
        <v>825</v>
      </c>
      <c r="G1844" s="1">
        <v>1</v>
      </c>
      <c r="H1844" s="1" t="s">
        <v>25</v>
      </c>
    </row>
    <row r="1845" spans="1:8" x14ac:dyDescent="0.25">
      <c r="A1845" s="1">
        <v>4043.4</v>
      </c>
      <c r="B1845" s="1">
        <v>2647</v>
      </c>
      <c r="C1845" s="1">
        <v>1.383</v>
      </c>
      <c r="D1845" s="1">
        <v>15.654</v>
      </c>
      <c r="E1845" s="1">
        <v>59.353999999999999</v>
      </c>
      <c r="F1845" s="1">
        <v>825</v>
      </c>
      <c r="G1845" s="1">
        <v>1</v>
      </c>
      <c r="H1845" s="1" t="s">
        <v>25</v>
      </c>
    </row>
    <row r="1846" spans="1:8" x14ac:dyDescent="0.25">
      <c r="A1846" s="1">
        <v>4043.5</v>
      </c>
      <c r="B1846" s="1">
        <v>2643</v>
      </c>
      <c r="C1846" s="1">
        <v>1.4019999999999999</v>
      </c>
      <c r="D1846" s="1">
        <v>19.277000000000001</v>
      </c>
      <c r="E1846" s="1">
        <v>62.122</v>
      </c>
      <c r="F1846" s="1">
        <v>825</v>
      </c>
      <c r="G1846" s="1">
        <v>1</v>
      </c>
      <c r="H1846" s="1" t="s">
        <v>25</v>
      </c>
    </row>
    <row r="1847" spans="1:8" x14ac:dyDescent="0.25">
      <c r="A1847" s="1">
        <v>4043.6</v>
      </c>
      <c r="B1847" s="1">
        <v>2676</v>
      </c>
      <c r="C1847" s="1">
        <v>1.53</v>
      </c>
      <c r="D1847" s="1">
        <v>20.178999999999998</v>
      </c>
      <c r="E1847" s="1">
        <v>59.036000000000001</v>
      </c>
      <c r="F1847" s="1">
        <v>825</v>
      </c>
      <c r="G1847" s="1">
        <v>1</v>
      </c>
      <c r="H1847" s="1" t="s">
        <v>25</v>
      </c>
    </row>
    <row r="1848" spans="1:8" x14ac:dyDescent="0.25">
      <c r="A1848" s="1">
        <v>4043.7</v>
      </c>
      <c r="B1848" s="1">
        <v>2662</v>
      </c>
      <c r="C1848" s="1">
        <v>1.53</v>
      </c>
      <c r="D1848" s="1">
        <v>16.556999999999999</v>
      </c>
      <c r="E1848" s="1">
        <v>66.722999999999999</v>
      </c>
      <c r="F1848" s="1">
        <v>825</v>
      </c>
      <c r="G1848" s="1">
        <v>1</v>
      </c>
      <c r="H1848" s="1" t="s">
        <v>25</v>
      </c>
    </row>
    <row r="1849" spans="1:8" x14ac:dyDescent="0.25">
      <c r="A1849" s="1">
        <v>4043.8</v>
      </c>
      <c r="B1849" s="1">
        <v>2613</v>
      </c>
      <c r="C1849" s="1">
        <v>1.147</v>
      </c>
      <c r="D1849" s="1">
        <v>17.591999999999999</v>
      </c>
      <c r="E1849" s="1">
        <v>55.654000000000003</v>
      </c>
      <c r="F1849" s="1">
        <v>825</v>
      </c>
      <c r="G1849" s="1">
        <v>1</v>
      </c>
      <c r="H1849" s="1" t="s">
        <v>25</v>
      </c>
    </row>
    <row r="1850" spans="1:8" x14ac:dyDescent="0.25">
      <c r="A1850" s="1">
        <v>4043.9</v>
      </c>
      <c r="B1850" s="1">
        <v>2665</v>
      </c>
      <c r="C1850" s="1">
        <v>1.4810000000000001</v>
      </c>
      <c r="D1850" s="1">
        <v>18.888999999999999</v>
      </c>
      <c r="E1850" s="1">
        <v>62.429000000000002</v>
      </c>
      <c r="F1850" s="1">
        <v>825</v>
      </c>
      <c r="G1850" s="1">
        <v>1</v>
      </c>
      <c r="H1850" s="1" t="s">
        <v>25</v>
      </c>
    </row>
    <row r="1851" spans="1:8" x14ac:dyDescent="0.25">
      <c r="A1851" s="1">
        <v>4044</v>
      </c>
      <c r="B1851" s="1">
        <v>2687</v>
      </c>
      <c r="C1851" s="1">
        <v>1.343</v>
      </c>
      <c r="D1851" s="1">
        <v>18.756</v>
      </c>
      <c r="E1851" s="1">
        <v>58.420999999999999</v>
      </c>
      <c r="F1851" s="1">
        <v>825</v>
      </c>
      <c r="G1851" s="1">
        <v>1</v>
      </c>
      <c r="H1851" s="1" t="s">
        <v>25</v>
      </c>
    </row>
    <row r="1852" spans="1:8" x14ac:dyDescent="0.25">
      <c r="A1852" s="1">
        <v>4044.1</v>
      </c>
      <c r="B1852" s="1">
        <v>2593</v>
      </c>
      <c r="C1852" s="1">
        <v>1.2749999999999999</v>
      </c>
      <c r="D1852" s="1">
        <v>14.487</v>
      </c>
      <c r="E1852" s="1">
        <v>60.881</v>
      </c>
      <c r="F1852" s="1">
        <v>825</v>
      </c>
      <c r="G1852" s="1">
        <v>1</v>
      </c>
      <c r="H1852" s="1" t="s">
        <v>25</v>
      </c>
    </row>
    <row r="1853" spans="1:8" x14ac:dyDescent="0.25">
      <c r="A1853" s="1">
        <v>4044.2</v>
      </c>
      <c r="B1853" s="1">
        <v>2682</v>
      </c>
      <c r="C1853" s="1">
        <v>1.4710000000000001</v>
      </c>
      <c r="D1853" s="1">
        <v>19.015000000000001</v>
      </c>
      <c r="E1853" s="1">
        <v>55.654000000000003</v>
      </c>
      <c r="F1853" s="1">
        <v>824</v>
      </c>
      <c r="G1853" s="1">
        <v>1</v>
      </c>
      <c r="H1853" s="1" t="s">
        <v>25</v>
      </c>
    </row>
    <row r="1854" spans="1:8" x14ac:dyDescent="0.25">
      <c r="A1854" s="1">
        <v>4044.3</v>
      </c>
      <c r="B1854" s="1">
        <v>2746</v>
      </c>
      <c r="C1854" s="1">
        <v>1.4219999999999999</v>
      </c>
      <c r="D1854" s="1">
        <v>15.393000000000001</v>
      </c>
      <c r="E1854" s="1">
        <v>61.189</v>
      </c>
      <c r="F1854" s="1">
        <v>824</v>
      </c>
      <c r="G1854" s="1">
        <v>1</v>
      </c>
      <c r="H1854" s="1" t="s">
        <v>25</v>
      </c>
    </row>
    <row r="1855" spans="1:8" x14ac:dyDescent="0.25">
      <c r="A1855" s="1">
        <v>4044.4</v>
      </c>
      <c r="B1855" s="1">
        <v>2757</v>
      </c>
      <c r="C1855" s="1">
        <v>1.4610000000000001</v>
      </c>
      <c r="D1855" s="1">
        <v>18.111999999999998</v>
      </c>
      <c r="E1855" s="1">
        <v>65.504999999999995</v>
      </c>
      <c r="F1855" s="1">
        <v>825</v>
      </c>
      <c r="G1855" s="1">
        <v>1</v>
      </c>
      <c r="H1855" s="1" t="s">
        <v>25</v>
      </c>
    </row>
    <row r="1856" spans="1:8" x14ac:dyDescent="0.25">
      <c r="A1856" s="1">
        <v>4044.5</v>
      </c>
      <c r="B1856" s="1">
        <v>2694</v>
      </c>
      <c r="C1856" s="1">
        <v>1.55</v>
      </c>
      <c r="D1856" s="1">
        <v>16.818999999999999</v>
      </c>
      <c r="E1856" s="1">
        <v>59.661000000000001</v>
      </c>
      <c r="F1856" s="1">
        <v>825</v>
      </c>
      <c r="G1856" s="1">
        <v>1</v>
      </c>
      <c r="H1856" s="1" t="s">
        <v>25</v>
      </c>
    </row>
    <row r="1857" spans="1:8" x14ac:dyDescent="0.25">
      <c r="A1857" s="1">
        <v>4044.6</v>
      </c>
      <c r="B1857" s="1">
        <v>2600</v>
      </c>
      <c r="C1857" s="1">
        <v>1.4710000000000001</v>
      </c>
      <c r="D1857" s="1">
        <v>17.335999999999999</v>
      </c>
      <c r="E1857" s="1">
        <v>59.969000000000001</v>
      </c>
      <c r="F1857" s="1">
        <v>826</v>
      </c>
      <c r="G1857" s="1">
        <v>1</v>
      </c>
      <c r="H1857" s="1" t="s">
        <v>25</v>
      </c>
    </row>
    <row r="1858" spans="1:8" x14ac:dyDescent="0.25">
      <c r="A1858" s="1">
        <v>4044.7</v>
      </c>
      <c r="B1858" s="1">
        <v>2681</v>
      </c>
      <c r="C1858" s="1">
        <v>1.6279999999999999</v>
      </c>
      <c r="D1858" s="1">
        <v>15.525</v>
      </c>
      <c r="E1858" s="1">
        <v>58.124000000000002</v>
      </c>
      <c r="F1858" s="1">
        <v>825</v>
      </c>
      <c r="G1858" s="1">
        <v>1</v>
      </c>
      <c r="H1858" s="1" t="s">
        <v>25</v>
      </c>
    </row>
    <row r="1859" spans="1:8" x14ac:dyDescent="0.25">
      <c r="A1859" s="1">
        <v>4044.8</v>
      </c>
      <c r="B1859" s="1">
        <v>2612</v>
      </c>
      <c r="C1859" s="1">
        <v>1.4319999999999999</v>
      </c>
      <c r="D1859" s="1">
        <v>18.63</v>
      </c>
      <c r="E1859" s="1">
        <v>66.12</v>
      </c>
      <c r="F1859" s="1">
        <v>826</v>
      </c>
      <c r="G1859" s="1">
        <v>1</v>
      </c>
      <c r="H1859" s="1" t="s">
        <v>25</v>
      </c>
    </row>
    <row r="1860" spans="1:8" x14ac:dyDescent="0.25">
      <c r="A1860" s="1">
        <v>4044.9</v>
      </c>
      <c r="B1860" s="1">
        <v>2649</v>
      </c>
      <c r="C1860" s="1">
        <v>1.304</v>
      </c>
      <c r="D1860" s="1">
        <v>17.721</v>
      </c>
      <c r="E1860" s="1">
        <v>61.496000000000002</v>
      </c>
      <c r="F1860" s="1">
        <v>825</v>
      </c>
      <c r="G1860" s="1">
        <v>1</v>
      </c>
      <c r="H1860" s="1" t="s">
        <v>25</v>
      </c>
    </row>
    <row r="1861" spans="1:8" x14ac:dyDescent="0.25">
      <c r="A1861" s="1">
        <v>4045</v>
      </c>
      <c r="B1861" s="1">
        <v>2621</v>
      </c>
      <c r="C1861" s="1">
        <v>1.4019999999999999</v>
      </c>
      <c r="D1861" s="1">
        <v>19.018000000000001</v>
      </c>
      <c r="E1861" s="1">
        <v>64.888999999999996</v>
      </c>
      <c r="F1861" s="1">
        <v>825</v>
      </c>
      <c r="G1861" s="1">
        <v>1</v>
      </c>
      <c r="H1861" s="1" t="s">
        <v>25</v>
      </c>
    </row>
    <row r="1862" spans="1:8" x14ac:dyDescent="0.25">
      <c r="A1862" s="1">
        <v>4045.1</v>
      </c>
      <c r="B1862" s="1">
        <v>2634</v>
      </c>
      <c r="C1862" s="1">
        <v>1.4410000000000001</v>
      </c>
      <c r="D1862" s="1">
        <v>16.428000000000001</v>
      </c>
      <c r="E1862" s="1">
        <v>60.881</v>
      </c>
      <c r="F1862" s="1">
        <v>825</v>
      </c>
      <c r="G1862" s="1">
        <v>1</v>
      </c>
      <c r="H1862" s="1" t="s">
        <v>25</v>
      </c>
    </row>
    <row r="1863" spans="1:8" x14ac:dyDescent="0.25">
      <c r="A1863" s="1">
        <v>4045.2</v>
      </c>
      <c r="B1863" s="1">
        <v>2670</v>
      </c>
      <c r="C1863" s="1">
        <v>1.3340000000000001</v>
      </c>
      <c r="D1863" s="1">
        <v>18.370999999999999</v>
      </c>
      <c r="E1863" s="1">
        <v>56.585999999999999</v>
      </c>
      <c r="F1863" s="1">
        <v>825</v>
      </c>
      <c r="G1863" s="1">
        <v>1</v>
      </c>
      <c r="H1863" s="1" t="s">
        <v>25</v>
      </c>
    </row>
    <row r="1864" spans="1:8" x14ac:dyDescent="0.25">
      <c r="A1864" s="1">
        <v>4045.3</v>
      </c>
      <c r="B1864" s="1">
        <v>2617</v>
      </c>
      <c r="C1864" s="1">
        <v>1.569</v>
      </c>
      <c r="D1864" s="1">
        <v>15.266</v>
      </c>
      <c r="E1864" s="1">
        <v>64.888999999999996</v>
      </c>
      <c r="F1864" s="1">
        <v>825</v>
      </c>
      <c r="G1864" s="1">
        <v>1</v>
      </c>
      <c r="H1864" s="1" t="s">
        <v>25</v>
      </c>
    </row>
    <row r="1865" spans="1:8" x14ac:dyDescent="0.25">
      <c r="A1865" s="1">
        <v>4045.4</v>
      </c>
      <c r="B1865" s="1">
        <v>2638</v>
      </c>
      <c r="C1865" s="1">
        <v>1.3240000000000001</v>
      </c>
      <c r="D1865" s="1">
        <v>16.559999999999999</v>
      </c>
      <c r="E1865" s="1">
        <v>63.966999999999999</v>
      </c>
      <c r="F1865" s="1">
        <v>825</v>
      </c>
      <c r="G1865" s="1">
        <v>1</v>
      </c>
      <c r="H1865" s="1" t="s">
        <v>25</v>
      </c>
    </row>
    <row r="1866" spans="1:8" x14ac:dyDescent="0.25">
      <c r="A1866" s="1">
        <v>4045.5</v>
      </c>
      <c r="B1866" s="1">
        <v>2614</v>
      </c>
      <c r="C1866" s="1">
        <v>1.51</v>
      </c>
      <c r="D1866" s="1">
        <v>15.91</v>
      </c>
      <c r="E1866" s="1">
        <v>57.499000000000002</v>
      </c>
      <c r="F1866" s="1">
        <v>825</v>
      </c>
      <c r="G1866" s="1">
        <v>1</v>
      </c>
      <c r="H1866" s="1" t="s">
        <v>25</v>
      </c>
    </row>
    <row r="1867" spans="1:8" x14ac:dyDescent="0.25">
      <c r="A1867" s="1">
        <v>4045.6</v>
      </c>
      <c r="B1867" s="1">
        <v>2661</v>
      </c>
      <c r="C1867" s="1">
        <v>1.2549999999999999</v>
      </c>
      <c r="D1867" s="1">
        <v>17.077000000000002</v>
      </c>
      <c r="E1867" s="1">
        <v>65.504999999999995</v>
      </c>
      <c r="F1867" s="1">
        <v>825</v>
      </c>
      <c r="G1867" s="1">
        <v>1</v>
      </c>
      <c r="H1867" s="1" t="s">
        <v>25</v>
      </c>
    </row>
    <row r="1868" spans="1:8" x14ac:dyDescent="0.25">
      <c r="A1868" s="1">
        <v>4045.7</v>
      </c>
      <c r="B1868" s="1">
        <v>2588</v>
      </c>
      <c r="C1868" s="1">
        <v>1.383</v>
      </c>
      <c r="D1868" s="1">
        <v>13.97</v>
      </c>
      <c r="E1868" s="1">
        <v>62.725999999999999</v>
      </c>
      <c r="F1868" s="1">
        <v>825</v>
      </c>
      <c r="G1868" s="1">
        <v>1</v>
      </c>
      <c r="H1868" s="1" t="s">
        <v>25</v>
      </c>
    </row>
    <row r="1869" spans="1:8" x14ac:dyDescent="0.25">
      <c r="A1869" s="1">
        <v>4045.8</v>
      </c>
      <c r="B1869" s="1">
        <v>2663</v>
      </c>
      <c r="C1869" s="1">
        <v>1.4810000000000001</v>
      </c>
      <c r="D1869" s="1">
        <v>16.169</v>
      </c>
      <c r="E1869" s="1">
        <v>59.036000000000001</v>
      </c>
      <c r="F1869" s="1">
        <v>825</v>
      </c>
      <c r="G1869" s="1">
        <v>1</v>
      </c>
      <c r="H1869" s="1" t="s">
        <v>25</v>
      </c>
    </row>
    <row r="1870" spans="1:8" x14ac:dyDescent="0.25">
      <c r="A1870" s="1">
        <v>4045.9</v>
      </c>
      <c r="B1870" s="1">
        <v>2575</v>
      </c>
      <c r="C1870" s="1">
        <v>1.5589999999999999</v>
      </c>
      <c r="D1870" s="1">
        <v>17.204000000000001</v>
      </c>
      <c r="E1870" s="1">
        <v>51.348999999999997</v>
      </c>
      <c r="F1870" s="1">
        <v>825</v>
      </c>
      <c r="G1870" s="1">
        <v>1</v>
      </c>
      <c r="H1870" s="1" t="s">
        <v>25</v>
      </c>
    </row>
    <row r="1871" spans="1:8" x14ac:dyDescent="0.25">
      <c r="A1871" s="1">
        <v>4046</v>
      </c>
      <c r="B1871" s="1">
        <v>2618</v>
      </c>
      <c r="C1871" s="1">
        <v>1.452</v>
      </c>
      <c r="D1871" s="1">
        <v>17.983000000000001</v>
      </c>
      <c r="E1871" s="1">
        <v>61.506999999999998</v>
      </c>
      <c r="F1871" s="1">
        <v>825</v>
      </c>
      <c r="G1871" s="1">
        <v>1</v>
      </c>
      <c r="H1871" s="1" t="s">
        <v>25</v>
      </c>
    </row>
    <row r="1872" spans="1:8" x14ac:dyDescent="0.25">
      <c r="A1872" s="1">
        <v>4046.1</v>
      </c>
      <c r="B1872" s="1">
        <v>2598</v>
      </c>
      <c r="C1872" s="1">
        <v>1.4119999999999999</v>
      </c>
      <c r="D1872" s="1">
        <v>15.781000000000001</v>
      </c>
      <c r="E1872" s="1">
        <v>57.807000000000002</v>
      </c>
      <c r="F1872" s="1">
        <v>825</v>
      </c>
      <c r="G1872" s="1">
        <v>1</v>
      </c>
      <c r="H1872" s="1" t="s">
        <v>25</v>
      </c>
    </row>
    <row r="1873" spans="1:8" x14ac:dyDescent="0.25">
      <c r="A1873" s="1">
        <v>4046.2</v>
      </c>
      <c r="B1873" s="1">
        <v>2726</v>
      </c>
      <c r="C1873" s="1">
        <v>1.4219999999999999</v>
      </c>
      <c r="D1873" s="1">
        <v>19.535</v>
      </c>
      <c r="E1873" s="1">
        <v>59.661000000000001</v>
      </c>
      <c r="F1873" s="1">
        <v>825</v>
      </c>
      <c r="G1873" s="1">
        <v>1</v>
      </c>
      <c r="H1873" s="1" t="s">
        <v>25</v>
      </c>
    </row>
    <row r="1874" spans="1:8" x14ac:dyDescent="0.25">
      <c r="A1874" s="1">
        <v>4046.3</v>
      </c>
      <c r="B1874" s="1">
        <v>2689</v>
      </c>
      <c r="C1874" s="1">
        <v>1.216</v>
      </c>
      <c r="D1874" s="1">
        <v>19.143999999999998</v>
      </c>
      <c r="E1874" s="1">
        <v>60.881</v>
      </c>
      <c r="F1874" s="1">
        <v>826</v>
      </c>
      <c r="G1874" s="1">
        <v>1</v>
      </c>
      <c r="H1874" s="1" t="s">
        <v>25</v>
      </c>
    </row>
    <row r="1875" spans="1:8" x14ac:dyDescent="0.25">
      <c r="A1875" s="1">
        <v>4046.4</v>
      </c>
      <c r="B1875" s="1">
        <v>2740</v>
      </c>
      <c r="C1875" s="1">
        <v>1.226</v>
      </c>
      <c r="D1875" s="1">
        <v>20.312000000000001</v>
      </c>
      <c r="E1875" s="1">
        <v>53.817999999999998</v>
      </c>
      <c r="F1875" s="1">
        <v>825</v>
      </c>
      <c r="G1875" s="1">
        <v>1</v>
      </c>
      <c r="H1875" s="1" t="s">
        <v>25</v>
      </c>
    </row>
    <row r="1876" spans="1:8" x14ac:dyDescent="0.25">
      <c r="A1876" s="1">
        <v>4046.5</v>
      </c>
      <c r="B1876" s="1">
        <v>2819</v>
      </c>
      <c r="C1876" s="1">
        <v>1.4710000000000001</v>
      </c>
      <c r="D1876" s="1">
        <v>22.251999999999999</v>
      </c>
      <c r="E1876" s="1">
        <v>58.738999999999997</v>
      </c>
      <c r="F1876" s="1">
        <v>825</v>
      </c>
      <c r="G1876" s="1">
        <v>1</v>
      </c>
      <c r="H1876" s="1" t="s">
        <v>25</v>
      </c>
    </row>
    <row r="1877" spans="1:8" x14ac:dyDescent="0.25">
      <c r="A1877" s="1">
        <v>4046.6</v>
      </c>
      <c r="B1877" s="1">
        <v>2686</v>
      </c>
      <c r="C1877" s="1">
        <v>1.4119999999999999</v>
      </c>
      <c r="D1877" s="1">
        <v>19.664999999999999</v>
      </c>
      <c r="E1877" s="1">
        <v>60.276000000000003</v>
      </c>
      <c r="F1877" s="1">
        <v>825</v>
      </c>
      <c r="G1877" s="1">
        <v>1</v>
      </c>
      <c r="H1877" s="1" t="s">
        <v>25</v>
      </c>
    </row>
    <row r="1878" spans="1:8" x14ac:dyDescent="0.25">
      <c r="A1878" s="1">
        <v>4046.7</v>
      </c>
      <c r="B1878" s="1">
        <v>2746</v>
      </c>
      <c r="C1878" s="1">
        <v>1.599</v>
      </c>
      <c r="D1878" s="1">
        <v>17.594999999999999</v>
      </c>
      <c r="E1878" s="1">
        <v>57.816000000000003</v>
      </c>
      <c r="F1878" s="1">
        <v>824</v>
      </c>
      <c r="G1878" s="1">
        <v>1</v>
      </c>
      <c r="H1878" s="1" t="s">
        <v>25</v>
      </c>
    </row>
    <row r="1879" spans="1:8" x14ac:dyDescent="0.25">
      <c r="A1879" s="1">
        <v>4046.8</v>
      </c>
      <c r="B1879" s="1">
        <v>2710</v>
      </c>
      <c r="C1879" s="1">
        <v>1.589</v>
      </c>
      <c r="D1879" s="1">
        <v>18.109000000000002</v>
      </c>
      <c r="E1879" s="1">
        <v>61.496000000000002</v>
      </c>
      <c r="F1879" s="1">
        <v>825</v>
      </c>
      <c r="G1879" s="1">
        <v>1</v>
      </c>
      <c r="H1879" s="1" t="s">
        <v>25</v>
      </c>
    </row>
    <row r="1880" spans="1:8" x14ac:dyDescent="0.25">
      <c r="A1880" s="1">
        <v>4046.9</v>
      </c>
      <c r="B1880" s="1">
        <v>2701</v>
      </c>
      <c r="C1880" s="1">
        <v>1.3140000000000001</v>
      </c>
      <c r="D1880" s="1">
        <v>18.885000000000002</v>
      </c>
      <c r="E1880" s="1">
        <v>56.268999999999998</v>
      </c>
      <c r="F1880" s="1">
        <v>826</v>
      </c>
      <c r="G1880" s="1">
        <v>1</v>
      </c>
      <c r="H1880" s="1" t="s">
        <v>25</v>
      </c>
    </row>
    <row r="1881" spans="1:8" x14ac:dyDescent="0.25">
      <c r="A1881" s="1">
        <v>4047</v>
      </c>
      <c r="B1881" s="1">
        <v>2811</v>
      </c>
      <c r="C1881" s="1">
        <v>1.363</v>
      </c>
      <c r="D1881" s="1">
        <v>18.5</v>
      </c>
      <c r="E1881" s="1">
        <v>60.892000000000003</v>
      </c>
      <c r="F1881" s="1">
        <v>825</v>
      </c>
      <c r="G1881" s="1">
        <v>1</v>
      </c>
      <c r="H1881" s="1" t="s">
        <v>25</v>
      </c>
    </row>
    <row r="1882" spans="1:8" x14ac:dyDescent="0.25">
      <c r="A1882" s="1">
        <v>4047.1</v>
      </c>
      <c r="B1882" s="1">
        <v>2848</v>
      </c>
      <c r="C1882" s="1">
        <v>1.4119999999999999</v>
      </c>
      <c r="D1882" s="1">
        <v>17.465</v>
      </c>
      <c r="E1882" s="1">
        <v>70.733000000000004</v>
      </c>
      <c r="F1882" s="1">
        <v>825</v>
      </c>
      <c r="G1882" s="1">
        <v>1</v>
      </c>
      <c r="H1882" s="1" t="s">
        <v>25</v>
      </c>
    </row>
    <row r="1883" spans="1:8" x14ac:dyDescent="0.25">
      <c r="A1883" s="1">
        <v>4047.2</v>
      </c>
      <c r="B1883" s="1">
        <v>2685</v>
      </c>
      <c r="C1883" s="1">
        <v>1.373</v>
      </c>
      <c r="D1883" s="1">
        <v>17.465</v>
      </c>
      <c r="E1883" s="1">
        <v>55.970999999999997</v>
      </c>
      <c r="F1883" s="1">
        <v>825</v>
      </c>
      <c r="G1883" s="1">
        <v>1</v>
      </c>
      <c r="H1883" s="1" t="s">
        <v>25</v>
      </c>
    </row>
    <row r="1884" spans="1:8" x14ac:dyDescent="0.25">
      <c r="A1884" s="1">
        <v>4047.3</v>
      </c>
      <c r="B1884" s="1">
        <v>2712</v>
      </c>
      <c r="C1884" s="1">
        <v>1.51</v>
      </c>
      <c r="D1884" s="1">
        <v>18.497</v>
      </c>
      <c r="E1884" s="1">
        <v>63.033999999999999</v>
      </c>
      <c r="F1884" s="1">
        <v>825</v>
      </c>
      <c r="G1884" s="1">
        <v>1</v>
      </c>
      <c r="H1884" s="1" t="s">
        <v>25</v>
      </c>
    </row>
    <row r="1885" spans="1:8" x14ac:dyDescent="0.25">
      <c r="A1885" s="1">
        <v>4047.4</v>
      </c>
      <c r="B1885" s="1">
        <v>2832</v>
      </c>
      <c r="C1885" s="1">
        <v>1.3919999999999999</v>
      </c>
      <c r="D1885" s="1">
        <v>19.273</v>
      </c>
      <c r="E1885" s="1">
        <v>63.033999999999999</v>
      </c>
      <c r="F1885" s="1">
        <v>825</v>
      </c>
      <c r="G1885" s="1">
        <v>1</v>
      </c>
      <c r="H1885" s="1" t="s">
        <v>25</v>
      </c>
    </row>
    <row r="1886" spans="1:8" x14ac:dyDescent="0.25">
      <c r="A1886" s="1">
        <v>4047.5</v>
      </c>
      <c r="B1886" s="1">
        <v>2734</v>
      </c>
      <c r="C1886" s="1">
        <v>1.4419999999999999</v>
      </c>
      <c r="D1886" s="1">
        <v>17.983000000000001</v>
      </c>
      <c r="E1886" s="1">
        <v>55.970999999999997</v>
      </c>
      <c r="F1886" s="1">
        <v>826</v>
      </c>
      <c r="G1886" s="1">
        <v>1</v>
      </c>
      <c r="H1886" s="1" t="s">
        <v>25</v>
      </c>
    </row>
    <row r="1887" spans="1:8" x14ac:dyDescent="0.25">
      <c r="A1887" s="1">
        <v>4047.6</v>
      </c>
      <c r="B1887" s="1">
        <v>2791</v>
      </c>
      <c r="C1887" s="1">
        <v>1.393</v>
      </c>
      <c r="D1887" s="1">
        <v>18.242000000000001</v>
      </c>
      <c r="E1887" s="1">
        <v>59.045999999999999</v>
      </c>
      <c r="F1887" s="1">
        <v>825</v>
      </c>
      <c r="G1887" s="1">
        <v>1</v>
      </c>
      <c r="H1887" s="1" t="s">
        <v>25</v>
      </c>
    </row>
    <row r="1888" spans="1:8" x14ac:dyDescent="0.25">
      <c r="A1888" s="1">
        <v>4047.7</v>
      </c>
      <c r="B1888" s="1">
        <v>2811</v>
      </c>
      <c r="C1888" s="1">
        <v>1.4710000000000001</v>
      </c>
      <c r="D1888" s="1">
        <v>17.335999999999999</v>
      </c>
      <c r="E1888" s="1">
        <v>62.122</v>
      </c>
      <c r="F1888" s="1">
        <v>825</v>
      </c>
      <c r="G1888" s="1">
        <v>1</v>
      </c>
      <c r="H1888" s="1" t="s">
        <v>25</v>
      </c>
    </row>
    <row r="1889" spans="1:8" x14ac:dyDescent="0.25">
      <c r="A1889" s="1">
        <v>4047.8</v>
      </c>
      <c r="B1889" s="1">
        <v>2637</v>
      </c>
      <c r="C1889" s="1">
        <v>1.5</v>
      </c>
      <c r="D1889" s="1">
        <v>16.815999999999999</v>
      </c>
      <c r="E1889" s="1">
        <v>63.956000000000003</v>
      </c>
      <c r="F1889" s="1">
        <v>824</v>
      </c>
      <c r="G1889" s="1">
        <v>1</v>
      </c>
      <c r="H1889" s="1" t="s">
        <v>25</v>
      </c>
    </row>
    <row r="1890" spans="1:8" x14ac:dyDescent="0.25">
      <c r="A1890" s="1">
        <v>4047.9</v>
      </c>
      <c r="B1890" s="1">
        <v>2675</v>
      </c>
      <c r="C1890" s="1">
        <v>1.2749999999999999</v>
      </c>
      <c r="D1890" s="1">
        <v>17.850999999999999</v>
      </c>
      <c r="E1890" s="1">
        <v>61.189</v>
      </c>
      <c r="F1890" s="1">
        <v>825</v>
      </c>
      <c r="G1890" s="1">
        <v>1</v>
      </c>
      <c r="H1890" s="1" t="s">
        <v>25</v>
      </c>
    </row>
    <row r="1891" spans="1:8" x14ac:dyDescent="0.25">
      <c r="A1891" s="1">
        <v>4048</v>
      </c>
      <c r="B1891" s="1">
        <v>2784</v>
      </c>
      <c r="C1891" s="1">
        <v>1.5009999999999999</v>
      </c>
      <c r="D1891" s="1">
        <v>20.7</v>
      </c>
      <c r="E1891" s="1">
        <v>65.504999999999995</v>
      </c>
      <c r="F1891" s="1">
        <v>825</v>
      </c>
      <c r="G1891" s="1">
        <v>1</v>
      </c>
      <c r="H1891" s="1" t="s">
        <v>25</v>
      </c>
    </row>
    <row r="1892" spans="1:8" x14ac:dyDescent="0.25">
      <c r="A1892" s="1">
        <v>4048.1</v>
      </c>
      <c r="B1892" s="1">
        <v>2686</v>
      </c>
      <c r="C1892" s="1">
        <v>1.1970000000000001</v>
      </c>
      <c r="D1892" s="1">
        <v>18.111999999999998</v>
      </c>
      <c r="E1892" s="1">
        <v>55.048000000000002</v>
      </c>
      <c r="F1892" s="1">
        <v>825</v>
      </c>
      <c r="G1892" s="1">
        <v>1</v>
      </c>
      <c r="H1892" s="1" t="s">
        <v>25</v>
      </c>
    </row>
    <row r="1893" spans="1:8" x14ac:dyDescent="0.25">
      <c r="A1893" s="1">
        <v>4048.2</v>
      </c>
      <c r="B1893" s="1">
        <v>2786</v>
      </c>
      <c r="C1893" s="1">
        <v>1.363</v>
      </c>
      <c r="D1893" s="1">
        <v>19.018000000000001</v>
      </c>
      <c r="E1893" s="1">
        <v>61.198999999999998</v>
      </c>
      <c r="F1893" s="1">
        <v>825</v>
      </c>
      <c r="G1893" s="1">
        <v>1</v>
      </c>
      <c r="H1893" s="1" t="s">
        <v>25</v>
      </c>
    </row>
    <row r="1894" spans="1:8" x14ac:dyDescent="0.25">
      <c r="A1894" s="1">
        <v>4048.3</v>
      </c>
      <c r="B1894" s="1">
        <v>2661</v>
      </c>
      <c r="C1894" s="1">
        <v>1.4219999999999999</v>
      </c>
      <c r="D1894" s="1">
        <v>20.181999999999999</v>
      </c>
      <c r="E1894" s="1">
        <v>58.124000000000002</v>
      </c>
      <c r="F1894" s="1">
        <v>824</v>
      </c>
      <c r="G1894" s="1">
        <v>1</v>
      </c>
      <c r="H1894" s="1" t="s">
        <v>25</v>
      </c>
    </row>
    <row r="1895" spans="1:8" x14ac:dyDescent="0.25">
      <c r="A1895" s="1">
        <v>4048.4</v>
      </c>
      <c r="B1895" s="1">
        <v>2804</v>
      </c>
      <c r="C1895" s="1">
        <v>1.4710000000000001</v>
      </c>
      <c r="D1895" s="1">
        <v>16.818999999999999</v>
      </c>
      <c r="E1895" s="1">
        <v>61.814</v>
      </c>
      <c r="F1895" s="1">
        <v>826</v>
      </c>
      <c r="G1895" s="1">
        <v>1</v>
      </c>
      <c r="H1895" s="1" t="s">
        <v>25</v>
      </c>
    </row>
    <row r="1896" spans="1:8" x14ac:dyDescent="0.25">
      <c r="A1896" s="1">
        <v>4048.5</v>
      </c>
      <c r="B1896" s="1">
        <v>2763</v>
      </c>
      <c r="C1896" s="1">
        <v>1.579</v>
      </c>
      <c r="D1896" s="1">
        <v>17.853999999999999</v>
      </c>
      <c r="E1896" s="1">
        <v>53.817999999999998</v>
      </c>
      <c r="F1896" s="1">
        <v>824</v>
      </c>
      <c r="G1896" s="1">
        <v>1</v>
      </c>
      <c r="H1896" s="1" t="s">
        <v>25</v>
      </c>
    </row>
    <row r="1897" spans="1:8" x14ac:dyDescent="0.25">
      <c r="A1897" s="1">
        <v>4048.6</v>
      </c>
      <c r="B1897" s="1">
        <v>2699</v>
      </c>
      <c r="C1897" s="1">
        <v>1.363</v>
      </c>
      <c r="D1897" s="1">
        <v>16.169</v>
      </c>
      <c r="E1897" s="1">
        <v>69.491</v>
      </c>
      <c r="F1897" s="1">
        <v>825</v>
      </c>
      <c r="G1897" s="1">
        <v>1</v>
      </c>
      <c r="H1897" s="1" t="s">
        <v>25</v>
      </c>
    </row>
    <row r="1898" spans="1:8" x14ac:dyDescent="0.25">
      <c r="A1898" s="1">
        <v>4048.7</v>
      </c>
      <c r="B1898" s="1">
        <v>2650</v>
      </c>
      <c r="C1898" s="1">
        <v>1.452</v>
      </c>
      <c r="D1898" s="1">
        <v>19.405999999999999</v>
      </c>
      <c r="E1898" s="1">
        <v>53.817999999999998</v>
      </c>
      <c r="F1898" s="1">
        <v>825</v>
      </c>
      <c r="G1898" s="1">
        <v>1</v>
      </c>
      <c r="H1898" s="1" t="s">
        <v>25</v>
      </c>
    </row>
    <row r="1899" spans="1:8" x14ac:dyDescent="0.25">
      <c r="A1899" s="1">
        <v>4048.8</v>
      </c>
      <c r="B1899" s="1">
        <v>2648</v>
      </c>
      <c r="C1899" s="1">
        <v>1.52</v>
      </c>
      <c r="D1899" s="1">
        <v>16.428000000000001</v>
      </c>
      <c r="E1899" s="1">
        <v>66.108999999999995</v>
      </c>
      <c r="F1899" s="1">
        <v>826</v>
      </c>
      <c r="G1899" s="1">
        <v>1</v>
      </c>
      <c r="H1899" s="1" t="s">
        <v>25</v>
      </c>
    </row>
    <row r="1900" spans="1:8" x14ac:dyDescent="0.25">
      <c r="A1900" s="1">
        <v>4048.9</v>
      </c>
      <c r="B1900" s="1">
        <v>2720</v>
      </c>
      <c r="C1900" s="1">
        <v>1.089</v>
      </c>
      <c r="D1900" s="1">
        <v>15.137</v>
      </c>
      <c r="E1900" s="1">
        <v>65.504999999999995</v>
      </c>
      <c r="F1900" s="1">
        <v>825</v>
      </c>
      <c r="G1900" s="1">
        <v>1</v>
      </c>
      <c r="H1900" s="1" t="s">
        <v>25</v>
      </c>
    </row>
    <row r="1901" spans="1:8" x14ac:dyDescent="0.25">
      <c r="A1901" s="1">
        <v>4049</v>
      </c>
      <c r="B1901" s="1">
        <v>2775</v>
      </c>
      <c r="C1901" s="1">
        <v>1.452</v>
      </c>
      <c r="D1901" s="1">
        <v>17.853999999999999</v>
      </c>
      <c r="E1901" s="1">
        <v>64.888999999999996</v>
      </c>
      <c r="F1901" s="1">
        <v>825</v>
      </c>
      <c r="G1901" s="1">
        <v>1</v>
      </c>
      <c r="H1901" s="1" t="s">
        <v>25</v>
      </c>
    </row>
    <row r="1902" spans="1:8" x14ac:dyDescent="0.25">
      <c r="A1902" s="1">
        <v>4049.1</v>
      </c>
      <c r="B1902" s="1">
        <v>2678</v>
      </c>
      <c r="C1902" s="1">
        <v>1.167</v>
      </c>
      <c r="D1902" s="1">
        <v>18.111999999999998</v>
      </c>
      <c r="E1902" s="1">
        <v>66.427000000000007</v>
      </c>
      <c r="F1902" s="1">
        <v>825</v>
      </c>
      <c r="G1902" s="1">
        <v>1</v>
      </c>
      <c r="H1902" s="1" t="s">
        <v>25</v>
      </c>
    </row>
    <row r="1903" spans="1:8" x14ac:dyDescent="0.25">
      <c r="A1903" s="1">
        <v>4049.2</v>
      </c>
      <c r="B1903" s="1">
        <v>2770</v>
      </c>
      <c r="C1903" s="1">
        <v>1.51</v>
      </c>
      <c r="D1903" s="1">
        <v>16.169</v>
      </c>
      <c r="E1903" s="1">
        <v>59.036000000000001</v>
      </c>
      <c r="F1903" s="1">
        <v>825</v>
      </c>
      <c r="G1903" s="1">
        <v>1</v>
      </c>
      <c r="H1903" s="1" t="s">
        <v>25</v>
      </c>
    </row>
    <row r="1904" spans="1:8" x14ac:dyDescent="0.25">
      <c r="A1904" s="1">
        <v>4049.3</v>
      </c>
      <c r="B1904" s="1">
        <v>2702</v>
      </c>
      <c r="C1904" s="1">
        <v>1.3140000000000001</v>
      </c>
      <c r="D1904" s="1">
        <v>16.948</v>
      </c>
      <c r="E1904" s="1">
        <v>64.581999999999994</v>
      </c>
      <c r="F1904" s="1">
        <v>824</v>
      </c>
      <c r="G1904" s="1">
        <v>1</v>
      </c>
      <c r="H1904" s="1" t="s">
        <v>25</v>
      </c>
    </row>
    <row r="1905" spans="1:8" x14ac:dyDescent="0.25">
      <c r="A1905" s="1">
        <v>4049.4</v>
      </c>
      <c r="B1905" s="1">
        <v>2707</v>
      </c>
      <c r="C1905" s="1">
        <v>1.3340000000000001</v>
      </c>
      <c r="D1905" s="1">
        <v>18.242000000000001</v>
      </c>
      <c r="E1905" s="1">
        <v>62.737000000000002</v>
      </c>
      <c r="F1905" s="1">
        <v>825</v>
      </c>
      <c r="G1905" s="1">
        <v>1</v>
      </c>
      <c r="H1905" s="1" t="s">
        <v>25</v>
      </c>
    </row>
    <row r="1906" spans="1:8" x14ac:dyDescent="0.25">
      <c r="A1906" s="1">
        <v>4049.5</v>
      </c>
      <c r="B1906" s="1">
        <v>2678</v>
      </c>
      <c r="C1906" s="1">
        <v>1.373</v>
      </c>
      <c r="D1906" s="1">
        <v>17.983000000000001</v>
      </c>
      <c r="E1906" s="1">
        <v>60.892000000000003</v>
      </c>
      <c r="F1906" s="1">
        <v>825</v>
      </c>
      <c r="G1906" s="1">
        <v>1</v>
      </c>
      <c r="H1906" s="1" t="s">
        <v>25</v>
      </c>
    </row>
    <row r="1907" spans="1:8" x14ac:dyDescent="0.25">
      <c r="A1907" s="1">
        <v>4049.6</v>
      </c>
      <c r="B1907" s="1">
        <v>2790</v>
      </c>
      <c r="C1907" s="1">
        <v>1.393</v>
      </c>
      <c r="D1907" s="1">
        <v>19.923999999999999</v>
      </c>
      <c r="E1907" s="1">
        <v>60.584000000000003</v>
      </c>
      <c r="F1907" s="1">
        <v>825</v>
      </c>
      <c r="G1907" s="1">
        <v>1</v>
      </c>
      <c r="H1907" s="1" t="s">
        <v>25</v>
      </c>
    </row>
    <row r="1908" spans="1:8" x14ac:dyDescent="0.25">
      <c r="A1908" s="1">
        <v>4049.7</v>
      </c>
      <c r="B1908" s="1">
        <v>2705</v>
      </c>
      <c r="C1908" s="1">
        <v>1.363</v>
      </c>
      <c r="D1908" s="1">
        <v>16.559999999999999</v>
      </c>
      <c r="E1908" s="1">
        <v>60.584000000000003</v>
      </c>
      <c r="F1908" s="1">
        <v>824</v>
      </c>
      <c r="G1908" s="1">
        <v>1</v>
      </c>
      <c r="H1908" s="1" t="s">
        <v>25</v>
      </c>
    </row>
    <row r="1909" spans="1:8" x14ac:dyDescent="0.25">
      <c r="A1909" s="1">
        <v>4049.77</v>
      </c>
      <c r="B1909" s="1">
        <v>2620</v>
      </c>
      <c r="C1909" s="1">
        <v>1.333</v>
      </c>
      <c r="D1909" s="1">
        <v>13.196</v>
      </c>
      <c r="E1909" s="1">
        <v>60.584000000000003</v>
      </c>
      <c r="F1909" s="1">
        <v>823</v>
      </c>
      <c r="G1909" s="1">
        <v>1</v>
      </c>
      <c r="H1909" s="1" t="s">
        <v>25</v>
      </c>
    </row>
    <row r="1910" spans="1:8" x14ac:dyDescent="0.25">
      <c r="A1910" s="1">
        <v>4054.5</v>
      </c>
      <c r="B1910" s="1">
        <v>2731</v>
      </c>
      <c r="C1910" s="1">
        <v>1.2849999999999999</v>
      </c>
      <c r="D1910" s="1">
        <v>20.829000000000001</v>
      </c>
      <c r="E1910" s="1">
        <v>59.969000000000001</v>
      </c>
      <c r="F1910" s="1">
        <v>830</v>
      </c>
      <c r="G1910" s="1">
        <v>2</v>
      </c>
      <c r="H1910" s="1" t="s">
        <v>25</v>
      </c>
    </row>
    <row r="1911" spans="1:8" x14ac:dyDescent="0.25">
      <c r="A1911" s="1">
        <v>4054.6</v>
      </c>
      <c r="B1911" s="1">
        <v>2748</v>
      </c>
      <c r="C1911" s="1">
        <v>1.4419999999999999</v>
      </c>
      <c r="D1911" s="1">
        <v>15.654</v>
      </c>
      <c r="E1911" s="1">
        <v>64.888999999999996</v>
      </c>
      <c r="F1911" s="1">
        <v>829</v>
      </c>
      <c r="G1911" s="1">
        <v>2</v>
      </c>
      <c r="H1911" s="1" t="s">
        <v>25</v>
      </c>
    </row>
    <row r="1912" spans="1:8" x14ac:dyDescent="0.25">
      <c r="A1912" s="1">
        <v>4054.7</v>
      </c>
      <c r="B1912" s="1">
        <v>2682</v>
      </c>
      <c r="C1912" s="1">
        <v>1.4419999999999999</v>
      </c>
      <c r="D1912" s="1">
        <v>17.983000000000001</v>
      </c>
      <c r="E1912" s="1">
        <v>56.279000000000003</v>
      </c>
      <c r="F1912" s="1">
        <v>829</v>
      </c>
      <c r="G1912" s="1">
        <v>2</v>
      </c>
      <c r="H1912" s="1" t="s">
        <v>25</v>
      </c>
    </row>
    <row r="1913" spans="1:8" x14ac:dyDescent="0.25">
      <c r="A1913" s="1">
        <v>4054.8</v>
      </c>
      <c r="B1913" s="1">
        <v>2677</v>
      </c>
      <c r="C1913" s="1">
        <v>1.6080000000000001</v>
      </c>
      <c r="D1913" s="1">
        <v>20.440999999999999</v>
      </c>
      <c r="E1913" s="1">
        <v>54.125999999999998</v>
      </c>
      <c r="F1913" s="1">
        <v>827</v>
      </c>
      <c r="G1913" s="1">
        <v>2</v>
      </c>
      <c r="H1913" s="1" t="s">
        <v>25</v>
      </c>
    </row>
    <row r="1914" spans="1:8" x14ac:dyDescent="0.25">
      <c r="A1914" s="1">
        <v>4054.9</v>
      </c>
      <c r="B1914" s="1">
        <v>2727</v>
      </c>
      <c r="C1914" s="1">
        <v>1.4419999999999999</v>
      </c>
      <c r="D1914" s="1">
        <v>19.923999999999999</v>
      </c>
      <c r="E1914" s="1">
        <v>53.203000000000003</v>
      </c>
      <c r="F1914" s="1">
        <v>827</v>
      </c>
      <c r="G1914" s="1">
        <v>2</v>
      </c>
      <c r="H1914" s="1" t="s">
        <v>25</v>
      </c>
    </row>
    <row r="1915" spans="1:8" x14ac:dyDescent="0.25">
      <c r="A1915" s="1">
        <v>4055</v>
      </c>
      <c r="B1915" s="1">
        <v>2666</v>
      </c>
      <c r="C1915" s="1">
        <v>1.4419999999999999</v>
      </c>
      <c r="D1915" s="1">
        <v>17.335999999999999</v>
      </c>
      <c r="E1915" s="1">
        <v>51.357999999999997</v>
      </c>
      <c r="F1915" s="1">
        <v>826</v>
      </c>
      <c r="G1915" s="1">
        <v>2</v>
      </c>
      <c r="H1915" s="1" t="s">
        <v>25</v>
      </c>
    </row>
    <row r="1916" spans="1:8" x14ac:dyDescent="0.25">
      <c r="A1916" s="1">
        <v>4055.1</v>
      </c>
      <c r="B1916" s="1">
        <v>2728</v>
      </c>
      <c r="C1916" s="1">
        <v>1.452</v>
      </c>
      <c r="D1916" s="1">
        <v>16.559999999999999</v>
      </c>
      <c r="E1916" s="1">
        <v>59.045999999999999</v>
      </c>
      <c r="F1916" s="1">
        <v>826</v>
      </c>
      <c r="G1916" s="1">
        <v>2</v>
      </c>
      <c r="H1916" s="1" t="s">
        <v>25</v>
      </c>
    </row>
    <row r="1917" spans="1:8" x14ac:dyDescent="0.25">
      <c r="A1917" s="1">
        <v>4055.2</v>
      </c>
      <c r="B1917" s="1">
        <v>2628</v>
      </c>
      <c r="C1917" s="1">
        <v>1.196</v>
      </c>
      <c r="D1917" s="1">
        <v>17.721</v>
      </c>
      <c r="E1917" s="1">
        <v>67.646000000000001</v>
      </c>
      <c r="F1917" s="1">
        <v>826</v>
      </c>
      <c r="G1917" s="1">
        <v>2</v>
      </c>
      <c r="H1917" s="1" t="s">
        <v>25</v>
      </c>
    </row>
    <row r="1918" spans="1:8" x14ac:dyDescent="0.25">
      <c r="A1918" s="1">
        <v>4055.3</v>
      </c>
      <c r="B1918" s="1">
        <v>2629</v>
      </c>
      <c r="C1918" s="1">
        <v>1.2749999999999999</v>
      </c>
      <c r="D1918" s="1">
        <v>19.791</v>
      </c>
      <c r="E1918" s="1">
        <v>53.502000000000002</v>
      </c>
      <c r="F1918" s="1">
        <v>825</v>
      </c>
      <c r="G1918" s="1">
        <v>2</v>
      </c>
      <c r="H1918" s="1" t="s">
        <v>25</v>
      </c>
    </row>
    <row r="1919" spans="1:8" x14ac:dyDescent="0.25">
      <c r="A1919" s="1">
        <v>4055.4</v>
      </c>
      <c r="B1919" s="1">
        <v>2650</v>
      </c>
      <c r="C1919" s="1">
        <v>1.4710000000000001</v>
      </c>
      <c r="D1919" s="1">
        <v>19.923999999999999</v>
      </c>
      <c r="E1919" s="1">
        <v>55.356000000000002</v>
      </c>
      <c r="F1919" s="1">
        <v>825</v>
      </c>
      <c r="G1919" s="1">
        <v>2</v>
      </c>
      <c r="H1919" s="1" t="s">
        <v>25</v>
      </c>
    </row>
    <row r="1920" spans="1:8" x14ac:dyDescent="0.25">
      <c r="A1920" s="1">
        <v>4055.5</v>
      </c>
      <c r="B1920" s="1">
        <v>2711</v>
      </c>
      <c r="C1920" s="1">
        <v>1.3340000000000001</v>
      </c>
      <c r="D1920" s="1">
        <v>18.109000000000002</v>
      </c>
      <c r="E1920" s="1">
        <v>62.418999999999997</v>
      </c>
      <c r="F1920" s="1">
        <v>825</v>
      </c>
      <c r="G1920" s="1">
        <v>2</v>
      </c>
      <c r="H1920" s="1" t="s">
        <v>25</v>
      </c>
    </row>
    <row r="1921" spans="1:8" x14ac:dyDescent="0.25">
      <c r="A1921" s="1">
        <v>4055.6</v>
      </c>
      <c r="B1921" s="1">
        <v>2694</v>
      </c>
      <c r="C1921" s="1">
        <v>1.657</v>
      </c>
      <c r="D1921" s="1">
        <v>17.074000000000002</v>
      </c>
      <c r="E1921" s="1">
        <v>51.348999999999997</v>
      </c>
      <c r="F1921" s="1">
        <v>824</v>
      </c>
      <c r="G1921" s="1">
        <v>2</v>
      </c>
      <c r="H1921" s="1" t="s">
        <v>25</v>
      </c>
    </row>
    <row r="1922" spans="1:8" x14ac:dyDescent="0.25">
      <c r="A1922" s="1">
        <v>4055.7</v>
      </c>
      <c r="B1922" s="1">
        <v>2669</v>
      </c>
      <c r="C1922" s="1">
        <v>1.54</v>
      </c>
      <c r="D1922" s="1">
        <v>17.724</v>
      </c>
      <c r="E1922" s="1">
        <v>66.12</v>
      </c>
      <c r="F1922" s="1">
        <v>824</v>
      </c>
      <c r="G1922" s="1">
        <v>2</v>
      </c>
      <c r="H1922" s="1" t="s">
        <v>25</v>
      </c>
    </row>
    <row r="1923" spans="1:8" x14ac:dyDescent="0.25">
      <c r="A1923" s="1">
        <v>4055.8</v>
      </c>
      <c r="B1923" s="1">
        <v>2760</v>
      </c>
      <c r="C1923" s="1">
        <v>1.55</v>
      </c>
      <c r="D1923" s="1">
        <v>19.923999999999999</v>
      </c>
      <c r="E1923" s="1">
        <v>65.811999999999998</v>
      </c>
      <c r="F1923" s="1">
        <v>824</v>
      </c>
      <c r="G1923" s="1">
        <v>2</v>
      </c>
      <c r="H1923" s="1" t="s">
        <v>25</v>
      </c>
    </row>
    <row r="1924" spans="1:8" x14ac:dyDescent="0.25">
      <c r="A1924" s="1">
        <v>4055.9</v>
      </c>
      <c r="B1924" s="1">
        <v>2701</v>
      </c>
      <c r="C1924" s="1">
        <v>1.716</v>
      </c>
      <c r="D1924" s="1">
        <v>16.04</v>
      </c>
      <c r="E1924" s="1">
        <v>59.344000000000001</v>
      </c>
      <c r="F1924" s="1">
        <v>824</v>
      </c>
      <c r="G1924" s="1">
        <v>2</v>
      </c>
      <c r="H1924" s="1" t="s">
        <v>25</v>
      </c>
    </row>
    <row r="1925" spans="1:8" x14ac:dyDescent="0.25">
      <c r="A1925" s="1">
        <v>4056</v>
      </c>
      <c r="B1925" s="1">
        <v>2651</v>
      </c>
      <c r="C1925" s="1">
        <v>1.3240000000000001</v>
      </c>
      <c r="D1925" s="1">
        <v>16.815999999999999</v>
      </c>
      <c r="E1925" s="1">
        <v>62.725999999999999</v>
      </c>
      <c r="F1925" s="1">
        <v>824</v>
      </c>
      <c r="G1925" s="1">
        <v>2</v>
      </c>
      <c r="H1925" s="1" t="s">
        <v>25</v>
      </c>
    </row>
    <row r="1926" spans="1:8" x14ac:dyDescent="0.25">
      <c r="A1926" s="1">
        <v>4056.1</v>
      </c>
      <c r="B1926" s="1">
        <v>2776</v>
      </c>
      <c r="C1926" s="1">
        <v>1.53</v>
      </c>
      <c r="D1926" s="1">
        <v>17.207000000000001</v>
      </c>
      <c r="E1926" s="1">
        <v>64.274000000000001</v>
      </c>
      <c r="F1926" s="1">
        <v>824</v>
      </c>
      <c r="G1926" s="1">
        <v>2</v>
      </c>
      <c r="H1926" s="1" t="s">
        <v>25</v>
      </c>
    </row>
    <row r="1927" spans="1:8" x14ac:dyDescent="0.25">
      <c r="A1927" s="1">
        <v>4056.2</v>
      </c>
      <c r="B1927" s="1">
        <v>2746</v>
      </c>
      <c r="C1927" s="1">
        <v>1.373</v>
      </c>
      <c r="D1927" s="1">
        <v>18.888999999999999</v>
      </c>
      <c r="E1927" s="1">
        <v>50.128</v>
      </c>
      <c r="F1927" s="1">
        <v>824</v>
      </c>
      <c r="G1927" s="1">
        <v>2</v>
      </c>
      <c r="H1927" s="1" t="s">
        <v>25</v>
      </c>
    </row>
    <row r="1928" spans="1:8" x14ac:dyDescent="0.25">
      <c r="A1928" s="1">
        <v>4056.3</v>
      </c>
      <c r="B1928" s="1">
        <v>2769</v>
      </c>
      <c r="C1928" s="1">
        <v>1.736</v>
      </c>
      <c r="D1928" s="1">
        <v>19.661999999999999</v>
      </c>
      <c r="E1928" s="1">
        <v>58.728999999999999</v>
      </c>
      <c r="F1928" s="1">
        <v>824</v>
      </c>
      <c r="G1928" s="1">
        <v>2</v>
      </c>
      <c r="H1928" s="1" t="s">
        <v>25</v>
      </c>
    </row>
    <row r="1929" spans="1:8" x14ac:dyDescent="0.25">
      <c r="A1929" s="1">
        <v>4056.4</v>
      </c>
      <c r="B1929" s="1">
        <v>2829</v>
      </c>
      <c r="C1929" s="1">
        <v>1.383</v>
      </c>
      <c r="D1929" s="1">
        <v>17.207000000000001</v>
      </c>
      <c r="E1929" s="1">
        <v>66.427000000000007</v>
      </c>
      <c r="F1929" s="1">
        <v>824</v>
      </c>
      <c r="G1929" s="1">
        <v>2</v>
      </c>
      <c r="H1929" s="1" t="s">
        <v>25</v>
      </c>
    </row>
    <row r="1930" spans="1:8" x14ac:dyDescent="0.25">
      <c r="A1930" s="1">
        <v>4056.5</v>
      </c>
      <c r="B1930" s="1">
        <v>2843</v>
      </c>
      <c r="C1930" s="1">
        <v>1.54</v>
      </c>
      <c r="D1930" s="1">
        <v>17.465</v>
      </c>
      <c r="E1930" s="1">
        <v>58.430999999999997</v>
      </c>
      <c r="F1930" s="1">
        <v>823</v>
      </c>
      <c r="G1930" s="1">
        <v>2</v>
      </c>
      <c r="H1930" s="1" t="s">
        <v>25</v>
      </c>
    </row>
    <row r="1931" spans="1:8" x14ac:dyDescent="0.25">
      <c r="A1931" s="1">
        <v>4056.6</v>
      </c>
      <c r="B1931" s="1">
        <v>2643</v>
      </c>
      <c r="C1931" s="1">
        <v>1.147</v>
      </c>
      <c r="D1931" s="1">
        <v>17.724</v>
      </c>
      <c r="E1931" s="1">
        <v>74.114999999999995</v>
      </c>
      <c r="F1931" s="1">
        <v>824</v>
      </c>
      <c r="G1931" s="1">
        <v>2</v>
      </c>
      <c r="H1931" s="1" t="s">
        <v>25</v>
      </c>
    </row>
    <row r="1932" spans="1:8" x14ac:dyDescent="0.25">
      <c r="A1932" s="1">
        <v>4056.7</v>
      </c>
      <c r="B1932" s="1">
        <v>2730</v>
      </c>
      <c r="C1932" s="1">
        <v>1.4710000000000001</v>
      </c>
      <c r="D1932" s="1">
        <v>18.63</v>
      </c>
      <c r="E1932" s="1">
        <v>63.043999999999997</v>
      </c>
      <c r="F1932" s="1">
        <v>824</v>
      </c>
      <c r="G1932" s="1">
        <v>2</v>
      </c>
      <c r="H1932" s="1" t="s">
        <v>25</v>
      </c>
    </row>
    <row r="1933" spans="1:8" x14ac:dyDescent="0.25">
      <c r="A1933" s="1">
        <v>4056.8</v>
      </c>
      <c r="B1933" s="1">
        <v>2727</v>
      </c>
      <c r="C1933" s="1">
        <v>1.4810000000000001</v>
      </c>
      <c r="D1933" s="1">
        <v>17.594999999999999</v>
      </c>
      <c r="E1933" s="1">
        <v>62.122</v>
      </c>
      <c r="F1933" s="1">
        <v>824</v>
      </c>
      <c r="G1933" s="1">
        <v>2</v>
      </c>
      <c r="H1933" s="1" t="s">
        <v>25</v>
      </c>
    </row>
    <row r="1934" spans="1:8" x14ac:dyDescent="0.25">
      <c r="A1934" s="1">
        <v>4056.9</v>
      </c>
      <c r="B1934" s="1">
        <v>2838</v>
      </c>
      <c r="C1934" s="1">
        <v>1.569</v>
      </c>
      <c r="D1934" s="1">
        <v>19.794</v>
      </c>
      <c r="E1934" s="1">
        <v>62.122</v>
      </c>
      <c r="F1934" s="1">
        <v>824</v>
      </c>
      <c r="G1934" s="1">
        <v>2</v>
      </c>
      <c r="H1934" s="1" t="s">
        <v>25</v>
      </c>
    </row>
    <row r="1935" spans="1:8" x14ac:dyDescent="0.25">
      <c r="A1935" s="1">
        <v>4057</v>
      </c>
      <c r="B1935" s="1">
        <v>2732</v>
      </c>
      <c r="C1935" s="1">
        <v>1.3919999999999999</v>
      </c>
      <c r="D1935" s="1">
        <v>17.98</v>
      </c>
      <c r="E1935" s="1">
        <v>59.036000000000001</v>
      </c>
      <c r="F1935" s="1">
        <v>825</v>
      </c>
      <c r="G1935" s="1">
        <v>2</v>
      </c>
      <c r="H1935" s="1" t="s">
        <v>25</v>
      </c>
    </row>
    <row r="1936" spans="1:8" x14ac:dyDescent="0.25">
      <c r="A1936" s="1">
        <v>4057.1</v>
      </c>
      <c r="B1936" s="1">
        <v>2730</v>
      </c>
      <c r="C1936" s="1">
        <v>1.343</v>
      </c>
      <c r="D1936" s="1">
        <v>19.791</v>
      </c>
      <c r="E1936" s="1">
        <v>58.420999999999999</v>
      </c>
      <c r="F1936" s="1">
        <v>825</v>
      </c>
      <c r="G1936" s="1">
        <v>2</v>
      </c>
      <c r="H1936" s="1" t="s">
        <v>25</v>
      </c>
    </row>
    <row r="1937" spans="1:8" x14ac:dyDescent="0.25">
      <c r="A1937" s="1">
        <v>4057.2</v>
      </c>
      <c r="B1937" s="1">
        <v>2666</v>
      </c>
      <c r="C1937" s="1">
        <v>1.4810000000000001</v>
      </c>
      <c r="D1937" s="1">
        <v>18.497</v>
      </c>
      <c r="E1937" s="1">
        <v>63.341000000000001</v>
      </c>
      <c r="F1937" s="1">
        <v>824</v>
      </c>
      <c r="G1937" s="1">
        <v>2</v>
      </c>
      <c r="H1937" s="1" t="s">
        <v>25</v>
      </c>
    </row>
    <row r="1938" spans="1:8" x14ac:dyDescent="0.25">
      <c r="A1938" s="1">
        <v>4057.3</v>
      </c>
      <c r="B1938" s="1">
        <v>2760</v>
      </c>
      <c r="C1938" s="1">
        <v>1.4219999999999999</v>
      </c>
      <c r="D1938" s="1">
        <v>15.266</v>
      </c>
      <c r="E1938" s="1">
        <v>62.429000000000002</v>
      </c>
      <c r="F1938" s="1">
        <v>824</v>
      </c>
      <c r="G1938" s="1">
        <v>2</v>
      </c>
      <c r="H1938" s="1" t="s">
        <v>25</v>
      </c>
    </row>
    <row r="1939" spans="1:8" x14ac:dyDescent="0.25">
      <c r="A1939" s="1">
        <v>4057.4</v>
      </c>
      <c r="B1939" s="1">
        <v>2729</v>
      </c>
      <c r="C1939" s="1">
        <v>1.4219999999999999</v>
      </c>
      <c r="D1939" s="1">
        <v>16.43</v>
      </c>
      <c r="E1939" s="1">
        <v>62.737000000000002</v>
      </c>
      <c r="F1939" s="1">
        <v>825</v>
      </c>
      <c r="G1939" s="1">
        <v>2</v>
      </c>
      <c r="H1939" s="1" t="s">
        <v>25</v>
      </c>
    </row>
    <row r="1940" spans="1:8" x14ac:dyDescent="0.25">
      <c r="A1940" s="1">
        <v>4057.5</v>
      </c>
      <c r="B1940" s="1">
        <v>2715</v>
      </c>
      <c r="C1940" s="1">
        <v>1.5589999999999999</v>
      </c>
      <c r="D1940" s="1">
        <v>17.594999999999999</v>
      </c>
      <c r="E1940" s="1">
        <v>61.198999999999998</v>
      </c>
      <c r="F1940" s="1">
        <v>824</v>
      </c>
      <c r="G1940" s="1">
        <v>2</v>
      </c>
      <c r="H1940" s="1" t="s">
        <v>25</v>
      </c>
    </row>
    <row r="1941" spans="1:8" x14ac:dyDescent="0.25">
      <c r="A1941" s="1">
        <v>4057.6</v>
      </c>
      <c r="B1941" s="1">
        <v>2795</v>
      </c>
      <c r="C1941" s="1">
        <v>1.4810000000000001</v>
      </c>
      <c r="D1941" s="1">
        <v>17.207000000000001</v>
      </c>
      <c r="E1941" s="1">
        <v>59.661000000000001</v>
      </c>
      <c r="F1941" s="1">
        <v>825</v>
      </c>
      <c r="G1941" s="1">
        <v>2</v>
      </c>
      <c r="H1941" s="1" t="s">
        <v>25</v>
      </c>
    </row>
    <row r="1942" spans="1:8" x14ac:dyDescent="0.25">
      <c r="A1942" s="1">
        <v>4057.7</v>
      </c>
      <c r="B1942" s="1">
        <v>2726</v>
      </c>
      <c r="C1942" s="1">
        <v>1.353</v>
      </c>
      <c r="D1942" s="1">
        <v>19.143999999999998</v>
      </c>
      <c r="E1942" s="1">
        <v>62.110999999999997</v>
      </c>
      <c r="F1942" s="1">
        <v>825</v>
      </c>
      <c r="G1942" s="1">
        <v>2</v>
      </c>
      <c r="H1942" s="1" t="s">
        <v>25</v>
      </c>
    </row>
    <row r="1943" spans="1:8" x14ac:dyDescent="0.25">
      <c r="A1943" s="1">
        <v>4057.8</v>
      </c>
      <c r="B1943" s="1">
        <v>2679</v>
      </c>
      <c r="C1943" s="1">
        <v>1.3140000000000001</v>
      </c>
      <c r="D1943" s="1">
        <v>17.204000000000001</v>
      </c>
      <c r="E1943" s="1">
        <v>63.033999999999999</v>
      </c>
      <c r="F1943" s="1">
        <v>824</v>
      </c>
      <c r="G1943" s="1">
        <v>2</v>
      </c>
      <c r="H1943" s="1" t="s">
        <v>25</v>
      </c>
    </row>
    <row r="1944" spans="1:8" x14ac:dyDescent="0.25">
      <c r="A1944" s="1">
        <v>4057.9</v>
      </c>
      <c r="B1944" s="1">
        <v>2724</v>
      </c>
      <c r="C1944" s="1">
        <v>1.216</v>
      </c>
      <c r="D1944" s="1">
        <v>17.853999999999999</v>
      </c>
      <c r="E1944" s="1">
        <v>58.738999999999997</v>
      </c>
      <c r="F1944" s="1">
        <v>825</v>
      </c>
      <c r="G1944" s="1">
        <v>2</v>
      </c>
      <c r="H1944" s="1" t="s">
        <v>25</v>
      </c>
    </row>
    <row r="1945" spans="1:8" x14ac:dyDescent="0.25">
      <c r="A1945" s="1">
        <v>4058</v>
      </c>
      <c r="B1945" s="1">
        <v>2719</v>
      </c>
      <c r="C1945" s="1">
        <v>1.52</v>
      </c>
      <c r="D1945" s="1">
        <v>20.05</v>
      </c>
      <c r="E1945" s="1">
        <v>57.192</v>
      </c>
      <c r="F1945" s="1">
        <v>825</v>
      </c>
      <c r="G1945" s="1">
        <v>2</v>
      </c>
      <c r="H1945" s="1" t="s">
        <v>25</v>
      </c>
    </row>
    <row r="1946" spans="1:8" x14ac:dyDescent="0.25">
      <c r="A1946" s="1">
        <v>4058.1</v>
      </c>
      <c r="B1946" s="1">
        <v>2693</v>
      </c>
      <c r="C1946" s="1">
        <v>1.4019999999999999</v>
      </c>
      <c r="D1946" s="1">
        <v>16.297999999999998</v>
      </c>
      <c r="E1946" s="1">
        <v>60.265999999999998</v>
      </c>
      <c r="F1946" s="1">
        <v>825</v>
      </c>
      <c r="G1946" s="1">
        <v>2</v>
      </c>
      <c r="H1946" s="1" t="s">
        <v>25</v>
      </c>
    </row>
    <row r="1947" spans="1:8" x14ac:dyDescent="0.25">
      <c r="A1947" s="1">
        <v>4058.2</v>
      </c>
      <c r="B1947" s="1">
        <v>2725</v>
      </c>
      <c r="C1947" s="1">
        <v>1.4910000000000001</v>
      </c>
      <c r="D1947" s="1">
        <v>16.43</v>
      </c>
      <c r="E1947" s="1">
        <v>58.738999999999997</v>
      </c>
      <c r="F1947" s="1">
        <v>825</v>
      </c>
      <c r="G1947" s="1">
        <v>2</v>
      </c>
      <c r="H1947" s="1" t="s">
        <v>25</v>
      </c>
    </row>
    <row r="1948" spans="1:8" x14ac:dyDescent="0.25">
      <c r="A1948" s="1">
        <v>4058.3</v>
      </c>
      <c r="B1948" s="1">
        <v>2673</v>
      </c>
      <c r="C1948" s="1">
        <v>1.383</v>
      </c>
      <c r="D1948" s="1">
        <v>14.619</v>
      </c>
      <c r="E1948" s="1">
        <v>54.433</v>
      </c>
      <c r="F1948" s="1">
        <v>825</v>
      </c>
      <c r="G1948" s="1">
        <v>2</v>
      </c>
      <c r="H1948" s="1" t="s">
        <v>25</v>
      </c>
    </row>
    <row r="1949" spans="1:8" x14ac:dyDescent="0.25">
      <c r="A1949" s="1">
        <v>4058.4</v>
      </c>
      <c r="B1949" s="1">
        <v>2671</v>
      </c>
      <c r="C1949" s="1">
        <v>1.3140000000000001</v>
      </c>
      <c r="D1949" s="1">
        <v>17.335999999999999</v>
      </c>
      <c r="E1949" s="1">
        <v>61.814</v>
      </c>
      <c r="F1949" s="1">
        <v>826</v>
      </c>
      <c r="G1949" s="1">
        <v>2</v>
      </c>
      <c r="H1949" s="1" t="s">
        <v>25</v>
      </c>
    </row>
    <row r="1950" spans="1:8" x14ac:dyDescent="0.25">
      <c r="A1950" s="1">
        <v>4058.5</v>
      </c>
      <c r="B1950" s="1">
        <v>2698</v>
      </c>
      <c r="C1950" s="1">
        <v>1.4810000000000001</v>
      </c>
      <c r="D1950" s="1">
        <v>17.724</v>
      </c>
      <c r="E1950" s="1">
        <v>62.737000000000002</v>
      </c>
      <c r="F1950" s="1">
        <v>825</v>
      </c>
      <c r="G1950" s="1">
        <v>2</v>
      </c>
      <c r="H1950" s="1" t="s">
        <v>25</v>
      </c>
    </row>
    <row r="1951" spans="1:8" x14ac:dyDescent="0.25">
      <c r="A1951" s="1">
        <v>4058.6</v>
      </c>
      <c r="B1951" s="1">
        <v>2658</v>
      </c>
      <c r="C1951" s="1">
        <v>1.2949999999999999</v>
      </c>
      <c r="D1951" s="1">
        <v>16.689</v>
      </c>
      <c r="E1951" s="1">
        <v>51.05</v>
      </c>
      <c r="F1951" s="1">
        <v>825</v>
      </c>
      <c r="G1951" s="1">
        <v>2</v>
      </c>
      <c r="H1951" s="1" t="s">
        <v>25</v>
      </c>
    </row>
    <row r="1952" spans="1:8" x14ac:dyDescent="0.25">
      <c r="A1952" s="1">
        <v>4058.7</v>
      </c>
      <c r="B1952" s="1">
        <v>2679</v>
      </c>
      <c r="C1952" s="1">
        <v>1.4610000000000001</v>
      </c>
      <c r="D1952" s="1">
        <v>18.756</v>
      </c>
      <c r="E1952" s="1">
        <v>58.420999999999999</v>
      </c>
      <c r="F1952" s="1">
        <v>825</v>
      </c>
      <c r="G1952" s="1">
        <v>2</v>
      </c>
      <c r="H1952" s="1" t="s">
        <v>25</v>
      </c>
    </row>
    <row r="1953" spans="1:8" x14ac:dyDescent="0.25">
      <c r="A1953" s="1">
        <v>4058.8</v>
      </c>
      <c r="B1953" s="1">
        <v>2766</v>
      </c>
      <c r="C1953" s="1">
        <v>1.3240000000000001</v>
      </c>
      <c r="D1953" s="1">
        <v>18.888999999999999</v>
      </c>
      <c r="E1953" s="1">
        <v>62.122</v>
      </c>
      <c r="F1953" s="1">
        <v>825</v>
      </c>
      <c r="G1953" s="1">
        <v>2</v>
      </c>
      <c r="H1953" s="1" t="s">
        <v>25</v>
      </c>
    </row>
    <row r="1954" spans="1:8" x14ac:dyDescent="0.25">
      <c r="A1954" s="1">
        <v>4058.9</v>
      </c>
      <c r="B1954" s="1">
        <v>2707</v>
      </c>
      <c r="C1954" s="1">
        <v>1.373</v>
      </c>
      <c r="D1954" s="1">
        <v>22.64</v>
      </c>
      <c r="E1954" s="1">
        <v>57.201000000000001</v>
      </c>
      <c r="F1954" s="1">
        <v>825</v>
      </c>
      <c r="G1954" s="1">
        <v>2</v>
      </c>
      <c r="H1954" s="1" t="s">
        <v>25</v>
      </c>
    </row>
    <row r="1955" spans="1:8" x14ac:dyDescent="0.25">
      <c r="A1955" s="1">
        <v>4059</v>
      </c>
      <c r="B1955" s="1">
        <v>2649</v>
      </c>
      <c r="C1955" s="1">
        <v>1.4119999999999999</v>
      </c>
      <c r="D1955" s="1">
        <v>16.43</v>
      </c>
      <c r="E1955" s="1">
        <v>62.737000000000002</v>
      </c>
      <c r="F1955" s="1">
        <v>825</v>
      </c>
      <c r="G1955" s="1">
        <v>2</v>
      </c>
      <c r="H1955" s="1" t="s">
        <v>25</v>
      </c>
    </row>
    <row r="1956" spans="1:8" x14ac:dyDescent="0.25">
      <c r="A1956" s="1">
        <v>4059.1</v>
      </c>
      <c r="B1956" s="1">
        <v>2667</v>
      </c>
      <c r="C1956" s="1">
        <v>1.2549999999999999</v>
      </c>
      <c r="D1956" s="1">
        <v>13.843</v>
      </c>
      <c r="E1956" s="1">
        <v>63.966999999999999</v>
      </c>
      <c r="F1956" s="1">
        <v>825</v>
      </c>
      <c r="G1956" s="1">
        <v>2</v>
      </c>
      <c r="H1956" s="1" t="s">
        <v>25</v>
      </c>
    </row>
    <row r="1957" spans="1:8" x14ac:dyDescent="0.25">
      <c r="A1957" s="1">
        <v>4059.2</v>
      </c>
      <c r="B1957" s="1">
        <v>2818</v>
      </c>
      <c r="C1957" s="1">
        <v>1.383</v>
      </c>
      <c r="D1957" s="1">
        <v>20.57</v>
      </c>
      <c r="E1957" s="1">
        <v>63.658999999999999</v>
      </c>
      <c r="F1957" s="1">
        <v>825</v>
      </c>
      <c r="G1957" s="1">
        <v>2</v>
      </c>
      <c r="H1957" s="1" t="s">
        <v>25</v>
      </c>
    </row>
    <row r="1958" spans="1:8" x14ac:dyDescent="0.25">
      <c r="A1958" s="1">
        <v>4059.3</v>
      </c>
      <c r="B1958" s="1">
        <v>2730</v>
      </c>
      <c r="C1958" s="1">
        <v>1.177</v>
      </c>
      <c r="D1958" s="1">
        <v>17.207000000000001</v>
      </c>
      <c r="E1958" s="1">
        <v>63.966999999999999</v>
      </c>
      <c r="F1958" s="1">
        <v>826</v>
      </c>
      <c r="G1958" s="1">
        <v>2</v>
      </c>
      <c r="H1958" s="1" t="s">
        <v>25</v>
      </c>
    </row>
    <row r="1959" spans="1:8" x14ac:dyDescent="0.25">
      <c r="A1959" s="1">
        <v>4059.4</v>
      </c>
      <c r="B1959" s="1">
        <v>2748</v>
      </c>
      <c r="C1959" s="1">
        <v>1.3240000000000001</v>
      </c>
      <c r="D1959" s="1">
        <v>19.794</v>
      </c>
      <c r="E1959" s="1">
        <v>54.741</v>
      </c>
      <c r="F1959" s="1">
        <v>825</v>
      </c>
      <c r="G1959" s="1">
        <v>2</v>
      </c>
      <c r="H1959" s="1" t="s">
        <v>25</v>
      </c>
    </row>
    <row r="1960" spans="1:8" x14ac:dyDescent="0.25">
      <c r="A1960" s="1">
        <v>4059.5</v>
      </c>
      <c r="B1960" s="1">
        <v>2770</v>
      </c>
      <c r="C1960" s="1">
        <v>1.4610000000000001</v>
      </c>
      <c r="D1960" s="1">
        <v>18.242000000000001</v>
      </c>
      <c r="E1960" s="1">
        <v>59.353999999999999</v>
      </c>
      <c r="F1960" s="1">
        <v>825</v>
      </c>
      <c r="G1960" s="1">
        <v>2</v>
      </c>
      <c r="H1960" s="1" t="s">
        <v>25</v>
      </c>
    </row>
    <row r="1961" spans="1:8" x14ac:dyDescent="0.25">
      <c r="A1961" s="1">
        <v>4059.6</v>
      </c>
      <c r="B1961" s="1">
        <v>2697</v>
      </c>
      <c r="C1961" s="1">
        <v>1.4419999999999999</v>
      </c>
      <c r="D1961" s="1">
        <v>17.724</v>
      </c>
      <c r="E1961" s="1">
        <v>65.197000000000003</v>
      </c>
      <c r="F1961" s="1">
        <v>825</v>
      </c>
      <c r="G1961" s="1">
        <v>2</v>
      </c>
      <c r="H1961" s="1" t="s">
        <v>25</v>
      </c>
    </row>
    <row r="1962" spans="1:8" x14ac:dyDescent="0.25">
      <c r="A1962" s="1">
        <v>4059.7</v>
      </c>
      <c r="B1962" s="1">
        <v>2833</v>
      </c>
      <c r="C1962" s="1">
        <v>1.579</v>
      </c>
      <c r="D1962" s="1">
        <v>19.791</v>
      </c>
      <c r="E1962" s="1">
        <v>54.423999999999999</v>
      </c>
      <c r="F1962" s="1">
        <v>825</v>
      </c>
      <c r="G1962" s="1">
        <v>2</v>
      </c>
      <c r="H1962" s="1" t="s">
        <v>25</v>
      </c>
    </row>
    <row r="1963" spans="1:8" x14ac:dyDescent="0.25">
      <c r="A1963" s="1">
        <v>4059.8</v>
      </c>
      <c r="B1963" s="1">
        <v>2765</v>
      </c>
      <c r="C1963" s="1">
        <v>1.5589999999999999</v>
      </c>
      <c r="D1963" s="1">
        <v>18.111999999999998</v>
      </c>
      <c r="E1963" s="1">
        <v>55.048000000000002</v>
      </c>
      <c r="F1963" s="1">
        <v>825</v>
      </c>
      <c r="G1963" s="1">
        <v>2</v>
      </c>
      <c r="H1963" s="1" t="s">
        <v>25</v>
      </c>
    </row>
    <row r="1964" spans="1:8" x14ac:dyDescent="0.25">
      <c r="A1964" s="1">
        <v>4059.9</v>
      </c>
      <c r="B1964" s="1">
        <v>2671</v>
      </c>
      <c r="C1964" s="1">
        <v>1.4119999999999999</v>
      </c>
      <c r="D1964" s="1">
        <v>16.300999999999998</v>
      </c>
      <c r="E1964" s="1">
        <v>63.043999999999997</v>
      </c>
      <c r="F1964" s="1">
        <v>824</v>
      </c>
      <c r="G1964" s="1">
        <v>2</v>
      </c>
      <c r="H1964" s="1" t="s">
        <v>25</v>
      </c>
    </row>
    <row r="1965" spans="1:8" x14ac:dyDescent="0.25">
      <c r="A1965" s="1">
        <v>4060</v>
      </c>
      <c r="B1965" s="1">
        <v>2839</v>
      </c>
      <c r="C1965" s="1">
        <v>1.4019999999999999</v>
      </c>
      <c r="D1965" s="1">
        <v>19.791</v>
      </c>
      <c r="E1965" s="1">
        <v>59.344000000000001</v>
      </c>
      <c r="F1965" s="1">
        <v>825</v>
      </c>
      <c r="G1965" s="1">
        <v>2</v>
      </c>
      <c r="H1965" s="1" t="s">
        <v>25</v>
      </c>
    </row>
    <row r="1966" spans="1:8" x14ac:dyDescent="0.25">
      <c r="A1966" s="1">
        <v>4060.1</v>
      </c>
      <c r="B1966" s="1">
        <v>2738</v>
      </c>
      <c r="C1966" s="1">
        <v>1.4610000000000001</v>
      </c>
      <c r="D1966" s="1">
        <v>16.686</v>
      </c>
      <c r="E1966" s="1">
        <v>60.265999999999998</v>
      </c>
      <c r="F1966" s="1">
        <v>824</v>
      </c>
      <c r="G1966" s="1">
        <v>2</v>
      </c>
      <c r="H1966" s="1" t="s">
        <v>25</v>
      </c>
    </row>
    <row r="1967" spans="1:8" x14ac:dyDescent="0.25">
      <c r="A1967" s="1">
        <v>4060.2</v>
      </c>
      <c r="B1967" s="1">
        <v>2742</v>
      </c>
      <c r="C1967" s="1">
        <v>1.452</v>
      </c>
      <c r="D1967" s="1">
        <v>18.370999999999999</v>
      </c>
      <c r="E1967" s="1">
        <v>60.276000000000003</v>
      </c>
      <c r="F1967" s="1">
        <v>825</v>
      </c>
      <c r="G1967" s="1">
        <v>2</v>
      </c>
      <c r="H1967" s="1" t="s">
        <v>25</v>
      </c>
    </row>
    <row r="1968" spans="1:8" x14ac:dyDescent="0.25">
      <c r="A1968" s="1">
        <v>4060.3</v>
      </c>
      <c r="B1968" s="1">
        <v>2749</v>
      </c>
      <c r="C1968" s="1">
        <v>1.2849999999999999</v>
      </c>
      <c r="D1968" s="1">
        <v>18.239000000000001</v>
      </c>
      <c r="E1968" s="1">
        <v>55.039000000000001</v>
      </c>
      <c r="F1968" s="1">
        <v>825</v>
      </c>
      <c r="G1968" s="1">
        <v>2</v>
      </c>
      <c r="H1968" s="1" t="s">
        <v>25</v>
      </c>
    </row>
    <row r="1969" spans="1:8" x14ac:dyDescent="0.25">
      <c r="A1969" s="1">
        <v>4060.4</v>
      </c>
      <c r="B1969" s="1">
        <v>2824</v>
      </c>
      <c r="C1969" s="1">
        <v>1.3240000000000001</v>
      </c>
      <c r="D1969" s="1">
        <v>20.7</v>
      </c>
      <c r="E1969" s="1">
        <v>59.661000000000001</v>
      </c>
      <c r="F1969" s="1">
        <v>825</v>
      </c>
      <c r="G1969" s="1">
        <v>2</v>
      </c>
      <c r="H1969" s="1" t="s">
        <v>25</v>
      </c>
    </row>
    <row r="1970" spans="1:8" x14ac:dyDescent="0.25">
      <c r="A1970" s="1">
        <v>4060.5</v>
      </c>
      <c r="B1970" s="1">
        <v>2789</v>
      </c>
      <c r="C1970" s="1">
        <v>1.51</v>
      </c>
      <c r="D1970" s="1">
        <v>18.5</v>
      </c>
      <c r="E1970" s="1">
        <v>58.124000000000002</v>
      </c>
      <c r="F1970" s="1">
        <v>825</v>
      </c>
      <c r="G1970" s="1">
        <v>2</v>
      </c>
      <c r="H1970" s="1" t="s">
        <v>25</v>
      </c>
    </row>
    <row r="1971" spans="1:8" x14ac:dyDescent="0.25">
      <c r="A1971" s="1">
        <v>4060.6</v>
      </c>
      <c r="B1971" s="1">
        <v>2793</v>
      </c>
      <c r="C1971" s="1">
        <v>1.52</v>
      </c>
      <c r="D1971" s="1">
        <v>17.465</v>
      </c>
      <c r="E1971" s="1">
        <v>74.730999999999995</v>
      </c>
      <c r="F1971" s="1">
        <v>826</v>
      </c>
      <c r="G1971" s="1">
        <v>2</v>
      </c>
      <c r="H1971" s="1" t="s">
        <v>25</v>
      </c>
    </row>
    <row r="1972" spans="1:8" x14ac:dyDescent="0.25">
      <c r="A1972" s="1">
        <v>4060.7</v>
      </c>
      <c r="B1972" s="1">
        <v>2709</v>
      </c>
      <c r="C1972" s="1">
        <v>1.6180000000000001</v>
      </c>
      <c r="D1972" s="1">
        <v>14.099</v>
      </c>
      <c r="E1972" s="1">
        <v>63.956000000000003</v>
      </c>
      <c r="F1972" s="1">
        <v>825</v>
      </c>
      <c r="G1972" s="1">
        <v>2</v>
      </c>
      <c r="H1972" s="1" t="s">
        <v>25</v>
      </c>
    </row>
    <row r="1973" spans="1:8" x14ac:dyDescent="0.25">
      <c r="A1973" s="1">
        <v>4060.8</v>
      </c>
      <c r="B1973" s="1">
        <v>2784</v>
      </c>
      <c r="C1973" s="1">
        <v>1.52</v>
      </c>
      <c r="D1973" s="1">
        <v>20.437999999999999</v>
      </c>
      <c r="E1973" s="1">
        <v>63.033999999999999</v>
      </c>
      <c r="F1973" s="1">
        <v>825</v>
      </c>
      <c r="G1973" s="1">
        <v>2</v>
      </c>
      <c r="H1973" s="1" t="s">
        <v>25</v>
      </c>
    </row>
    <row r="1974" spans="1:8" x14ac:dyDescent="0.25">
      <c r="A1974" s="1">
        <v>4060.9</v>
      </c>
      <c r="B1974" s="1">
        <v>2712</v>
      </c>
      <c r="C1974" s="1">
        <v>1.452</v>
      </c>
      <c r="D1974" s="1">
        <v>18.888999999999999</v>
      </c>
      <c r="E1974" s="1">
        <v>60.584000000000003</v>
      </c>
      <c r="F1974" s="1">
        <v>825</v>
      </c>
      <c r="G1974" s="1">
        <v>2</v>
      </c>
      <c r="H1974" s="1" t="s">
        <v>25</v>
      </c>
    </row>
    <row r="1975" spans="1:8" x14ac:dyDescent="0.25">
      <c r="A1975" s="1">
        <v>4061</v>
      </c>
      <c r="B1975" s="1">
        <v>2655</v>
      </c>
      <c r="C1975" s="1">
        <v>1.5589999999999999</v>
      </c>
      <c r="D1975" s="1">
        <v>18.759</v>
      </c>
      <c r="E1975" s="1">
        <v>65.197000000000003</v>
      </c>
      <c r="F1975" s="1">
        <v>825</v>
      </c>
      <c r="G1975" s="1">
        <v>2</v>
      </c>
      <c r="H1975" s="1" t="s">
        <v>25</v>
      </c>
    </row>
    <row r="1976" spans="1:8" x14ac:dyDescent="0.25">
      <c r="A1976" s="1">
        <v>4061.1</v>
      </c>
      <c r="B1976" s="1">
        <v>2720</v>
      </c>
      <c r="C1976" s="1">
        <v>1.216</v>
      </c>
      <c r="D1976" s="1">
        <v>19.664999999999999</v>
      </c>
      <c r="E1976" s="1">
        <v>55.048000000000002</v>
      </c>
      <c r="F1976" s="1">
        <v>825</v>
      </c>
      <c r="G1976" s="1">
        <v>2</v>
      </c>
      <c r="H1976" s="1" t="s">
        <v>25</v>
      </c>
    </row>
    <row r="1977" spans="1:8" x14ac:dyDescent="0.25">
      <c r="A1977" s="1">
        <v>4061.2</v>
      </c>
      <c r="B1977" s="1">
        <v>2620</v>
      </c>
      <c r="C1977" s="1">
        <v>1.4019999999999999</v>
      </c>
      <c r="D1977" s="1">
        <v>17.207000000000001</v>
      </c>
      <c r="E1977" s="1">
        <v>55.662999999999997</v>
      </c>
      <c r="F1977" s="1">
        <v>825</v>
      </c>
      <c r="G1977" s="1">
        <v>2</v>
      </c>
      <c r="H1977" s="1" t="s">
        <v>25</v>
      </c>
    </row>
    <row r="1978" spans="1:8" x14ac:dyDescent="0.25">
      <c r="A1978" s="1">
        <v>4061.3</v>
      </c>
      <c r="B1978" s="1">
        <v>2707</v>
      </c>
      <c r="C1978" s="1">
        <v>1.4119999999999999</v>
      </c>
      <c r="D1978" s="1">
        <v>19.146999999999998</v>
      </c>
      <c r="E1978" s="1">
        <v>60.892000000000003</v>
      </c>
      <c r="F1978" s="1">
        <v>825</v>
      </c>
      <c r="G1978" s="1">
        <v>2</v>
      </c>
      <c r="H1978" s="1" t="s">
        <v>25</v>
      </c>
    </row>
    <row r="1979" spans="1:8" x14ac:dyDescent="0.25">
      <c r="A1979" s="1">
        <v>4061.4</v>
      </c>
      <c r="B1979" s="1">
        <v>2657</v>
      </c>
      <c r="C1979" s="1">
        <v>1.5589999999999999</v>
      </c>
      <c r="D1979" s="1">
        <v>15.654</v>
      </c>
      <c r="E1979" s="1">
        <v>63.043999999999997</v>
      </c>
      <c r="F1979" s="1">
        <v>825</v>
      </c>
      <c r="G1979" s="1">
        <v>2</v>
      </c>
      <c r="H1979" s="1" t="s">
        <v>25</v>
      </c>
    </row>
    <row r="1980" spans="1:8" x14ac:dyDescent="0.25">
      <c r="A1980" s="1">
        <v>4061.5</v>
      </c>
      <c r="B1980" s="1">
        <v>2718</v>
      </c>
      <c r="C1980" s="1">
        <v>1.667</v>
      </c>
      <c r="D1980" s="1">
        <v>18.370999999999999</v>
      </c>
      <c r="E1980" s="1">
        <v>57.201000000000001</v>
      </c>
      <c r="F1980" s="1">
        <v>825</v>
      </c>
      <c r="G1980" s="1">
        <v>2</v>
      </c>
      <c r="H1980" s="1" t="s">
        <v>25</v>
      </c>
    </row>
    <row r="1981" spans="1:8" x14ac:dyDescent="0.25">
      <c r="A1981" s="1">
        <v>4061.6</v>
      </c>
      <c r="B1981" s="1">
        <v>2803</v>
      </c>
      <c r="C1981" s="1">
        <v>1.304</v>
      </c>
      <c r="D1981" s="1">
        <v>17.077000000000002</v>
      </c>
      <c r="E1981" s="1">
        <v>59.661000000000001</v>
      </c>
      <c r="F1981" s="1">
        <v>825</v>
      </c>
      <c r="G1981" s="1">
        <v>2</v>
      </c>
      <c r="H1981" s="1" t="s">
        <v>25</v>
      </c>
    </row>
    <row r="1982" spans="1:8" x14ac:dyDescent="0.25">
      <c r="A1982" s="1">
        <v>4061.7</v>
      </c>
      <c r="B1982" s="1">
        <v>2726</v>
      </c>
      <c r="C1982" s="1">
        <v>1.52</v>
      </c>
      <c r="D1982" s="1">
        <v>21.347000000000001</v>
      </c>
      <c r="E1982" s="1">
        <v>60.584000000000003</v>
      </c>
      <c r="F1982" s="1">
        <v>825</v>
      </c>
      <c r="G1982" s="1">
        <v>2</v>
      </c>
      <c r="H1982" s="1" t="s">
        <v>25</v>
      </c>
    </row>
    <row r="1983" spans="1:8" x14ac:dyDescent="0.25">
      <c r="A1983" s="1">
        <v>4061.8</v>
      </c>
      <c r="B1983" s="1">
        <v>2717</v>
      </c>
      <c r="C1983" s="1">
        <v>1.52</v>
      </c>
      <c r="D1983" s="1">
        <v>20.308</v>
      </c>
      <c r="E1983" s="1">
        <v>57.499000000000002</v>
      </c>
      <c r="F1983" s="1">
        <v>825</v>
      </c>
      <c r="G1983" s="1">
        <v>2</v>
      </c>
      <c r="H1983" s="1" t="s">
        <v>25</v>
      </c>
    </row>
    <row r="1984" spans="1:8" x14ac:dyDescent="0.25">
      <c r="A1984" s="1">
        <v>4061.9</v>
      </c>
      <c r="B1984" s="1">
        <v>2623</v>
      </c>
      <c r="C1984" s="1">
        <v>1.2749999999999999</v>
      </c>
      <c r="D1984" s="1">
        <v>17.724</v>
      </c>
      <c r="E1984" s="1">
        <v>53.817999999999998</v>
      </c>
      <c r="F1984" s="1">
        <v>825</v>
      </c>
      <c r="G1984" s="1">
        <v>2</v>
      </c>
      <c r="H1984" s="1" t="s">
        <v>25</v>
      </c>
    </row>
    <row r="1985" spans="1:8" x14ac:dyDescent="0.25">
      <c r="A1985" s="1">
        <v>4062</v>
      </c>
      <c r="B1985" s="1">
        <v>2740</v>
      </c>
      <c r="C1985" s="1">
        <v>1.4119999999999999</v>
      </c>
      <c r="D1985" s="1">
        <v>17.594999999999999</v>
      </c>
      <c r="E1985" s="1">
        <v>63.351999999999997</v>
      </c>
      <c r="F1985" s="1">
        <v>826</v>
      </c>
      <c r="G1985" s="1">
        <v>2</v>
      </c>
      <c r="H1985" s="1" t="s">
        <v>25</v>
      </c>
    </row>
    <row r="1986" spans="1:8" x14ac:dyDescent="0.25">
      <c r="A1986" s="1">
        <v>4062.1</v>
      </c>
      <c r="B1986" s="1">
        <v>2716</v>
      </c>
      <c r="C1986" s="1">
        <v>1.363</v>
      </c>
      <c r="D1986" s="1">
        <v>21.605</v>
      </c>
      <c r="E1986" s="1">
        <v>59.045999999999999</v>
      </c>
      <c r="F1986" s="1">
        <v>825</v>
      </c>
      <c r="G1986" s="1">
        <v>2</v>
      </c>
      <c r="H1986" s="1" t="s">
        <v>25</v>
      </c>
    </row>
    <row r="1987" spans="1:8" x14ac:dyDescent="0.25">
      <c r="A1987" s="1">
        <v>4062.2</v>
      </c>
      <c r="B1987" s="1">
        <v>2703</v>
      </c>
      <c r="C1987" s="1">
        <v>1.246</v>
      </c>
      <c r="D1987" s="1">
        <v>17.077000000000002</v>
      </c>
      <c r="E1987" s="1">
        <v>67.656999999999996</v>
      </c>
      <c r="F1987" s="1">
        <v>825</v>
      </c>
      <c r="G1987" s="1">
        <v>2</v>
      </c>
      <c r="H1987" s="1" t="s">
        <v>25</v>
      </c>
    </row>
    <row r="1988" spans="1:8" x14ac:dyDescent="0.25">
      <c r="A1988" s="1">
        <v>4062.3</v>
      </c>
      <c r="B1988" s="1">
        <v>2667</v>
      </c>
      <c r="C1988" s="1">
        <v>1.54</v>
      </c>
      <c r="D1988" s="1">
        <v>14.875999999999999</v>
      </c>
      <c r="E1988" s="1">
        <v>61.804000000000002</v>
      </c>
      <c r="F1988" s="1">
        <v>825</v>
      </c>
      <c r="G1988" s="1">
        <v>2</v>
      </c>
      <c r="H1988" s="1" t="s">
        <v>25</v>
      </c>
    </row>
    <row r="1989" spans="1:8" x14ac:dyDescent="0.25">
      <c r="A1989" s="1">
        <v>4062.4</v>
      </c>
      <c r="B1989" s="1">
        <v>2715</v>
      </c>
      <c r="C1989" s="1">
        <v>1.343</v>
      </c>
      <c r="D1989" s="1">
        <v>18.239000000000001</v>
      </c>
      <c r="E1989" s="1">
        <v>62.418999999999997</v>
      </c>
      <c r="F1989" s="1">
        <v>825</v>
      </c>
      <c r="G1989" s="1">
        <v>2</v>
      </c>
      <c r="H1989" s="1" t="s">
        <v>25</v>
      </c>
    </row>
    <row r="1990" spans="1:8" x14ac:dyDescent="0.25">
      <c r="A1990" s="1">
        <v>4062.5</v>
      </c>
      <c r="B1990" s="1">
        <v>2712</v>
      </c>
      <c r="C1990" s="1">
        <v>1.4419999999999999</v>
      </c>
      <c r="D1990" s="1">
        <v>19.923999999999999</v>
      </c>
      <c r="E1990" s="1">
        <v>69.194999999999993</v>
      </c>
      <c r="F1990" s="1">
        <v>825</v>
      </c>
      <c r="G1990" s="1">
        <v>2</v>
      </c>
      <c r="H1990" s="1" t="s">
        <v>25</v>
      </c>
    </row>
    <row r="1991" spans="1:8" x14ac:dyDescent="0.25">
      <c r="A1991" s="1">
        <v>4062.6</v>
      </c>
      <c r="B1991" s="1">
        <v>2670</v>
      </c>
      <c r="C1991" s="1">
        <v>1.3919999999999999</v>
      </c>
      <c r="D1991" s="1">
        <v>15.651999999999999</v>
      </c>
      <c r="E1991" s="1">
        <v>56.576999999999998</v>
      </c>
      <c r="F1991" s="1">
        <v>825</v>
      </c>
      <c r="G1991" s="1">
        <v>2</v>
      </c>
      <c r="H1991" s="1" t="s">
        <v>25</v>
      </c>
    </row>
    <row r="1992" spans="1:8" x14ac:dyDescent="0.25">
      <c r="A1992" s="1">
        <v>4062.7</v>
      </c>
      <c r="B1992" s="1">
        <v>2637</v>
      </c>
      <c r="C1992" s="1">
        <v>1.2649999999999999</v>
      </c>
      <c r="D1992" s="1">
        <v>19.405999999999999</v>
      </c>
      <c r="E1992" s="1">
        <v>58.738999999999997</v>
      </c>
      <c r="F1992" s="1">
        <v>824</v>
      </c>
      <c r="G1992" s="1">
        <v>2</v>
      </c>
      <c r="H1992" s="1" t="s">
        <v>25</v>
      </c>
    </row>
    <row r="1993" spans="1:8" x14ac:dyDescent="0.25">
      <c r="A1993" s="1">
        <v>4062.8</v>
      </c>
      <c r="B1993" s="1">
        <v>2737</v>
      </c>
      <c r="C1993" s="1">
        <v>1.383</v>
      </c>
      <c r="D1993" s="1">
        <v>18.367999999999999</v>
      </c>
      <c r="E1993" s="1">
        <v>65.186000000000007</v>
      </c>
      <c r="F1993" s="1">
        <v>825</v>
      </c>
      <c r="G1993" s="1">
        <v>2</v>
      </c>
      <c r="H1993" s="1" t="s">
        <v>25</v>
      </c>
    </row>
    <row r="1994" spans="1:8" x14ac:dyDescent="0.25">
      <c r="A1994" s="1">
        <v>4062.9</v>
      </c>
      <c r="B1994" s="1">
        <v>2667</v>
      </c>
      <c r="C1994" s="1">
        <v>1.53</v>
      </c>
      <c r="D1994" s="1">
        <v>15.781000000000001</v>
      </c>
      <c r="E1994" s="1">
        <v>68.876000000000005</v>
      </c>
      <c r="F1994" s="1">
        <v>826</v>
      </c>
      <c r="G1994" s="1">
        <v>2</v>
      </c>
      <c r="H1994" s="1" t="s">
        <v>25</v>
      </c>
    </row>
    <row r="1995" spans="1:8" x14ac:dyDescent="0.25">
      <c r="A1995" s="1">
        <v>4063</v>
      </c>
      <c r="B1995" s="1">
        <v>2749</v>
      </c>
      <c r="C1995" s="1">
        <v>1.6379999999999999</v>
      </c>
      <c r="D1995" s="1">
        <v>20.312000000000001</v>
      </c>
      <c r="E1995" s="1">
        <v>65.504999999999995</v>
      </c>
      <c r="F1995" s="1">
        <v>825</v>
      </c>
      <c r="G1995" s="1">
        <v>2</v>
      </c>
      <c r="H1995" s="1" t="s">
        <v>25</v>
      </c>
    </row>
    <row r="1996" spans="1:8" x14ac:dyDescent="0.25">
      <c r="A1996" s="1">
        <v>4063.1</v>
      </c>
      <c r="B1996" s="1">
        <v>2689</v>
      </c>
      <c r="C1996" s="1">
        <v>1.353</v>
      </c>
      <c r="D1996" s="1">
        <v>16.559999999999999</v>
      </c>
      <c r="E1996" s="1">
        <v>57.201000000000001</v>
      </c>
      <c r="F1996" s="1">
        <v>825</v>
      </c>
      <c r="G1996" s="1">
        <v>2</v>
      </c>
      <c r="H1996" s="1" t="s">
        <v>25</v>
      </c>
    </row>
    <row r="1997" spans="1:8" x14ac:dyDescent="0.25">
      <c r="A1997" s="1">
        <v>4063.2</v>
      </c>
      <c r="B1997" s="1">
        <v>2662</v>
      </c>
      <c r="C1997" s="1">
        <v>1.3340000000000001</v>
      </c>
      <c r="D1997" s="1">
        <v>15.522</v>
      </c>
      <c r="E1997" s="1">
        <v>62.725999999999999</v>
      </c>
      <c r="F1997" s="1">
        <v>825</v>
      </c>
      <c r="G1997" s="1">
        <v>2</v>
      </c>
      <c r="H1997" s="1" t="s">
        <v>25</v>
      </c>
    </row>
    <row r="1998" spans="1:8" x14ac:dyDescent="0.25">
      <c r="A1998" s="1">
        <v>4063.3</v>
      </c>
      <c r="B1998" s="1">
        <v>2718</v>
      </c>
      <c r="C1998" s="1">
        <v>1.157</v>
      </c>
      <c r="D1998" s="1">
        <v>19.664999999999999</v>
      </c>
      <c r="E1998" s="1">
        <v>66.427000000000007</v>
      </c>
      <c r="F1998" s="1">
        <v>825</v>
      </c>
      <c r="G1998" s="1">
        <v>2</v>
      </c>
      <c r="H1998" s="1" t="s">
        <v>25</v>
      </c>
    </row>
    <row r="1999" spans="1:8" x14ac:dyDescent="0.25">
      <c r="A1999" s="1">
        <v>4063.4</v>
      </c>
      <c r="B1999" s="1">
        <v>2734</v>
      </c>
      <c r="C1999" s="1">
        <v>1.363</v>
      </c>
      <c r="D1999" s="1">
        <v>18.63</v>
      </c>
      <c r="E1999" s="1">
        <v>60.892000000000003</v>
      </c>
      <c r="F1999" s="1">
        <v>825</v>
      </c>
      <c r="G1999" s="1">
        <v>2</v>
      </c>
      <c r="H1999" s="1" t="s">
        <v>25</v>
      </c>
    </row>
    <row r="2000" spans="1:8" x14ac:dyDescent="0.25">
      <c r="A2000" s="1">
        <v>4063.5</v>
      </c>
      <c r="B2000" s="1">
        <v>2782</v>
      </c>
      <c r="C2000" s="1">
        <v>1.3240000000000001</v>
      </c>
      <c r="D2000" s="1">
        <v>19.146999999999998</v>
      </c>
      <c r="E2000" s="1">
        <v>54.741</v>
      </c>
      <c r="F2000" s="1">
        <v>825</v>
      </c>
      <c r="G2000" s="1">
        <v>2</v>
      </c>
      <c r="H2000" s="1" t="s">
        <v>25</v>
      </c>
    </row>
    <row r="2001" spans="1:8" x14ac:dyDescent="0.25">
      <c r="A2001" s="1">
        <v>4063.6</v>
      </c>
      <c r="B2001" s="1">
        <v>2992</v>
      </c>
      <c r="C2001" s="1">
        <v>1.452</v>
      </c>
      <c r="D2001" s="1">
        <v>18.63</v>
      </c>
      <c r="E2001" s="1">
        <v>61.198999999999998</v>
      </c>
      <c r="F2001" s="1">
        <v>825</v>
      </c>
      <c r="G2001" s="1">
        <v>2</v>
      </c>
      <c r="H2001" s="1" t="s">
        <v>25</v>
      </c>
    </row>
    <row r="2002" spans="1:8" x14ac:dyDescent="0.25">
      <c r="A2002" s="1">
        <v>4063.7</v>
      </c>
      <c r="B2002" s="1">
        <v>3163</v>
      </c>
      <c r="C2002" s="1">
        <v>1.53</v>
      </c>
      <c r="D2002" s="1">
        <v>18.888999999999999</v>
      </c>
      <c r="E2002" s="1">
        <v>58.430999999999997</v>
      </c>
      <c r="F2002" s="1">
        <v>825</v>
      </c>
      <c r="G2002" s="1">
        <v>2</v>
      </c>
      <c r="H2002" s="1" t="s">
        <v>25</v>
      </c>
    </row>
    <row r="2003" spans="1:8" x14ac:dyDescent="0.25">
      <c r="A2003" s="1">
        <v>4063.8</v>
      </c>
      <c r="B2003" s="1">
        <v>2932</v>
      </c>
      <c r="C2003" s="1">
        <v>1.452</v>
      </c>
      <c r="D2003" s="1">
        <v>17.465</v>
      </c>
      <c r="E2003" s="1">
        <v>57.201000000000001</v>
      </c>
      <c r="F2003" s="1">
        <v>824</v>
      </c>
      <c r="G2003" s="1">
        <v>2</v>
      </c>
      <c r="H2003" s="1" t="s">
        <v>25</v>
      </c>
    </row>
    <row r="2004" spans="1:8" x14ac:dyDescent="0.25">
      <c r="A2004" s="1">
        <v>4063.9</v>
      </c>
      <c r="B2004" s="1">
        <v>2910</v>
      </c>
      <c r="C2004" s="1">
        <v>1.4419999999999999</v>
      </c>
      <c r="D2004" s="1">
        <v>18.5</v>
      </c>
      <c r="E2004" s="1">
        <v>64.581999999999994</v>
      </c>
      <c r="F2004" s="1">
        <v>825</v>
      </c>
      <c r="G2004" s="1">
        <v>2</v>
      </c>
      <c r="H2004" s="1" t="s">
        <v>25</v>
      </c>
    </row>
    <row r="2005" spans="1:8" x14ac:dyDescent="0.25">
      <c r="A2005" s="1">
        <v>4064</v>
      </c>
      <c r="B2005" s="1">
        <v>2972</v>
      </c>
      <c r="C2005" s="1">
        <v>1.452</v>
      </c>
      <c r="D2005" s="1">
        <v>19.146999999999998</v>
      </c>
      <c r="E2005" s="1">
        <v>61.198999999999998</v>
      </c>
      <c r="F2005" s="1">
        <v>825</v>
      </c>
      <c r="G2005" s="1">
        <v>2</v>
      </c>
      <c r="H2005" s="1" t="s">
        <v>25</v>
      </c>
    </row>
    <row r="2006" spans="1:8" x14ac:dyDescent="0.25">
      <c r="A2006" s="1">
        <v>4064.1</v>
      </c>
      <c r="B2006" s="1">
        <v>2950</v>
      </c>
      <c r="C2006" s="1">
        <v>1.54</v>
      </c>
      <c r="D2006" s="1">
        <v>17.594999999999999</v>
      </c>
      <c r="E2006" s="1">
        <v>62.429000000000002</v>
      </c>
      <c r="F2006" s="1">
        <v>826</v>
      </c>
      <c r="G2006" s="1">
        <v>2</v>
      </c>
      <c r="H2006" s="1" t="s">
        <v>25</v>
      </c>
    </row>
    <row r="2007" spans="1:8" x14ac:dyDescent="0.25">
      <c r="A2007" s="1">
        <v>4064.2</v>
      </c>
      <c r="B2007" s="1">
        <v>2889</v>
      </c>
      <c r="C2007" s="1">
        <v>1.393</v>
      </c>
      <c r="D2007" s="1">
        <v>22.77</v>
      </c>
      <c r="E2007" s="1">
        <v>57.816000000000003</v>
      </c>
      <c r="F2007" s="1">
        <v>825</v>
      </c>
      <c r="G2007" s="1">
        <v>2</v>
      </c>
      <c r="H2007" s="1" t="s">
        <v>25</v>
      </c>
    </row>
    <row r="2008" spans="1:8" x14ac:dyDescent="0.25">
      <c r="A2008" s="1">
        <v>4064.3</v>
      </c>
      <c r="B2008" s="1">
        <v>2745</v>
      </c>
      <c r="C2008" s="1">
        <v>1.363</v>
      </c>
      <c r="D2008" s="1">
        <v>17.465</v>
      </c>
      <c r="E2008" s="1">
        <v>63.351999999999997</v>
      </c>
      <c r="F2008" s="1">
        <v>825</v>
      </c>
      <c r="G2008" s="1">
        <v>2</v>
      </c>
      <c r="H2008" s="1" t="s">
        <v>25</v>
      </c>
    </row>
    <row r="2009" spans="1:8" x14ac:dyDescent="0.25">
      <c r="A2009" s="1">
        <v>4064.4</v>
      </c>
      <c r="B2009" s="1">
        <v>2833</v>
      </c>
      <c r="C2009" s="1">
        <v>1.393</v>
      </c>
      <c r="D2009" s="1">
        <v>18.242000000000001</v>
      </c>
      <c r="E2009" s="1">
        <v>61.198999999999998</v>
      </c>
      <c r="F2009" s="1">
        <v>825</v>
      </c>
      <c r="G2009" s="1">
        <v>2</v>
      </c>
      <c r="H2009" s="1" t="s">
        <v>25</v>
      </c>
    </row>
    <row r="2010" spans="1:8" x14ac:dyDescent="0.25">
      <c r="A2010" s="1">
        <v>4064.5</v>
      </c>
      <c r="B2010" s="1">
        <v>2857</v>
      </c>
      <c r="C2010" s="1">
        <v>1.2649999999999999</v>
      </c>
      <c r="D2010" s="1">
        <v>18.888999999999999</v>
      </c>
      <c r="E2010" s="1">
        <v>60.276000000000003</v>
      </c>
      <c r="F2010" s="1">
        <v>825</v>
      </c>
      <c r="G2010" s="1">
        <v>2</v>
      </c>
      <c r="H2010" s="1" t="s">
        <v>25</v>
      </c>
    </row>
    <row r="2011" spans="1:8" x14ac:dyDescent="0.25">
      <c r="A2011" s="1">
        <v>4064.6</v>
      </c>
      <c r="B2011" s="1">
        <v>2755</v>
      </c>
      <c r="C2011" s="1">
        <v>1.343</v>
      </c>
      <c r="D2011" s="1">
        <v>19.015000000000001</v>
      </c>
      <c r="E2011" s="1">
        <v>56.884</v>
      </c>
      <c r="F2011" s="1">
        <v>825</v>
      </c>
      <c r="G2011" s="1">
        <v>2</v>
      </c>
      <c r="H2011" s="1" t="s">
        <v>25</v>
      </c>
    </row>
    <row r="2012" spans="1:8" x14ac:dyDescent="0.25">
      <c r="A2012" s="1">
        <v>4064.7</v>
      </c>
      <c r="B2012" s="1">
        <v>2859</v>
      </c>
      <c r="C2012" s="1">
        <v>1.4319999999999999</v>
      </c>
      <c r="D2012" s="1">
        <v>16.948</v>
      </c>
      <c r="E2012" s="1">
        <v>65.811999999999998</v>
      </c>
      <c r="F2012" s="1">
        <v>825</v>
      </c>
      <c r="G2012" s="1">
        <v>2</v>
      </c>
      <c r="H2012" s="1" t="s">
        <v>25</v>
      </c>
    </row>
    <row r="2013" spans="1:8" x14ac:dyDescent="0.25">
      <c r="A2013" s="1">
        <v>4064.8</v>
      </c>
      <c r="B2013" s="1">
        <v>2805</v>
      </c>
      <c r="C2013" s="1">
        <v>1.51</v>
      </c>
      <c r="D2013" s="1">
        <v>17.594999999999999</v>
      </c>
      <c r="E2013" s="1">
        <v>61.814</v>
      </c>
      <c r="F2013" s="1">
        <v>824</v>
      </c>
      <c r="G2013" s="1">
        <v>2</v>
      </c>
      <c r="H2013" s="1" t="s">
        <v>25</v>
      </c>
    </row>
    <row r="2014" spans="1:8" x14ac:dyDescent="0.25">
      <c r="A2014" s="1">
        <v>4064.9</v>
      </c>
      <c r="B2014" s="1">
        <v>2764</v>
      </c>
      <c r="C2014" s="1">
        <v>1.3340000000000001</v>
      </c>
      <c r="D2014" s="1">
        <v>17.983000000000001</v>
      </c>
      <c r="E2014" s="1">
        <v>65.197000000000003</v>
      </c>
      <c r="F2014" s="1">
        <v>825</v>
      </c>
      <c r="G2014" s="1">
        <v>2</v>
      </c>
      <c r="H2014" s="1" t="s">
        <v>25</v>
      </c>
    </row>
    <row r="2015" spans="1:8" x14ac:dyDescent="0.25">
      <c r="A2015" s="1">
        <v>4065</v>
      </c>
      <c r="B2015" s="1">
        <v>2828</v>
      </c>
      <c r="C2015" s="1">
        <v>1.569</v>
      </c>
      <c r="D2015" s="1">
        <v>22.510999999999999</v>
      </c>
      <c r="E2015" s="1">
        <v>59.353999999999999</v>
      </c>
      <c r="F2015" s="1">
        <v>826</v>
      </c>
      <c r="G2015" s="1">
        <v>2</v>
      </c>
      <c r="H2015" s="1" t="s">
        <v>25</v>
      </c>
    </row>
    <row r="2016" spans="1:8" x14ac:dyDescent="0.25">
      <c r="A2016" s="1">
        <v>4065.1</v>
      </c>
      <c r="B2016" s="1">
        <v>2752</v>
      </c>
      <c r="C2016" s="1">
        <v>1.4710000000000001</v>
      </c>
      <c r="D2016" s="1">
        <v>17.850999999999999</v>
      </c>
      <c r="E2016" s="1">
        <v>55.039000000000001</v>
      </c>
      <c r="F2016" s="1">
        <v>825</v>
      </c>
      <c r="G2016" s="1">
        <v>2</v>
      </c>
      <c r="H2016" s="1" t="s">
        <v>25</v>
      </c>
    </row>
    <row r="2017" spans="1:8" x14ac:dyDescent="0.25">
      <c r="A2017" s="1">
        <v>4065.2</v>
      </c>
      <c r="B2017" s="1">
        <v>2667</v>
      </c>
      <c r="C2017" s="1">
        <v>1.4119999999999999</v>
      </c>
      <c r="D2017" s="1">
        <v>16.945</v>
      </c>
      <c r="E2017" s="1">
        <v>51.348999999999997</v>
      </c>
      <c r="F2017" s="1">
        <v>825</v>
      </c>
      <c r="G2017" s="1">
        <v>2</v>
      </c>
      <c r="H2017" s="1" t="s">
        <v>25</v>
      </c>
    </row>
    <row r="2018" spans="1:8" x14ac:dyDescent="0.25">
      <c r="A2018" s="1">
        <v>4065.3</v>
      </c>
      <c r="B2018" s="1">
        <v>2769</v>
      </c>
      <c r="C2018" s="1">
        <v>1.54</v>
      </c>
      <c r="D2018" s="1">
        <v>17.721</v>
      </c>
      <c r="E2018" s="1">
        <v>56.884</v>
      </c>
      <c r="F2018" s="1">
        <v>825</v>
      </c>
      <c r="G2018" s="1">
        <v>2</v>
      </c>
      <c r="H2018" s="1" t="s">
        <v>25</v>
      </c>
    </row>
    <row r="2019" spans="1:8" x14ac:dyDescent="0.25">
      <c r="A2019" s="1">
        <v>4065.4</v>
      </c>
      <c r="B2019" s="1">
        <v>2695</v>
      </c>
      <c r="C2019" s="1">
        <v>1.383</v>
      </c>
      <c r="D2019" s="1">
        <v>17.983000000000001</v>
      </c>
      <c r="E2019" s="1">
        <v>63.351999999999997</v>
      </c>
      <c r="F2019" s="1">
        <v>825</v>
      </c>
      <c r="G2019" s="1">
        <v>2</v>
      </c>
      <c r="H2019" s="1" t="s">
        <v>25</v>
      </c>
    </row>
    <row r="2020" spans="1:8" x14ac:dyDescent="0.25">
      <c r="A2020" s="1">
        <v>4065.5</v>
      </c>
      <c r="B2020" s="1">
        <v>2724</v>
      </c>
      <c r="C2020" s="1">
        <v>1.4810000000000001</v>
      </c>
      <c r="D2020" s="1">
        <v>17.335999999999999</v>
      </c>
      <c r="E2020" s="1">
        <v>56.279000000000003</v>
      </c>
      <c r="F2020" s="1">
        <v>825</v>
      </c>
      <c r="G2020" s="1">
        <v>2</v>
      </c>
      <c r="H2020" s="1" t="s">
        <v>25</v>
      </c>
    </row>
    <row r="2021" spans="1:8" x14ac:dyDescent="0.25">
      <c r="A2021" s="1">
        <v>4065.6</v>
      </c>
      <c r="B2021" s="1">
        <v>2841</v>
      </c>
      <c r="C2021" s="1">
        <v>1.452</v>
      </c>
      <c r="D2021" s="1">
        <v>18.242000000000001</v>
      </c>
      <c r="E2021" s="1">
        <v>63.658999999999999</v>
      </c>
      <c r="F2021" s="1">
        <v>825</v>
      </c>
      <c r="G2021" s="1">
        <v>2</v>
      </c>
      <c r="H2021" s="1" t="s">
        <v>25</v>
      </c>
    </row>
    <row r="2022" spans="1:8" x14ac:dyDescent="0.25">
      <c r="A2022" s="1">
        <v>4065.7</v>
      </c>
      <c r="B2022" s="1">
        <v>2832</v>
      </c>
      <c r="C2022" s="1">
        <v>1.6080000000000001</v>
      </c>
      <c r="D2022" s="1">
        <v>19.018000000000001</v>
      </c>
      <c r="E2022" s="1">
        <v>62.737000000000002</v>
      </c>
      <c r="F2022" s="1">
        <v>825</v>
      </c>
      <c r="G2022" s="1">
        <v>2</v>
      </c>
      <c r="H2022" s="1" t="s">
        <v>25</v>
      </c>
    </row>
    <row r="2023" spans="1:8" x14ac:dyDescent="0.25">
      <c r="A2023" s="1">
        <v>4065.8</v>
      </c>
      <c r="B2023" s="1">
        <v>2740</v>
      </c>
      <c r="C2023" s="1">
        <v>1.353</v>
      </c>
      <c r="D2023" s="1">
        <v>14.746</v>
      </c>
      <c r="E2023" s="1">
        <v>56.576999999999998</v>
      </c>
      <c r="F2023" s="1">
        <v>825</v>
      </c>
      <c r="G2023" s="1">
        <v>2</v>
      </c>
      <c r="H2023" s="1" t="s">
        <v>25</v>
      </c>
    </row>
    <row r="2024" spans="1:8" x14ac:dyDescent="0.25">
      <c r="A2024" s="1">
        <v>4065.9</v>
      </c>
      <c r="B2024" s="1">
        <v>2789</v>
      </c>
      <c r="C2024" s="1">
        <v>1.3240000000000001</v>
      </c>
      <c r="D2024" s="1">
        <v>20.053000000000001</v>
      </c>
      <c r="E2024" s="1">
        <v>65.504999999999995</v>
      </c>
      <c r="F2024" s="1">
        <v>825</v>
      </c>
      <c r="G2024" s="1">
        <v>2</v>
      </c>
      <c r="H2024" s="1" t="s">
        <v>25</v>
      </c>
    </row>
    <row r="2025" spans="1:8" x14ac:dyDescent="0.25">
      <c r="A2025" s="1">
        <v>4066</v>
      </c>
      <c r="B2025" s="1">
        <v>2736</v>
      </c>
      <c r="C2025" s="1">
        <v>1.51</v>
      </c>
      <c r="D2025" s="1">
        <v>21.475999999999999</v>
      </c>
      <c r="E2025" s="1">
        <v>56.585999999999999</v>
      </c>
      <c r="F2025" s="1">
        <v>825</v>
      </c>
      <c r="G2025" s="1">
        <v>2</v>
      </c>
      <c r="H2025" s="1" t="s">
        <v>25</v>
      </c>
    </row>
    <row r="2026" spans="1:8" x14ac:dyDescent="0.25">
      <c r="A2026" s="1">
        <v>4066.1</v>
      </c>
      <c r="B2026" s="1">
        <v>2911</v>
      </c>
      <c r="C2026" s="1">
        <v>1.6279999999999999</v>
      </c>
      <c r="D2026" s="1">
        <v>16.689</v>
      </c>
      <c r="E2026" s="1">
        <v>59.661000000000001</v>
      </c>
      <c r="F2026" s="1">
        <v>825</v>
      </c>
      <c r="G2026" s="1">
        <v>2</v>
      </c>
      <c r="H2026" s="1" t="s">
        <v>25</v>
      </c>
    </row>
    <row r="2027" spans="1:8" x14ac:dyDescent="0.25">
      <c r="A2027" s="1">
        <v>4066.2</v>
      </c>
      <c r="B2027" s="1">
        <v>3164</v>
      </c>
      <c r="C2027" s="1">
        <v>1.4810000000000001</v>
      </c>
      <c r="D2027" s="1">
        <v>18.370999999999999</v>
      </c>
      <c r="E2027" s="1">
        <v>61.506999999999998</v>
      </c>
      <c r="F2027" s="1">
        <v>825</v>
      </c>
      <c r="G2027" s="1">
        <v>2</v>
      </c>
      <c r="H2027" s="1" t="s">
        <v>25</v>
      </c>
    </row>
    <row r="2028" spans="1:8" x14ac:dyDescent="0.25">
      <c r="A2028" s="1">
        <v>4066.3</v>
      </c>
      <c r="B2028" s="1">
        <v>3046</v>
      </c>
      <c r="C2028" s="1">
        <v>1.3140000000000001</v>
      </c>
      <c r="D2028" s="1">
        <v>18.888999999999999</v>
      </c>
      <c r="E2028" s="1">
        <v>58.738999999999997</v>
      </c>
      <c r="F2028" s="1">
        <v>825</v>
      </c>
      <c r="G2028" s="1">
        <v>2</v>
      </c>
      <c r="H2028" s="1" t="s">
        <v>25</v>
      </c>
    </row>
    <row r="2029" spans="1:8" x14ac:dyDescent="0.25">
      <c r="A2029" s="1">
        <v>4066.4</v>
      </c>
      <c r="B2029" s="1">
        <v>2909</v>
      </c>
      <c r="C2029" s="1">
        <v>1.52</v>
      </c>
      <c r="D2029" s="1">
        <v>19.923999999999999</v>
      </c>
      <c r="E2029" s="1">
        <v>52.588000000000001</v>
      </c>
      <c r="F2029" s="1">
        <v>825</v>
      </c>
      <c r="G2029" s="1">
        <v>2</v>
      </c>
      <c r="H2029" s="1" t="s">
        <v>25</v>
      </c>
    </row>
    <row r="2030" spans="1:8" x14ac:dyDescent="0.25">
      <c r="A2030" s="1">
        <v>4066.5</v>
      </c>
      <c r="B2030" s="1">
        <v>2832</v>
      </c>
      <c r="C2030" s="1">
        <v>1.2549999999999999</v>
      </c>
      <c r="D2030" s="1">
        <v>18.888999999999999</v>
      </c>
      <c r="E2030" s="1">
        <v>67.042000000000002</v>
      </c>
      <c r="F2030" s="1">
        <v>825</v>
      </c>
      <c r="G2030" s="1">
        <v>2</v>
      </c>
      <c r="H2030" s="1" t="s">
        <v>25</v>
      </c>
    </row>
    <row r="2031" spans="1:8" x14ac:dyDescent="0.25">
      <c r="A2031" s="1">
        <v>4066.6</v>
      </c>
      <c r="B2031" s="1">
        <v>2941</v>
      </c>
      <c r="C2031" s="1">
        <v>1.5009999999999999</v>
      </c>
      <c r="D2031" s="1">
        <v>18.63</v>
      </c>
      <c r="E2031" s="1">
        <v>62.429000000000002</v>
      </c>
      <c r="F2031" s="1">
        <v>825</v>
      </c>
      <c r="G2031" s="1">
        <v>2</v>
      </c>
      <c r="H2031" s="1" t="s">
        <v>25</v>
      </c>
    </row>
    <row r="2032" spans="1:8" x14ac:dyDescent="0.25">
      <c r="A2032" s="1">
        <v>4066.7</v>
      </c>
      <c r="B2032" s="1">
        <v>2898</v>
      </c>
      <c r="C2032" s="1">
        <v>1.6080000000000001</v>
      </c>
      <c r="D2032" s="1">
        <v>20.7</v>
      </c>
      <c r="E2032" s="1">
        <v>60.584000000000003</v>
      </c>
      <c r="F2032" s="1">
        <v>826</v>
      </c>
      <c r="G2032" s="1">
        <v>2</v>
      </c>
      <c r="H2032" s="1" t="s">
        <v>25</v>
      </c>
    </row>
    <row r="2033" spans="1:8" x14ac:dyDescent="0.25">
      <c r="A2033" s="1">
        <v>4066.8</v>
      </c>
      <c r="B2033" s="1">
        <v>3013</v>
      </c>
      <c r="C2033" s="1">
        <v>1.579</v>
      </c>
      <c r="D2033" s="1">
        <v>20.181999999999999</v>
      </c>
      <c r="E2033" s="1">
        <v>59.661000000000001</v>
      </c>
      <c r="F2033" s="1">
        <v>824</v>
      </c>
      <c r="G2033" s="1">
        <v>2</v>
      </c>
      <c r="H2033" s="1" t="s">
        <v>25</v>
      </c>
    </row>
    <row r="2034" spans="1:8" x14ac:dyDescent="0.25">
      <c r="A2034" s="1">
        <v>4066.9</v>
      </c>
      <c r="B2034" s="1">
        <v>3274</v>
      </c>
      <c r="C2034" s="1">
        <v>1.6379999999999999</v>
      </c>
      <c r="D2034" s="1">
        <v>18.370999999999999</v>
      </c>
      <c r="E2034" s="1">
        <v>61.506999999999998</v>
      </c>
      <c r="F2034" s="1">
        <v>825</v>
      </c>
      <c r="G2034" s="1">
        <v>2</v>
      </c>
      <c r="H2034" s="1" t="s">
        <v>25</v>
      </c>
    </row>
    <row r="2035" spans="1:8" x14ac:dyDescent="0.25">
      <c r="A2035" s="1">
        <v>4067</v>
      </c>
      <c r="B2035" s="1">
        <v>3348</v>
      </c>
      <c r="C2035" s="1">
        <v>1.51</v>
      </c>
      <c r="D2035" s="1">
        <v>19.277000000000001</v>
      </c>
      <c r="E2035" s="1">
        <v>66.427000000000007</v>
      </c>
      <c r="F2035" s="1">
        <v>825</v>
      </c>
      <c r="G2035" s="1">
        <v>2</v>
      </c>
      <c r="H2035" s="1" t="s">
        <v>25</v>
      </c>
    </row>
    <row r="2036" spans="1:8" x14ac:dyDescent="0.25">
      <c r="A2036" s="1">
        <v>4067.1</v>
      </c>
      <c r="B2036" s="1">
        <v>3106</v>
      </c>
      <c r="C2036" s="1">
        <v>1.736</v>
      </c>
      <c r="D2036" s="1">
        <v>21.475999999999999</v>
      </c>
      <c r="E2036" s="1">
        <v>55.662999999999997</v>
      </c>
      <c r="F2036" s="1">
        <v>825</v>
      </c>
      <c r="G2036" s="1">
        <v>2</v>
      </c>
      <c r="H2036" s="1" t="s">
        <v>25</v>
      </c>
    </row>
    <row r="2037" spans="1:8" x14ac:dyDescent="0.25">
      <c r="A2037" s="1">
        <v>4067.2</v>
      </c>
      <c r="B2037" s="1">
        <v>3043</v>
      </c>
      <c r="C2037" s="1">
        <v>1.579</v>
      </c>
      <c r="D2037" s="1">
        <v>19.151</v>
      </c>
      <c r="E2037" s="1">
        <v>55.98</v>
      </c>
      <c r="F2037" s="1">
        <v>825</v>
      </c>
      <c r="G2037" s="1">
        <v>2</v>
      </c>
      <c r="H2037" s="1" t="s">
        <v>25</v>
      </c>
    </row>
    <row r="2038" spans="1:8" x14ac:dyDescent="0.25">
      <c r="A2038" s="1">
        <v>4067.3</v>
      </c>
      <c r="B2038" s="1">
        <v>2950</v>
      </c>
      <c r="C2038" s="1">
        <v>1.3340000000000001</v>
      </c>
      <c r="D2038" s="1">
        <v>21.734999999999999</v>
      </c>
      <c r="E2038" s="1">
        <v>56.893999999999998</v>
      </c>
      <c r="F2038" s="1">
        <v>825</v>
      </c>
      <c r="G2038" s="1">
        <v>2</v>
      </c>
      <c r="H2038" s="1" t="s">
        <v>25</v>
      </c>
    </row>
    <row r="2039" spans="1:8" x14ac:dyDescent="0.25">
      <c r="A2039" s="1">
        <v>4067.4</v>
      </c>
      <c r="B2039" s="1">
        <v>2871</v>
      </c>
      <c r="C2039" s="1">
        <v>1.6180000000000001</v>
      </c>
      <c r="D2039" s="1">
        <v>22.510999999999999</v>
      </c>
      <c r="E2039" s="1">
        <v>59.353999999999999</v>
      </c>
      <c r="F2039" s="1">
        <v>825</v>
      </c>
      <c r="G2039" s="1">
        <v>2</v>
      </c>
      <c r="H2039" s="1" t="s">
        <v>25</v>
      </c>
    </row>
    <row r="2040" spans="1:8" x14ac:dyDescent="0.25">
      <c r="A2040" s="1">
        <v>4067.5</v>
      </c>
      <c r="B2040" s="1">
        <v>2823</v>
      </c>
      <c r="C2040" s="1">
        <v>1.53</v>
      </c>
      <c r="D2040" s="1">
        <v>16.43</v>
      </c>
      <c r="E2040" s="1">
        <v>62.429000000000002</v>
      </c>
      <c r="F2040" s="1">
        <v>826</v>
      </c>
      <c r="G2040" s="1">
        <v>2</v>
      </c>
      <c r="H2040" s="1" t="s">
        <v>25</v>
      </c>
    </row>
    <row r="2041" spans="1:8" x14ac:dyDescent="0.25">
      <c r="A2041" s="1">
        <v>4067.6</v>
      </c>
      <c r="B2041" s="1">
        <v>2630</v>
      </c>
      <c r="C2041" s="1">
        <v>1.216</v>
      </c>
      <c r="D2041" s="1">
        <v>18.111999999999998</v>
      </c>
      <c r="E2041" s="1">
        <v>59.969000000000001</v>
      </c>
      <c r="F2041" s="1">
        <v>825</v>
      </c>
      <c r="G2041" s="1">
        <v>2</v>
      </c>
      <c r="H2041" s="1" t="s">
        <v>25</v>
      </c>
    </row>
    <row r="2042" spans="1:8" x14ac:dyDescent="0.25">
      <c r="A2042" s="1">
        <v>4067.7</v>
      </c>
      <c r="B2042" s="1">
        <v>2817</v>
      </c>
      <c r="C2042" s="1">
        <v>1.6180000000000001</v>
      </c>
      <c r="D2042" s="1">
        <v>15.654</v>
      </c>
      <c r="E2042" s="1">
        <v>65.811999999999998</v>
      </c>
      <c r="F2042" s="1">
        <v>824</v>
      </c>
      <c r="G2042" s="1">
        <v>2</v>
      </c>
      <c r="H2042" s="1" t="s">
        <v>25</v>
      </c>
    </row>
    <row r="2043" spans="1:8" x14ac:dyDescent="0.25">
      <c r="A2043" s="1">
        <v>4067.8</v>
      </c>
      <c r="B2043" s="1">
        <v>2647</v>
      </c>
      <c r="C2043" s="1">
        <v>1.3140000000000001</v>
      </c>
      <c r="D2043" s="1">
        <v>16.689</v>
      </c>
      <c r="E2043" s="1">
        <v>60.892000000000003</v>
      </c>
      <c r="F2043" s="1">
        <v>825</v>
      </c>
      <c r="G2043" s="1">
        <v>2</v>
      </c>
      <c r="H2043" s="1" t="s">
        <v>25</v>
      </c>
    </row>
    <row r="2044" spans="1:8" x14ac:dyDescent="0.25">
      <c r="A2044" s="1">
        <v>4067.9</v>
      </c>
      <c r="B2044" s="1">
        <v>2788</v>
      </c>
      <c r="C2044" s="1">
        <v>1.6379999999999999</v>
      </c>
      <c r="D2044" s="1">
        <v>15.784000000000001</v>
      </c>
      <c r="E2044" s="1">
        <v>63.658999999999999</v>
      </c>
      <c r="F2044" s="1">
        <v>825</v>
      </c>
      <c r="G2044" s="1">
        <v>2</v>
      </c>
      <c r="H2044" s="1" t="s">
        <v>25</v>
      </c>
    </row>
    <row r="2045" spans="1:8" x14ac:dyDescent="0.25">
      <c r="A2045" s="1">
        <v>4068</v>
      </c>
      <c r="B2045" s="1">
        <v>2724</v>
      </c>
      <c r="C2045" s="1">
        <v>1.54</v>
      </c>
      <c r="D2045" s="1">
        <v>18.242000000000001</v>
      </c>
      <c r="E2045" s="1">
        <v>56.585999999999999</v>
      </c>
      <c r="F2045" s="1">
        <v>825</v>
      </c>
      <c r="G2045" s="1">
        <v>2</v>
      </c>
      <c r="H2045" s="1" t="s">
        <v>25</v>
      </c>
    </row>
    <row r="2046" spans="1:8" x14ac:dyDescent="0.25">
      <c r="A2046" s="1">
        <v>4068.1</v>
      </c>
      <c r="B2046" s="1">
        <v>2735</v>
      </c>
      <c r="C2046" s="1">
        <v>1.4910000000000001</v>
      </c>
      <c r="D2046" s="1">
        <v>15.525</v>
      </c>
      <c r="E2046" s="1">
        <v>65.197000000000003</v>
      </c>
      <c r="F2046" s="1">
        <v>824</v>
      </c>
      <c r="G2046" s="1">
        <v>2</v>
      </c>
      <c r="H2046" s="1" t="s">
        <v>25</v>
      </c>
    </row>
    <row r="2047" spans="1:8" x14ac:dyDescent="0.25">
      <c r="A2047" s="1">
        <v>4068.2</v>
      </c>
      <c r="B2047" s="1">
        <v>2836</v>
      </c>
      <c r="C2047" s="1">
        <v>1.736</v>
      </c>
      <c r="D2047" s="1">
        <v>16.689</v>
      </c>
      <c r="E2047" s="1">
        <v>68.272000000000006</v>
      </c>
      <c r="F2047" s="1">
        <v>825</v>
      </c>
      <c r="G2047" s="1">
        <v>2</v>
      </c>
      <c r="H2047" s="1" t="s">
        <v>25</v>
      </c>
    </row>
    <row r="2048" spans="1:8" x14ac:dyDescent="0.25">
      <c r="A2048" s="1">
        <v>4068.3</v>
      </c>
      <c r="B2048" s="1">
        <v>2771</v>
      </c>
      <c r="C2048" s="1">
        <v>1.2949999999999999</v>
      </c>
      <c r="D2048" s="1">
        <v>18.888999999999999</v>
      </c>
      <c r="E2048" s="1">
        <v>65.504999999999995</v>
      </c>
      <c r="F2048" s="1">
        <v>825</v>
      </c>
      <c r="G2048" s="1">
        <v>2</v>
      </c>
      <c r="H2048" s="1" t="s">
        <v>25</v>
      </c>
    </row>
    <row r="2049" spans="1:8" x14ac:dyDescent="0.25">
      <c r="A2049" s="1">
        <v>4068.4</v>
      </c>
      <c r="B2049" s="1">
        <v>2770</v>
      </c>
      <c r="C2049" s="1">
        <v>1.393</v>
      </c>
      <c r="D2049" s="1">
        <v>19.277000000000001</v>
      </c>
      <c r="E2049" s="1">
        <v>61.814</v>
      </c>
      <c r="F2049" s="1">
        <v>825</v>
      </c>
      <c r="G2049" s="1">
        <v>2</v>
      </c>
      <c r="H2049" s="1" t="s">
        <v>25</v>
      </c>
    </row>
    <row r="2050" spans="1:8" x14ac:dyDescent="0.25">
      <c r="A2050" s="1">
        <v>4068.5</v>
      </c>
      <c r="B2050" s="1">
        <v>2769</v>
      </c>
      <c r="C2050" s="1">
        <v>1.4910000000000001</v>
      </c>
      <c r="D2050" s="1">
        <v>17.335999999999999</v>
      </c>
      <c r="E2050" s="1">
        <v>53.203000000000003</v>
      </c>
      <c r="F2050" s="1">
        <v>825</v>
      </c>
      <c r="G2050" s="1">
        <v>2</v>
      </c>
      <c r="H2050" s="1" t="s">
        <v>25</v>
      </c>
    </row>
    <row r="2051" spans="1:8" x14ac:dyDescent="0.25">
      <c r="A2051" s="1">
        <v>4068.6</v>
      </c>
      <c r="B2051" s="1">
        <v>2850</v>
      </c>
      <c r="C2051" s="1">
        <v>1.4910000000000001</v>
      </c>
      <c r="D2051" s="1">
        <v>17.207000000000001</v>
      </c>
      <c r="E2051" s="1">
        <v>58.738999999999997</v>
      </c>
      <c r="F2051" s="1">
        <v>825</v>
      </c>
      <c r="G2051" s="1">
        <v>2</v>
      </c>
      <c r="H2051" s="1" t="s">
        <v>25</v>
      </c>
    </row>
    <row r="2052" spans="1:8" x14ac:dyDescent="0.25">
      <c r="A2052" s="1">
        <v>4068.7</v>
      </c>
      <c r="B2052" s="1">
        <v>2755</v>
      </c>
      <c r="C2052" s="1">
        <v>1.6870000000000001</v>
      </c>
      <c r="D2052" s="1">
        <v>18.759</v>
      </c>
      <c r="E2052" s="1">
        <v>56.893999999999998</v>
      </c>
      <c r="F2052" s="1">
        <v>825</v>
      </c>
      <c r="G2052" s="1">
        <v>2</v>
      </c>
      <c r="H2052" s="1" t="s">
        <v>25</v>
      </c>
    </row>
    <row r="2053" spans="1:8" x14ac:dyDescent="0.25">
      <c r="A2053" s="1">
        <v>4068.8</v>
      </c>
      <c r="B2053" s="1">
        <v>2701</v>
      </c>
      <c r="C2053" s="1">
        <v>1.657</v>
      </c>
      <c r="D2053" s="1">
        <v>15.784000000000001</v>
      </c>
      <c r="E2053" s="1">
        <v>54.741</v>
      </c>
      <c r="F2053" s="1">
        <v>826</v>
      </c>
      <c r="G2053" s="1">
        <v>2</v>
      </c>
      <c r="H2053" s="1" t="s">
        <v>25</v>
      </c>
    </row>
    <row r="2054" spans="1:8" x14ac:dyDescent="0.25">
      <c r="A2054" s="1">
        <v>4068.9</v>
      </c>
      <c r="B2054" s="1">
        <v>2656</v>
      </c>
      <c r="C2054" s="1">
        <v>1.2749999999999999</v>
      </c>
      <c r="D2054" s="1">
        <v>16.948</v>
      </c>
      <c r="E2054" s="1">
        <v>53.511000000000003</v>
      </c>
      <c r="F2054" s="1">
        <v>825</v>
      </c>
      <c r="G2054" s="1">
        <v>2</v>
      </c>
      <c r="H2054" s="1" t="s">
        <v>25</v>
      </c>
    </row>
    <row r="2055" spans="1:8" x14ac:dyDescent="0.25">
      <c r="A2055" s="1">
        <v>4069</v>
      </c>
      <c r="B2055" s="1">
        <v>2745</v>
      </c>
      <c r="C2055" s="1">
        <v>1.4019999999999999</v>
      </c>
      <c r="D2055" s="1">
        <v>20.7</v>
      </c>
      <c r="E2055" s="1">
        <v>62.429000000000002</v>
      </c>
      <c r="F2055" s="1">
        <v>826</v>
      </c>
      <c r="G2055" s="1">
        <v>2</v>
      </c>
      <c r="H2055" s="1" t="s">
        <v>25</v>
      </c>
    </row>
    <row r="2056" spans="1:8" x14ac:dyDescent="0.25">
      <c r="A2056" s="1">
        <v>4069.1</v>
      </c>
      <c r="B2056" s="1">
        <v>2707</v>
      </c>
      <c r="C2056" s="1">
        <v>1.3340000000000001</v>
      </c>
      <c r="D2056" s="1">
        <v>16.689</v>
      </c>
      <c r="E2056" s="1">
        <v>58.430999999999997</v>
      </c>
      <c r="F2056" s="1">
        <v>825</v>
      </c>
      <c r="G2056" s="1">
        <v>2</v>
      </c>
      <c r="H2056" s="1" t="s">
        <v>25</v>
      </c>
    </row>
    <row r="2057" spans="1:8" x14ac:dyDescent="0.25">
      <c r="A2057" s="1">
        <v>4069.2</v>
      </c>
      <c r="B2057" s="1">
        <v>2749</v>
      </c>
      <c r="C2057" s="1">
        <v>1.3440000000000001</v>
      </c>
      <c r="D2057" s="1">
        <v>17.853999999999999</v>
      </c>
      <c r="E2057" s="1">
        <v>63.966999999999999</v>
      </c>
      <c r="F2057" s="1">
        <v>825</v>
      </c>
      <c r="G2057" s="1">
        <v>2</v>
      </c>
      <c r="H2057" s="1" t="s">
        <v>25</v>
      </c>
    </row>
    <row r="2058" spans="1:8" x14ac:dyDescent="0.25">
      <c r="A2058" s="1">
        <v>4069.3</v>
      </c>
      <c r="B2058" s="1">
        <v>2725</v>
      </c>
      <c r="C2058" s="1">
        <v>1.4019999999999999</v>
      </c>
      <c r="D2058" s="1">
        <v>16.559999999999999</v>
      </c>
      <c r="E2058" s="1">
        <v>62.429000000000002</v>
      </c>
      <c r="F2058" s="1">
        <v>825</v>
      </c>
      <c r="G2058" s="1">
        <v>2</v>
      </c>
      <c r="H2058" s="1" t="s">
        <v>25</v>
      </c>
    </row>
    <row r="2059" spans="1:8" x14ac:dyDescent="0.25">
      <c r="A2059" s="1">
        <v>4069.4</v>
      </c>
      <c r="B2059" s="1">
        <v>2782</v>
      </c>
      <c r="C2059" s="1">
        <v>1.52</v>
      </c>
      <c r="D2059" s="1">
        <v>17.983000000000001</v>
      </c>
      <c r="E2059" s="1">
        <v>70.424999999999997</v>
      </c>
      <c r="F2059" s="1">
        <v>825</v>
      </c>
      <c r="G2059" s="1">
        <v>2</v>
      </c>
      <c r="H2059" s="1" t="s">
        <v>25</v>
      </c>
    </row>
    <row r="2060" spans="1:8" x14ac:dyDescent="0.25">
      <c r="A2060" s="1">
        <v>4069.5</v>
      </c>
      <c r="B2060" s="1">
        <v>2708</v>
      </c>
      <c r="C2060" s="1">
        <v>1.5589999999999999</v>
      </c>
      <c r="D2060" s="1">
        <v>17.335999999999999</v>
      </c>
      <c r="E2060" s="1">
        <v>56.279000000000003</v>
      </c>
      <c r="F2060" s="1">
        <v>824</v>
      </c>
      <c r="G2060" s="1">
        <v>2</v>
      </c>
      <c r="H2060" s="1" t="s">
        <v>25</v>
      </c>
    </row>
    <row r="2061" spans="1:8" x14ac:dyDescent="0.25">
      <c r="A2061" s="1">
        <v>4069.6</v>
      </c>
      <c r="B2061" s="1">
        <v>2781</v>
      </c>
      <c r="C2061" s="1">
        <v>1.569</v>
      </c>
      <c r="D2061" s="1">
        <v>19.535</v>
      </c>
      <c r="E2061" s="1">
        <v>67.965000000000003</v>
      </c>
      <c r="F2061" s="1">
        <v>825</v>
      </c>
      <c r="G2061" s="1">
        <v>2</v>
      </c>
      <c r="H2061" s="1" t="s">
        <v>25</v>
      </c>
    </row>
    <row r="2062" spans="1:8" x14ac:dyDescent="0.25">
      <c r="A2062" s="1">
        <v>4069.7</v>
      </c>
      <c r="B2062" s="1">
        <v>2713</v>
      </c>
      <c r="C2062" s="1">
        <v>1.52</v>
      </c>
      <c r="D2062" s="1">
        <v>21.864000000000001</v>
      </c>
      <c r="E2062" s="1">
        <v>58.430999999999997</v>
      </c>
      <c r="F2062" s="1">
        <v>826</v>
      </c>
      <c r="G2062" s="1">
        <v>2</v>
      </c>
      <c r="H2062" s="1" t="s">
        <v>25</v>
      </c>
    </row>
    <row r="2063" spans="1:8" x14ac:dyDescent="0.25">
      <c r="A2063" s="1">
        <v>4069.8</v>
      </c>
      <c r="B2063" s="1">
        <v>2724</v>
      </c>
      <c r="C2063" s="1">
        <v>1.4119999999999999</v>
      </c>
      <c r="D2063" s="1">
        <v>16.948</v>
      </c>
      <c r="E2063" s="1">
        <v>70.733000000000004</v>
      </c>
      <c r="F2063" s="1">
        <v>825</v>
      </c>
      <c r="G2063" s="1">
        <v>2</v>
      </c>
      <c r="H2063" s="1" t="s">
        <v>25</v>
      </c>
    </row>
    <row r="2064" spans="1:8" x14ac:dyDescent="0.25">
      <c r="A2064" s="1">
        <v>4069.9</v>
      </c>
      <c r="B2064" s="1">
        <v>2757</v>
      </c>
      <c r="C2064" s="1">
        <v>1.3140000000000001</v>
      </c>
      <c r="D2064" s="1">
        <v>16.172000000000001</v>
      </c>
      <c r="E2064" s="1">
        <v>59.661000000000001</v>
      </c>
      <c r="F2064" s="1">
        <v>825</v>
      </c>
      <c r="G2064" s="1">
        <v>2</v>
      </c>
      <c r="H2064" s="1" t="s">
        <v>25</v>
      </c>
    </row>
    <row r="2065" spans="1:8" x14ac:dyDescent="0.25">
      <c r="A2065" s="1">
        <v>4070</v>
      </c>
      <c r="B2065" s="1">
        <v>2672</v>
      </c>
      <c r="C2065" s="1">
        <v>1.51</v>
      </c>
      <c r="D2065" s="1">
        <v>19.923999999999999</v>
      </c>
      <c r="E2065" s="1">
        <v>56.279000000000003</v>
      </c>
      <c r="F2065" s="1">
        <v>825</v>
      </c>
      <c r="G2065" s="1">
        <v>2</v>
      </c>
      <c r="H2065" s="1" t="s">
        <v>25</v>
      </c>
    </row>
    <row r="2066" spans="1:8" x14ac:dyDescent="0.25">
      <c r="A2066" s="1">
        <v>4070.1</v>
      </c>
      <c r="B2066" s="1">
        <v>2647</v>
      </c>
      <c r="C2066" s="1">
        <v>1.3340000000000001</v>
      </c>
      <c r="D2066" s="1">
        <v>15.395</v>
      </c>
      <c r="E2066" s="1">
        <v>58.430999999999997</v>
      </c>
      <c r="F2066" s="1">
        <v>825</v>
      </c>
      <c r="G2066" s="1">
        <v>2</v>
      </c>
      <c r="H2066" s="1" t="s">
        <v>25</v>
      </c>
    </row>
    <row r="2067" spans="1:8" x14ac:dyDescent="0.25">
      <c r="A2067" s="1">
        <v>4070.2</v>
      </c>
      <c r="B2067" s="1">
        <v>2807</v>
      </c>
      <c r="C2067" s="1">
        <v>1.2749999999999999</v>
      </c>
      <c r="D2067" s="1">
        <v>19.018000000000001</v>
      </c>
      <c r="E2067" s="1">
        <v>59.969000000000001</v>
      </c>
      <c r="F2067" s="1">
        <v>825</v>
      </c>
      <c r="G2067" s="1">
        <v>2</v>
      </c>
      <c r="H2067" s="1" t="s">
        <v>25</v>
      </c>
    </row>
    <row r="2068" spans="1:8" x14ac:dyDescent="0.25">
      <c r="A2068" s="1">
        <v>4070.3</v>
      </c>
      <c r="B2068" s="1">
        <v>2734</v>
      </c>
      <c r="C2068" s="1">
        <v>1.657</v>
      </c>
      <c r="D2068" s="1">
        <v>17.207000000000001</v>
      </c>
      <c r="E2068" s="1">
        <v>58.430999999999997</v>
      </c>
      <c r="F2068" s="1">
        <v>825</v>
      </c>
      <c r="G2068" s="1">
        <v>2</v>
      </c>
      <c r="H2068" s="1" t="s">
        <v>25</v>
      </c>
    </row>
    <row r="2069" spans="1:8" x14ac:dyDescent="0.25">
      <c r="A2069" s="1">
        <v>4070.4</v>
      </c>
      <c r="B2069" s="1">
        <v>2857</v>
      </c>
      <c r="C2069" s="1">
        <v>1.5009999999999999</v>
      </c>
      <c r="D2069" s="1">
        <v>16.559999999999999</v>
      </c>
      <c r="E2069" s="1">
        <v>64.274000000000001</v>
      </c>
      <c r="F2069" s="1">
        <v>825</v>
      </c>
      <c r="G2069" s="1">
        <v>2</v>
      </c>
      <c r="H2069" s="1" t="s">
        <v>25</v>
      </c>
    </row>
    <row r="2070" spans="1:8" x14ac:dyDescent="0.25">
      <c r="A2070" s="1">
        <v>4070.5</v>
      </c>
      <c r="B2070" s="1">
        <v>2830</v>
      </c>
      <c r="C2070" s="1">
        <v>1.4910000000000001</v>
      </c>
      <c r="D2070" s="1">
        <v>19.794</v>
      </c>
      <c r="E2070" s="1">
        <v>69.81</v>
      </c>
      <c r="F2070" s="1">
        <v>825</v>
      </c>
      <c r="G2070" s="1">
        <v>2</v>
      </c>
      <c r="H2070" s="1" t="s">
        <v>25</v>
      </c>
    </row>
    <row r="2071" spans="1:8" x14ac:dyDescent="0.25">
      <c r="A2071" s="1">
        <v>4070.6</v>
      </c>
      <c r="B2071" s="1">
        <v>2874</v>
      </c>
      <c r="C2071" s="1">
        <v>1.1970000000000001</v>
      </c>
      <c r="D2071" s="1">
        <v>20.7</v>
      </c>
      <c r="E2071" s="1">
        <v>56.279000000000003</v>
      </c>
      <c r="F2071" s="1">
        <v>825</v>
      </c>
      <c r="G2071" s="1">
        <v>2</v>
      </c>
      <c r="H2071" s="1" t="s">
        <v>25</v>
      </c>
    </row>
    <row r="2072" spans="1:8" x14ac:dyDescent="0.25">
      <c r="A2072" s="1">
        <v>4070.7</v>
      </c>
      <c r="B2072" s="1">
        <v>2855</v>
      </c>
      <c r="C2072" s="1">
        <v>1.7549999999999999</v>
      </c>
      <c r="D2072" s="1">
        <v>18.497</v>
      </c>
      <c r="E2072" s="1">
        <v>63.956000000000003</v>
      </c>
      <c r="F2072" s="1">
        <v>825</v>
      </c>
      <c r="G2072" s="1">
        <v>2</v>
      </c>
      <c r="H2072" s="1" t="s">
        <v>25</v>
      </c>
    </row>
    <row r="2073" spans="1:8" x14ac:dyDescent="0.25">
      <c r="A2073" s="1">
        <v>4070.8</v>
      </c>
      <c r="B2073" s="1">
        <v>2840</v>
      </c>
      <c r="C2073" s="1">
        <v>1.452</v>
      </c>
      <c r="D2073" s="1">
        <v>20.7</v>
      </c>
      <c r="E2073" s="1">
        <v>64.888999999999996</v>
      </c>
      <c r="F2073" s="1">
        <v>826</v>
      </c>
      <c r="G2073" s="1">
        <v>2</v>
      </c>
      <c r="H2073" s="1" t="s">
        <v>25</v>
      </c>
    </row>
    <row r="2074" spans="1:8" x14ac:dyDescent="0.25">
      <c r="A2074" s="1">
        <v>4070.9</v>
      </c>
      <c r="B2074" s="1">
        <v>2726</v>
      </c>
      <c r="C2074" s="1">
        <v>1.3140000000000001</v>
      </c>
      <c r="D2074" s="1">
        <v>16.042000000000002</v>
      </c>
      <c r="E2074" s="1">
        <v>59.661000000000001</v>
      </c>
      <c r="F2074" s="1">
        <v>825</v>
      </c>
      <c r="G2074" s="1">
        <v>2</v>
      </c>
      <c r="H2074" s="1" t="s">
        <v>25</v>
      </c>
    </row>
    <row r="2075" spans="1:8" x14ac:dyDescent="0.25">
      <c r="A2075" s="1">
        <v>4071</v>
      </c>
      <c r="B2075" s="1">
        <v>2692</v>
      </c>
      <c r="C2075" s="1">
        <v>1.2649999999999999</v>
      </c>
      <c r="D2075" s="1">
        <v>18.111999999999998</v>
      </c>
      <c r="E2075" s="1">
        <v>55.048000000000002</v>
      </c>
      <c r="F2075" s="1">
        <v>825</v>
      </c>
      <c r="G2075" s="1">
        <v>2</v>
      </c>
      <c r="H2075" s="1" t="s">
        <v>25</v>
      </c>
    </row>
    <row r="2076" spans="1:8" x14ac:dyDescent="0.25">
      <c r="A2076" s="1">
        <v>4071.1</v>
      </c>
      <c r="B2076" s="1">
        <v>2773</v>
      </c>
      <c r="C2076" s="1">
        <v>1.52</v>
      </c>
      <c r="D2076" s="1">
        <v>17.594999999999999</v>
      </c>
      <c r="E2076" s="1">
        <v>59.661000000000001</v>
      </c>
      <c r="F2076" s="1">
        <v>826</v>
      </c>
      <c r="G2076" s="1">
        <v>2</v>
      </c>
      <c r="H2076" s="1" t="s">
        <v>25</v>
      </c>
    </row>
    <row r="2077" spans="1:8" x14ac:dyDescent="0.25">
      <c r="A2077" s="1">
        <v>4071.2</v>
      </c>
      <c r="B2077" s="1">
        <v>2841</v>
      </c>
      <c r="C2077" s="1">
        <v>1.569</v>
      </c>
      <c r="D2077" s="1">
        <v>19.018000000000001</v>
      </c>
      <c r="E2077" s="1">
        <v>52.280999999999999</v>
      </c>
      <c r="F2077" s="1">
        <v>825</v>
      </c>
      <c r="G2077" s="1">
        <v>2</v>
      </c>
      <c r="H2077" s="1" t="s">
        <v>25</v>
      </c>
    </row>
    <row r="2078" spans="1:8" x14ac:dyDescent="0.25">
      <c r="A2078" s="1">
        <v>4071.3</v>
      </c>
      <c r="B2078" s="1">
        <v>2894</v>
      </c>
      <c r="C2078" s="1">
        <v>1.4419999999999999</v>
      </c>
      <c r="D2078" s="1">
        <v>15.137</v>
      </c>
      <c r="E2078" s="1">
        <v>61.814</v>
      </c>
      <c r="F2078" s="1">
        <v>825</v>
      </c>
      <c r="G2078" s="1">
        <v>2</v>
      </c>
      <c r="H2078" s="1" t="s">
        <v>25</v>
      </c>
    </row>
    <row r="2079" spans="1:8" x14ac:dyDescent="0.25">
      <c r="A2079" s="1">
        <v>4071.4</v>
      </c>
      <c r="B2079" s="1">
        <v>2722</v>
      </c>
      <c r="C2079" s="1">
        <v>1.599</v>
      </c>
      <c r="D2079" s="1">
        <v>17.594999999999999</v>
      </c>
      <c r="E2079" s="1">
        <v>60.276000000000003</v>
      </c>
      <c r="F2079" s="1">
        <v>825</v>
      </c>
      <c r="G2079" s="1">
        <v>2</v>
      </c>
      <c r="H2079" s="1" t="s">
        <v>25</v>
      </c>
    </row>
    <row r="2080" spans="1:8" x14ac:dyDescent="0.25">
      <c r="A2080" s="1">
        <v>4071.5</v>
      </c>
      <c r="B2080" s="1">
        <v>2700</v>
      </c>
      <c r="C2080" s="1">
        <v>1.5669999999999999</v>
      </c>
      <c r="D2080" s="1">
        <v>15.827</v>
      </c>
      <c r="E2080" s="1">
        <v>58.738</v>
      </c>
      <c r="F2080" s="1">
        <v>825</v>
      </c>
      <c r="G2080" s="1">
        <v>2</v>
      </c>
      <c r="H2080" s="1" t="s">
        <v>25</v>
      </c>
    </row>
    <row r="2081" spans="1:8" x14ac:dyDescent="0.25">
      <c r="A2081" s="1">
        <v>4071.6</v>
      </c>
      <c r="B2081" s="1">
        <v>2640.5</v>
      </c>
      <c r="C2081" s="1">
        <v>1.5820000000000001</v>
      </c>
      <c r="D2081" s="1">
        <v>15.116</v>
      </c>
      <c r="E2081" s="1">
        <v>57.2</v>
      </c>
      <c r="F2081" s="1">
        <v>825</v>
      </c>
      <c r="G2081" s="1">
        <v>2</v>
      </c>
      <c r="H2081" s="1" t="s">
        <v>25</v>
      </c>
    </row>
    <row r="2082" spans="1:8" x14ac:dyDescent="0.25">
      <c r="A2082" s="1">
        <v>4071.7</v>
      </c>
      <c r="B2082" s="1">
        <v>2581</v>
      </c>
      <c r="C2082" s="1">
        <v>1.597</v>
      </c>
      <c r="D2082" s="1">
        <v>14.404</v>
      </c>
      <c r="E2082" s="1">
        <v>55.661999999999999</v>
      </c>
      <c r="F2082" s="1">
        <v>825</v>
      </c>
      <c r="G2082" s="1">
        <v>2</v>
      </c>
      <c r="H2082" s="1" t="s">
        <v>25</v>
      </c>
    </row>
    <row r="2083" spans="1:8" x14ac:dyDescent="0.25">
      <c r="A2083" s="1">
        <v>4071.84</v>
      </c>
      <c r="B2083" s="1">
        <v>2521.5</v>
      </c>
      <c r="C2083" s="1">
        <v>1.6120000000000001</v>
      </c>
      <c r="D2083" s="1">
        <v>13.693</v>
      </c>
      <c r="E2083" s="1">
        <v>54.124000000000002</v>
      </c>
      <c r="F2083" s="1">
        <v>825</v>
      </c>
      <c r="G2083" s="1">
        <v>2</v>
      </c>
      <c r="H2083" s="1" t="s">
        <v>25</v>
      </c>
    </row>
    <row r="2084" spans="1:8" x14ac:dyDescent="0.25">
      <c r="A2084" s="1">
        <v>4072</v>
      </c>
      <c r="B2084" s="1">
        <v>2709</v>
      </c>
      <c r="C2084" s="1">
        <v>1.4019999999999999</v>
      </c>
      <c r="D2084" s="1">
        <v>17.077000000000002</v>
      </c>
      <c r="E2084" s="1">
        <v>64.581999999999994</v>
      </c>
      <c r="F2084" s="1">
        <v>840</v>
      </c>
      <c r="G2084" s="1">
        <v>3</v>
      </c>
      <c r="H2084" s="1" t="s">
        <v>25</v>
      </c>
    </row>
    <row r="2085" spans="1:8" x14ac:dyDescent="0.25">
      <c r="A2085" s="1">
        <v>4072.1</v>
      </c>
      <c r="B2085" s="1">
        <v>2935</v>
      </c>
      <c r="C2085" s="1">
        <v>1.53</v>
      </c>
      <c r="D2085" s="1">
        <v>19.018000000000001</v>
      </c>
      <c r="E2085" s="1">
        <v>55.356000000000002</v>
      </c>
      <c r="F2085" s="1">
        <v>837</v>
      </c>
      <c r="G2085" s="1">
        <v>3</v>
      </c>
      <c r="H2085" s="1" t="s">
        <v>25</v>
      </c>
    </row>
    <row r="2086" spans="1:8" x14ac:dyDescent="0.25">
      <c r="A2086" s="1">
        <v>4072.2</v>
      </c>
      <c r="B2086" s="1">
        <v>2892</v>
      </c>
      <c r="C2086" s="1">
        <v>1.363</v>
      </c>
      <c r="D2086" s="1">
        <v>22.510999999999999</v>
      </c>
      <c r="E2086" s="1">
        <v>57.509</v>
      </c>
      <c r="F2086" s="1">
        <v>834</v>
      </c>
      <c r="G2086" s="1">
        <v>3</v>
      </c>
      <c r="H2086" s="1" t="s">
        <v>25</v>
      </c>
    </row>
    <row r="2087" spans="1:8" x14ac:dyDescent="0.25">
      <c r="A2087" s="1">
        <v>4072.3</v>
      </c>
      <c r="B2087" s="1">
        <v>2882</v>
      </c>
      <c r="C2087" s="1">
        <v>1.383</v>
      </c>
      <c r="D2087" s="1">
        <v>17.207000000000001</v>
      </c>
      <c r="E2087" s="1">
        <v>55.662999999999997</v>
      </c>
      <c r="F2087" s="1">
        <v>832</v>
      </c>
      <c r="G2087" s="1">
        <v>3</v>
      </c>
      <c r="H2087" s="1" t="s">
        <v>25</v>
      </c>
    </row>
    <row r="2088" spans="1:8" x14ac:dyDescent="0.25">
      <c r="A2088" s="1">
        <v>4072.4</v>
      </c>
      <c r="B2088" s="1">
        <v>2962</v>
      </c>
      <c r="C2088" s="1">
        <v>1.4910000000000001</v>
      </c>
      <c r="D2088" s="1">
        <v>19.018000000000001</v>
      </c>
      <c r="E2088" s="1">
        <v>59.969000000000001</v>
      </c>
      <c r="F2088" s="1">
        <v>830</v>
      </c>
      <c r="G2088" s="1">
        <v>3</v>
      </c>
      <c r="H2088" s="1" t="s">
        <v>25</v>
      </c>
    </row>
    <row r="2089" spans="1:8" x14ac:dyDescent="0.25">
      <c r="A2089" s="1">
        <v>4072.5</v>
      </c>
      <c r="B2089" s="1">
        <v>2966</v>
      </c>
      <c r="C2089" s="1">
        <v>1.6870000000000001</v>
      </c>
      <c r="D2089" s="1">
        <v>22.510999999999999</v>
      </c>
      <c r="E2089" s="1">
        <v>56.279000000000003</v>
      </c>
      <c r="F2089" s="1">
        <v>829</v>
      </c>
      <c r="G2089" s="1">
        <v>3</v>
      </c>
      <c r="H2089" s="1" t="s">
        <v>25</v>
      </c>
    </row>
    <row r="2090" spans="1:8" x14ac:dyDescent="0.25">
      <c r="A2090" s="1">
        <v>4072.6</v>
      </c>
      <c r="B2090" s="1">
        <v>2894</v>
      </c>
      <c r="C2090" s="1">
        <v>1.452</v>
      </c>
      <c r="D2090" s="1">
        <v>19.923999999999999</v>
      </c>
      <c r="E2090" s="1">
        <v>58.430999999999997</v>
      </c>
      <c r="F2090" s="1">
        <v>827</v>
      </c>
      <c r="G2090" s="1">
        <v>3</v>
      </c>
      <c r="H2090" s="1" t="s">
        <v>25</v>
      </c>
    </row>
    <row r="2091" spans="1:8" x14ac:dyDescent="0.25">
      <c r="A2091" s="1">
        <v>4072.7</v>
      </c>
      <c r="B2091" s="1">
        <v>2805</v>
      </c>
      <c r="C2091" s="1">
        <v>1.53</v>
      </c>
      <c r="D2091" s="1">
        <v>19.146999999999998</v>
      </c>
      <c r="E2091" s="1">
        <v>62.429000000000002</v>
      </c>
      <c r="F2091" s="1">
        <v>826</v>
      </c>
      <c r="G2091" s="1">
        <v>3</v>
      </c>
      <c r="H2091" s="1" t="s">
        <v>25</v>
      </c>
    </row>
    <row r="2092" spans="1:8" x14ac:dyDescent="0.25">
      <c r="A2092" s="1">
        <v>4072.8</v>
      </c>
      <c r="B2092" s="1">
        <v>2876</v>
      </c>
      <c r="C2092" s="1">
        <v>1.657</v>
      </c>
      <c r="D2092" s="1">
        <v>18.242000000000001</v>
      </c>
      <c r="E2092" s="1">
        <v>59.969000000000001</v>
      </c>
      <c r="F2092" s="1">
        <v>825</v>
      </c>
      <c r="G2092" s="1">
        <v>3</v>
      </c>
      <c r="H2092" s="1" t="s">
        <v>25</v>
      </c>
    </row>
    <row r="2093" spans="1:8" x14ac:dyDescent="0.25">
      <c r="A2093" s="1">
        <v>4072.9</v>
      </c>
      <c r="B2093" s="1">
        <v>2919</v>
      </c>
      <c r="C2093" s="1">
        <v>1.7849999999999999</v>
      </c>
      <c r="D2093" s="1">
        <v>17.465</v>
      </c>
      <c r="E2093" s="1">
        <v>62.429000000000002</v>
      </c>
      <c r="F2093" s="1">
        <v>824</v>
      </c>
      <c r="G2093" s="1">
        <v>3</v>
      </c>
      <c r="H2093" s="1" t="s">
        <v>25</v>
      </c>
    </row>
    <row r="2094" spans="1:8" x14ac:dyDescent="0.25">
      <c r="A2094" s="1">
        <v>4073</v>
      </c>
      <c r="B2094" s="1">
        <v>3094</v>
      </c>
      <c r="C2094" s="1">
        <v>1.353</v>
      </c>
      <c r="D2094" s="1">
        <v>21.347000000000001</v>
      </c>
      <c r="E2094" s="1">
        <v>67.042000000000002</v>
      </c>
      <c r="F2094" s="1">
        <v>823</v>
      </c>
      <c r="G2094" s="1">
        <v>3</v>
      </c>
      <c r="H2094" s="1" t="s">
        <v>25</v>
      </c>
    </row>
    <row r="2095" spans="1:8" x14ac:dyDescent="0.25">
      <c r="A2095" s="1">
        <v>4073.1</v>
      </c>
      <c r="B2095" s="1">
        <v>3143</v>
      </c>
      <c r="C2095" s="1">
        <v>1.4710000000000001</v>
      </c>
      <c r="D2095" s="1">
        <v>19.277000000000001</v>
      </c>
      <c r="E2095" s="1">
        <v>57.816000000000003</v>
      </c>
      <c r="F2095" s="1">
        <v>823</v>
      </c>
      <c r="G2095" s="1">
        <v>3</v>
      </c>
      <c r="H2095" s="1" t="s">
        <v>25</v>
      </c>
    </row>
    <row r="2096" spans="1:8" x14ac:dyDescent="0.25">
      <c r="A2096" s="1">
        <v>4073.2</v>
      </c>
      <c r="B2096" s="1">
        <v>3291</v>
      </c>
      <c r="C2096" s="1">
        <v>1.8140000000000001</v>
      </c>
      <c r="D2096" s="1">
        <v>18.111999999999998</v>
      </c>
      <c r="E2096" s="1">
        <v>64.888999999999996</v>
      </c>
      <c r="F2096" s="1">
        <v>822</v>
      </c>
      <c r="G2096" s="1">
        <v>3</v>
      </c>
      <c r="H2096" s="1" t="s">
        <v>25</v>
      </c>
    </row>
    <row r="2097" spans="1:8" x14ac:dyDescent="0.25">
      <c r="A2097" s="1">
        <v>4073.3</v>
      </c>
      <c r="B2097" s="1">
        <v>2985</v>
      </c>
      <c r="C2097" s="1">
        <v>1.363</v>
      </c>
      <c r="D2097" s="1">
        <v>16.818999999999999</v>
      </c>
      <c r="E2097" s="1">
        <v>60.584000000000003</v>
      </c>
      <c r="F2097" s="1">
        <v>822</v>
      </c>
      <c r="G2097" s="1">
        <v>3</v>
      </c>
      <c r="H2097" s="1" t="s">
        <v>25</v>
      </c>
    </row>
    <row r="2098" spans="1:8" x14ac:dyDescent="0.25">
      <c r="A2098" s="1">
        <v>4073.4</v>
      </c>
      <c r="B2098" s="1">
        <v>3018</v>
      </c>
      <c r="C2098" s="1">
        <v>1.363</v>
      </c>
      <c r="D2098" s="1">
        <v>18.111999999999998</v>
      </c>
      <c r="E2098" s="1">
        <v>70.117999999999995</v>
      </c>
      <c r="F2098" s="1">
        <v>822</v>
      </c>
      <c r="G2098" s="1">
        <v>3</v>
      </c>
      <c r="H2098" s="1" t="s">
        <v>25</v>
      </c>
    </row>
    <row r="2099" spans="1:8" x14ac:dyDescent="0.25">
      <c r="A2099" s="1">
        <v>4073.5</v>
      </c>
      <c r="B2099" s="1">
        <v>2897</v>
      </c>
      <c r="C2099" s="1">
        <v>1.353</v>
      </c>
      <c r="D2099" s="1">
        <v>15.525</v>
      </c>
      <c r="E2099" s="1">
        <v>59.045999999999999</v>
      </c>
      <c r="F2099" s="1">
        <v>821</v>
      </c>
      <c r="G2099" s="1">
        <v>3</v>
      </c>
      <c r="H2099" s="1" t="s">
        <v>25</v>
      </c>
    </row>
    <row r="2100" spans="1:8" x14ac:dyDescent="0.25">
      <c r="A2100" s="1">
        <v>4073.6</v>
      </c>
      <c r="B2100" s="1">
        <v>2946</v>
      </c>
      <c r="C2100" s="1">
        <v>1.4219999999999999</v>
      </c>
      <c r="D2100" s="1">
        <v>19.405999999999999</v>
      </c>
      <c r="E2100" s="1">
        <v>68.887</v>
      </c>
      <c r="F2100" s="1">
        <v>822</v>
      </c>
      <c r="G2100" s="1">
        <v>3</v>
      </c>
      <c r="H2100" s="1" t="s">
        <v>25</v>
      </c>
    </row>
    <row r="2101" spans="1:8" x14ac:dyDescent="0.25">
      <c r="A2101" s="1">
        <v>4073.7</v>
      </c>
      <c r="B2101" s="1">
        <v>2963</v>
      </c>
      <c r="C2101" s="1">
        <v>1.6279999999999999</v>
      </c>
      <c r="D2101" s="1">
        <v>19.661999999999999</v>
      </c>
      <c r="E2101" s="1">
        <v>61.496000000000002</v>
      </c>
      <c r="F2101" s="1">
        <v>822</v>
      </c>
      <c r="G2101" s="1">
        <v>3</v>
      </c>
      <c r="H2101" s="1" t="s">
        <v>25</v>
      </c>
    </row>
    <row r="2102" spans="1:8" x14ac:dyDescent="0.25">
      <c r="A2102" s="1">
        <v>4073.8</v>
      </c>
      <c r="B2102" s="1">
        <v>2808</v>
      </c>
      <c r="C2102" s="1">
        <v>1.3240000000000001</v>
      </c>
      <c r="D2102" s="1">
        <v>16.559999999999999</v>
      </c>
      <c r="E2102" s="1">
        <v>60.892000000000003</v>
      </c>
      <c r="F2102" s="1">
        <v>822</v>
      </c>
      <c r="G2102" s="1">
        <v>3</v>
      </c>
      <c r="H2102" s="1" t="s">
        <v>25</v>
      </c>
    </row>
    <row r="2103" spans="1:8" x14ac:dyDescent="0.25">
      <c r="A2103" s="1">
        <v>4073.9</v>
      </c>
      <c r="B2103" s="1">
        <v>2805</v>
      </c>
      <c r="C2103" s="1">
        <v>1.6379999999999999</v>
      </c>
      <c r="D2103" s="1">
        <v>20.181999999999999</v>
      </c>
      <c r="E2103" s="1">
        <v>61.198999999999998</v>
      </c>
      <c r="F2103" s="1">
        <v>822</v>
      </c>
      <c r="G2103" s="1">
        <v>3</v>
      </c>
      <c r="H2103" s="1" t="s">
        <v>25</v>
      </c>
    </row>
    <row r="2104" spans="1:8" x14ac:dyDescent="0.25">
      <c r="A2104" s="1">
        <v>4074</v>
      </c>
      <c r="B2104" s="1">
        <v>2798</v>
      </c>
      <c r="C2104" s="1">
        <v>1.6279999999999999</v>
      </c>
      <c r="D2104" s="1">
        <v>18.5</v>
      </c>
      <c r="E2104" s="1">
        <v>64.888999999999996</v>
      </c>
      <c r="F2104" s="1">
        <v>823</v>
      </c>
      <c r="G2104" s="1">
        <v>3</v>
      </c>
      <c r="H2104" s="1" t="s">
        <v>25</v>
      </c>
    </row>
    <row r="2105" spans="1:8" x14ac:dyDescent="0.25">
      <c r="A2105" s="1">
        <v>4074.1</v>
      </c>
      <c r="B2105" s="1">
        <v>2805</v>
      </c>
      <c r="C2105" s="1">
        <v>1.4019999999999999</v>
      </c>
      <c r="D2105" s="1">
        <v>16.43</v>
      </c>
      <c r="E2105" s="1">
        <v>62.737000000000002</v>
      </c>
      <c r="F2105" s="1">
        <v>822</v>
      </c>
      <c r="G2105" s="1">
        <v>3</v>
      </c>
      <c r="H2105" s="1" t="s">
        <v>25</v>
      </c>
    </row>
    <row r="2106" spans="1:8" x14ac:dyDescent="0.25">
      <c r="A2106" s="1">
        <v>4074.2</v>
      </c>
      <c r="B2106" s="1">
        <v>2748</v>
      </c>
      <c r="C2106" s="1">
        <v>1.4610000000000001</v>
      </c>
      <c r="D2106" s="1">
        <v>17.332999999999998</v>
      </c>
      <c r="E2106" s="1">
        <v>59.651000000000003</v>
      </c>
      <c r="F2106" s="1">
        <v>823</v>
      </c>
      <c r="G2106" s="1">
        <v>3</v>
      </c>
      <c r="H2106" s="1" t="s">
        <v>25</v>
      </c>
    </row>
    <row r="2107" spans="1:8" x14ac:dyDescent="0.25">
      <c r="A2107" s="1">
        <v>4074.3</v>
      </c>
      <c r="B2107" s="1">
        <v>2701</v>
      </c>
      <c r="C2107" s="1">
        <v>1.3240000000000001</v>
      </c>
      <c r="D2107" s="1">
        <v>16.172000000000001</v>
      </c>
      <c r="E2107" s="1">
        <v>64.274000000000001</v>
      </c>
      <c r="F2107" s="1">
        <v>823</v>
      </c>
      <c r="G2107" s="1">
        <v>3</v>
      </c>
      <c r="H2107" s="1" t="s">
        <v>25</v>
      </c>
    </row>
    <row r="2108" spans="1:8" x14ac:dyDescent="0.25">
      <c r="A2108" s="1">
        <v>4074.4</v>
      </c>
      <c r="B2108" s="1">
        <v>2597</v>
      </c>
      <c r="C2108" s="1">
        <v>1.54</v>
      </c>
      <c r="D2108" s="1">
        <v>14.231</v>
      </c>
      <c r="E2108" s="1">
        <v>60.276000000000003</v>
      </c>
      <c r="F2108" s="1">
        <v>823</v>
      </c>
      <c r="G2108" s="1">
        <v>3</v>
      </c>
      <c r="H2108" s="1" t="s">
        <v>25</v>
      </c>
    </row>
    <row r="2109" spans="1:8" x14ac:dyDescent="0.25">
      <c r="A2109" s="1">
        <v>4074.5</v>
      </c>
      <c r="B2109" s="1">
        <v>2763</v>
      </c>
      <c r="C2109" s="1">
        <v>1.4019999999999999</v>
      </c>
      <c r="D2109" s="1">
        <v>17.074000000000002</v>
      </c>
      <c r="E2109" s="1">
        <v>65.186000000000007</v>
      </c>
      <c r="F2109" s="1">
        <v>823</v>
      </c>
      <c r="G2109" s="1">
        <v>3</v>
      </c>
      <c r="H2109" s="1" t="s">
        <v>25</v>
      </c>
    </row>
    <row r="2110" spans="1:8" x14ac:dyDescent="0.25">
      <c r="A2110" s="1">
        <v>4074.6</v>
      </c>
      <c r="B2110" s="1">
        <v>2717</v>
      </c>
      <c r="C2110" s="1">
        <v>1.4810000000000001</v>
      </c>
      <c r="D2110" s="1">
        <v>18.370999999999999</v>
      </c>
      <c r="E2110" s="1">
        <v>61.814</v>
      </c>
      <c r="F2110" s="1">
        <v>823</v>
      </c>
      <c r="G2110" s="1">
        <v>3</v>
      </c>
      <c r="H2110" s="1" t="s">
        <v>25</v>
      </c>
    </row>
    <row r="2111" spans="1:8" x14ac:dyDescent="0.25">
      <c r="A2111" s="1">
        <v>4074.7</v>
      </c>
      <c r="B2111" s="1">
        <v>2643</v>
      </c>
      <c r="C2111" s="1">
        <v>1.51</v>
      </c>
      <c r="D2111" s="1">
        <v>18.759</v>
      </c>
      <c r="E2111" s="1">
        <v>57.816000000000003</v>
      </c>
      <c r="F2111" s="1">
        <v>824</v>
      </c>
      <c r="G2111" s="1">
        <v>3</v>
      </c>
      <c r="H2111" s="1" t="s">
        <v>25</v>
      </c>
    </row>
    <row r="2112" spans="1:8" x14ac:dyDescent="0.25">
      <c r="A2112" s="1">
        <v>4074.8</v>
      </c>
      <c r="B2112" s="1">
        <v>2681</v>
      </c>
      <c r="C2112" s="1">
        <v>1.3240000000000001</v>
      </c>
      <c r="D2112" s="1">
        <v>19.015000000000001</v>
      </c>
      <c r="E2112" s="1">
        <v>60.573999999999998</v>
      </c>
      <c r="F2112" s="1">
        <v>823</v>
      </c>
      <c r="G2112" s="1">
        <v>3</v>
      </c>
      <c r="H2112" s="1" t="s">
        <v>25</v>
      </c>
    </row>
    <row r="2113" spans="1:8" x14ac:dyDescent="0.25">
      <c r="A2113" s="1">
        <v>4074.9</v>
      </c>
      <c r="B2113" s="1">
        <v>2692</v>
      </c>
      <c r="C2113" s="1">
        <v>1.2649999999999999</v>
      </c>
      <c r="D2113" s="1">
        <v>16.818999999999999</v>
      </c>
      <c r="E2113" s="1">
        <v>64.888999999999996</v>
      </c>
      <c r="F2113" s="1">
        <v>823</v>
      </c>
      <c r="G2113" s="1">
        <v>3</v>
      </c>
      <c r="H2113" s="1" t="s">
        <v>25</v>
      </c>
    </row>
    <row r="2114" spans="1:8" x14ac:dyDescent="0.25">
      <c r="A2114" s="1">
        <v>4075</v>
      </c>
      <c r="B2114" s="1">
        <v>2630</v>
      </c>
      <c r="C2114" s="1">
        <v>1.226</v>
      </c>
      <c r="D2114" s="1">
        <v>16.948</v>
      </c>
      <c r="E2114" s="1">
        <v>60.584000000000003</v>
      </c>
      <c r="F2114" s="1">
        <v>823</v>
      </c>
      <c r="G2114" s="1">
        <v>3</v>
      </c>
      <c r="H2114" s="1" t="s">
        <v>25</v>
      </c>
    </row>
    <row r="2115" spans="1:8" x14ac:dyDescent="0.25">
      <c r="A2115" s="1">
        <v>4075.1</v>
      </c>
      <c r="B2115" s="1">
        <v>2685</v>
      </c>
      <c r="C2115" s="1">
        <v>1.373</v>
      </c>
      <c r="D2115" s="1">
        <v>18.370999999999999</v>
      </c>
      <c r="E2115" s="1">
        <v>61.814</v>
      </c>
      <c r="F2115" s="1">
        <v>824</v>
      </c>
      <c r="G2115" s="1">
        <v>3</v>
      </c>
      <c r="H2115" s="1" t="s">
        <v>25</v>
      </c>
    </row>
    <row r="2116" spans="1:8" x14ac:dyDescent="0.25">
      <c r="A2116" s="1">
        <v>4075.2</v>
      </c>
      <c r="B2116" s="1">
        <v>2732</v>
      </c>
      <c r="C2116" s="1">
        <v>1.206</v>
      </c>
      <c r="D2116" s="1">
        <v>17.335999999999999</v>
      </c>
      <c r="E2116" s="1">
        <v>69.194999999999993</v>
      </c>
      <c r="F2116" s="1">
        <v>825</v>
      </c>
      <c r="G2116" s="1">
        <v>3</v>
      </c>
      <c r="H2116" s="1" t="s">
        <v>25</v>
      </c>
    </row>
    <row r="2117" spans="1:8" x14ac:dyDescent="0.25">
      <c r="A2117" s="1">
        <v>4075.3</v>
      </c>
      <c r="B2117" s="1">
        <v>2618</v>
      </c>
      <c r="C2117" s="1">
        <v>1.53</v>
      </c>
      <c r="D2117" s="1">
        <v>17.335999999999999</v>
      </c>
      <c r="E2117" s="1">
        <v>55.048000000000002</v>
      </c>
      <c r="F2117" s="1">
        <v>824</v>
      </c>
      <c r="G2117" s="1">
        <v>3</v>
      </c>
      <c r="H2117" s="1" t="s">
        <v>25</v>
      </c>
    </row>
    <row r="2118" spans="1:8" x14ac:dyDescent="0.25">
      <c r="A2118" s="1">
        <v>4075.4</v>
      </c>
      <c r="B2118" s="1">
        <v>2666</v>
      </c>
      <c r="C2118" s="1">
        <v>1.4319999999999999</v>
      </c>
      <c r="D2118" s="1">
        <v>17.850999999999999</v>
      </c>
      <c r="E2118" s="1">
        <v>61.496000000000002</v>
      </c>
      <c r="F2118" s="1">
        <v>825</v>
      </c>
      <c r="G2118" s="1">
        <v>3</v>
      </c>
      <c r="H2118" s="1" t="s">
        <v>25</v>
      </c>
    </row>
    <row r="2119" spans="1:8" x14ac:dyDescent="0.25">
      <c r="A2119" s="1">
        <v>4075.5</v>
      </c>
      <c r="B2119" s="1">
        <v>2753</v>
      </c>
      <c r="C2119" s="1">
        <v>1.4319999999999999</v>
      </c>
      <c r="D2119" s="1">
        <v>17.207000000000001</v>
      </c>
      <c r="E2119" s="1">
        <v>59.969000000000001</v>
      </c>
      <c r="F2119" s="1">
        <v>825</v>
      </c>
      <c r="G2119" s="1">
        <v>3</v>
      </c>
      <c r="H2119" s="1" t="s">
        <v>25</v>
      </c>
    </row>
    <row r="2120" spans="1:8" x14ac:dyDescent="0.25">
      <c r="A2120" s="1">
        <v>4075.6</v>
      </c>
      <c r="B2120" s="1">
        <v>2633</v>
      </c>
      <c r="C2120" s="1">
        <v>1.2549999999999999</v>
      </c>
      <c r="D2120" s="1">
        <v>17.332999999999998</v>
      </c>
      <c r="E2120" s="1">
        <v>67.953000000000003</v>
      </c>
      <c r="F2120" s="1">
        <v>825</v>
      </c>
      <c r="G2120" s="1">
        <v>3</v>
      </c>
      <c r="H2120" s="1" t="s">
        <v>25</v>
      </c>
    </row>
    <row r="2121" spans="1:8" x14ac:dyDescent="0.25">
      <c r="A2121" s="1">
        <v>4075.7</v>
      </c>
      <c r="B2121" s="1">
        <v>2640</v>
      </c>
      <c r="C2121" s="1">
        <v>1.579</v>
      </c>
      <c r="D2121" s="1">
        <v>17.207000000000001</v>
      </c>
      <c r="E2121" s="1">
        <v>63.966999999999999</v>
      </c>
      <c r="F2121" s="1">
        <v>825</v>
      </c>
      <c r="G2121" s="1">
        <v>3</v>
      </c>
      <c r="H2121" s="1" t="s">
        <v>25</v>
      </c>
    </row>
    <row r="2122" spans="1:8" x14ac:dyDescent="0.25">
      <c r="A2122" s="1">
        <v>4075.8</v>
      </c>
      <c r="B2122" s="1">
        <v>2667</v>
      </c>
      <c r="C2122" s="1">
        <v>1.3440000000000001</v>
      </c>
      <c r="D2122" s="1">
        <v>18.111999999999998</v>
      </c>
      <c r="E2122" s="1">
        <v>63.658999999999999</v>
      </c>
      <c r="F2122" s="1">
        <v>824</v>
      </c>
      <c r="G2122" s="1">
        <v>3</v>
      </c>
      <c r="H2122" s="1" t="s">
        <v>25</v>
      </c>
    </row>
    <row r="2123" spans="1:8" x14ac:dyDescent="0.25">
      <c r="A2123" s="1">
        <v>4075.9</v>
      </c>
      <c r="B2123" s="1">
        <v>2631</v>
      </c>
      <c r="C2123" s="1">
        <v>1.2949999999999999</v>
      </c>
      <c r="D2123" s="1">
        <v>18.888999999999999</v>
      </c>
      <c r="E2123" s="1">
        <v>59.353999999999999</v>
      </c>
      <c r="F2123" s="1">
        <v>825</v>
      </c>
      <c r="G2123" s="1">
        <v>3</v>
      </c>
      <c r="H2123" s="1" t="s">
        <v>25</v>
      </c>
    </row>
    <row r="2124" spans="1:8" x14ac:dyDescent="0.25">
      <c r="A2124" s="1">
        <v>4076</v>
      </c>
      <c r="B2124" s="1">
        <v>2573</v>
      </c>
      <c r="C2124" s="1">
        <v>1.03</v>
      </c>
      <c r="D2124" s="1">
        <v>17.983000000000001</v>
      </c>
      <c r="E2124" s="1">
        <v>64.888999999999996</v>
      </c>
      <c r="F2124" s="1">
        <v>825</v>
      </c>
      <c r="G2124" s="1">
        <v>3</v>
      </c>
      <c r="H2124" s="1" t="s">
        <v>25</v>
      </c>
    </row>
    <row r="2125" spans="1:8" x14ac:dyDescent="0.25">
      <c r="A2125" s="1">
        <v>4076.1</v>
      </c>
      <c r="B2125" s="1">
        <v>2600</v>
      </c>
      <c r="C2125" s="1">
        <v>1.0980000000000001</v>
      </c>
      <c r="D2125" s="1">
        <v>18.5</v>
      </c>
      <c r="E2125" s="1">
        <v>60.584000000000003</v>
      </c>
      <c r="F2125" s="1">
        <v>826</v>
      </c>
      <c r="G2125" s="1">
        <v>3</v>
      </c>
      <c r="H2125" s="1" t="s">
        <v>25</v>
      </c>
    </row>
    <row r="2126" spans="1:8" x14ac:dyDescent="0.25">
      <c r="A2126" s="1">
        <v>4076.2</v>
      </c>
      <c r="B2126" s="1">
        <v>2651</v>
      </c>
      <c r="C2126" s="1">
        <v>1.3340000000000001</v>
      </c>
      <c r="D2126" s="1">
        <v>18.626999999999999</v>
      </c>
      <c r="E2126" s="1">
        <v>63.649000000000001</v>
      </c>
      <c r="F2126" s="1">
        <v>825</v>
      </c>
      <c r="G2126" s="1">
        <v>3</v>
      </c>
      <c r="H2126" s="1" t="s">
        <v>25</v>
      </c>
    </row>
    <row r="2127" spans="1:8" x14ac:dyDescent="0.25">
      <c r="A2127" s="1">
        <v>4076.3</v>
      </c>
      <c r="B2127" s="1">
        <v>2639</v>
      </c>
      <c r="C2127" s="1">
        <v>1.4219999999999999</v>
      </c>
      <c r="D2127" s="1">
        <v>17.463000000000001</v>
      </c>
      <c r="E2127" s="1">
        <v>62.725999999999999</v>
      </c>
      <c r="F2127" s="1">
        <v>825</v>
      </c>
      <c r="G2127" s="1">
        <v>3</v>
      </c>
      <c r="H2127" s="1" t="s">
        <v>25</v>
      </c>
    </row>
    <row r="2128" spans="1:8" x14ac:dyDescent="0.25">
      <c r="A2128" s="1">
        <v>4076.4</v>
      </c>
      <c r="B2128" s="1">
        <v>2669</v>
      </c>
      <c r="C2128" s="1">
        <v>1.5009999999999999</v>
      </c>
      <c r="D2128" s="1">
        <v>18.370999999999999</v>
      </c>
      <c r="E2128" s="1">
        <v>58.738999999999997</v>
      </c>
      <c r="F2128" s="1">
        <v>825</v>
      </c>
      <c r="G2128" s="1">
        <v>3</v>
      </c>
      <c r="H2128" s="1" t="s">
        <v>25</v>
      </c>
    </row>
    <row r="2129" spans="1:8" x14ac:dyDescent="0.25">
      <c r="A2129" s="1">
        <v>4076.5</v>
      </c>
      <c r="B2129" s="1">
        <v>2704</v>
      </c>
      <c r="C2129" s="1">
        <v>1.4910000000000001</v>
      </c>
      <c r="D2129" s="1">
        <v>20.312000000000001</v>
      </c>
      <c r="E2129" s="1">
        <v>60.892000000000003</v>
      </c>
      <c r="F2129" s="1">
        <v>825</v>
      </c>
      <c r="G2129" s="1">
        <v>3</v>
      </c>
      <c r="H2129" s="1" t="s">
        <v>25</v>
      </c>
    </row>
    <row r="2130" spans="1:8" x14ac:dyDescent="0.25">
      <c r="A2130" s="1">
        <v>4076.6</v>
      </c>
      <c r="B2130" s="1">
        <v>2660</v>
      </c>
      <c r="C2130" s="1">
        <v>1.4710000000000001</v>
      </c>
      <c r="D2130" s="1">
        <v>15.784000000000001</v>
      </c>
      <c r="E2130" s="1">
        <v>58.124000000000002</v>
      </c>
      <c r="F2130" s="1">
        <v>825</v>
      </c>
      <c r="G2130" s="1">
        <v>3</v>
      </c>
      <c r="H2130" s="1" t="s">
        <v>25</v>
      </c>
    </row>
    <row r="2131" spans="1:8" x14ac:dyDescent="0.25">
      <c r="A2131" s="1">
        <v>4076.7</v>
      </c>
      <c r="B2131" s="1">
        <v>2681</v>
      </c>
      <c r="C2131" s="1">
        <v>1.4019999999999999</v>
      </c>
      <c r="D2131" s="1">
        <v>17.594999999999999</v>
      </c>
      <c r="E2131" s="1">
        <v>60.584000000000003</v>
      </c>
      <c r="F2131" s="1">
        <v>825</v>
      </c>
      <c r="G2131" s="1">
        <v>3</v>
      </c>
      <c r="H2131" s="1" t="s">
        <v>25</v>
      </c>
    </row>
    <row r="2132" spans="1:8" x14ac:dyDescent="0.25">
      <c r="A2132" s="1">
        <v>4076.8</v>
      </c>
      <c r="B2132" s="1">
        <v>2706</v>
      </c>
      <c r="C2132" s="1">
        <v>1.52</v>
      </c>
      <c r="D2132" s="1">
        <v>20.308</v>
      </c>
      <c r="E2132" s="1">
        <v>57.807000000000002</v>
      </c>
      <c r="F2132" s="1">
        <v>825</v>
      </c>
      <c r="G2132" s="1">
        <v>3</v>
      </c>
      <c r="H2132" s="1" t="s">
        <v>25</v>
      </c>
    </row>
    <row r="2133" spans="1:8" x14ac:dyDescent="0.25">
      <c r="A2133" s="1">
        <v>4076.9</v>
      </c>
      <c r="B2133" s="1">
        <v>2622</v>
      </c>
      <c r="C2133" s="1">
        <v>1.2849999999999999</v>
      </c>
      <c r="D2133" s="1">
        <v>16.559999999999999</v>
      </c>
      <c r="E2133" s="1">
        <v>62.429000000000002</v>
      </c>
      <c r="F2133" s="1">
        <v>825</v>
      </c>
      <c r="G2133" s="1">
        <v>3</v>
      </c>
      <c r="H2133" s="1" t="s">
        <v>25</v>
      </c>
    </row>
    <row r="2134" spans="1:8" x14ac:dyDescent="0.25">
      <c r="A2134" s="1">
        <v>4077</v>
      </c>
      <c r="B2134" s="1">
        <v>2576</v>
      </c>
      <c r="C2134" s="1">
        <v>1.4119999999999999</v>
      </c>
      <c r="D2134" s="1">
        <v>17.332999999999998</v>
      </c>
      <c r="E2134" s="1">
        <v>56.884</v>
      </c>
      <c r="F2134" s="1">
        <v>825</v>
      </c>
      <c r="G2134" s="1">
        <v>3</v>
      </c>
      <c r="H2134" s="1" t="s">
        <v>25</v>
      </c>
    </row>
    <row r="2135" spans="1:8" x14ac:dyDescent="0.25">
      <c r="A2135" s="1">
        <v>4077.1</v>
      </c>
      <c r="B2135" s="1">
        <v>2755</v>
      </c>
      <c r="C2135" s="1">
        <v>1.383</v>
      </c>
      <c r="D2135" s="1">
        <v>20.053000000000001</v>
      </c>
      <c r="E2135" s="1">
        <v>61.198999999999998</v>
      </c>
      <c r="F2135" s="1">
        <v>824</v>
      </c>
      <c r="G2135" s="1">
        <v>3</v>
      </c>
      <c r="H2135" s="1" t="s">
        <v>25</v>
      </c>
    </row>
    <row r="2136" spans="1:8" x14ac:dyDescent="0.25">
      <c r="A2136" s="1">
        <v>4077.2</v>
      </c>
      <c r="B2136" s="1">
        <v>2750</v>
      </c>
      <c r="C2136" s="1">
        <v>1.6279999999999999</v>
      </c>
      <c r="D2136" s="1">
        <v>18.885000000000002</v>
      </c>
      <c r="E2136" s="1">
        <v>64.879000000000005</v>
      </c>
      <c r="F2136" s="1">
        <v>825</v>
      </c>
      <c r="G2136" s="1">
        <v>3</v>
      </c>
      <c r="H2136" s="1" t="s">
        <v>25</v>
      </c>
    </row>
    <row r="2137" spans="1:8" x14ac:dyDescent="0.25">
      <c r="A2137" s="1">
        <v>4077.3</v>
      </c>
      <c r="B2137" s="1">
        <v>2627</v>
      </c>
      <c r="C2137" s="1">
        <v>1.452</v>
      </c>
      <c r="D2137" s="1">
        <v>17.335999999999999</v>
      </c>
      <c r="E2137" s="1">
        <v>56.585999999999999</v>
      </c>
      <c r="F2137" s="1">
        <v>826</v>
      </c>
      <c r="G2137" s="1">
        <v>3</v>
      </c>
      <c r="H2137" s="1" t="s">
        <v>25</v>
      </c>
    </row>
    <row r="2138" spans="1:8" x14ac:dyDescent="0.25">
      <c r="A2138" s="1">
        <v>4077.4</v>
      </c>
      <c r="B2138" s="1">
        <v>2648</v>
      </c>
      <c r="C2138" s="1">
        <v>1.589</v>
      </c>
      <c r="D2138" s="1">
        <v>16.818999999999999</v>
      </c>
      <c r="E2138" s="1">
        <v>56.585999999999999</v>
      </c>
      <c r="F2138" s="1">
        <v>826</v>
      </c>
      <c r="G2138" s="1">
        <v>3</v>
      </c>
      <c r="H2138" s="1" t="s">
        <v>25</v>
      </c>
    </row>
    <row r="2139" spans="1:8" x14ac:dyDescent="0.25">
      <c r="A2139" s="1">
        <v>4077.5</v>
      </c>
      <c r="B2139" s="1">
        <v>2628</v>
      </c>
      <c r="C2139" s="1">
        <v>1.373</v>
      </c>
      <c r="D2139" s="1">
        <v>18.370999999999999</v>
      </c>
      <c r="E2139" s="1">
        <v>61.814</v>
      </c>
      <c r="F2139" s="1">
        <v>825</v>
      </c>
      <c r="G2139" s="1">
        <v>3</v>
      </c>
      <c r="H2139" s="1" t="s">
        <v>25</v>
      </c>
    </row>
    <row r="2140" spans="1:8" x14ac:dyDescent="0.25">
      <c r="A2140" s="1">
        <v>4077.6</v>
      </c>
      <c r="B2140" s="1">
        <v>2607</v>
      </c>
      <c r="C2140" s="1">
        <v>1.383</v>
      </c>
      <c r="D2140" s="1">
        <v>17.594999999999999</v>
      </c>
      <c r="E2140" s="1">
        <v>65.197000000000003</v>
      </c>
      <c r="F2140" s="1">
        <v>825</v>
      </c>
      <c r="G2140" s="1">
        <v>3</v>
      </c>
      <c r="H2140" s="1" t="s">
        <v>25</v>
      </c>
    </row>
    <row r="2141" spans="1:8" x14ac:dyDescent="0.25">
      <c r="A2141" s="1">
        <v>4077.7</v>
      </c>
      <c r="B2141" s="1">
        <v>2631</v>
      </c>
      <c r="C2141" s="1">
        <v>1.2749999999999999</v>
      </c>
      <c r="D2141" s="1">
        <v>17.98</v>
      </c>
      <c r="E2141" s="1">
        <v>62.418999999999997</v>
      </c>
      <c r="F2141" s="1">
        <v>825</v>
      </c>
      <c r="G2141" s="1">
        <v>3</v>
      </c>
      <c r="H2141" s="1" t="s">
        <v>25</v>
      </c>
    </row>
    <row r="2142" spans="1:8" x14ac:dyDescent="0.25">
      <c r="A2142" s="1">
        <v>4077.8</v>
      </c>
      <c r="B2142" s="1">
        <v>2819</v>
      </c>
      <c r="C2142" s="1">
        <v>1.6279999999999999</v>
      </c>
      <c r="D2142" s="1">
        <v>18.63</v>
      </c>
      <c r="E2142" s="1">
        <v>67.349999999999994</v>
      </c>
      <c r="F2142" s="1">
        <v>825</v>
      </c>
      <c r="G2142" s="1">
        <v>3</v>
      </c>
      <c r="H2142" s="1" t="s">
        <v>25</v>
      </c>
    </row>
    <row r="2143" spans="1:8" x14ac:dyDescent="0.25">
      <c r="A2143" s="1">
        <v>4077.9</v>
      </c>
      <c r="B2143" s="1">
        <v>2831</v>
      </c>
      <c r="C2143" s="1">
        <v>1.6279999999999999</v>
      </c>
      <c r="D2143" s="1">
        <v>19.405999999999999</v>
      </c>
      <c r="E2143" s="1">
        <v>60.892000000000003</v>
      </c>
      <c r="F2143" s="1">
        <v>825</v>
      </c>
      <c r="G2143" s="1">
        <v>3</v>
      </c>
      <c r="H2143" s="1" t="s">
        <v>25</v>
      </c>
    </row>
    <row r="2144" spans="1:8" x14ac:dyDescent="0.25">
      <c r="A2144" s="1">
        <v>4078</v>
      </c>
      <c r="B2144" s="1">
        <v>2787</v>
      </c>
      <c r="C2144" s="1">
        <v>1.304</v>
      </c>
      <c r="D2144" s="1">
        <v>19.794</v>
      </c>
      <c r="E2144" s="1">
        <v>56.585999999999999</v>
      </c>
      <c r="F2144" s="1">
        <v>825</v>
      </c>
      <c r="G2144" s="1">
        <v>3</v>
      </c>
      <c r="H2144" s="1" t="s">
        <v>25</v>
      </c>
    </row>
    <row r="2145" spans="1:8" x14ac:dyDescent="0.25">
      <c r="A2145" s="1">
        <v>4078.1</v>
      </c>
      <c r="B2145" s="1">
        <v>2841</v>
      </c>
      <c r="C2145" s="1">
        <v>1.6080000000000001</v>
      </c>
      <c r="D2145" s="1">
        <v>19.664999999999999</v>
      </c>
      <c r="E2145" s="1">
        <v>58.738999999999997</v>
      </c>
      <c r="F2145" s="1">
        <v>824</v>
      </c>
      <c r="G2145" s="1">
        <v>3</v>
      </c>
      <c r="H2145" s="1" t="s">
        <v>25</v>
      </c>
    </row>
    <row r="2146" spans="1:8" x14ac:dyDescent="0.25">
      <c r="A2146" s="1">
        <v>4078.2</v>
      </c>
      <c r="B2146" s="1">
        <v>2793</v>
      </c>
      <c r="C2146" s="1">
        <v>1.54</v>
      </c>
      <c r="D2146" s="1">
        <v>16.689</v>
      </c>
      <c r="E2146" s="1">
        <v>61.506999999999998</v>
      </c>
      <c r="F2146" s="1">
        <v>826</v>
      </c>
      <c r="G2146" s="1">
        <v>3</v>
      </c>
      <c r="H2146" s="1" t="s">
        <v>25</v>
      </c>
    </row>
    <row r="2147" spans="1:8" x14ac:dyDescent="0.25">
      <c r="A2147" s="1">
        <v>4078.3</v>
      </c>
      <c r="B2147" s="1">
        <v>2737</v>
      </c>
      <c r="C2147" s="1">
        <v>1.4610000000000001</v>
      </c>
      <c r="D2147" s="1">
        <v>19.664999999999999</v>
      </c>
      <c r="E2147" s="1">
        <v>55.356000000000002</v>
      </c>
      <c r="F2147" s="1">
        <v>825</v>
      </c>
      <c r="G2147" s="1">
        <v>3</v>
      </c>
      <c r="H2147" s="1" t="s">
        <v>25</v>
      </c>
    </row>
    <row r="2148" spans="1:8" x14ac:dyDescent="0.25">
      <c r="A2148" s="1">
        <v>4078.4</v>
      </c>
      <c r="B2148" s="1">
        <v>2797</v>
      </c>
      <c r="C2148" s="1">
        <v>1.3340000000000001</v>
      </c>
      <c r="D2148" s="1">
        <v>16.689</v>
      </c>
      <c r="E2148" s="1">
        <v>56.585999999999999</v>
      </c>
      <c r="F2148" s="1">
        <v>825</v>
      </c>
      <c r="G2148" s="1">
        <v>3</v>
      </c>
      <c r="H2148" s="1" t="s">
        <v>25</v>
      </c>
    </row>
    <row r="2149" spans="1:8" x14ac:dyDescent="0.25">
      <c r="A2149" s="1">
        <v>4078.5</v>
      </c>
      <c r="B2149" s="1">
        <v>2834</v>
      </c>
      <c r="C2149" s="1">
        <v>1.677</v>
      </c>
      <c r="D2149" s="1">
        <v>17.207000000000001</v>
      </c>
      <c r="E2149" s="1">
        <v>65.197000000000003</v>
      </c>
      <c r="F2149" s="1">
        <v>825</v>
      </c>
      <c r="G2149" s="1">
        <v>3</v>
      </c>
      <c r="H2149" s="1" t="s">
        <v>25</v>
      </c>
    </row>
    <row r="2150" spans="1:8" x14ac:dyDescent="0.25">
      <c r="A2150" s="1">
        <v>4078.6</v>
      </c>
      <c r="B2150" s="1">
        <v>2901</v>
      </c>
      <c r="C2150" s="1">
        <v>1.569</v>
      </c>
      <c r="D2150" s="1">
        <v>18.370999999999999</v>
      </c>
      <c r="E2150" s="1">
        <v>64.274000000000001</v>
      </c>
      <c r="F2150" s="1">
        <v>825</v>
      </c>
      <c r="G2150" s="1">
        <v>3</v>
      </c>
      <c r="H2150" s="1" t="s">
        <v>25</v>
      </c>
    </row>
    <row r="2151" spans="1:8" x14ac:dyDescent="0.25">
      <c r="A2151" s="1">
        <v>4078.7</v>
      </c>
      <c r="B2151" s="1">
        <v>3076</v>
      </c>
      <c r="C2151" s="1">
        <v>1.599</v>
      </c>
      <c r="D2151" s="1">
        <v>21.475999999999999</v>
      </c>
      <c r="E2151" s="1">
        <v>55.048000000000002</v>
      </c>
      <c r="F2151" s="1">
        <v>825</v>
      </c>
      <c r="G2151" s="1">
        <v>3</v>
      </c>
      <c r="H2151" s="1" t="s">
        <v>25</v>
      </c>
    </row>
    <row r="2152" spans="1:8" x14ac:dyDescent="0.25">
      <c r="A2152" s="1">
        <v>4078.8</v>
      </c>
      <c r="B2152" s="1">
        <v>3255</v>
      </c>
      <c r="C2152" s="1">
        <v>1.569</v>
      </c>
      <c r="D2152" s="1">
        <v>22.899000000000001</v>
      </c>
      <c r="E2152" s="1">
        <v>64.581999999999994</v>
      </c>
      <c r="F2152" s="1">
        <v>825</v>
      </c>
      <c r="G2152" s="1">
        <v>3</v>
      </c>
      <c r="H2152" s="1" t="s">
        <v>25</v>
      </c>
    </row>
    <row r="2153" spans="1:8" x14ac:dyDescent="0.25">
      <c r="A2153" s="1">
        <v>4078.9</v>
      </c>
      <c r="B2153" s="1">
        <v>3103</v>
      </c>
      <c r="C2153" s="1">
        <v>1.4810000000000001</v>
      </c>
      <c r="D2153" s="1">
        <v>17.077000000000002</v>
      </c>
      <c r="E2153" s="1">
        <v>62.122</v>
      </c>
      <c r="F2153" s="1">
        <v>825</v>
      </c>
      <c r="G2153" s="1">
        <v>3</v>
      </c>
      <c r="H2153" s="1" t="s">
        <v>25</v>
      </c>
    </row>
    <row r="2154" spans="1:8" x14ac:dyDescent="0.25">
      <c r="A2154" s="1">
        <v>4079</v>
      </c>
      <c r="B2154" s="1">
        <v>3144</v>
      </c>
      <c r="C2154" s="1">
        <v>1.452</v>
      </c>
      <c r="D2154" s="1">
        <v>19.018000000000001</v>
      </c>
      <c r="E2154" s="1">
        <v>60.584000000000003</v>
      </c>
      <c r="F2154" s="1">
        <v>825</v>
      </c>
      <c r="G2154" s="1">
        <v>3</v>
      </c>
      <c r="H2154" s="1" t="s">
        <v>25</v>
      </c>
    </row>
    <row r="2155" spans="1:8" x14ac:dyDescent="0.25">
      <c r="A2155" s="1">
        <v>4079.1</v>
      </c>
      <c r="B2155" s="1">
        <v>2985</v>
      </c>
      <c r="C2155" s="1">
        <v>1.4810000000000001</v>
      </c>
      <c r="D2155" s="1">
        <v>18.756</v>
      </c>
      <c r="E2155" s="1">
        <v>64.570999999999998</v>
      </c>
      <c r="F2155" s="1">
        <v>825</v>
      </c>
      <c r="G2155" s="1">
        <v>3</v>
      </c>
      <c r="H2155" s="1" t="s">
        <v>25</v>
      </c>
    </row>
    <row r="2156" spans="1:8" x14ac:dyDescent="0.25">
      <c r="A2156" s="1">
        <v>4079.2</v>
      </c>
      <c r="B2156" s="1">
        <v>2780</v>
      </c>
      <c r="C2156" s="1">
        <v>1.206</v>
      </c>
      <c r="D2156" s="1">
        <v>17.332999999999998</v>
      </c>
      <c r="E2156" s="1">
        <v>60.573999999999998</v>
      </c>
      <c r="F2156" s="1">
        <v>825</v>
      </c>
      <c r="G2156" s="1">
        <v>3</v>
      </c>
      <c r="H2156" s="1" t="s">
        <v>25</v>
      </c>
    </row>
    <row r="2157" spans="1:8" x14ac:dyDescent="0.25">
      <c r="A2157" s="1">
        <v>4079.3</v>
      </c>
      <c r="B2157" s="1">
        <v>2804</v>
      </c>
      <c r="C2157" s="1">
        <v>1.4810000000000001</v>
      </c>
      <c r="D2157" s="1">
        <v>18.370999999999999</v>
      </c>
      <c r="E2157" s="1">
        <v>58.738999999999997</v>
      </c>
      <c r="F2157" s="1">
        <v>826</v>
      </c>
      <c r="G2157" s="1">
        <v>3</v>
      </c>
      <c r="H2157" s="1" t="s">
        <v>25</v>
      </c>
    </row>
    <row r="2158" spans="1:8" x14ac:dyDescent="0.25">
      <c r="A2158" s="1">
        <v>4079.4</v>
      </c>
      <c r="B2158" s="1">
        <v>2735</v>
      </c>
      <c r="C2158" s="1">
        <v>1.383</v>
      </c>
      <c r="D2158" s="1">
        <v>17.983000000000001</v>
      </c>
      <c r="E2158" s="1">
        <v>63.966999999999999</v>
      </c>
      <c r="F2158" s="1">
        <v>825</v>
      </c>
      <c r="G2158" s="1">
        <v>3</v>
      </c>
      <c r="H2158" s="1" t="s">
        <v>25</v>
      </c>
    </row>
    <row r="2159" spans="1:8" x14ac:dyDescent="0.25">
      <c r="A2159" s="1">
        <v>4079.5</v>
      </c>
      <c r="B2159" s="1">
        <v>2720</v>
      </c>
      <c r="C2159" s="1">
        <v>1.373</v>
      </c>
      <c r="D2159" s="1">
        <v>16.815999999999999</v>
      </c>
      <c r="E2159" s="1">
        <v>63.956000000000003</v>
      </c>
      <c r="F2159" s="1">
        <v>825</v>
      </c>
      <c r="G2159" s="1">
        <v>3</v>
      </c>
      <c r="H2159" s="1" t="s">
        <v>25</v>
      </c>
    </row>
    <row r="2160" spans="1:8" x14ac:dyDescent="0.25">
      <c r="A2160" s="1">
        <v>4079.6</v>
      </c>
      <c r="B2160" s="1">
        <v>2690</v>
      </c>
      <c r="C2160" s="1">
        <v>1.2749999999999999</v>
      </c>
      <c r="D2160" s="1">
        <v>19.794</v>
      </c>
      <c r="E2160" s="1">
        <v>65.197000000000003</v>
      </c>
      <c r="F2160" s="1">
        <v>825</v>
      </c>
      <c r="G2160" s="1">
        <v>3</v>
      </c>
      <c r="H2160" s="1" t="s">
        <v>25</v>
      </c>
    </row>
    <row r="2161" spans="1:8" x14ac:dyDescent="0.25">
      <c r="A2161" s="1">
        <v>4079.7</v>
      </c>
      <c r="B2161" s="1">
        <v>2616</v>
      </c>
      <c r="C2161" s="1">
        <v>1.2749999999999999</v>
      </c>
      <c r="D2161" s="1">
        <v>17.077000000000002</v>
      </c>
      <c r="E2161" s="1">
        <v>58.738999999999997</v>
      </c>
      <c r="F2161" s="1">
        <v>825</v>
      </c>
      <c r="G2161" s="1">
        <v>3</v>
      </c>
      <c r="H2161" s="1" t="s">
        <v>25</v>
      </c>
    </row>
    <row r="2162" spans="1:8" x14ac:dyDescent="0.25">
      <c r="A2162" s="1">
        <v>4079.8</v>
      </c>
      <c r="B2162" s="1">
        <v>2637</v>
      </c>
      <c r="C2162" s="1">
        <v>1.383</v>
      </c>
      <c r="D2162" s="1">
        <v>19.143999999999998</v>
      </c>
      <c r="E2162" s="1">
        <v>65.801000000000002</v>
      </c>
      <c r="F2162" s="1">
        <v>825</v>
      </c>
      <c r="G2162" s="1">
        <v>3</v>
      </c>
      <c r="H2162" s="1" t="s">
        <v>25</v>
      </c>
    </row>
    <row r="2163" spans="1:8" x14ac:dyDescent="0.25">
      <c r="A2163" s="1">
        <v>4079.9</v>
      </c>
      <c r="B2163" s="1">
        <v>2674</v>
      </c>
      <c r="C2163" s="1">
        <v>1.4319999999999999</v>
      </c>
      <c r="D2163" s="1">
        <v>17.853999999999999</v>
      </c>
      <c r="E2163" s="1">
        <v>60.276000000000003</v>
      </c>
      <c r="F2163" s="1">
        <v>825</v>
      </c>
      <c r="G2163" s="1">
        <v>3</v>
      </c>
      <c r="H2163" s="1" t="s">
        <v>25</v>
      </c>
    </row>
    <row r="2164" spans="1:8" x14ac:dyDescent="0.25">
      <c r="A2164" s="1">
        <v>4080</v>
      </c>
      <c r="B2164" s="1">
        <v>2723</v>
      </c>
      <c r="C2164" s="1">
        <v>1.373</v>
      </c>
      <c r="D2164" s="1">
        <v>18.5</v>
      </c>
      <c r="E2164" s="1">
        <v>59.661000000000001</v>
      </c>
      <c r="F2164" s="1">
        <v>826</v>
      </c>
      <c r="G2164" s="1">
        <v>3</v>
      </c>
      <c r="H2164" s="1" t="s">
        <v>25</v>
      </c>
    </row>
    <row r="2165" spans="1:8" x14ac:dyDescent="0.25">
      <c r="A2165" s="1">
        <v>4080.1</v>
      </c>
      <c r="B2165" s="1">
        <v>2640</v>
      </c>
      <c r="C2165" s="1">
        <v>1.4219999999999999</v>
      </c>
      <c r="D2165" s="1">
        <v>17.465</v>
      </c>
      <c r="E2165" s="1">
        <v>64.274000000000001</v>
      </c>
      <c r="F2165" s="1">
        <v>825</v>
      </c>
      <c r="G2165" s="1">
        <v>3</v>
      </c>
      <c r="H2165" s="1" t="s">
        <v>25</v>
      </c>
    </row>
    <row r="2166" spans="1:8" x14ac:dyDescent="0.25">
      <c r="A2166" s="1">
        <v>4080.2</v>
      </c>
      <c r="B2166" s="1">
        <v>2596</v>
      </c>
      <c r="C2166" s="1">
        <v>1.294</v>
      </c>
      <c r="D2166" s="1">
        <v>18.109000000000002</v>
      </c>
      <c r="E2166" s="1">
        <v>63.956000000000003</v>
      </c>
      <c r="F2166" s="1">
        <v>824</v>
      </c>
      <c r="G2166" s="1">
        <v>3</v>
      </c>
      <c r="H2166" s="1" t="s">
        <v>25</v>
      </c>
    </row>
    <row r="2167" spans="1:8" x14ac:dyDescent="0.25">
      <c r="A2167" s="1">
        <v>4080.3</v>
      </c>
      <c r="B2167" s="1">
        <v>2630</v>
      </c>
      <c r="C2167" s="1">
        <v>1.4219999999999999</v>
      </c>
      <c r="D2167" s="1">
        <v>15.525</v>
      </c>
      <c r="E2167" s="1">
        <v>61.198999999999998</v>
      </c>
      <c r="F2167" s="1">
        <v>825</v>
      </c>
      <c r="G2167" s="1">
        <v>3</v>
      </c>
      <c r="H2167" s="1" t="s">
        <v>25</v>
      </c>
    </row>
    <row r="2168" spans="1:8" x14ac:dyDescent="0.25">
      <c r="A2168" s="1">
        <v>4080.4</v>
      </c>
      <c r="B2168" s="1">
        <v>2679</v>
      </c>
      <c r="C2168" s="1">
        <v>1.393</v>
      </c>
      <c r="D2168" s="1">
        <v>19.146999999999998</v>
      </c>
      <c r="E2168" s="1">
        <v>53.817999999999998</v>
      </c>
      <c r="F2168" s="1">
        <v>825</v>
      </c>
      <c r="G2168" s="1">
        <v>3</v>
      </c>
      <c r="H2168" s="1" t="s">
        <v>25</v>
      </c>
    </row>
    <row r="2169" spans="1:8" x14ac:dyDescent="0.25">
      <c r="A2169" s="1">
        <v>4080.5</v>
      </c>
      <c r="B2169" s="1">
        <v>2700</v>
      </c>
      <c r="C2169" s="1">
        <v>1.579</v>
      </c>
      <c r="D2169" s="1">
        <v>16.948</v>
      </c>
      <c r="E2169" s="1">
        <v>57.509</v>
      </c>
      <c r="F2169" s="1">
        <v>824</v>
      </c>
      <c r="G2169" s="1">
        <v>3</v>
      </c>
      <c r="H2169" s="1" t="s">
        <v>25</v>
      </c>
    </row>
    <row r="2170" spans="1:8" x14ac:dyDescent="0.25">
      <c r="A2170" s="1">
        <v>4080.6</v>
      </c>
      <c r="B2170" s="1">
        <v>2745</v>
      </c>
      <c r="C2170" s="1">
        <v>1.6279999999999999</v>
      </c>
      <c r="D2170" s="1">
        <v>16.172000000000001</v>
      </c>
      <c r="E2170" s="1">
        <v>64.274000000000001</v>
      </c>
      <c r="F2170" s="1">
        <v>825</v>
      </c>
      <c r="G2170" s="1">
        <v>3</v>
      </c>
      <c r="H2170" s="1" t="s">
        <v>25</v>
      </c>
    </row>
    <row r="2171" spans="1:8" x14ac:dyDescent="0.25">
      <c r="A2171" s="1">
        <v>4080.7</v>
      </c>
      <c r="B2171" s="1">
        <v>2594</v>
      </c>
      <c r="C2171" s="1">
        <v>1.304</v>
      </c>
      <c r="D2171" s="1">
        <v>18.63</v>
      </c>
      <c r="E2171" s="1">
        <v>60.892000000000003</v>
      </c>
      <c r="F2171" s="1">
        <v>826</v>
      </c>
      <c r="G2171" s="1">
        <v>3</v>
      </c>
      <c r="H2171" s="1" t="s">
        <v>25</v>
      </c>
    </row>
    <row r="2172" spans="1:8" x14ac:dyDescent="0.25">
      <c r="A2172" s="1">
        <v>4080.8</v>
      </c>
      <c r="B2172" s="1">
        <v>2647</v>
      </c>
      <c r="C2172" s="1">
        <v>1.53</v>
      </c>
      <c r="D2172" s="1">
        <v>20.696000000000002</v>
      </c>
      <c r="E2172" s="1">
        <v>63.033999999999999</v>
      </c>
      <c r="F2172" s="1">
        <v>825</v>
      </c>
      <c r="G2172" s="1">
        <v>3</v>
      </c>
      <c r="H2172" s="1" t="s">
        <v>25</v>
      </c>
    </row>
    <row r="2173" spans="1:8" x14ac:dyDescent="0.25">
      <c r="A2173" s="1">
        <v>4080.9</v>
      </c>
      <c r="B2173" s="1">
        <v>2694</v>
      </c>
      <c r="C2173" s="1">
        <v>1.4319999999999999</v>
      </c>
      <c r="D2173" s="1">
        <v>16.04</v>
      </c>
      <c r="E2173" s="1">
        <v>57.499000000000002</v>
      </c>
      <c r="F2173" s="1">
        <v>825</v>
      </c>
      <c r="G2173" s="1">
        <v>3</v>
      </c>
      <c r="H2173" s="1" t="s">
        <v>25</v>
      </c>
    </row>
    <row r="2174" spans="1:8" x14ac:dyDescent="0.25">
      <c r="A2174" s="1">
        <v>4081</v>
      </c>
      <c r="B2174" s="1">
        <v>2633</v>
      </c>
      <c r="C2174" s="1">
        <v>1.452</v>
      </c>
      <c r="D2174" s="1">
        <v>20.181999999999999</v>
      </c>
      <c r="E2174" s="1">
        <v>58.124000000000002</v>
      </c>
      <c r="F2174" s="1">
        <v>825</v>
      </c>
      <c r="G2174" s="1">
        <v>3</v>
      </c>
      <c r="H2174" s="1" t="s">
        <v>25</v>
      </c>
    </row>
    <row r="2175" spans="1:8" x14ac:dyDescent="0.25">
      <c r="A2175" s="1">
        <v>4081.1</v>
      </c>
      <c r="B2175" s="1">
        <v>2637</v>
      </c>
      <c r="C2175" s="1">
        <v>1.4710000000000001</v>
      </c>
      <c r="D2175" s="1">
        <v>15.007</v>
      </c>
      <c r="E2175" s="1">
        <v>63.658999999999999</v>
      </c>
      <c r="F2175" s="1">
        <v>825</v>
      </c>
      <c r="G2175" s="1">
        <v>3</v>
      </c>
      <c r="H2175" s="1" t="s">
        <v>25</v>
      </c>
    </row>
    <row r="2176" spans="1:8" x14ac:dyDescent="0.25">
      <c r="A2176" s="1">
        <v>4081.2</v>
      </c>
      <c r="B2176" s="1">
        <v>2635</v>
      </c>
      <c r="C2176" s="1">
        <v>1.226</v>
      </c>
      <c r="D2176" s="1">
        <v>16.169</v>
      </c>
      <c r="E2176" s="1">
        <v>65.186000000000007</v>
      </c>
      <c r="F2176" s="1">
        <v>825</v>
      </c>
      <c r="G2176" s="1">
        <v>3</v>
      </c>
      <c r="H2176" s="1" t="s">
        <v>25</v>
      </c>
    </row>
    <row r="2177" spans="1:8" x14ac:dyDescent="0.25">
      <c r="A2177" s="1">
        <v>4081.3</v>
      </c>
      <c r="B2177" s="1">
        <v>2610</v>
      </c>
      <c r="C2177" s="1">
        <v>1.3340000000000001</v>
      </c>
      <c r="D2177" s="1">
        <v>19.018000000000001</v>
      </c>
      <c r="E2177" s="1">
        <v>46.436999999999998</v>
      </c>
      <c r="F2177" s="1">
        <v>825</v>
      </c>
      <c r="G2177" s="1">
        <v>3</v>
      </c>
      <c r="H2177" s="1" t="s">
        <v>25</v>
      </c>
    </row>
    <row r="2178" spans="1:8" x14ac:dyDescent="0.25">
      <c r="A2178" s="1">
        <v>4081.4</v>
      </c>
      <c r="B2178" s="1">
        <v>2676</v>
      </c>
      <c r="C2178" s="1">
        <v>1.3240000000000001</v>
      </c>
      <c r="D2178" s="1">
        <v>18.367999999999999</v>
      </c>
      <c r="E2178" s="1">
        <v>59.959000000000003</v>
      </c>
      <c r="F2178" s="1">
        <v>825</v>
      </c>
      <c r="G2178" s="1">
        <v>3</v>
      </c>
      <c r="H2178" s="1" t="s">
        <v>25</v>
      </c>
    </row>
    <row r="2179" spans="1:8" x14ac:dyDescent="0.25">
      <c r="A2179" s="1">
        <v>4081.5</v>
      </c>
      <c r="B2179" s="1">
        <v>2644</v>
      </c>
      <c r="C2179" s="1">
        <v>1.304</v>
      </c>
      <c r="D2179" s="1">
        <v>16.686</v>
      </c>
      <c r="E2179" s="1">
        <v>62.418999999999997</v>
      </c>
      <c r="F2179" s="1">
        <v>825</v>
      </c>
      <c r="G2179" s="1">
        <v>3</v>
      </c>
      <c r="H2179" s="1" t="s">
        <v>25</v>
      </c>
    </row>
    <row r="2180" spans="1:8" x14ac:dyDescent="0.25">
      <c r="A2180" s="1">
        <v>4081.6</v>
      </c>
      <c r="B2180" s="1">
        <v>2596</v>
      </c>
      <c r="C2180" s="1">
        <v>1.383</v>
      </c>
      <c r="D2180" s="1">
        <v>16.948</v>
      </c>
      <c r="E2180" s="1">
        <v>63.658999999999999</v>
      </c>
      <c r="F2180" s="1">
        <v>825</v>
      </c>
      <c r="G2180" s="1">
        <v>3</v>
      </c>
      <c r="H2180" s="1" t="s">
        <v>25</v>
      </c>
    </row>
    <row r="2181" spans="1:8" x14ac:dyDescent="0.25">
      <c r="A2181" s="1">
        <v>4081.7</v>
      </c>
      <c r="B2181" s="1">
        <v>2640</v>
      </c>
      <c r="C2181" s="1">
        <v>1.373</v>
      </c>
      <c r="D2181" s="1">
        <v>16.556999999999999</v>
      </c>
      <c r="E2181" s="1">
        <v>66.108999999999995</v>
      </c>
      <c r="F2181" s="1">
        <v>824</v>
      </c>
      <c r="G2181" s="1">
        <v>3</v>
      </c>
      <c r="H2181" s="1" t="s">
        <v>25</v>
      </c>
    </row>
    <row r="2182" spans="1:8" x14ac:dyDescent="0.25">
      <c r="A2182" s="1">
        <v>4081.8</v>
      </c>
      <c r="B2182" s="1">
        <v>2663</v>
      </c>
      <c r="C2182" s="1">
        <v>1.3240000000000001</v>
      </c>
      <c r="D2182" s="1">
        <v>16.948</v>
      </c>
      <c r="E2182" s="1">
        <v>72.885000000000005</v>
      </c>
      <c r="F2182" s="1">
        <v>825</v>
      </c>
      <c r="G2182" s="1">
        <v>3</v>
      </c>
      <c r="H2182" s="1" t="s">
        <v>25</v>
      </c>
    </row>
    <row r="2183" spans="1:8" x14ac:dyDescent="0.25">
      <c r="A2183" s="1">
        <v>4081.9</v>
      </c>
      <c r="B2183" s="1">
        <v>2654</v>
      </c>
      <c r="C2183" s="1">
        <v>1.206</v>
      </c>
      <c r="D2183" s="1">
        <v>19.664999999999999</v>
      </c>
      <c r="E2183" s="1">
        <v>63.966999999999999</v>
      </c>
      <c r="F2183" s="1">
        <v>825</v>
      </c>
      <c r="G2183" s="1">
        <v>3</v>
      </c>
      <c r="H2183" s="1" t="s">
        <v>25</v>
      </c>
    </row>
    <row r="2184" spans="1:8" x14ac:dyDescent="0.25">
      <c r="A2184" s="1">
        <v>4082</v>
      </c>
      <c r="B2184" s="1">
        <v>2547</v>
      </c>
      <c r="C2184" s="1">
        <v>1.4910000000000001</v>
      </c>
      <c r="D2184" s="1">
        <v>21.216999999999999</v>
      </c>
      <c r="E2184" s="1">
        <v>48.898000000000003</v>
      </c>
      <c r="F2184" s="1">
        <v>825</v>
      </c>
      <c r="G2184" s="1">
        <v>3</v>
      </c>
      <c r="H2184" s="1" t="s">
        <v>25</v>
      </c>
    </row>
    <row r="2185" spans="1:8" x14ac:dyDescent="0.25">
      <c r="A2185" s="1">
        <v>4082.1</v>
      </c>
      <c r="B2185" s="1">
        <v>2680</v>
      </c>
      <c r="C2185" s="1">
        <v>1.4810000000000001</v>
      </c>
      <c r="D2185" s="1">
        <v>18.111999999999998</v>
      </c>
      <c r="E2185" s="1">
        <v>52.588000000000001</v>
      </c>
      <c r="F2185" s="1">
        <v>825</v>
      </c>
      <c r="G2185" s="1">
        <v>3</v>
      </c>
      <c r="H2185" s="1" t="s">
        <v>25</v>
      </c>
    </row>
    <row r="2186" spans="1:8" x14ac:dyDescent="0.25">
      <c r="A2186" s="1">
        <v>4082.2</v>
      </c>
      <c r="B2186" s="1">
        <v>2668</v>
      </c>
      <c r="C2186" s="1">
        <v>1.52</v>
      </c>
      <c r="D2186" s="1">
        <v>17.594999999999999</v>
      </c>
      <c r="E2186" s="1">
        <v>55.356000000000002</v>
      </c>
      <c r="F2186" s="1">
        <v>824</v>
      </c>
      <c r="G2186" s="1">
        <v>3</v>
      </c>
      <c r="H2186" s="1" t="s">
        <v>25</v>
      </c>
    </row>
    <row r="2187" spans="1:8" x14ac:dyDescent="0.25">
      <c r="A2187" s="1">
        <v>4082.3</v>
      </c>
      <c r="B2187" s="1">
        <v>2714</v>
      </c>
      <c r="C2187" s="1">
        <v>1.4710000000000001</v>
      </c>
      <c r="D2187" s="1">
        <v>17.594999999999999</v>
      </c>
      <c r="E2187" s="1">
        <v>62.122</v>
      </c>
      <c r="F2187" s="1">
        <v>824</v>
      </c>
      <c r="G2187" s="1">
        <v>3</v>
      </c>
      <c r="H2187" s="1" t="s">
        <v>25</v>
      </c>
    </row>
    <row r="2188" spans="1:8" x14ac:dyDescent="0.25">
      <c r="A2188" s="1">
        <v>4082.4</v>
      </c>
      <c r="B2188" s="1">
        <v>2611</v>
      </c>
      <c r="C2188" s="1">
        <v>1.2849999999999999</v>
      </c>
      <c r="D2188" s="1">
        <v>15.266</v>
      </c>
      <c r="E2188" s="1">
        <v>55.356000000000002</v>
      </c>
      <c r="F2188" s="1">
        <v>826</v>
      </c>
      <c r="G2188" s="1">
        <v>3</v>
      </c>
      <c r="H2188" s="1" t="s">
        <v>25</v>
      </c>
    </row>
    <row r="2189" spans="1:8" x14ac:dyDescent="0.25">
      <c r="A2189" s="1">
        <v>4082.5</v>
      </c>
      <c r="B2189" s="1">
        <v>2604</v>
      </c>
      <c r="C2189" s="1">
        <v>1.4119999999999999</v>
      </c>
      <c r="D2189" s="1">
        <v>15.266</v>
      </c>
      <c r="E2189" s="1">
        <v>63.351999999999997</v>
      </c>
      <c r="F2189" s="1">
        <v>826</v>
      </c>
      <c r="G2189" s="1">
        <v>3</v>
      </c>
      <c r="H2189" s="1" t="s">
        <v>25</v>
      </c>
    </row>
    <row r="2190" spans="1:8" x14ac:dyDescent="0.25">
      <c r="A2190" s="1">
        <v>4082.6</v>
      </c>
      <c r="B2190" s="1">
        <v>2660</v>
      </c>
      <c r="C2190" s="1">
        <v>1.373</v>
      </c>
      <c r="D2190" s="1">
        <v>16.169</v>
      </c>
      <c r="E2190" s="1">
        <v>61.189</v>
      </c>
      <c r="F2190" s="1">
        <v>825</v>
      </c>
      <c r="G2190" s="1">
        <v>3</v>
      </c>
      <c r="H2190" s="1" t="s">
        <v>25</v>
      </c>
    </row>
    <row r="2191" spans="1:8" x14ac:dyDescent="0.25">
      <c r="A2191" s="1">
        <v>4082.7</v>
      </c>
      <c r="B2191" s="1">
        <v>2741</v>
      </c>
      <c r="C2191" s="1">
        <v>1.6279999999999999</v>
      </c>
      <c r="D2191" s="1">
        <v>20.440999999999999</v>
      </c>
      <c r="E2191" s="1">
        <v>64.274000000000001</v>
      </c>
      <c r="F2191" s="1">
        <v>825</v>
      </c>
      <c r="G2191" s="1">
        <v>3</v>
      </c>
      <c r="H2191" s="1" t="s">
        <v>25</v>
      </c>
    </row>
    <row r="2192" spans="1:8" x14ac:dyDescent="0.25">
      <c r="A2192" s="1">
        <v>4082.8</v>
      </c>
      <c r="B2192" s="1">
        <v>2595</v>
      </c>
      <c r="C2192" s="1">
        <v>1.383</v>
      </c>
      <c r="D2192" s="1">
        <v>14.358000000000001</v>
      </c>
      <c r="E2192" s="1">
        <v>55.347000000000001</v>
      </c>
      <c r="F2192" s="1">
        <v>824</v>
      </c>
      <c r="G2192" s="1">
        <v>3</v>
      </c>
      <c r="H2192" s="1" t="s">
        <v>25</v>
      </c>
    </row>
    <row r="2193" spans="1:8" x14ac:dyDescent="0.25">
      <c r="A2193" s="1">
        <v>4082.9</v>
      </c>
      <c r="B2193" s="1">
        <v>2675</v>
      </c>
      <c r="C2193" s="1">
        <v>1.393</v>
      </c>
      <c r="D2193" s="1">
        <v>15.784000000000001</v>
      </c>
      <c r="E2193" s="1">
        <v>61.506999999999998</v>
      </c>
      <c r="F2193" s="1">
        <v>825</v>
      </c>
      <c r="G2193" s="1">
        <v>3</v>
      </c>
      <c r="H2193" s="1" t="s">
        <v>25</v>
      </c>
    </row>
    <row r="2194" spans="1:8" x14ac:dyDescent="0.25">
      <c r="A2194" s="1">
        <v>4083</v>
      </c>
      <c r="B2194" s="1">
        <v>2583</v>
      </c>
      <c r="C2194" s="1">
        <v>1.3140000000000001</v>
      </c>
      <c r="D2194" s="1">
        <v>17.207000000000001</v>
      </c>
      <c r="E2194" s="1">
        <v>58.124000000000002</v>
      </c>
      <c r="F2194" s="1">
        <v>825</v>
      </c>
      <c r="G2194" s="1">
        <v>3</v>
      </c>
      <c r="H2194" s="1" t="s">
        <v>25</v>
      </c>
    </row>
    <row r="2195" spans="1:8" x14ac:dyDescent="0.25">
      <c r="A2195" s="1">
        <v>4083.1</v>
      </c>
      <c r="B2195" s="1">
        <v>2543</v>
      </c>
      <c r="C2195" s="1">
        <v>1.363</v>
      </c>
      <c r="D2195" s="1">
        <v>16.04</v>
      </c>
      <c r="E2195" s="1">
        <v>54.116999999999997</v>
      </c>
      <c r="F2195" s="1">
        <v>825</v>
      </c>
      <c r="G2195" s="1">
        <v>3</v>
      </c>
      <c r="H2195" s="1" t="s">
        <v>25</v>
      </c>
    </row>
    <row r="2196" spans="1:8" x14ac:dyDescent="0.25">
      <c r="A2196" s="1">
        <v>4083.2</v>
      </c>
      <c r="B2196" s="1">
        <v>2609</v>
      </c>
      <c r="C2196" s="1">
        <v>1.4119999999999999</v>
      </c>
      <c r="D2196" s="1">
        <v>19.018000000000001</v>
      </c>
      <c r="E2196" s="1">
        <v>56.585999999999999</v>
      </c>
      <c r="F2196" s="1">
        <v>825</v>
      </c>
      <c r="G2196" s="1">
        <v>3</v>
      </c>
      <c r="H2196" s="1" t="s">
        <v>25</v>
      </c>
    </row>
    <row r="2197" spans="1:8" x14ac:dyDescent="0.25">
      <c r="A2197" s="1">
        <v>4083.3</v>
      </c>
      <c r="B2197" s="1">
        <v>2618</v>
      </c>
      <c r="C2197" s="1">
        <v>1.393</v>
      </c>
      <c r="D2197" s="1">
        <v>19.018000000000001</v>
      </c>
      <c r="E2197" s="1">
        <v>56.893999999999998</v>
      </c>
      <c r="F2197" s="1">
        <v>826</v>
      </c>
      <c r="G2197" s="1">
        <v>3</v>
      </c>
      <c r="H2197" s="1" t="s">
        <v>25</v>
      </c>
    </row>
    <row r="2198" spans="1:8" x14ac:dyDescent="0.25">
      <c r="A2198" s="1">
        <v>4083.4</v>
      </c>
      <c r="B2198" s="1">
        <v>2672</v>
      </c>
      <c r="C2198" s="1">
        <v>1.4319999999999999</v>
      </c>
      <c r="D2198" s="1">
        <v>16.172000000000001</v>
      </c>
      <c r="E2198" s="1">
        <v>56.585999999999999</v>
      </c>
      <c r="F2198" s="1">
        <v>825</v>
      </c>
      <c r="G2198" s="1">
        <v>3</v>
      </c>
      <c r="H2198" s="1" t="s">
        <v>25</v>
      </c>
    </row>
    <row r="2199" spans="1:8" x14ac:dyDescent="0.25">
      <c r="A2199" s="1">
        <v>4083.5</v>
      </c>
      <c r="B2199" s="1">
        <v>2757</v>
      </c>
      <c r="C2199" s="1">
        <v>1.3140000000000001</v>
      </c>
      <c r="D2199" s="1">
        <v>17.465</v>
      </c>
      <c r="E2199" s="1">
        <v>57.816000000000003</v>
      </c>
      <c r="F2199" s="1">
        <v>825</v>
      </c>
      <c r="G2199" s="1">
        <v>3</v>
      </c>
      <c r="H2199" s="1" t="s">
        <v>25</v>
      </c>
    </row>
    <row r="2200" spans="1:8" x14ac:dyDescent="0.25">
      <c r="A2200" s="1">
        <v>4083.6</v>
      </c>
      <c r="B2200" s="1">
        <v>2637</v>
      </c>
      <c r="C2200" s="1">
        <v>1.236</v>
      </c>
      <c r="D2200" s="1">
        <v>15.395</v>
      </c>
      <c r="E2200" s="1">
        <v>63.351999999999997</v>
      </c>
      <c r="F2200" s="1">
        <v>825</v>
      </c>
      <c r="G2200" s="1">
        <v>3</v>
      </c>
      <c r="H2200" s="1" t="s">
        <v>25</v>
      </c>
    </row>
    <row r="2201" spans="1:8" x14ac:dyDescent="0.25">
      <c r="A2201" s="1">
        <v>4083.7</v>
      </c>
      <c r="B2201" s="1">
        <v>2609</v>
      </c>
      <c r="C2201" s="1">
        <v>1.55</v>
      </c>
      <c r="D2201" s="1">
        <v>19.146999999999998</v>
      </c>
      <c r="E2201" s="1">
        <v>61.506999999999998</v>
      </c>
      <c r="F2201" s="1">
        <v>825</v>
      </c>
      <c r="G2201" s="1">
        <v>3</v>
      </c>
      <c r="H2201" s="1" t="s">
        <v>25</v>
      </c>
    </row>
    <row r="2202" spans="1:8" x14ac:dyDescent="0.25">
      <c r="A2202" s="1">
        <v>4083.8</v>
      </c>
      <c r="B2202" s="1">
        <v>2734</v>
      </c>
      <c r="C2202" s="1">
        <v>1.2749999999999999</v>
      </c>
      <c r="D2202" s="1">
        <v>19.143999999999998</v>
      </c>
      <c r="E2202" s="1">
        <v>61.189</v>
      </c>
      <c r="F2202" s="1">
        <v>825</v>
      </c>
      <c r="G2202" s="1">
        <v>3</v>
      </c>
      <c r="H2202" s="1" t="s">
        <v>25</v>
      </c>
    </row>
    <row r="2203" spans="1:8" x14ac:dyDescent="0.25">
      <c r="A2203" s="1">
        <v>4083.9</v>
      </c>
      <c r="B2203" s="1">
        <v>2623</v>
      </c>
      <c r="C2203" s="1">
        <v>1.4419999999999999</v>
      </c>
      <c r="D2203" s="1">
        <v>17.983000000000001</v>
      </c>
      <c r="E2203" s="1">
        <v>59.045999999999999</v>
      </c>
      <c r="F2203" s="1">
        <v>825</v>
      </c>
      <c r="G2203" s="1">
        <v>3</v>
      </c>
      <c r="H2203" s="1" t="s">
        <v>25</v>
      </c>
    </row>
    <row r="2204" spans="1:8" x14ac:dyDescent="0.25">
      <c r="A2204" s="1">
        <v>4084</v>
      </c>
      <c r="B2204" s="1">
        <v>2622</v>
      </c>
      <c r="C2204" s="1">
        <v>1.2450000000000001</v>
      </c>
      <c r="D2204" s="1">
        <v>17.332999999999998</v>
      </c>
      <c r="E2204" s="1">
        <v>59.036000000000001</v>
      </c>
      <c r="F2204" s="1">
        <v>825</v>
      </c>
      <c r="G2204" s="1">
        <v>3</v>
      </c>
      <c r="H2204" s="1" t="s">
        <v>25</v>
      </c>
    </row>
    <row r="2205" spans="1:8" x14ac:dyDescent="0.25">
      <c r="A2205" s="1">
        <v>4084.1</v>
      </c>
      <c r="B2205" s="1">
        <v>2704</v>
      </c>
      <c r="C2205" s="1">
        <v>1.3919999999999999</v>
      </c>
      <c r="D2205" s="1">
        <v>15.522</v>
      </c>
      <c r="E2205" s="1">
        <v>64.879000000000005</v>
      </c>
      <c r="F2205" s="1">
        <v>825</v>
      </c>
      <c r="G2205" s="1">
        <v>3</v>
      </c>
      <c r="H2205" s="1" t="s">
        <v>25</v>
      </c>
    </row>
    <row r="2206" spans="1:8" x14ac:dyDescent="0.25">
      <c r="A2206" s="1">
        <v>4084.2</v>
      </c>
      <c r="B2206" s="1">
        <v>2689</v>
      </c>
      <c r="C2206" s="1">
        <v>1.3440000000000001</v>
      </c>
      <c r="D2206" s="1">
        <v>17.594999999999999</v>
      </c>
      <c r="E2206" s="1">
        <v>57.509</v>
      </c>
      <c r="F2206" s="1">
        <v>825</v>
      </c>
      <c r="G2206" s="1">
        <v>3</v>
      </c>
      <c r="H2206" s="1" t="s">
        <v>25</v>
      </c>
    </row>
    <row r="2207" spans="1:8" x14ac:dyDescent="0.25">
      <c r="A2207" s="1">
        <v>4084.3</v>
      </c>
      <c r="B2207" s="1">
        <v>2701</v>
      </c>
      <c r="C2207" s="1">
        <v>1.373</v>
      </c>
      <c r="D2207" s="1">
        <v>20.181999999999999</v>
      </c>
      <c r="E2207" s="1">
        <v>64.274000000000001</v>
      </c>
      <c r="F2207" s="1">
        <v>825</v>
      </c>
      <c r="G2207" s="1">
        <v>3</v>
      </c>
      <c r="H2207" s="1" t="s">
        <v>25</v>
      </c>
    </row>
    <row r="2208" spans="1:8" x14ac:dyDescent="0.25">
      <c r="A2208" s="1">
        <v>4084.4</v>
      </c>
      <c r="B2208" s="1">
        <v>2627</v>
      </c>
      <c r="C2208" s="1">
        <v>1.4810000000000001</v>
      </c>
      <c r="D2208" s="1">
        <v>16.042000000000002</v>
      </c>
      <c r="E2208" s="1">
        <v>64.888999999999996</v>
      </c>
      <c r="F2208" s="1">
        <v>825</v>
      </c>
      <c r="G2208" s="1">
        <v>3</v>
      </c>
      <c r="H2208" s="1" t="s">
        <v>25</v>
      </c>
    </row>
    <row r="2209" spans="1:8" x14ac:dyDescent="0.25">
      <c r="A2209" s="1">
        <v>4084.5</v>
      </c>
      <c r="B2209" s="1">
        <v>2624</v>
      </c>
      <c r="C2209" s="1">
        <v>1.4219999999999999</v>
      </c>
      <c r="D2209" s="1">
        <v>15.395</v>
      </c>
      <c r="E2209" s="1">
        <v>65.811999999999998</v>
      </c>
      <c r="F2209" s="1">
        <v>824</v>
      </c>
      <c r="G2209" s="1">
        <v>3</v>
      </c>
      <c r="H2209" s="1" t="s">
        <v>25</v>
      </c>
    </row>
    <row r="2210" spans="1:8" x14ac:dyDescent="0.25">
      <c r="A2210" s="1">
        <v>4084.6</v>
      </c>
      <c r="B2210" s="1">
        <v>2624</v>
      </c>
      <c r="C2210" s="1">
        <v>1.2749999999999999</v>
      </c>
      <c r="D2210" s="1">
        <v>18.242000000000001</v>
      </c>
      <c r="E2210" s="1">
        <v>62.122</v>
      </c>
      <c r="F2210" s="1">
        <v>825</v>
      </c>
      <c r="G2210" s="1">
        <v>3</v>
      </c>
      <c r="H2210" s="1" t="s">
        <v>25</v>
      </c>
    </row>
    <row r="2211" spans="1:8" x14ac:dyDescent="0.25">
      <c r="A2211" s="1">
        <v>4084.7</v>
      </c>
      <c r="B2211" s="1">
        <v>2650</v>
      </c>
      <c r="C2211" s="1">
        <v>1.4119999999999999</v>
      </c>
      <c r="D2211" s="1">
        <v>19.277000000000001</v>
      </c>
      <c r="E2211" s="1">
        <v>66.12</v>
      </c>
      <c r="F2211" s="1">
        <v>825</v>
      </c>
      <c r="G2211" s="1">
        <v>3</v>
      </c>
      <c r="H2211" s="1" t="s">
        <v>25</v>
      </c>
    </row>
    <row r="2212" spans="1:8" x14ac:dyDescent="0.25">
      <c r="A2212" s="1">
        <v>4084.8</v>
      </c>
      <c r="B2212" s="1">
        <v>2563</v>
      </c>
      <c r="C2212" s="1">
        <v>1.4119999999999999</v>
      </c>
      <c r="D2212" s="1">
        <v>15.137</v>
      </c>
      <c r="E2212" s="1">
        <v>53.817999999999998</v>
      </c>
      <c r="F2212" s="1">
        <v>825</v>
      </c>
      <c r="G2212" s="1">
        <v>3</v>
      </c>
      <c r="H2212" s="1" t="s">
        <v>25</v>
      </c>
    </row>
    <row r="2213" spans="1:8" x14ac:dyDescent="0.25">
      <c r="A2213" s="1">
        <v>4084.9</v>
      </c>
      <c r="B2213" s="1">
        <v>2707</v>
      </c>
      <c r="C2213" s="1">
        <v>1.3440000000000001</v>
      </c>
      <c r="D2213" s="1">
        <v>16.559999999999999</v>
      </c>
      <c r="E2213" s="1">
        <v>53.817999999999998</v>
      </c>
      <c r="F2213" s="1">
        <v>825</v>
      </c>
      <c r="G2213" s="1">
        <v>3</v>
      </c>
      <c r="H2213" s="1" t="s">
        <v>25</v>
      </c>
    </row>
    <row r="2214" spans="1:8" x14ac:dyDescent="0.25">
      <c r="A2214" s="1">
        <v>4085</v>
      </c>
      <c r="B2214" s="1">
        <v>2646</v>
      </c>
      <c r="C2214" s="1">
        <v>1.589</v>
      </c>
      <c r="D2214" s="1">
        <v>15.913</v>
      </c>
      <c r="E2214" s="1">
        <v>55.662999999999997</v>
      </c>
      <c r="F2214" s="1">
        <v>826</v>
      </c>
      <c r="G2214" s="1">
        <v>3</v>
      </c>
      <c r="H2214" s="1" t="s">
        <v>25</v>
      </c>
    </row>
    <row r="2215" spans="1:8" x14ac:dyDescent="0.25">
      <c r="A2215" s="1">
        <v>4085.1</v>
      </c>
      <c r="B2215" s="1">
        <v>2651</v>
      </c>
      <c r="C2215" s="1">
        <v>1.52</v>
      </c>
      <c r="D2215" s="1">
        <v>17.594999999999999</v>
      </c>
      <c r="E2215" s="1">
        <v>59.353999999999999</v>
      </c>
      <c r="F2215" s="1">
        <v>825</v>
      </c>
      <c r="G2215" s="1">
        <v>3</v>
      </c>
      <c r="H2215" s="1" t="s">
        <v>25</v>
      </c>
    </row>
    <row r="2216" spans="1:8" x14ac:dyDescent="0.25">
      <c r="A2216" s="1">
        <v>4085.2</v>
      </c>
      <c r="B2216" s="1">
        <v>2726</v>
      </c>
      <c r="C2216" s="1">
        <v>1.579</v>
      </c>
      <c r="D2216" s="1">
        <v>18.5</v>
      </c>
      <c r="E2216" s="1">
        <v>64.581999999999994</v>
      </c>
      <c r="F2216" s="1">
        <v>825</v>
      </c>
      <c r="G2216" s="1">
        <v>3</v>
      </c>
      <c r="H2216" s="1" t="s">
        <v>25</v>
      </c>
    </row>
    <row r="2217" spans="1:8" x14ac:dyDescent="0.25">
      <c r="A2217" s="1">
        <v>4085.3</v>
      </c>
      <c r="B2217" s="1">
        <v>2672</v>
      </c>
      <c r="C2217" s="1">
        <v>1.4119999999999999</v>
      </c>
      <c r="D2217" s="1">
        <v>17.335999999999999</v>
      </c>
      <c r="E2217" s="1">
        <v>65.197000000000003</v>
      </c>
      <c r="F2217" s="1">
        <v>825</v>
      </c>
      <c r="G2217" s="1">
        <v>3</v>
      </c>
      <c r="H2217" s="1" t="s">
        <v>25</v>
      </c>
    </row>
    <row r="2218" spans="1:8" x14ac:dyDescent="0.25">
      <c r="A2218" s="1">
        <v>4085.4</v>
      </c>
      <c r="B2218" s="1">
        <v>2573</v>
      </c>
      <c r="C2218" s="1">
        <v>1.246</v>
      </c>
      <c r="D2218" s="1">
        <v>16.948</v>
      </c>
      <c r="E2218" s="1">
        <v>61.198999999999998</v>
      </c>
      <c r="F2218" s="1">
        <v>825</v>
      </c>
      <c r="G2218" s="1">
        <v>3</v>
      </c>
      <c r="H2218" s="1" t="s">
        <v>25</v>
      </c>
    </row>
    <row r="2219" spans="1:8" x14ac:dyDescent="0.25">
      <c r="A2219" s="1">
        <v>4085.5</v>
      </c>
      <c r="B2219" s="1">
        <v>2619</v>
      </c>
      <c r="C2219" s="1">
        <v>1.54</v>
      </c>
      <c r="D2219" s="1">
        <v>19.015000000000001</v>
      </c>
      <c r="E2219" s="1">
        <v>56.268999999999998</v>
      </c>
      <c r="F2219" s="1">
        <v>824</v>
      </c>
      <c r="G2219" s="1">
        <v>3</v>
      </c>
      <c r="H2219" s="1" t="s">
        <v>25</v>
      </c>
    </row>
    <row r="2220" spans="1:8" x14ac:dyDescent="0.25">
      <c r="A2220" s="1">
        <v>4085.6</v>
      </c>
      <c r="B2220" s="1">
        <v>2656</v>
      </c>
      <c r="C2220" s="1">
        <v>1.373</v>
      </c>
      <c r="D2220" s="1">
        <v>15.007</v>
      </c>
      <c r="E2220" s="1">
        <v>60.276000000000003</v>
      </c>
      <c r="F2220" s="1">
        <v>825</v>
      </c>
      <c r="G2220" s="1">
        <v>3</v>
      </c>
      <c r="H2220" s="1" t="s">
        <v>25</v>
      </c>
    </row>
    <row r="2221" spans="1:8" x14ac:dyDescent="0.25">
      <c r="A2221" s="1">
        <v>4085.7</v>
      </c>
      <c r="B2221" s="1">
        <v>2690</v>
      </c>
      <c r="C2221" s="1">
        <v>1.4610000000000001</v>
      </c>
      <c r="D2221" s="1">
        <v>18.759</v>
      </c>
      <c r="E2221" s="1">
        <v>64.581999999999994</v>
      </c>
      <c r="F2221" s="1">
        <v>826</v>
      </c>
      <c r="G2221" s="1">
        <v>3</v>
      </c>
      <c r="H2221" s="1" t="s">
        <v>25</v>
      </c>
    </row>
    <row r="2222" spans="1:8" x14ac:dyDescent="0.25">
      <c r="A2222" s="1">
        <v>4085.8</v>
      </c>
      <c r="B2222" s="1">
        <v>2737</v>
      </c>
      <c r="C2222" s="1">
        <v>1.4019999999999999</v>
      </c>
      <c r="D2222" s="1">
        <v>18.888999999999999</v>
      </c>
      <c r="E2222" s="1">
        <v>68.58</v>
      </c>
      <c r="F2222" s="1">
        <v>825</v>
      </c>
      <c r="G2222" s="1">
        <v>3</v>
      </c>
      <c r="H2222" s="1" t="s">
        <v>25</v>
      </c>
    </row>
    <row r="2223" spans="1:8" x14ac:dyDescent="0.25">
      <c r="A2223" s="1">
        <v>4085.9</v>
      </c>
      <c r="B2223" s="1">
        <v>2667</v>
      </c>
      <c r="C2223" s="1">
        <v>1.579</v>
      </c>
      <c r="D2223" s="1">
        <v>15.913</v>
      </c>
      <c r="E2223" s="1">
        <v>58.124000000000002</v>
      </c>
      <c r="F2223" s="1">
        <v>825</v>
      </c>
      <c r="G2223" s="1">
        <v>3</v>
      </c>
      <c r="H2223" s="1" t="s">
        <v>25</v>
      </c>
    </row>
    <row r="2224" spans="1:8" x14ac:dyDescent="0.25">
      <c r="A2224" s="1">
        <v>4086</v>
      </c>
      <c r="B2224" s="1">
        <v>2644</v>
      </c>
      <c r="C2224" s="1">
        <v>1.2949999999999999</v>
      </c>
      <c r="D2224" s="1">
        <v>17.207000000000001</v>
      </c>
      <c r="E2224" s="1">
        <v>63.966999999999999</v>
      </c>
      <c r="F2224" s="1">
        <v>825</v>
      </c>
      <c r="G2224" s="1">
        <v>3</v>
      </c>
      <c r="H2224" s="1" t="s">
        <v>25</v>
      </c>
    </row>
    <row r="2225" spans="1:8" x14ac:dyDescent="0.25">
      <c r="A2225" s="1">
        <v>4086.1</v>
      </c>
      <c r="B2225" s="1">
        <v>2620</v>
      </c>
      <c r="C2225" s="1">
        <v>1.4119999999999999</v>
      </c>
      <c r="D2225" s="1">
        <v>17.721</v>
      </c>
      <c r="E2225" s="1">
        <v>68.567999999999998</v>
      </c>
      <c r="F2225" s="1">
        <v>825</v>
      </c>
      <c r="G2225" s="1">
        <v>3</v>
      </c>
      <c r="H2225" s="1" t="s">
        <v>25</v>
      </c>
    </row>
    <row r="2226" spans="1:8" x14ac:dyDescent="0.25">
      <c r="A2226" s="1">
        <v>4086.2</v>
      </c>
      <c r="B2226" s="1">
        <v>2596</v>
      </c>
      <c r="C2226" s="1">
        <v>1.383</v>
      </c>
      <c r="D2226" s="1">
        <v>15.395</v>
      </c>
      <c r="E2226" s="1">
        <v>62.122</v>
      </c>
      <c r="F2226" s="1">
        <v>825</v>
      </c>
      <c r="G2226" s="1">
        <v>3</v>
      </c>
      <c r="H2226" s="1" t="s">
        <v>25</v>
      </c>
    </row>
    <row r="2227" spans="1:8" x14ac:dyDescent="0.25">
      <c r="A2227" s="1">
        <v>4086.3</v>
      </c>
      <c r="B2227" s="1">
        <v>2696</v>
      </c>
      <c r="C2227" s="1">
        <v>1.4219999999999999</v>
      </c>
      <c r="D2227" s="1">
        <v>19.277000000000001</v>
      </c>
      <c r="E2227" s="1">
        <v>62.122</v>
      </c>
      <c r="F2227" s="1">
        <v>824</v>
      </c>
      <c r="G2227" s="1">
        <v>3</v>
      </c>
      <c r="H2227" s="1" t="s">
        <v>25</v>
      </c>
    </row>
    <row r="2228" spans="1:8" x14ac:dyDescent="0.25">
      <c r="A2228" s="1">
        <v>4086.4</v>
      </c>
      <c r="B2228" s="1">
        <v>2635</v>
      </c>
      <c r="C2228" s="1">
        <v>1.373</v>
      </c>
      <c r="D2228" s="1">
        <v>19.794</v>
      </c>
      <c r="E2228" s="1">
        <v>72.578000000000003</v>
      </c>
      <c r="F2228" s="1">
        <v>825</v>
      </c>
      <c r="G2228" s="1">
        <v>3</v>
      </c>
      <c r="H2228" s="1" t="s">
        <v>25</v>
      </c>
    </row>
    <row r="2229" spans="1:8" x14ac:dyDescent="0.25">
      <c r="A2229" s="1">
        <v>4086.5</v>
      </c>
      <c r="B2229" s="1">
        <v>2746</v>
      </c>
      <c r="C2229" s="1">
        <v>1.4019999999999999</v>
      </c>
      <c r="D2229" s="1">
        <v>17.983000000000001</v>
      </c>
      <c r="E2229" s="1">
        <v>57.509</v>
      </c>
      <c r="F2229" s="1">
        <v>824</v>
      </c>
      <c r="G2229" s="1">
        <v>3</v>
      </c>
      <c r="H2229" s="1" t="s">
        <v>25</v>
      </c>
    </row>
    <row r="2230" spans="1:8" x14ac:dyDescent="0.25">
      <c r="A2230" s="1">
        <v>4086.6</v>
      </c>
      <c r="B2230" s="1">
        <v>2822</v>
      </c>
      <c r="C2230" s="1">
        <v>1.5009999999999999</v>
      </c>
      <c r="D2230" s="1">
        <v>18.370999999999999</v>
      </c>
      <c r="E2230" s="1">
        <v>58.738999999999997</v>
      </c>
      <c r="F2230" s="1">
        <v>826</v>
      </c>
      <c r="G2230" s="1">
        <v>3</v>
      </c>
      <c r="H2230" s="1" t="s">
        <v>25</v>
      </c>
    </row>
    <row r="2231" spans="1:8" x14ac:dyDescent="0.25">
      <c r="A2231" s="1">
        <v>4086.7</v>
      </c>
      <c r="B2231" s="1">
        <v>2816</v>
      </c>
      <c r="C2231" s="1">
        <v>1.716</v>
      </c>
      <c r="D2231" s="1">
        <v>19.018000000000001</v>
      </c>
      <c r="E2231" s="1">
        <v>59.969000000000001</v>
      </c>
      <c r="F2231" s="1">
        <v>825</v>
      </c>
      <c r="G2231" s="1">
        <v>3</v>
      </c>
      <c r="H2231" s="1" t="s">
        <v>25</v>
      </c>
    </row>
    <row r="2232" spans="1:8" x14ac:dyDescent="0.25">
      <c r="A2232" s="1">
        <v>4086.8</v>
      </c>
      <c r="B2232" s="1">
        <v>2981</v>
      </c>
      <c r="C2232" s="1">
        <v>1.393</v>
      </c>
      <c r="D2232" s="1">
        <v>20.440999999999999</v>
      </c>
      <c r="E2232" s="1">
        <v>56.585999999999999</v>
      </c>
      <c r="F2232" s="1">
        <v>825</v>
      </c>
      <c r="G2232" s="1">
        <v>3</v>
      </c>
      <c r="H2232" s="1" t="s">
        <v>25</v>
      </c>
    </row>
    <row r="2233" spans="1:8" x14ac:dyDescent="0.25">
      <c r="A2233" s="1">
        <v>4086.9</v>
      </c>
      <c r="B2233" s="1">
        <v>3025</v>
      </c>
      <c r="C2233" s="1">
        <v>1.599</v>
      </c>
      <c r="D2233" s="1">
        <v>19.535</v>
      </c>
      <c r="E2233" s="1">
        <v>61.814</v>
      </c>
      <c r="F2233" s="1">
        <v>825</v>
      </c>
      <c r="G2233" s="1">
        <v>3</v>
      </c>
      <c r="H2233" s="1" t="s">
        <v>25</v>
      </c>
    </row>
    <row r="2234" spans="1:8" x14ac:dyDescent="0.25">
      <c r="A2234" s="1">
        <v>4087</v>
      </c>
      <c r="B2234" s="1">
        <v>2831</v>
      </c>
      <c r="C2234" s="1">
        <v>1.4019999999999999</v>
      </c>
      <c r="D2234" s="1">
        <v>19.018000000000001</v>
      </c>
      <c r="E2234" s="1">
        <v>59.353999999999999</v>
      </c>
      <c r="F2234" s="1">
        <v>825</v>
      </c>
      <c r="G2234" s="1">
        <v>3</v>
      </c>
      <c r="H2234" s="1" t="s">
        <v>25</v>
      </c>
    </row>
    <row r="2235" spans="1:8" x14ac:dyDescent="0.25">
      <c r="A2235" s="1">
        <v>4087.1</v>
      </c>
      <c r="B2235" s="1">
        <v>2736</v>
      </c>
      <c r="C2235" s="1">
        <v>1.51</v>
      </c>
      <c r="D2235" s="1">
        <v>18.759</v>
      </c>
      <c r="E2235" s="1">
        <v>55.970999999999997</v>
      </c>
      <c r="F2235" s="1">
        <v>825</v>
      </c>
      <c r="G2235" s="1">
        <v>3</v>
      </c>
      <c r="H2235" s="1" t="s">
        <v>25</v>
      </c>
    </row>
    <row r="2236" spans="1:8" x14ac:dyDescent="0.25">
      <c r="A2236" s="1">
        <v>4087.2</v>
      </c>
      <c r="B2236" s="1">
        <v>2708</v>
      </c>
      <c r="C2236" s="1">
        <v>1.2849999999999999</v>
      </c>
      <c r="D2236" s="1">
        <v>19.405999999999999</v>
      </c>
      <c r="E2236" s="1">
        <v>57.201000000000001</v>
      </c>
      <c r="F2236" s="1">
        <v>825</v>
      </c>
      <c r="G2236" s="1">
        <v>3</v>
      </c>
      <c r="H2236" s="1" t="s">
        <v>25</v>
      </c>
    </row>
    <row r="2237" spans="1:8" x14ac:dyDescent="0.25">
      <c r="A2237" s="1">
        <v>4087.3</v>
      </c>
      <c r="B2237" s="1">
        <v>2745</v>
      </c>
      <c r="C2237" s="1">
        <v>1.54</v>
      </c>
      <c r="D2237" s="1">
        <v>16.300999999999998</v>
      </c>
      <c r="E2237" s="1">
        <v>63.658999999999999</v>
      </c>
      <c r="F2237" s="1">
        <v>825</v>
      </c>
      <c r="G2237" s="1">
        <v>3</v>
      </c>
      <c r="H2237" s="1" t="s">
        <v>25</v>
      </c>
    </row>
    <row r="2238" spans="1:8" x14ac:dyDescent="0.25">
      <c r="A2238" s="1">
        <v>4087.4</v>
      </c>
      <c r="B2238" s="1">
        <v>2716</v>
      </c>
      <c r="C2238" s="1">
        <v>1.3140000000000001</v>
      </c>
      <c r="D2238" s="1">
        <v>17.207000000000001</v>
      </c>
      <c r="E2238" s="1">
        <v>65.811999999999998</v>
      </c>
      <c r="F2238" s="1">
        <v>825</v>
      </c>
      <c r="G2238" s="1">
        <v>3</v>
      </c>
      <c r="H2238" s="1" t="s">
        <v>25</v>
      </c>
    </row>
    <row r="2239" spans="1:8" x14ac:dyDescent="0.25">
      <c r="A2239" s="1">
        <v>4087.5</v>
      </c>
      <c r="B2239" s="1">
        <v>2718</v>
      </c>
      <c r="C2239" s="1">
        <v>1.2649999999999999</v>
      </c>
      <c r="D2239" s="1">
        <v>15.395</v>
      </c>
      <c r="E2239" s="1">
        <v>62.429000000000002</v>
      </c>
      <c r="F2239" s="1">
        <v>825</v>
      </c>
      <c r="G2239" s="1">
        <v>3</v>
      </c>
      <c r="H2239" s="1" t="s">
        <v>25</v>
      </c>
    </row>
    <row r="2240" spans="1:8" x14ac:dyDescent="0.25">
      <c r="A2240" s="1">
        <v>4087.6</v>
      </c>
      <c r="B2240" s="1">
        <v>2745</v>
      </c>
      <c r="C2240" s="1">
        <v>1.353</v>
      </c>
      <c r="D2240" s="1">
        <v>20.308</v>
      </c>
      <c r="E2240" s="1">
        <v>59.036000000000001</v>
      </c>
      <c r="F2240" s="1">
        <v>825</v>
      </c>
      <c r="G2240" s="1">
        <v>3</v>
      </c>
      <c r="H2240" s="1" t="s">
        <v>25</v>
      </c>
    </row>
    <row r="2241" spans="1:8" x14ac:dyDescent="0.25">
      <c r="A2241" s="1">
        <v>4087.7</v>
      </c>
      <c r="B2241" s="1">
        <v>2711</v>
      </c>
      <c r="C2241" s="1">
        <v>1.52</v>
      </c>
      <c r="D2241" s="1">
        <v>19.146999999999998</v>
      </c>
      <c r="E2241" s="1">
        <v>54.741</v>
      </c>
      <c r="F2241" s="1">
        <v>825</v>
      </c>
      <c r="G2241" s="1">
        <v>3</v>
      </c>
      <c r="H2241" s="1" t="s">
        <v>25</v>
      </c>
    </row>
    <row r="2242" spans="1:8" x14ac:dyDescent="0.25">
      <c r="A2242" s="1">
        <v>4087.8</v>
      </c>
      <c r="B2242" s="1">
        <v>2766</v>
      </c>
      <c r="C2242" s="1">
        <v>1.5009999999999999</v>
      </c>
      <c r="D2242" s="1">
        <v>20.440999999999999</v>
      </c>
      <c r="E2242" s="1">
        <v>57.509</v>
      </c>
      <c r="F2242" s="1">
        <v>825</v>
      </c>
      <c r="G2242" s="1">
        <v>3</v>
      </c>
      <c r="H2242" s="1" t="s">
        <v>25</v>
      </c>
    </row>
    <row r="2243" spans="1:8" x14ac:dyDescent="0.25">
      <c r="A2243" s="1">
        <v>4087.9</v>
      </c>
      <c r="B2243" s="1">
        <v>2796</v>
      </c>
      <c r="C2243" s="1">
        <v>1.677</v>
      </c>
      <c r="D2243" s="1">
        <v>18.5</v>
      </c>
      <c r="E2243" s="1">
        <v>59.661000000000001</v>
      </c>
      <c r="F2243" s="1">
        <v>825</v>
      </c>
      <c r="G2243" s="1">
        <v>3</v>
      </c>
      <c r="H2243" s="1" t="s">
        <v>25</v>
      </c>
    </row>
    <row r="2244" spans="1:8" x14ac:dyDescent="0.25">
      <c r="A2244" s="1">
        <v>4088</v>
      </c>
      <c r="B2244" s="1">
        <v>2712</v>
      </c>
      <c r="C2244" s="1">
        <v>1.3340000000000001</v>
      </c>
      <c r="D2244" s="1">
        <v>17.98</v>
      </c>
      <c r="E2244" s="1">
        <v>57.807000000000002</v>
      </c>
      <c r="F2244" s="1">
        <v>825</v>
      </c>
      <c r="G2244" s="1">
        <v>3</v>
      </c>
      <c r="H2244" s="1" t="s">
        <v>25</v>
      </c>
    </row>
    <row r="2245" spans="1:8" x14ac:dyDescent="0.25">
      <c r="A2245" s="1">
        <v>4088.1</v>
      </c>
      <c r="B2245" s="1">
        <v>2653</v>
      </c>
      <c r="C2245" s="1">
        <v>1.3240000000000001</v>
      </c>
      <c r="D2245" s="1">
        <v>15.91</v>
      </c>
      <c r="E2245" s="1">
        <v>64.263999999999996</v>
      </c>
      <c r="F2245" s="1">
        <v>825</v>
      </c>
      <c r="G2245" s="1">
        <v>3</v>
      </c>
      <c r="H2245" s="1" t="s">
        <v>25</v>
      </c>
    </row>
    <row r="2246" spans="1:8" x14ac:dyDescent="0.25">
      <c r="A2246" s="1">
        <v>4088.2</v>
      </c>
      <c r="B2246" s="1">
        <v>2638</v>
      </c>
      <c r="C2246" s="1">
        <v>1.4410000000000001</v>
      </c>
      <c r="D2246" s="1">
        <v>17.850999999999999</v>
      </c>
      <c r="E2246" s="1">
        <v>57.807000000000002</v>
      </c>
      <c r="F2246" s="1">
        <v>825</v>
      </c>
      <c r="G2246" s="1">
        <v>3</v>
      </c>
      <c r="H2246" s="1" t="s">
        <v>25</v>
      </c>
    </row>
    <row r="2247" spans="1:8" x14ac:dyDescent="0.25">
      <c r="A2247" s="1">
        <v>4088.3</v>
      </c>
      <c r="B2247" s="1">
        <v>2634</v>
      </c>
      <c r="C2247" s="1">
        <v>1.52</v>
      </c>
      <c r="D2247" s="1">
        <v>16.559999999999999</v>
      </c>
      <c r="E2247" s="1">
        <v>59.045999999999999</v>
      </c>
      <c r="F2247" s="1">
        <v>825</v>
      </c>
      <c r="G2247" s="1">
        <v>3</v>
      </c>
      <c r="H2247" s="1" t="s">
        <v>25</v>
      </c>
    </row>
    <row r="2248" spans="1:8" x14ac:dyDescent="0.25">
      <c r="A2248" s="1">
        <v>4088.4</v>
      </c>
      <c r="B2248" s="1">
        <v>2541</v>
      </c>
      <c r="C2248" s="1">
        <v>1.53</v>
      </c>
      <c r="D2248" s="1">
        <v>16.689</v>
      </c>
      <c r="E2248" s="1">
        <v>56.893999999999998</v>
      </c>
      <c r="F2248" s="1">
        <v>826</v>
      </c>
      <c r="G2248" s="1">
        <v>3</v>
      </c>
      <c r="H2248" s="1" t="s">
        <v>25</v>
      </c>
    </row>
    <row r="2249" spans="1:8" x14ac:dyDescent="0.25">
      <c r="A2249" s="1">
        <v>4088.5</v>
      </c>
      <c r="B2249" s="1">
        <v>2701</v>
      </c>
      <c r="C2249" s="1">
        <v>1.373</v>
      </c>
      <c r="D2249" s="1">
        <v>19.018000000000001</v>
      </c>
      <c r="E2249" s="1">
        <v>71.655000000000001</v>
      </c>
      <c r="F2249" s="1">
        <v>825</v>
      </c>
      <c r="G2249" s="1">
        <v>3</v>
      </c>
      <c r="H2249" s="1" t="s">
        <v>25</v>
      </c>
    </row>
    <row r="2250" spans="1:8" x14ac:dyDescent="0.25">
      <c r="A2250" s="1">
        <v>4088.6</v>
      </c>
      <c r="B2250" s="1">
        <v>2647</v>
      </c>
      <c r="C2250" s="1">
        <v>1.373</v>
      </c>
      <c r="D2250" s="1">
        <v>16.818999999999999</v>
      </c>
      <c r="E2250" s="1">
        <v>65.811999999999998</v>
      </c>
      <c r="F2250" s="1">
        <v>825</v>
      </c>
      <c r="G2250" s="1">
        <v>3</v>
      </c>
      <c r="H2250" s="1" t="s">
        <v>25</v>
      </c>
    </row>
    <row r="2251" spans="1:8" x14ac:dyDescent="0.25">
      <c r="A2251" s="1">
        <v>4088.7</v>
      </c>
      <c r="B2251" s="1">
        <v>2787</v>
      </c>
      <c r="C2251" s="1">
        <v>1.54</v>
      </c>
      <c r="D2251" s="1">
        <v>17.465</v>
      </c>
      <c r="E2251" s="1">
        <v>63.658999999999999</v>
      </c>
      <c r="F2251" s="1">
        <v>825</v>
      </c>
      <c r="G2251" s="1">
        <v>3</v>
      </c>
      <c r="H2251" s="1" t="s">
        <v>25</v>
      </c>
    </row>
    <row r="2252" spans="1:8" x14ac:dyDescent="0.25">
      <c r="A2252" s="1">
        <v>4088.8</v>
      </c>
      <c r="B2252" s="1">
        <v>2793</v>
      </c>
      <c r="C2252" s="1">
        <v>1.5009999999999999</v>
      </c>
      <c r="D2252" s="1">
        <v>16.300999999999998</v>
      </c>
      <c r="E2252" s="1">
        <v>64.274000000000001</v>
      </c>
      <c r="F2252" s="1">
        <v>825</v>
      </c>
      <c r="G2252" s="1">
        <v>3</v>
      </c>
      <c r="H2252" s="1" t="s">
        <v>25</v>
      </c>
    </row>
    <row r="2253" spans="1:8" x14ac:dyDescent="0.25">
      <c r="A2253" s="1">
        <v>4088.9</v>
      </c>
      <c r="B2253" s="1">
        <v>2706</v>
      </c>
      <c r="C2253" s="1">
        <v>1.216</v>
      </c>
      <c r="D2253" s="1">
        <v>19.277000000000001</v>
      </c>
      <c r="E2253" s="1">
        <v>62.429000000000002</v>
      </c>
      <c r="F2253" s="1">
        <v>825</v>
      </c>
      <c r="G2253" s="1">
        <v>3</v>
      </c>
      <c r="H2253" s="1" t="s">
        <v>25</v>
      </c>
    </row>
    <row r="2254" spans="1:8" x14ac:dyDescent="0.25">
      <c r="A2254" s="1">
        <v>4089</v>
      </c>
      <c r="B2254" s="1">
        <v>2654</v>
      </c>
      <c r="C2254" s="1">
        <v>1.4219999999999999</v>
      </c>
      <c r="D2254" s="1">
        <v>18.5</v>
      </c>
      <c r="E2254" s="1">
        <v>57.509</v>
      </c>
      <c r="F2254" s="1">
        <v>825</v>
      </c>
      <c r="G2254" s="1">
        <v>3</v>
      </c>
      <c r="H2254" s="1" t="s">
        <v>25</v>
      </c>
    </row>
    <row r="2255" spans="1:8" x14ac:dyDescent="0.25">
      <c r="A2255" s="1">
        <v>4089.1</v>
      </c>
      <c r="B2255" s="1">
        <v>2794</v>
      </c>
      <c r="C2255" s="1">
        <v>1.6379999999999999</v>
      </c>
      <c r="D2255" s="1">
        <v>17.983000000000001</v>
      </c>
      <c r="E2255" s="1">
        <v>59.969000000000001</v>
      </c>
      <c r="F2255" s="1">
        <v>825</v>
      </c>
      <c r="G2255" s="1">
        <v>3</v>
      </c>
      <c r="H2255" s="1" t="s">
        <v>25</v>
      </c>
    </row>
    <row r="2256" spans="1:8" x14ac:dyDescent="0.25">
      <c r="A2256" s="1">
        <v>4089.2</v>
      </c>
      <c r="B2256" s="1">
        <v>2805</v>
      </c>
      <c r="C2256" s="1">
        <v>1.452</v>
      </c>
      <c r="D2256" s="1">
        <v>20.181999999999999</v>
      </c>
      <c r="E2256" s="1">
        <v>62.429000000000002</v>
      </c>
      <c r="F2256" s="1">
        <v>825</v>
      </c>
      <c r="G2256" s="1">
        <v>3</v>
      </c>
      <c r="H2256" s="1" t="s">
        <v>25</v>
      </c>
    </row>
    <row r="2257" spans="1:8" x14ac:dyDescent="0.25">
      <c r="A2257" s="1">
        <v>4089.3</v>
      </c>
      <c r="B2257" s="1">
        <v>2798</v>
      </c>
      <c r="C2257" s="1">
        <v>1.3240000000000001</v>
      </c>
      <c r="D2257" s="1">
        <v>17.077000000000002</v>
      </c>
      <c r="E2257" s="1">
        <v>59.353999999999999</v>
      </c>
      <c r="F2257" s="1">
        <v>825</v>
      </c>
      <c r="G2257" s="1">
        <v>3</v>
      </c>
      <c r="H2257" s="1" t="s">
        <v>25</v>
      </c>
    </row>
    <row r="2258" spans="1:8" x14ac:dyDescent="0.25">
      <c r="A2258" s="1">
        <v>4089.4</v>
      </c>
      <c r="B2258" s="1">
        <v>2708</v>
      </c>
      <c r="C2258" s="1">
        <v>1.3340000000000001</v>
      </c>
      <c r="D2258" s="1">
        <v>19.794</v>
      </c>
      <c r="E2258" s="1">
        <v>61.506999999999998</v>
      </c>
      <c r="F2258" s="1">
        <v>825</v>
      </c>
      <c r="G2258" s="1">
        <v>3</v>
      </c>
      <c r="H2258" s="1" t="s">
        <v>25</v>
      </c>
    </row>
    <row r="2259" spans="1:8" x14ac:dyDescent="0.25">
      <c r="A2259" s="1">
        <v>4089.5</v>
      </c>
      <c r="B2259" s="1">
        <v>2639</v>
      </c>
      <c r="C2259" s="1">
        <v>1.4019999999999999</v>
      </c>
      <c r="D2259" s="1">
        <v>17.594999999999999</v>
      </c>
      <c r="E2259" s="1">
        <v>58.430999999999997</v>
      </c>
      <c r="F2259" s="1">
        <v>825</v>
      </c>
      <c r="G2259" s="1">
        <v>3</v>
      </c>
      <c r="H2259" s="1" t="s">
        <v>25</v>
      </c>
    </row>
    <row r="2260" spans="1:8" x14ac:dyDescent="0.25">
      <c r="A2260" s="1">
        <v>4089.6</v>
      </c>
      <c r="B2260" s="1">
        <v>2810</v>
      </c>
      <c r="C2260" s="1">
        <v>1.6279999999999999</v>
      </c>
      <c r="D2260" s="1">
        <v>19.664999999999999</v>
      </c>
      <c r="E2260" s="1">
        <v>58.124000000000002</v>
      </c>
      <c r="F2260" s="1">
        <v>825</v>
      </c>
      <c r="G2260" s="1">
        <v>3</v>
      </c>
      <c r="H2260" s="1" t="s">
        <v>25</v>
      </c>
    </row>
    <row r="2261" spans="1:8" x14ac:dyDescent="0.25">
      <c r="A2261" s="1">
        <v>4089.7</v>
      </c>
      <c r="B2261" s="1">
        <v>2790</v>
      </c>
      <c r="C2261" s="1">
        <v>1.4610000000000001</v>
      </c>
      <c r="D2261" s="1">
        <v>16.042000000000002</v>
      </c>
      <c r="E2261" s="1">
        <v>64.888999999999996</v>
      </c>
      <c r="F2261" s="1">
        <v>825</v>
      </c>
      <c r="G2261" s="1">
        <v>3</v>
      </c>
      <c r="H2261" s="1" t="s">
        <v>25</v>
      </c>
    </row>
    <row r="2262" spans="1:8" x14ac:dyDescent="0.25">
      <c r="A2262" s="1">
        <v>4089.8</v>
      </c>
      <c r="B2262" s="1">
        <v>2668</v>
      </c>
      <c r="C2262" s="1">
        <v>1.5009999999999999</v>
      </c>
      <c r="D2262" s="1">
        <v>18.5</v>
      </c>
      <c r="E2262" s="1">
        <v>59.045999999999999</v>
      </c>
      <c r="F2262" s="1">
        <v>826</v>
      </c>
      <c r="G2262" s="1">
        <v>3</v>
      </c>
      <c r="H2262" s="1" t="s">
        <v>25</v>
      </c>
    </row>
    <row r="2263" spans="1:8" x14ac:dyDescent="0.25">
      <c r="A2263" s="1">
        <v>4089.9</v>
      </c>
      <c r="B2263" s="1">
        <v>2574</v>
      </c>
      <c r="C2263" s="1">
        <v>1.2749999999999999</v>
      </c>
      <c r="D2263" s="1">
        <v>14.361000000000001</v>
      </c>
      <c r="E2263" s="1">
        <v>54.741</v>
      </c>
      <c r="F2263" s="1">
        <v>825</v>
      </c>
      <c r="G2263" s="1">
        <v>3</v>
      </c>
      <c r="H2263" s="1" t="s">
        <v>25</v>
      </c>
    </row>
    <row r="2264" spans="1:8" x14ac:dyDescent="0.25">
      <c r="A2264" s="1">
        <v>4089.95</v>
      </c>
      <c r="B2264" s="1">
        <v>2543</v>
      </c>
      <c r="C2264" s="1">
        <v>1.3240000000000001</v>
      </c>
      <c r="D2264" s="1">
        <v>18.888999999999999</v>
      </c>
      <c r="E2264" s="1">
        <v>60.584000000000003</v>
      </c>
      <c r="F2264" s="1">
        <v>825</v>
      </c>
      <c r="G2264" s="1">
        <v>3</v>
      </c>
      <c r="H2264" s="1" t="s">
        <v>25</v>
      </c>
    </row>
    <row r="2265" spans="1:8" x14ac:dyDescent="0.25">
      <c r="A2265" s="1">
        <v>4090.5</v>
      </c>
      <c r="B2265" s="1">
        <v>2629</v>
      </c>
      <c r="C2265" s="1">
        <v>1.2450000000000001</v>
      </c>
      <c r="D2265" s="1">
        <v>15.522</v>
      </c>
      <c r="E2265" s="1">
        <v>60.573999999999998</v>
      </c>
      <c r="F2265" s="1">
        <v>827</v>
      </c>
      <c r="G2265" s="1">
        <v>4</v>
      </c>
      <c r="H2265" s="1" t="s">
        <v>25</v>
      </c>
    </row>
    <row r="2266" spans="1:8" x14ac:dyDescent="0.25">
      <c r="A2266" s="1">
        <v>4090.6</v>
      </c>
      <c r="B2266" s="1">
        <v>2573</v>
      </c>
      <c r="C2266" s="1">
        <v>1.304</v>
      </c>
      <c r="D2266" s="1">
        <v>16.686</v>
      </c>
      <c r="E2266" s="1">
        <v>56.268999999999998</v>
      </c>
      <c r="F2266" s="1">
        <v>826</v>
      </c>
      <c r="G2266" s="1">
        <v>4</v>
      </c>
      <c r="H2266" s="1" t="s">
        <v>25</v>
      </c>
    </row>
    <row r="2267" spans="1:8" x14ac:dyDescent="0.25">
      <c r="A2267" s="1">
        <v>4090.7</v>
      </c>
      <c r="B2267" s="1">
        <v>2716</v>
      </c>
      <c r="C2267" s="1">
        <v>1.353</v>
      </c>
      <c r="D2267" s="1">
        <v>19.018000000000001</v>
      </c>
      <c r="E2267" s="1">
        <v>59.353999999999999</v>
      </c>
      <c r="F2267" s="1">
        <v>825</v>
      </c>
      <c r="G2267" s="1">
        <v>4</v>
      </c>
      <c r="H2267" s="1" t="s">
        <v>25</v>
      </c>
    </row>
    <row r="2268" spans="1:8" x14ac:dyDescent="0.25">
      <c r="A2268" s="1">
        <v>4090.8</v>
      </c>
      <c r="B2268" s="1">
        <v>2768</v>
      </c>
      <c r="C2268" s="1">
        <v>1.353</v>
      </c>
      <c r="D2268" s="1">
        <v>16.042000000000002</v>
      </c>
      <c r="E2268" s="1">
        <v>64.581999999999994</v>
      </c>
      <c r="F2268" s="1">
        <v>825</v>
      </c>
      <c r="G2268" s="1">
        <v>4</v>
      </c>
      <c r="H2268" s="1" t="s">
        <v>25</v>
      </c>
    </row>
    <row r="2269" spans="1:8" x14ac:dyDescent="0.25">
      <c r="A2269" s="1">
        <v>4090.9</v>
      </c>
      <c r="B2269" s="1">
        <v>2582</v>
      </c>
      <c r="C2269" s="1">
        <v>1.3440000000000001</v>
      </c>
      <c r="D2269" s="1">
        <v>17.853999999999999</v>
      </c>
      <c r="E2269" s="1">
        <v>53.511000000000003</v>
      </c>
      <c r="F2269" s="1">
        <v>824</v>
      </c>
      <c r="G2269" s="1">
        <v>4</v>
      </c>
      <c r="H2269" s="1" t="s">
        <v>25</v>
      </c>
    </row>
    <row r="2270" spans="1:8" x14ac:dyDescent="0.25">
      <c r="A2270" s="1">
        <v>4091</v>
      </c>
      <c r="B2270" s="1">
        <v>2705</v>
      </c>
      <c r="C2270" s="1">
        <v>1.4410000000000001</v>
      </c>
      <c r="D2270" s="1">
        <v>19.402999999999999</v>
      </c>
      <c r="E2270" s="1">
        <v>60.881</v>
      </c>
      <c r="F2270" s="1">
        <v>825</v>
      </c>
      <c r="G2270" s="1">
        <v>4</v>
      </c>
      <c r="H2270" s="1" t="s">
        <v>25</v>
      </c>
    </row>
    <row r="2271" spans="1:8" x14ac:dyDescent="0.25">
      <c r="A2271" s="1">
        <v>4091.1</v>
      </c>
      <c r="B2271" s="1">
        <v>2757</v>
      </c>
      <c r="C2271" s="1">
        <v>1.6080000000000001</v>
      </c>
      <c r="D2271" s="1">
        <v>15.525</v>
      </c>
      <c r="E2271" s="1">
        <v>64.274000000000001</v>
      </c>
      <c r="F2271" s="1">
        <v>824</v>
      </c>
      <c r="G2271" s="1">
        <v>4</v>
      </c>
      <c r="H2271" s="1" t="s">
        <v>25</v>
      </c>
    </row>
    <row r="2272" spans="1:8" x14ac:dyDescent="0.25">
      <c r="A2272" s="1">
        <v>4091.2</v>
      </c>
      <c r="B2272" s="1">
        <v>2652</v>
      </c>
      <c r="C2272" s="1">
        <v>1.54</v>
      </c>
      <c r="D2272" s="1">
        <v>16.042000000000002</v>
      </c>
      <c r="E2272" s="1">
        <v>52.896000000000001</v>
      </c>
      <c r="F2272" s="1">
        <v>823</v>
      </c>
      <c r="G2272" s="1">
        <v>4</v>
      </c>
      <c r="H2272" s="1" t="s">
        <v>25</v>
      </c>
    </row>
    <row r="2273" spans="1:8" x14ac:dyDescent="0.25">
      <c r="A2273" s="1">
        <v>4091.3</v>
      </c>
      <c r="B2273" s="1">
        <v>2719</v>
      </c>
      <c r="C2273" s="1">
        <v>1.4419999999999999</v>
      </c>
      <c r="D2273" s="1">
        <v>17.853999999999999</v>
      </c>
      <c r="E2273" s="1">
        <v>59.969000000000001</v>
      </c>
      <c r="F2273" s="1">
        <v>824</v>
      </c>
      <c r="G2273" s="1">
        <v>4</v>
      </c>
      <c r="H2273" s="1" t="s">
        <v>25</v>
      </c>
    </row>
    <row r="2274" spans="1:8" x14ac:dyDescent="0.25">
      <c r="A2274" s="1">
        <v>4091.4</v>
      </c>
      <c r="B2274" s="1">
        <v>2665</v>
      </c>
      <c r="C2274" s="1">
        <v>1.4319999999999999</v>
      </c>
      <c r="D2274" s="1">
        <v>18.885000000000002</v>
      </c>
      <c r="E2274" s="1">
        <v>63.033999999999999</v>
      </c>
      <c r="F2274" s="1">
        <v>824</v>
      </c>
      <c r="G2274" s="1">
        <v>4</v>
      </c>
      <c r="H2274" s="1" t="s">
        <v>25</v>
      </c>
    </row>
    <row r="2275" spans="1:8" x14ac:dyDescent="0.25">
      <c r="A2275" s="1">
        <v>4091.5</v>
      </c>
      <c r="B2275" s="1">
        <v>2682</v>
      </c>
      <c r="C2275" s="1">
        <v>1.2549999999999999</v>
      </c>
      <c r="D2275" s="1">
        <v>19.273</v>
      </c>
      <c r="E2275" s="1">
        <v>58.728999999999999</v>
      </c>
      <c r="F2275" s="1">
        <v>825</v>
      </c>
      <c r="G2275" s="1">
        <v>4</v>
      </c>
      <c r="H2275" s="1" t="s">
        <v>25</v>
      </c>
    </row>
    <row r="2276" spans="1:8" x14ac:dyDescent="0.25">
      <c r="A2276" s="1">
        <v>4091.6</v>
      </c>
      <c r="B2276" s="1">
        <v>2692</v>
      </c>
      <c r="C2276" s="1">
        <v>1.2649999999999999</v>
      </c>
      <c r="D2276" s="1">
        <v>18.888999999999999</v>
      </c>
      <c r="E2276" s="1">
        <v>64.888999999999996</v>
      </c>
      <c r="F2276" s="1">
        <v>824</v>
      </c>
      <c r="G2276" s="1">
        <v>4</v>
      </c>
      <c r="H2276" s="1" t="s">
        <v>25</v>
      </c>
    </row>
    <row r="2277" spans="1:8" x14ac:dyDescent="0.25">
      <c r="A2277" s="1">
        <v>4091.7</v>
      </c>
      <c r="B2277" s="1">
        <v>2666</v>
      </c>
      <c r="C2277" s="1">
        <v>1.2749999999999999</v>
      </c>
      <c r="D2277" s="1">
        <v>19.018000000000001</v>
      </c>
      <c r="E2277" s="1">
        <v>65.197000000000003</v>
      </c>
      <c r="F2277" s="1">
        <v>824</v>
      </c>
      <c r="G2277" s="1">
        <v>4</v>
      </c>
      <c r="H2277" s="1" t="s">
        <v>25</v>
      </c>
    </row>
    <row r="2278" spans="1:8" x14ac:dyDescent="0.25">
      <c r="A2278" s="1">
        <v>4091.8</v>
      </c>
      <c r="B2278" s="1">
        <v>2673</v>
      </c>
      <c r="C2278" s="1">
        <v>1.2749999999999999</v>
      </c>
      <c r="D2278" s="1">
        <v>15.913</v>
      </c>
      <c r="E2278" s="1">
        <v>63.966999999999999</v>
      </c>
      <c r="F2278" s="1">
        <v>824</v>
      </c>
      <c r="G2278" s="1">
        <v>4</v>
      </c>
      <c r="H2278" s="1" t="s">
        <v>25</v>
      </c>
    </row>
    <row r="2279" spans="1:8" x14ac:dyDescent="0.25">
      <c r="A2279" s="1">
        <v>4091.9</v>
      </c>
      <c r="B2279" s="1">
        <v>2741</v>
      </c>
      <c r="C2279" s="1">
        <v>1.53</v>
      </c>
      <c r="D2279" s="1">
        <v>16.818999999999999</v>
      </c>
      <c r="E2279" s="1">
        <v>64.888999999999996</v>
      </c>
      <c r="F2279" s="1">
        <v>825</v>
      </c>
      <c r="G2279" s="1">
        <v>4</v>
      </c>
      <c r="H2279" s="1" t="s">
        <v>25</v>
      </c>
    </row>
    <row r="2280" spans="1:8" x14ac:dyDescent="0.25">
      <c r="A2280" s="1">
        <v>4092</v>
      </c>
      <c r="B2280" s="1">
        <v>2724</v>
      </c>
      <c r="C2280" s="1">
        <v>1.49</v>
      </c>
      <c r="D2280" s="1">
        <v>15.781000000000001</v>
      </c>
      <c r="E2280" s="1">
        <v>67.337999999999994</v>
      </c>
      <c r="F2280" s="1">
        <v>825</v>
      </c>
      <c r="G2280" s="1">
        <v>4</v>
      </c>
      <c r="H2280" s="1" t="s">
        <v>25</v>
      </c>
    </row>
    <row r="2281" spans="1:8" x14ac:dyDescent="0.25">
      <c r="A2281" s="1">
        <v>4092.1</v>
      </c>
      <c r="B2281" s="1">
        <v>2722</v>
      </c>
      <c r="C2281" s="1">
        <v>1.4810000000000001</v>
      </c>
      <c r="D2281" s="1">
        <v>15.91</v>
      </c>
      <c r="E2281" s="1">
        <v>63.033999999999999</v>
      </c>
      <c r="F2281" s="1">
        <v>824</v>
      </c>
      <c r="G2281" s="1">
        <v>4</v>
      </c>
      <c r="H2281" s="1" t="s">
        <v>25</v>
      </c>
    </row>
    <row r="2282" spans="1:8" x14ac:dyDescent="0.25">
      <c r="A2282" s="1">
        <v>4092.2</v>
      </c>
      <c r="B2282" s="1">
        <v>2598</v>
      </c>
      <c r="C2282" s="1">
        <v>1.383</v>
      </c>
      <c r="D2282" s="1">
        <v>16.686</v>
      </c>
      <c r="E2282" s="1">
        <v>66.722999999999999</v>
      </c>
      <c r="F2282" s="1">
        <v>825</v>
      </c>
      <c r="G2282" s="1">
        <v>4</v>
      </c>
      <c r="H2282" s="1" t="s">
        <v>25</v>
      </c>
    </row>
    <row r="2283" spans="1:8" x14ac:dyDescent="0.25">
      <c r="A2283" s="1">
        <v>4092.3</v>
      </c>
      <c r="B2283" s="1">
        <v>2679</v>
      </c>
      <c r="C2283" s="1">
        <v>1.4810000000000001</v>
      </c>
      <c r="D2283" s="1">
        <v>19.920000000000002</v>
      </c>
      <c r="E2283" s="1">
        <v>60.881</v>
      </c>
      <c r="F2283" s="1">
        <v>825</v>
      </c>
      <c r="G2283" s="1">
        <v>4</v>
      </c>
      <c r="H2283" s="1" t="s">
        <v>25</v>
      </c>
    </row>
    <row r="2284" spans="1:8" x14ac:dyDescent="0.25">
      <c r="A2284" s="1">
        <v>4092.4</v>
      </c>
      <c r="B2284" s="1">
        <v>2683</v>
      </c>
      <c r="C2284" s="1">
        <v>1.5489999999999999</v>
      </c>
      <c r="D2284" s="1">
        <v>18.367999999999999</v>
      </c>
      <c r="E2284" s="1">
        <v>60.265999999999998</v>
      </c>
      <c r="F2284" s="1">
        <v>826</v>
      </c>
      <c r="G2284" s="1">
        <v>4</v>
      </c>
      <c r="H2284" s="1" t="s">
        <v>25</v>
      </c>
    </row>
    <row r="2285" spans="1:8" x14ac:dyDescent="0.25">
      <c r="A2285" s="1">
        <v>4092.5</v>
      </c>
      <c r="B2285" s="1">
        <v>2744</v>
      </c>
      <c r="C2285" s="1">
        <v>1.4710000000000001</v>
      </c>
      <c r="D2285" s="1">
        <v>18.5</v>
      </c>
      <c r="E2285" s="1">
        <v>63.351999999999997</v>
      </c>
      <c r="F2285" s="1">
        <v>825</v>
      </c>
      <c r="G2285" s="1">
        <v>4</v>
      </c>
      <c r="H2285" s="1" t="s">
        <v>25</v>
      </c>
    </row>
    <row r="2286" spans="1:8" x14ac:dyDescent="0.25">
      <c r="A2286" s="1">
        <v>4092.6</v>
      </c>
      <c r="B2286" s="1">
        <v>2673</v>
      </c>
      <c r="C2286" s="1">
        <v>1.393</v>
      </c>
      <c r="D2286" s="1">
        <v>17.207000000000001</v>
      </c>
      <c r="E2286" s="1">
        <v>58.738999999999997</v>
      </c>
      <c r="F2286" s="1">
        <v>826</v>
      </c>
      <c r="G2286" s="1">
        <v>4</v>
      </c>
      <c r="H2286" s="1" t="s">
        <v>25</v>
      </c>
    </row>
    <row r="2287" spans="1:8" x14ac:dyDescent="0.25">
      <c r="A2287" s="1">
        <v>4092.7</v>
      </c>
      <c r="B2287" s="1">
        <v>2613</v>
      </c>
      <c r="C2287" s="1">
        <v>1.53</v>
      </c>
      <c r="D2287" s="1">
        <v>17.724</v>
      </c>
      <c r="E2287" s="1">
        <v>59.045999999999999</v>
      </c>
      <c r="F2287" s="1">
        <v>825</v>
      </c>
      <c r="G2287" s="1">
        <v>4</v>
      </c>
      <c r="H2287" s="1" t="s">
        <v>25</v>
      </c>
    </row>
    <row r="2288" spans="1:8" x14ac:dyDescent="0.25">
      <c r="A2288" s="1">
        <v>4092.8</v>
      </c>
      <c r="B2288" s="1">
        <v>2686</v>
      </c>
      <c r="C2288" s="1">
        <v>1.746</v>
      </c>
      <c r="D2288" s="1">
        <v>15.784000000000001</v>
      </c>
      <c r="E2288" s="1">
        <v>59.045999999999999</v>
      </c>
      <c r="F2288" s="1">
        <v>825</v>
      </c>
      <c r="G2288" s="1">
        <v>4</v>
      </c>
      <c r="H2288" s="1" t="s">
        <v>25</v>
      </c>
    </row>
    <row r="2289" spans="1:8" x14ac:dyDescent="0.25">
      <c r="A2289" s="1">
        <v>4092.9</v>
      </c>
      <c r="B2289" s="1">
        <v>2574</v>
      </c>
      <c r="C2289" s="1">
        <v>1.343</v>
      </c>
      <c r="D2289" s="1">
        <v>17.204000000000001</v>
      </c>
      <c r="E2289" s="1">
        <v>63.649000000000001</v>
      </c>
      <c r="F2289" s="1">
        <v>824</v>
      </c>
      <c r="G2289" s="1">
        <v>4</v>
      </c>
      <c r="H2289" s="1" t="s">
        <v>25</v>
      </c>
    </row>
    <row r="2290" spans="1:8" x14ac:dyDescent="0.25">
      <c r="A2290" s="1">
        <v>4093</v>
      </c>
      <c r="B2290" s="1">
        <v>2696</v>
      </c>
      <c r="C2290" s="1">
        <v>1.3440000000000001</v>
      </c>
      <c r="D2290" s="1">
        <v>18.888999999999999</v>
      </c>
      <c r="E2290" s="1">
        <v>64.581999999999994</v>
      </c>
      <c r="F2290" s="1">
        <v>825</v>
      </c>
      <c r="G2290" s="1">
        <v>4</v>
      </c>
      <c r="H2290" s="1" t="s">
        <v>25</v>
      </c>
    </row>
    <row r="2291" spans="1:8" x14ac:dyDescent="0.25">
      <c r="A2291" s="1">
        <v>4093.1</v>
      </c>
      <c r="B2291" s="1">
        <v>2760</v>
      </c>
      <c r="C2291" s="1">
        <v>1.2849999999999999</v>
      </c>
      <c r="D2291" s="1">
        <v>19.018000000000001</v>
      </c>
      <c r="E2291" s="1">
        <v>59.353999999999999</v>
      </c>
      <c r="F2291" s="1">
        <v>825</v>
      </c>
      <c r="G2291" s="1">
        <v>4</v>
      </c>
      <c r="H2291" s="1" t="s">
        <v>25</v>
      </c>
    </row>
    <row r="2292" spans="1:8" x14ac:dyDescent="0.25">
      <c r="A2292" s="1">
        <v>4093.2</v>
      </c>
      <c r="B2292" s="1">
        <v>2591</v>
      </c>
      <c r="C2292" s="1">
        <v>1.2549999999999999</v>
      </c>
      <c r="D2292" s="1">
        <v>18.370999999999999</v>
      </c>
      <c r="E2292" s="1">
        <v>57.201000000000001</v>
      </c>
      <c r="F2292" s="1">
        <v>825</v>
      </c>
      <c r="G2292" s="1">
        <v>4</v>
      </c>
      <c r="H2292" s="1" t="s">
        <v>25</v>
      </c>
    </row>
    <row r="2293" spans="1:8" x14ac:dyDescent="0.25">
      <c r="A2293" s="1">
        <v>4093.3</v>
      </c>
      <c r="B2293" s="1">
        <v>2755</v>
      </c>
      <c r="C2293" s="1">
        <v>1.3440000000000001</v>
      </c>
      <c r="D2293" s="1">
        <v>19.535</v>
      </c>
      <c r="E2293" s="1">
        <v>63.658999999999999</v>
      </c>
      <c r="F2293" s="1">
        <v>825</v>
      </c>
      <c r="G2293" s="1">
        <v>4</v>
      </c>
      <c r="H2293" s="1" t="s">
        <v>25</v>
      </c>
    </row>
    <row r="2294" spans="1:8" x14ac:dyDescent="0.25">
      <c r="A2294" s="1">
        <v>4093.4</v>
      </c>
      <c r="B2294" s="1">
        <v>2786</v>
      </c>
      <c r="C2294" s="1">
        <v>1.2949999999999999</v>
      </c>
      <c r="D2294" s="1">
        <v>18.5</v>
      </c>
      <c r="E2294" s="1">
        <v>68.887</v>
      </c>
      <c r="F2294" s="1">
        <v>825</v>
      </c>
      <c r="G2294" s="1">
        <v>4</v>
      </c>
      <c r="H2294" s="1" t="s">
        <v>25</v>
      </c>
    </row>
    <row r="2295" spans="1:8" x14ac:dyDescent="0.25">
      <c r="A2295" s="1">
        <v>4093.5</v>
      </c>
      <c r="B2295" s="1">
        <v>2723</v>
      </c>
      <c r="C2295" s="1">
        <v>1.2949999999999999</v>
      </c>
      <c r="D2295" s="1">
        <v>16.43</v>
      </c>
      <c r="E2295" s="1">
        <v>59.045999999999999</v>
      </c>
      <c r="F2295" s="1">
        <v>826</v>
      </c>
      <c r="G2295" s="1">
        <v>4</v>
      </c>
      <c r="H2295" s="1" t="s">
        <v>25</v>
      </c>
    </row>
    <row r="2296" spans="1:8" x14ac:dyDescent="0.25">
      <c r="A2296" s="1">
        <v>4093.6</v>
      </c>
      <c r="B2296" s="1">
        <v>2751</v>
      </c>
      <c r="C2296" s="1">
        <v>1.363</v>
      </c>
      <c r="D2296" s="1">
        <v>18.242000000000001</v>
      </c>
      <c r="E2296" s="1">
        <v>62.737000000000002</v>
      </c>
      <c r="F2296" s="1">
        <v>825</v>
      </c>
      <c r="G2296" s="1">
        <v>4</v>
      </c>
      <c r="H2296" s="1" t="s">
        <v>25</v>
      </c>
    </row>
    <row r="2297" spans="1:8" x14ac:dyDescent="0.25">
      <c r="A2297" s="1">
        <v>4093.7</v>
      </c>
      <c r="B2297" s="1">
        <v>2746</v>
      </c>
      <c r="C2297" s="1">
        <v>1.54</v>
      </c>
      <c r="D2297" s="1">
        <v>19.664999999999999</v>
      </c>
      <c r="E2297" s="1">
        <v>68.272000000000006</v>
      </c>
      <c r="F2297" s="1">
        <v>825</v>
      </c>
      <c r="G2297" s="1">
        <v>4</v>
      </c>
      <c r="H2297" s="1" t="s">
        <v>25</v>
      </c>
    </row>
    <row r="2298" spans="1:8" x14ac:dyDescent="0.25">
      <c r="A2298" s="1">
        <v>4093.8</v>
      </c>
      <c r="B2298" s="1">
        <v>2826</v>
      </c>
      <c r="C2298" s="1">
        <v>1.677</v>
      </c>
      <c r="D2298" s="1">
        <v>16.948</v>
      </c>
      <c r="E2298" s="1">
        <v>59.969000000000001</v>
      </c>
      <c r="F2298" s="1">
        <v>826</v>
      </c>
      <c r="G2298" s="1">
        <v>4</v>
      </c>
      <c r="H2298" s="1" t="s">
        <v>25</v>
      </c>
    </row>
    <row r="2299" spans="1:8" x14ac:dyDescent="0.25">
      <c r="A2299" s="1">
        <v>4093.9</v>
      </c>
      <c r="B2299" s="1">
        <v>2712</v>
      </c>
      <c r="C2299" s="1">
        <v>1.452</v>
      </c>
      <c r="D2299" s="1">
        <v>18.5</v>
      </c>
      <c r="E2299" s="1">
        <v>59.969000000000001</v>
      </c>
      <c r="F2299" s="1">
        <v>825</v>
      </c>
      <c r="G2299" s="1">
        <v>4</v>
      </c>
      <c r="H2299" s="1" t="s">
        <v>25</v>
      </c>
    </row>
    <row r="2300" spans="1:8" x14ac:dyDescent="0.25">
      <c r="A2300" s="1">
        <v>4094</v>
      </c>
      <c r="B2300" s="1">
        <v>2834</v>
      </c>
      <c r="C2300" s="1">
        <v>1.3140000000000001</v>
      </c>
      <c r="D2300" s="1">
        <v>20.57</v>
      </c>
      <c r="E2300" s="1">
        <v>57.509</v>
      </c>
      <c r="F2300" s="1">
        <v>826</v>
      </c>
      <c r="G2300" s="1">
        <v>4</v>
      </c>
      <c r="H2300" s="1" t="s">
        <v>25</v>
      </c>
    </row>
    <row r="2301" spans="1:8" x14ac:dyDescent="0.25">
      <c r="A2301" s="1">
        <v>4094.1</v>
      </c>
      <c r="B2301" s="1">
        <v>2830</v>
      </c>
      <c r="C2301" s="1">
        <v>1.373</v>
      </c>
      <c r="D2301" s="1">
        <v>15.525</v>
      </c>
      <c r="E2301" s="1">
        <v>56.893999999999998</v>
      </c>
      <c r="F2301" s="1">
        <v>825</v>
      </c>
      <c r="G2301" s="1">
        <v>4</v>
      </c>
      <c r="H2301" s="1" t="s">
        <v>25</v>
      </c>
    </row>
    <row r="2302" spans="1:8" x14ac:dyDescent="0.25">
      <c r="A2302" s="1">
        <v>4094.2</v>
      </c>
      <c r="B2302" s="1">
        <v>2784</v>
      </c>
      <c r="C2302" s="1">
        <v>1.4910000000000001</v>
      </c>
      <c r="D2302" s="1">
        <v>19.794</v>
      </c>
      <c r="E2302" s="1">
        <v>59.353999999999999</v>
      </c>
      <c r="F2302" s="1">
        <v>826</v>
      </c>
      <c r="G2302" s="1">
        <v>4</v>
      </c>
      <c r="H2302" s="1" t="s">
        <v>25</v>
      </c>
    </row>
    <row r="2303" spans="1:8" x14ac:dyDescent="0.25">
      <c r="A2303" s="1">
        <v>4094.3</v>
      </c>
      <c r="B2303" s="1">
        <v>2608</v>
      </c>
      <c r="C2303" s="1">
        <v>1.353</v>
      </c>
      <c r="D2303" s="1">
        <v>18.111999999999998</v>
      </c>
      <c r="E2303" s="1">
        <v>57.816000000000003</v>
      </c>
      <c r="F2303" s="1">
        <v>826</v>
      </c>
      <c r="G2303" s="1">
        <v>4</v>
      </c>
      <c r="H2303" s="1" t="s">
        <v>25</v>
      </c>
    </row>
    <row r="2304" spans="1:8" x14ac:dyDescent="0.25">
      <c r="A2304" s="1">
        <v>4094.4</v>
      </c>
      <c r="B2304" s="1">
        <v>2732</v>
      </c>
      <c r="C2304" s="1">
        <v>1.294</v>
      </c>
      <c r="D2304" s="1">
        <v>18.109000000000002</v>
      </c>
      <c r="E2304" s="1">
        <v>63.649000000000001</v>
      </c>
      <c r="F2304" s="1">
        <v>826</v>
      </c>
      <c r="G2304" s="1">
        <v>4</v>
      </c>
      <c r="H2304" s="1" t="s">
        <v>25</v>
      </c>
    </row>
    <row r="2305" spans="1:8" x14ac:dyDescent="0.25">
      <c r="A2305" s="1">
        <v>4094.5</v>
      </c>
      <c r="B2305" s="1">
        <v>2642</v>
      </c>
      <c r="C2305" s="1">
        <v>1.2749999999999999</v>
      </c>
      <c r="D2305" s="1">
        <v>19.146999999999998</v>
      </c>
      <c r="E2305" s="1">
        <v>65.811999999999998</v>
      </c>
      <c r="F2305" s="1">
        <v>826</v>
      </c>
      <c r="G2305" s="1">
        <v>4</v>
      </c>
      <c r="H2305" s="1" t="s">
        <v>25</v>
      </c>
    </row>
    <row r="2306" spans="1:8" x14ac:dyDescent="0.25">
      <c r="A2306" s="1">
        <v>4094.6</v>
      </c>
      <c r="B2306" s="1">
        <v>2671</v>
      </c>
      <c r="C2306" s="1">
        <v>1.599</v>
      </c>
      <c r="D2306" s="1">
        <v>20.181999999999999</v>
      </c>
      <c r="E2306" s="1">
        <v>56.893999999999998</v>
      </c>
      <c r="F2306" s="1">
        <v>825</v>
      </c>
      <c r="G2306" s="1">
        <v>4</v>
      </c>
      <c r="H2306" s="1" t="s">
        <v>25</v>
      </c>
    </row>
    <row r="2307" spans="1:8" x14ac:dyDescent="0.25">
      <c r="A2307" s="1">
        <v>4094.7</v>
      </c>
      <c r="B2307" s="1">
        <v>2681</v>
      </c>
      <c r="C2307" s="1">
        <v>1.2949999999999999</v>
      </c>
      <c r="D2307" s="1">
        <v>20.959</v>
      </c>
      <c r="E2307" s="1">
        <v>53.511000000000003</v>
      </c>
      <c r="F2307" s="1">
        <v>825</v>
      </c>
      <c r="G2307" s="1">
        <v>4</v>
      </c>
      <c r="H2307" s="1" t="s">
        <v>25</v>
      </c>
    </row>
    <row r="2308" spans="1:8" x14ac:dyDescent="0.25">
      <c r="A2308" s="1">
        <v>4094.8</v>
      </c>
      <c r="B2308" s="1">
        <v>2800</v>
      </c>
      <c r="C2308" s="1">
        <v>1.363</v>
      </c>
      <c r="D2308" s="1">
        <v>22.123000000000001</v>
      </c>
      <c r="E2308" s="1">
        <v>67.656999999999996</v>
      </c>
      <c r="F2308" s="1">
        <v>826</v>
      </c>
      <c r="G2308" s="1">
        <v>4</v>
      </c>
      <c r="H2308" s="1" t="s">
        <v>25</v>
      </c>
    </row>
    <row r="2309" spans="1:8" x14ac:dyDescent="0.25">
      <c r="A2309" s="1">
        <v>4094.9</v>
      </c>
      <c r="B2309" s="1">
        <v>2749</v>
      </c>
      <c r="C2309" s="1">
        <v>1.452</v>
      </c>
      <c r="D2309" s="1">
        <v>20.440999999999999</v>
      </c>
      <c r="E2309" s="1">
        <v>63.351999999999997</v>
      </c>
      <c r="F2309" s="1">
        <v>826</v>
      </c>
      <c r="G2309" s="1">
        <v>4</v>
      </c>
      <c r="H2309" s="1" t="s">
        <v>25</v>
      </c>
    </row>
    <row r="2310" spans="1:8" x14ac:dyDescent="0.25">
      <c r="A2310" s="1">
        <v>4095</v>
      </c>
      <c r="B2310" s="1">
        <v>2687</v>
      </c>
      <c r="C2310" s="1">
        <v>1.3240000000000001</v>
      </c>
      <c r="D2310" s="1">
        <v>21.216999999999999</v>
      </c>
      <c r="E2310" s="1">
        <v>63.966999999999999</v>
      </c>
      <c r="F2310" s="1">
        <v>825</v>
      </c>
      <c r="G2310" s="1">
        <v>4</v>
      </c>
      <c r="H2310" s="1" t="s">
        <v>25</v>
      </c>
    </row>
    <row r="2311" spans="1:8" x14ac:dyDescent="0.25">
      <c r="A2311" s="1">
        <v>4095.1</v>
      </c>
      <c r="B2311" s="1">
        <v>2704</v>
      </c>
      <c r="C2311" s="1">
        <v>1.1870000000000001</v>
      </c>
      <c r="D2311" s="1">
        <v>17.853999999999999</v>
      </c>
      <c r="E2311" s="1">
        <v>61.198999999999998</v>
      </c>
      <c r="F2311" s="1">
        <v>825</v>
      </c>
      <c r="G2311" s="1">
        <v>4</v>
      </c>
      <c r="H2311" s="1" t="s">
        <v>25</v>
      </c>
    </row>
    <row r="2312" spans="1:8" x14ac:dyDescent="0.25">
      <c r="A2312" s="1">
        <v>4095.2</v>
      </c>
      <c r="B2312" s="1">
        <v>2639</v>
      </c>
      <c r="C2312" s="1">
        <v>1.4510000000000001</v>
      </c>
      <c r="D2312" s="1">
        <v>19.532</v>
      </c>
      <c r="E2312" s="1">
        <v>60.573999999999998</v>
      </c>
      <c r="F2312" s="1">
        <v>825</v>
      </c>
      <c r="G2312" s="1">
        <v>4</v>
      </c>
      <c r="H2312" s="1" t="s">
        <v>25</v>
      </c>
    </row>
    <row r="2313" spans="1:8" x14ac:dyDescent="0.25">
      <c r="A2313" s="1">
        <v>4095.3</v>
      </c>
      <c r="B2313" s="1">
        <v>2687</v>
      </c>
      <c r="C2313" s="1">
        <v>1.4610000000000001</v>
      </c>
      <c r="D2313" s="1">
        <v>17.077000000000002</v>
      </c>
      <c r="E2313" s="1">
        <v>62.122</v>
      </c>
      <c r="F2313" s="1">
        <v>825</v>
      </c>
      <c r="G2313" s="1">
        <v>4</v>
      </c>
      <c r="H2313" s="1" t="s">
        <v>25</v>
      </c>
    </row>
    <row r="2314" spans="1:8" x14ac:dyDescent="0.25">
      <c r="A2314" s="1">
        <v>4095.4</v>
      </c>
      <c r="B2314" s="1">
        <v>2706</v>
      </c>
      <c r="C2314" s="1">
        <v>1.4119999999999999</v>
      </c>
      <c r="D2314" s="1">
        <v>17.335999999999999</v>
      </c>
      <c r="E2314" s="1">
        <v>59.661000000000001</v>
      </c>
      <c r="F2314" s="1">
        <v>825</v>
      </c>
      <c r="G2314" s="1">
        <v>4</v>
      </c>
      <c r="H2314" s="1" t="s">
        <v>25</v>
      </c>
    </row>
    <row r="2315" spans="1:8" x14ac:dyDescent="0.25">
      <c r="A2315" s="1">
        <v>4095.5</v>
      </c>
      <c r="B2315" s="1">
        <v>2731</v>
      </c>
      <c r="C2315" s="1">
        <v>1.726</v>
      </c>
      <c r="D2315" s="1">
        <v>16.948</v>
      </c>
      <c r="E2315" s="1">
        <v>58.124000000000002</v>
      </c>
      <c r="F2315" s="1">
        <v>825</v>
      </c>
      <c r="G2315" s="1">
        <v>4</v>
      </c>
      <c r="H2315" s="1" t="s">
        <v>25</v>
      </c>
    </row>
    <row r="2316" spans="1:8" x14ac:dyDescent="0.25">
      <c r="A2316" s="1">
        <v>4095.6</v>
      </c>
      <c r="B2316" s="1">
        <v>2661</v>
      </c>
      <c r="C2316" s="1">
        <v>1.353</v>
      </c>
      <c r="D2316" s="1">
        <v>18.759</v>
      </c>
      <c r="E2316" s="1">
        <v>60.892000000000003</v>
      </c>
      <c r="F2316" s="1">
        <v>826</v>
      </c>
      <c r="G2316" s="1">
        <v>4</v>
      </c>
      <c r="H2316" s="1" t="s">
        <v>25</v>
      </c>
    </row>
    <row r="2317" spans="1:8" x14ac:dyDescent="0.25">
      <c r="A2317" s="1">
        <v>4095.7</v>
      </c>
      <c r="B2317" s="1">
        <v>2735</v>
      </c>
      <c r="C2317" s="1">
        <v>1.3919999999999999</v>
      </c>
      <c r="D2317" s="1">
        <v>19.015000000000001</v>
      </c>
      <c r="E2317" s="1">
        <v>63.649000000000001</v>
      </c>
      <c r="F2317" s="1">
        <v>825</v>
      </c>
      <c r="G2317" s="1">
        <v>4</v>
      </c>
      <c r="H2317" s="1" t="s">
        <v>25</v>
      </c>
    </row>
    <row r="2318" spans="1:8" x14ac:dyDescent="0.25">
      <c r="A2318" s="1">
        <v>4095.8</v>
      </c>
      <c r="B2318" s="1">
        <v>2651</v>
      </c>
      <c r="C2318" s="1">
        <v>1.2849999999999999</v>
      </c>
      <c r="D2318" s="1">
        <v>19.794</v>
      </c>
      <c r="E2318" s="1">
        <v>64.581999999999994</v>
      </c>
      <c r="F2318" s="1">
        <v>825</v>
      </c>
      <c r="G2318" s="1">
        <v>4</v>
      </c>
      <c r="H2318" s="1" t="s">
        <v>25</v>
      </c>
    </row>
    <row r="2319" spans="1:8" x14ac:dyDescent="0.25">
      <c r="A2319" s="1">
        <v>4095.9</v>
      </c>
      <c r="B2319" s="1">
        <v>2657</v>
      </c>
      <c r="C2319" s="1">
        <v>1.343</v>
      </c>
      <c r="D2319" s="1">
        <v>19.661999999999999</v>
      </c>
      <c r="E2319" s="1">
        <v>57.807000000000002</v>
      </c>
      <c r="F2319" s="1">
        <v>826</v>
      </c>
      <c r="G2319" s="1">
        <v>4</v>
      </c>
      <c r="H2319" s="1" t="s">
        <v>25</v>
      </c>
    </row>
    <row r="2320" spans="1:8" x14ac:dyDescent="0.25">
      <c r="A2320" s="1">
        <v>4096</v>
      </c>
      <c r="B2320" s="1">
        <v>2603</v>
      </c>
      <c r="C2320" s="1">
        <v>1.226</v>
      </c>
      <c r="D2320" s="1">
        <v>16.297999999999998</v>
      </c>
      <c r="E2320" s="1">
        <v>63.033999999999999</v>
      </c>
      <c r="F2320" s="1">
        <v>824</v>
      </c>
      <c r="G2320" s="1">
        <v>4</v>
      </c>
      <c r="H2320" s="1" t="s">
        <v>25</v>
      </c>
    </row>
    <row r="2321" spans="1:8" x14ac:dyDescent="0.25">
      <c r="A2321" s="1">
        <v>4096.1000000000004</v>
      </c>
      <c r="B2321" s="1">
        <v>2746</v>
      </c>
      <c r="C2321" s="1">
        <v>1.4319999999999999</v>
      </c>
      <c r="D2321" s="1">
        <v>18.888999999999999</v>
      </c>
      <c r="E2321" s="1">
        <v>57.201000000000001</v>
      </c>
      <c r="F2321" s="1">
        <v>824</v>
      </c>
      <c r="G2321" s="1">
        <v>4</v>
      </c>
      <c r="H2321" s="1" t="s">
        <v>25</v>
      </c>
    </row>
    <row r="2322" spans="1:8" x14ac:dyDescent="0.25">
      <c r="A2322" s="1">
        <v>4096.2</v>
      </c>
      <c r="B2322" s="1">
        <v>2625</v>
      </c>
      <c r="C2322" s="1">
        <v>1.373</v>
      </c>
      <c r="D2322" s="1">
        <v>17.721</v>
      </c>
      <c r="E2322" s="1">
        <v>62.110999999999997</v>
      </c>
      <c r="F2322" s="1">
        <v>825</v>
      </c>
      <c r="G2322" s="1">
        <v>4</v>
      </c>
      <c r="H2322" s="1" t="s">
        <v>25</v>
      </c>
    </row>
    <row r="2323" spans="1:8" x14ac:dyDescent="0.25">
      <c r="A2323" s="1">
        <v>4096.3</v>
      </c>
      <c r="B2323" s="1">
        <v>2754</v>
      </c>
      <c r="C2323" s="1">
        <v>1.53</v>
      </c>
      <c r="D2323" s="1">
        <v>19.664999999999999</v>
      </c>
      <c r="E2323" s="1">
        <v>59.661000000000001</v>
      </c>
      <c r="F2323" s="1">
        <v>825</v>
      </c>
      <c r="G2323" s="1">
        <v>4</v>
      </c>
      <c r="H2323" s="1" t="s">
        <v>25</v>
      </c>
    </row>
    <row r="2324" spans="1:8" x14ac:dyDescent="0.25">
      <c r="A2324" s="1">
        <v>4096.3999999999996</v>
      </c>
      <c r="B2324" s="1">
        <v>2657</v>
      </c>
      <c r="C2324" s="1">
        <v>1.4019999999999999</v>
      </c>
      <c r="D2324" s="1">
        <v>16.559999999999999</v>
      </c>
      <c r="E2324" s="1">
        <v>62.429000000000002</v>
      </c>
      <c r="F2324" s="1">
        <v>826</v>
      </c>
      <c r="G2324" s="1">
        <v>4</v>
      </c>
      <c r="H2324" s="1" t="s">
        <v>25</v>
      </c>
    </row>
    <row r="2325" spans="1:8" x14ac:dyDescent="0.25">
      <c r="A2325" s="1">
        <v>4096.5</v>
      </c>
      <c r="B2325" s="1">
        <v>2806</v>
      </c>
      <c r="C2325" s="1">
        <v>1.2849999999999999</v>
      </c>
      <c r="D2325" s="1">
        <v>20.440999999999999</v>
      </c>
      <c r="E2325" s="1">
        <v>59.969000000000001</v>
      </c>
      <c r="F2325" s="1">
        <v>825</v>
      </c>
      <c r="G2325" s="1">
        <v>4</v>
      </c>
      <c r="H2325" s="1" t="s">
        <v>25</v>
      </c>
    </row>
    <row r="2326" spans="1:8" x14ac:dyDescent="0.25">
      <c r="A2326" s="1">
        <v>4096.6000000000004</v>
      </c>
      <c r="B2326" s="1">
        <v>3040</v>
      </c>
      <c r="C2326" s="1">
        <v>1.569</v>
      </c>
      <c r="D2326" s="1">
        <v>19.664999999999999</v>
      </c>
      <c r="E2326" s="1">
        <v>67.349999999999994</v>
      </c>
      <c r="F2326" s="1">
        <v>825</v>
      </c>
      <c r="G2326" s="1">
        <v>4</v>
      </c>
      <c r="H2326" s="1" t="s">
        <v>25</v>
      </c>
    </row>
    <row r="2327" spans="1:8" x14ac:dyDescent="0.25">
      <c r="A2327" s="1">
        <v>4096.7</v>
      </c>
      <c r="B2327" s="1">
        <v>2921</v>
      </c>
      <c r="C2327" s="1">
        <v>1.569</v>
      </c>
      <c r="D2327" s="1">
        <v>19.277000000000001</v>
      </c>
      <c r="E2327" s="1">
        <v>62.122</v>
      </c>
      <c r="F2327" s="1">
        <v>825</v>
      </c>
      <c r="G2327" s="1">
        <v>4</v>
      </c>
      <c r="H2327" s="1" t="s">
        <v>25</v>
      </c>
    </row>
    <row r="2328" spans="1:8" x14ac:dyDescent="0.25">
      <c r="A2328" s="1">
        <v>4096.8</v>
      </c>
      <c r="B2328" s="1">
        <v>3008</v>
      </c>
      <c r="C2328" s="1">
        <v>1.726</v>
      </c>
      <c r="D2328" s="1">
        <v>20.829000000000001</v>
      </c>
      <c r="E2328" s="1">
        <v>59.661000000000001</v>
      </c>
      <c r="F2328" s="1">
        <v>825</v>
      </c>
      <c r="G2328" s="1">
        <v>4</v>
      </c>
      <c r="H2328" s="1" t="s">
        <v>25</v>
      </c>
    </row>
    <row r="2329" spans="1:8" x14ac:dyDescent="0.25">
      <c r="A2329" s="1">
        <v>4096.8999999999996</v>
      </c>
      <c r="B2329" s="1">
        <v>2936</v>
      </c>
      <c r="C2329" s="1">
        <v>1.363</v>
      </c>
      <c r="D2329" s="1">
        <v>20.181999999999999</v>
      </c>
      <c r="E2329" s="1">
        <v>68.887</v>
      </c>
      <c r="F2329" s="1">
        <v>825</v>
      </c>
      <c r="G2329" s="1">
        <v>4</v>
      </c>
      <c r="H2329" s="1" t="s">
        <v>25</v>
      </c>
    </row>
    <row r="2330" spans="1:8" x14ac:dyDescent="0.25">
      <c r="A2330" s="1">
        <v>4097</v>
      </c>
      <c r="B2330" s="1">
        <v>2908</v>
      </c>
      <c r="C2330" s="1">
        <v>1.4610000000000001</v>
      </c>
      <c r="D2330" s="1">
        <v>24.064</v>
      </c>
      <c r="E2330" s="1">
        <v>65.811999999999998</v>
      </c>
      <c r="F2330" s="1">
        <v>825</v>
      </c>
      <c r="G2330" s="1">
        <v>4</v>
      </c>
      <c r="H2330" s="1" t="s">
        <v>25</v>
      </c>
    </row>
    <row r="2331" spans="1:8" x14ac:dyDescent="0.25">
      <c r="A2331" s="1">
        <v>4097.1000000000004</v>
      </c>
      <c r="B2331" s="1">
        <v>2933</v>
      </c>
      <c r="C2331" s="1">
        <v>1.7070000000000001</v>
      </c>
      <c r="D2331" s="1">
        <v>19.146999999999998</v>
      </c>
      <c r="E2331" s="1">
        <v>52.280999999999999</v>
      </c>
      <c r="F2331" s="1">
        <v>825</v>
      </c>
      <c r="G2331" s="1">
        <v>4</v>
      </c>
      <c r="H2331" s="1" t="s">
        <v>25</v>
      </c>
    </row>
    <row r="2332" spans="1:8" x14ac:dyDescent="0.25">
      <c r="A2332" s="1">
        <v>4097.2</v>
      </c>
      <c r="B2332" s="1">
        <v>3076</v>
      </c>
      <c r="C2332" s="1">
        <v>1.304</v>
      </c>
      <c r="D2332" s="1">
        <v>17.465</v>
      </c>
      <c r="E2332" s="1">
        <v>65.197000000000003</v>
      </c>
      <c r="F2332" s="1">
        <v>825</v>
      </c>
      <c r="G2332" s="1">
        <v>4</v>
      </c>
      <c r="H2332" s="1" t="s">
        <v>25</v>
      </c>
    </row>
    <row r="2333" spans="1:8" x14ac:dyDescent="0.25">
      <c r="A2333" s="1">
        <v>4097.3</v>
      </c>
      <c r="B2333" s="1">
        <v>3057</v>
      </c>
      <c r="C2333" s="1">
        <v>1.873</v>
      </c>
      <c r="D2333" s="1">
        <v>20.181999999999999</v>
      </c>
      <c r="E2333" s="1">
        <v>60.276000000000003</v>
      </c>
      <c r="F2333" s="1">
        <v>825</v>
      </c>
      <c r="G2333" s="1">
        <v>4</v>
      </c>
      <c r="H2333" s="1" t="s">
        <v>25</v>
      </c>
    </row>
    <row r="2334" spans="1:8" x14ac:dyDescent="0.25">
      <c r="A2334" s="1">
        <v>4097.3999999999996</v>
      </c>
      <c r="B2334" s="1">
        <v>3008</v>
      </c>
      <c r="C2334" s="1">
        <v>1.54</v>
      </c>
      <c r="D2334" s="1">
        <v>21.994</v>
      </c>
      <c r="E2334" s="1">
        <v>55.662999999999997</v>
      </c>
      <c r="F2334" s="1">
        <v>825</v>
      </c>
      <c r="G2334" s="1">
        <v>4</v>
      </c>
      <c r="H2334" s="1" t="s">
        <v>25</v>
      </c>
    </row>
    <row r="2335" spans="1:8" x14ac:dyDescent="0.25">
      <c r="A2335" s="1">
        <v>4097.5</v>
      </c>
      <c r="B2335" s="1">
        <v>2981</v>
      </c>
      <c r="C2335" s="1">
        <v>1.8140000000000001</v>
      </c>
      <c r="D2335" s="1">
        <v>21.605</v>
      </c>
      <c r="E2335" s="1">
        <v>56.585999999999999</v>
      </c>
      <c r="F2335" s="1">
        <v>825</v>
      </c>
      <c r="G2335" s="1">
        <v>4</v>
      </c>
      <c r="H2335" s="1" t="s">
        <v>25</v>
      </c>
    </row>
    <row r="2336" spans="1:8" x14ac:dyDescent="0.25">
      <c r="A2336" s="1">
        <v>4097.6000000000004</v>
      </c>
      <c r="B2336" s="1">
        <v>3047</v>
      </c>
      <c r="C2336" s="1">
        <v>1.619</v>
      </c>
      <c r="D2336" s="1">
        <v>19.797999999999998</v>
      </c>
      <c r="E2336" s="1">
        <v>57.826000000000001</v>
      </c>
      <c r="F2336" s="1">
        <v>825</v>
      </c>
      <c r="G2336" s="1">
        <v>4</v>
      </c>
      <c r="H2336" s="1" t="s">
        <v>25</v>
      </c>
    </row>
    <row r="2337" spans="1:8" x14ac:dyDescent="0.25">
      <c r="A2337" s="1">
        <v>4097.7</v>
      </c>
      <c r="B2337" s="1">
        <v>2987</v>
      </c>
      <c r="C2337" s="1">
        <v>1.6479999999999999</v>
      </c>
      <c r="D2337" s="1">
        <v>20.57</v>
      </c>
      <c r="E2337" s="1">
        <v>63.966999999999999</v>
      </c>
      <c r="F2337" s="1">
        <v>825</v>
      </c>
      <c r="G2337" s="1">
        <v>4</v>
      </c>
      <c r="H2337" s="1" t="s">
        <v>25</v>
      </c>
    </row>
    <row r="2338" spans="1:8" x14ac:dyDescent="0.25">
      <c r="A2338" s="1">
        <v>4097.8</v>
      </c>
      <c r="B2338" s="1">
        <v>2884</v>
      </c>
      <c r="C2338" s="1">
        <v>1.4019999999999999</v>
      </c>
      <c r="D2338" s="1">
        <v>20.7</v>
      </c>
      <c r="E2338" s="1">
        <v>71.962999999999994</v>
      </c>
      <c r="F2338" s="1">
        <v>825</v>
      </c>
      <c r="G2338" s="1">
        <v>4</v>
      </c>
      <c r="H2338" s="1" t="s">
        <v>25</v>
      </c>
    </row>
    <row r="2339" spans="1:8" x14ac:dyDescent="0.25">
      <c r="A2339" s="1">
        <v>4097.8999999999996</v>
      </c>
      <c r="B2339" s="1">
        <v>2765</v>
      </c>
      <c r="C2339" s="1">
        <v>1.2649999999999999</v>
      </c>
      <c r="D2339" s="1">
        <v>22.510999999999999</v>
      </c>
      <c r="E2339" s="1">
        <v>58.738999999999997</v>
      </c>
      <c r="F2339" s="1">
        <v>825</v>
      </c>
      <c r="G2339" s="1">
        <v>4</v>
      </c>
      <c r="H2339" s="1" t="s">
        <v>25</v>
      </c>
    </row>
    <row r="2340" spans="1:8" x14ac:dyDescent="0.25">
      <c r="A2340" s="1">
        <v>4098</v>
      </c>
      <c r="B2340" s="1">
        <v>2806</v>
      </c>
      <c r="C2340" s="1">
        <v>1.3140000000000001</v>
      </c>
      <c r="D2340" s="1">
        <v>19.277000000000001</v>
      </c>
      <c r="E2340" s="1">
        <v>63.658999999999999</v>
      </c>
      <c r="F2340" s="1">
        <v>825</v>
      </c>
      <c r="G2340" s="1">
        <v>4</v>
      </c>
      <c r="H2340" s="1" t="s">
        <v>25</v>
      </c>
    </row>
    <row r="2341" spans="1:8" x14ac:dyDescent="0.25">
      <c r="A2341" s="1">
        <v>4098.1000000000004</v>
      </c>
      <c r="B2341" s="1">
        <v>2754</v>
      </c>
      <c r="C2341" s="1">
        <v>1.4610000000000001</v>
      </c>
      <c r="D2341" s="1">
        <v>21.475999999999999</v>
      </c>
      <c r="E2341" s="1">
        <v>56.893999999999998</v>
      </c>
      <c r="F2341" s="1">
        <v>825</v>
      </c>
      <c r="G2341" s="1">
        <v>4</v>
      </c>
      <c r="H2341" s="1" t="s">
        <v>25</v>
      </c>
    </row>
    <row r="2342" spans="1:8" x14ac:dyDescent="0.25">
      <c r="A2342" s="1">
        <v>4098.2</v>
      </c>
      <c r="B2342" s="1">
        <v>2697</v>
      </c>
      <c r="C2342" s="1">
        <v>1.5</v>
      </c>
      <c r="D2342" s="1">
        <v>17.98</v>
      </c>
      <c r="E2342" s="1">
        <v>56.268999999999998</v>
      </c>
      <c r="F2342" s="1">
        <v>825</v>
      </c>
      <c r="G2342" s="1">
        <v>4</v>
      </c>
      <c r="H2342" s="1" t="s">
        <v>25</v>
      </c>
    </row>
    <row r="2343" spans="1:8" x14ac:dyDescent="0.25">
      <c r="A2343" s="1">
        <v>4098.3</v>
      </c>
      <c r="B2343" s="1">
        <v>2782</v>
      </c>
      <c r="C2343" s="1">
        <v>1.363</v>
      </c>
      <c r="D2343" s="1">
        <v>18.5</v>
      </c>
      <c r="E2343" s="1">
        <v>53.817999999999998</v>
      </c>
      <c r="F2343" s="1">
        <v>825</v>
      </c>
      <c r="G2343" s="1">
        <v>4</v>
      </c>
      <c r="H2343" s="1" t="s">
        <v>25</v>
      </c>
    </row>
    <row r="2344" spans="1:8" x14ac:dyDescent="0.25">
      <c r="A2344" s="1">
        <v>4098.3999999999996</v>
      </c>
      <c r="B2344" s="1">
        <v>2763</v>
      </c>
      <c r="C2344" s="1">
        <v>1.569</v>
      </c>
      <c r="D2344" s="1">
        <v>18.63</v>
      </c>
      <c r="E2344" s="1">
        <v>59.969000000000001</v>
      </c>
      <c r="F2344" s="1">
        <v>825</v>
      </c>
      <c r="G2344" s="1">
        <v>4</v>
      </c>
      <c r="H2344" s="1" t="s">
        <v>25</v>
      </c>
    </row>
    <row r="2345" spans="1:8" x14ac:dyDescent="0.25">
      <c r="A2345" s="1">
        <v>4098.5</v>
      </c>
      <c r="B2345" s="1">
        <v>2872</v>
      </c>
      <c r="C2345" s="1">
        <v>1.667</v>
      </c>
      <c r="D2345" s="1">
        <v>20.437999999999999</v>
      </c>
      <c r="E2345" s="1">
        <v>52.271999999999998</v>
      </c>
      <c r="F2345" s="1">
        <v>826</v>
      </c>
      <c r="G2345" s="1">
        <v>4</v>
      </c>
      <c r="H2345" s="1" t="s">
        <v>25</v>
      </c>
    </row>
    <row r="2346" spans="1:8" x14ac:dyDescent="0.25">
      <c r="A2346" s="1">
        <v>4098.6000000000004</v>
      </c>
      <c r="B2346" s="1">
        <v>2830</v>
      </c>
      <c r="C2346" s="1">
        <v>1.4810000000000001</v>
      </c>
      <c r="D2346" s="1">
        <v>20.312000000000001</v>
      </c>
      <c r="E2346" s="1">
        <v>56.893999999999998</v>
      </c>
      <c r="F2346" s="1">
        <v>825</v>
      </c>
      <c r="G2346" s="1">
        <v>4</v>
      </c>
      <c r="H2346" s="1" t="s">
        <v>25</v>
      </c>
    </row>
    <row r="2347" spans="1:8" x14ac:dyDescent="0.25">
      <c r="A2347" s="1">
        <v>4098.7</v>
      </c>
      <c r="B2347" s="1">
        <v>2859</v>
      </c>
      <c r="C2347" s="1">
        <v>1.55</v>
      </c>
      <c r="D2347" s="1">
        <v>18.888999999999999</v>
      </c>
      <c r="E2347" s="1">
        <v>64.274000000000001</v>
      </c>
      <c r="F2347" s="1">
        <v>824</v>
      </c>
      <c r="G2347" s="1">
        <v>4</v>
      </c>
      <c r="H2347" s="1" t="s">
        <v>25</v>
      </c>
    </row>
    <row r="2348" spans="1:8" x14ac:dyDescent="0.25">
      <c r="A2348" s="1">
        <v>4098.8</v>
      </c>
      <c r="B2348" s="1">
        <v>2916</v>
      </c>
      <c r="C2348" s="1">
        <v>1.579</v>
      </c>
      <c r="D2348" s="1">
        <v>23.545999999999999</v>
      </c>
      <c r="E2348" s="1">
        <v>67.042000000000002</v>
      </c>
      <c r="F2348" s="1">
        <v>825</v>
      </c>
      <c r="G2348" s="1">
        <v>4</v>
      </c>
      <c r="H2348" s="1" t="s">
        <v>25</v>
      </c>
    </row>
    <row r="2349" spans="1:8" x14ac:dyDescent="0.25">
      <c r="A2349" s="1">
        <v>4098.8999999999996</v>
      </c>
      <c r="B2349" s="1">
        <v>2793</v>
      </c>
      <c r="C2349" s="1">
        <v>1.373</v>
      </c>
      <c r="D2349" s="1">
        <v>16.686</v>
      </c>
      <c r="E2349" s="1">
        <v>63.649000000000001</v>
      </c>
      <c r="F2349" s="1">
        <v>825</v>
      </c>
      <c r="G2349" s="1">
        <v>4</v>
      </c>
      <c r="H2349" s="1" t="s">
        <v>25</v>
      </c>
    </row>
    <row r="2350" spans="1:8" x14ac:dyDescent="0.25">
      <c r="A2350" s="1">
        <v>4099</v>
      </c>
      <c r="B2350" s="1">
        <v>2719</v>
      </c>
      <c r="C2350" s="1">
        <v>1.4510000000000001</v>
      </c>
      <c r="D2350" s="1">
        <v>21.343</v>
      </c>
      <c r="E2350" s="1">
        <v>63.341000000000001</v>
      </c>
      <c r="F2350" s="1">
        <v>825</v>
      </c>
      <c r="G2350" s="1">
        <v>4</v>
      </c>
      <c r="H2350" s="1" t="s">
        <v>25</v>
      </c>
    </row>
    <row r="2351" spans="1:8" x14ac:dyDescent="0.25">
      <c r="A2351" s="1">
        <v>4099.1000000000004</v>
      </c>
      <c r="B2351" s="1">
        <v>2781</v>
      </c>
      <c r="C2351" s="1">
        <v>1.3440000000000001</v>
      </c>
      <c r="D2351" s="1">
        <v>17.853999999999999</v>
      </c>
      <c r="E2351" s="1">
        <v>64.581999999999994</v>
      </c>
      <c r="F2351" s="1">
        <v>825</v>
      </c>
      <c r="G2351" s="1">
        <v>4</v>
      </c>
      <c r="H2351" s="1" t="s">
        <v>25</v>
      </c>
    </row>
    <row r="2352" spans="1:8" x14ac:dyDescent="0.25">
      <c r="A2352" s="1">
        <v>4099.2</v>
      </c>
      <c r="B2352" s="1">
        <v>2825</v>
      </c>
      <c r="C2352" s="1">
        <v>1.4019999999999999</v>
      </c>
      <c r="D2352" s="1">
        <v>19.146999999999998</v>
      </c>
      <c r="E2352" s="1">
        <v>60.584000000000003</v>
      </c>
      <c r="F2352" s="1">
        <v>825</v>
      </c>
      <c r="G2352" s="1">
        <v>4</v>
      </c>
      <c r="H2352" s="1" t="s">
        <v>25</v>
      </c>
    </row>
    <row r="2353" spans="1:8" x14ac:dyDescent="0.25">
      <c r="A2353" s="1">
        <v>4099.3</v>
      </c>
      <c r="B2353" s="1">
        <v>2786</v>
      </c>
      <c r="C2353" s="1">
        <v>1.393</v>
      </c>
      <c r="D2353" s="1">
        <v>19.794</v>
      </c>
      <c r="E2353" s="1">
        <v>60.276000000000003</v>
      </c>
      <c r="F2353" s="1">
        <v>825</v>
      </c>
      <c r="G2353" s="1">
        <v>4</v>
      </c>
      <c r="H2353" s="1" t="s">
        <v>25</v>
      </c>
    </row>
    <row r="2354" spans="1:8" x14ac:dyDescent="0.25">
      <c r="A2354" s="1">
        <v>4099.3999999999996</v>
      </c>
      <c r="B2354" s="1">
        <v>2760</v>
      </c>
      <c r="C2354" s="1">
        <v>1.393</v>
      </c>
      <c r="D2354" s="1">
        <v>19.018000000000001</v>
      </c>
      <c r="E2354" s="1">
        <v>59.045999999999999</v>
      </c>
      <c r="F2354" s="1">
        <v>826</v>
      </c>
      <c r="G2354" s="1">
        <v>4</v>
      </c>
      <c r="H2354" s="1" t="s">
        <v>25</v>
      </c>
    </row>
    <row r="2355" spans="1:8" x14ac:dyDescent="0.25">
      <c r="A2355" s="1">
        <v>4099.5</v>
      </c>
      <c r="B2355" s="1">
        <v>2813</v>
      </c>
      <c r="C2355" s="1">
        <v>1.4810000000000001</v>
      </c>
      <c r="D2355" s="1">
        <v>20.308</v>
      </c>
      <c r="E2355" s="1">
        <v>71.335999999999999</v>
      </c>
      <c r="F2355" s="1">
        <v>825</v>
      </c>
      <c r="G2355" s="1">
        <v>4</v>
      </c>
      <c r="H2355" s="1" t="s">
        <v>25</v>
      </c>
    </row>
    <row r="2356" spans="1:8" x14ac:dyDescent="0.25">
      <c r="A2356" s="1">
        <v>4099.6000000000004</v>
      </c>
      <c r="B2356" s="1">
        <v>2746</v>
      </c>
      <c r="C2356" s="1">
        <v>1.55</v>
      </c>
      <c r="D2356" s="1">
        <v>18.370999999999999</v>
      </c>
      <c r="E2356" s="1">
        <v>61.198999999999998</v>
      </c>
      <c r="F2356" s="1">
        <v>825</v>
      </c>
      <c r="G2356" s="1">
        <v>4</v>
      </c>
      <c r="H2356" s="1" t="s">
        <v>25</v>
      </c>
    </row>
    <row r="2357" spans="1:8" x14ac:dyDescent="0.25">
      <c r="A2357" s="1">
        <v>4099.7</v>
      </c>
      <c r="B2357" s="1">
        <v>2737</v>
      </c>
      <c r="C2357" s="1">
        <v>1.52</v>
      </c>
      <c r="D2357" s="1">
        <v>18.242000000000001</v>
      </c>
      <c r="E2357" s="1">
        <v>61.814</v>
      </c>
      <c r="F2357" s="1">
        <v>825</v>
      </c>
      <c r="G2357" s="1">
        <v>4</v>
      </c>
      <c r="H2357" s="1" t="s">
        <v>25</v>
      </c>
    </row>
    <row r="2358" spans="1:8" x14ac:dyDescent="0.25">
      <c r="A2358" s="1">
        <v>4099.8</v>
      </c>
      <c r="B2358" s="1">
        <v>2844</v>
      </c>
      <c r="C2358" s="1">
        <v>1.452</v>
      </c>
      <c r="D2358" s="1">
        <v>20.053000000000001</v>
      </c>
      <c r="E2358" s="1">
        <v>59.353999999999999</v>
      </c>
      <c r="F2358" s="1">
        <v>825</v>
      </c>
      <c r="G2358" s="1">
        <v>4</v>
      </c>
      <c r="H2358" s="1" t="s">
        <v>25</v>
      </c>
    </row>
    <row r="2359" spans="1:8" x14ac:dyDescent="0.25">
      <c r="A2359" s="1">
        <v>4099.8999999999996</v>
      </c>
      <c r="B2359" s="1">
        <v>2849</v>
      </c>
      <c r="C2359" s="1">
        <v>1.4610000000000001</v>
      </c>
      <c r="D2359" s="1">
        <v>21.864000000000001</v>
      </c>
      <c r="E2359" s="1">
        <v>65.197000000000003</v>
      </c>
      <c r="F2359" s="1">
        <v>825</v>
      </c>
      <c r="G2359" s="1">
        <v>4</v>
      </c>
      <c r="H2359" s="1" t="s">
        <v>25</v>
      </c>
    </row>
    <row r="2360" spans="1:8" x14ac:dyDescent="0.25">
      <c r="A2360" s="1">
        <v>4100</v>
      </c>
      <c r="B2360" s="1">
        <v>2848</v>
      </c>
      <c r="C2360" s="1">
        <v>1.51</v>
      </c>
      <c r="D2360" s="1">
        <v>22.64</v>
      </c>
      <c r="E2360" s="1">
        <v>63.043999999999997</v>
      </c>
      <c r="F2360" s="1">
        <v>825</v>
      </c>
      <c r="G2360" s="1">
        <v>4</v>
      </c>
      <c r="H2360" s="1" t="s">
        <v>25</v>
      </c>
    </row>
    <row r="2361" spans="1:8" x14ac:dyDescent="0.25">
      <c r="A2361" s="1">
        <v>4100.1000000000004</v>
      </c>
      <c r="B2361" s="1">
        <v>2739</v>
      </c>
      <c r="C2361" s="1">
        <v>1.1970000000000001</v>
      </c>
      <c r="D2361" s="1">
        <v>19.277000000000001</v>
      </c>
      <c r="E2361" s="1">
        <v>56.585999999999999</v>
      </c>
      <c r="F2361" s="1">
        <v>825</v>
      </c>
      <c r="G2361" s="1">
        <v>4</v>
      </c>
      <c r="H2361" s="1" t="s">
        <v>25</v>
      </c>
    </row>
    <row r="2362" spans="1:8" x14ac:dyDescent="0.25">
      <c r="A2362" s="1">
        <v>4100.2</v>
      </c>
      <c r="B2362" s="1">
        <v>2814</v>
      </c>
      <c r="C2362" s="1">
        <v>1.6279999999999999</v>
      </c>
      <c r="D2362" s="1">
        <v>18.63</v>
      </c>
      <c r="E2362" s="1">
        <v>57.816000000000003</v>
      </c>
      <c r="F2362" s="1">
        <v>825</v>
      </c>
      <c r="G2362" s="1">
        <v>4</v>
      </c>
      <c r="H2362" s="1" t="s">
        <v>25</v>
      </c>
    </row>
    <row r="2363" spans="1:8" x14ac:dyDescent="0.25">
      <c r="A2363" s="1">
        <v>4100.3</v>
      </c>
      <c r="B2363" s="1">
        <v>2829</v>
      </c>
      <c r="C2363" s="1">
        <v>1.383</v>
      </c>
      <c r="D2363" s="1">
        <v>18.242000000000001</v>
      </c>
      <c r="E2363" s="1">
        <v>60.892000000000003</v>
      </c>
      <c r="F2363" s="1">
        <v>825</v>
      </c>
      <c r="G2363" s="1">
        <v>4</v>
      </c>
      <c r="H2363" s="1" t="s">
        <v>25</v>
      </c>
    </row>
    <row r="2364" spans="1:8" x14ac:dyDescent="0.25">
      <c r="A2364" s="1">
        <v>4100.3999999999996</v>
      </c>
      <c r="B2364" s="1">
        <v>2893</v>
      </c>
      <c r="C2364" s="1">
        <v>1.383</v>
      </c>
      <c r="D2364" s="1">
        <v>17.983000000000001</v>
      </c>
      <c r="E2364" s="1">
        <v>64.888999999999996</v>
      </c>
      <c r="F2364" s="1">
        <v>825</v>
      </c>
      <c r="G2364" s="1">
        <v>4</v>
      </c>
      <c r="H2364" s="1" t="s">
        <v>25</v>
      </c>
    </row>
    <row r="2365" spans="1:8" x14ac:dyDescent="0.25">
      <c r="A2365" s="1">
        <v>4100.5</v>
      </c>
      <c r="B2365" s="1">
        <v>3006</v>
      </c>
      <c r="C2365" s="1">
        <v>1.4419999999999999</v>
      </c>
      <c r="D2365" s="1">
        <v>22.64</v>
      </c>
      <c r="E2365" s="1">
        <v>63.658999999999999</v>
      </c>
      <c r="F2365" s="1">
        <v>825</v>
      </c>
      <c r="G2365" s="1">
        <v>4</v>
      </c>
      <c r="H2365" s="1" t="s">
        <v>25</v>
      </c>
    </row>
    <row r="2366" spans="1:8" x14ac:dyDescent="0.25">
      <c r="A2366" s="1">
        <v>4100.6000000000004</v>
      </c>
      <c r="B2366" s="1">
        <v>2956</v>
      </c>
      <c r="C2366" s="1">
        <v>1.4810000000000001</v>
      </c>
      <c r="D2366" s="1">
        <v>22.123000000000001</v>
      </c>
      <c r="E2366" s="1">
        <v>61.198999999999998</v>
      </c>
      <c r="F2366" s="1">
        <v>825</v>
      </c>
      <c r="G2366" s="1">
        <v>4</v>
      </c>
      <c r="H2366" s="1" t="s">
        <v>25</v>
      </c>
    </row>
    <row r="2367" spans="1:8" x14ac:dyDescent="0.25">
      <c r="A2367" s="1">
        <v>4100.7</v>
      </c>
      <c r="B2367" s="1">
        <v>2958</v>
      </c>
      <c r="C2367" s="1">
        <v>1.6379999999999999</v>
      </c>
      <c r="D2367" s="1">
        <v>23.286999999999999</v>
      </c>
      <c r="E2367" s="1">
        <v>59.969000000000001</v>
      </c>
      <c r="F2367" s="1">
        <v>825</v>
      </c>
      <c r="G2367" s="1">
        <v>4</v>
      </c>
      <c r="H2367" s="1" t="s">
        <v>25</v>
      </c>
    </row>
    <row r="2368" spans="1:8" x14ac:dyDescent="0.25">
      <c r="A2368" s="1">
        <v>4100.8</v>
      </c>
      <c r="B2368" s="1">
        <v>2915</v>
      </c>
      <c r="C2368" s="1">
        <v>1.52</v>
      </c>
      <c r="D2368" s="1">
        <v>19.923999999999999</v>
      </c>
      <c r="E2368" s="1">
        <v>63.966999999999999</v>
      </c>
      <c r="F2368" s="1">
        <v>825</v>
      </c>
      <c r="G2368" s="1">
        <v>4</v>
      </c>
      <c r="H2368" s="1" t="s">
        <v>25</v>
      </c>
    </row>
    <row r="2369" spans="1:8" x14ac:dyDescent="0.25">
      <c r="A2369" s="1">
        <v>4100.8999999999996</v>
      </c>
      <c r="B2369" s="1">
        <v>2789</v>
      </c>
      <c r="C2369" s="1">
        <v>1.353</v>
      </c>
      <c r="D2369" s="1">
        <v>17.594999999999999</v>
      </c>
      <c r="E2369" s="1">
        <v>54.433</v>
      </c>
      <c r="F2369" s="1">
        <v>825</v>
      </c>
      <c r="G2369" s="1">
        <v>4</v>
      </c>
      <c r="H2369" s="1" t="s">
        <v>25</v>
      </c>
    </row>
    <row r="2370" spans="1:8" x14ac:dyDescent="0.25">
      <c r="A2370" s="1">
        <v>4101</v>
      </c>
      <c r="B2370" s="1">
        <v>2852</v>
      </c>
      <c r="C2370" s="1">
        <v>1.6180000000000001</v>
      </c>
      <c r="D2370" s="1">
        <v>19.664999999999999</v>
      </c>
      <c r="E2370" s="1">
        <v>59.045999999999999</v>
      </c>
      <c r="F2370" s="1">
        <v>825</v>
      </c>
      <c r="G2370" s="1">
        <v>4</v>
      </c>
      <c r="H2370" s="1" t="s">
        <v>25</v>
      </c>
    </row>
    <row r="2371" spans="1:8" x14ac:dyDescent="0.25">
      <c r="A2371" s="1">
        <v>4101.1000000000004</v>
      </c>
      <c r="B2371" s="1">
        <v>2987</v>
      </c>
      <c r="C2371" s="1">
        <v>1.746</v>
      </c>
      <c r="D2371" s="1">
        <v>20.181999999999999</v>
      </c>
      <c r="E2371" s="1">
        <v>62.737000000000002</v>
      </c>
      <c r="F2371" s="1">
        <v>825</v>
      </c>
      <c r="G2371" s="1">
        <v>4</v>
      </c>
      <c r="H2371" s="1" t="s">
        <v>25</v>
      </c>
    </row>
    <row r="2372" spans="1:8" x14ac:dyDescent="0.25">
      <c r="A2372" s="1">
        <v>4101.2</v>
      </c>
      <c r="B2372" s="1">
        <v>2966</v>
      </c>
      <c r="C2372" s="1">
        <v>1.4710000000000001</v>
      </c>
      <c r="D2372" s="1">
        <v>24.581</v>
      </c>
      <c r="E2372" s="1">
        <v>63.658999999999999</v>
      </c>
      <c r="F2372" s="1">
        <v>825</v>
      </c>
      <c r="G2372" s="1">
        <v>4</v>
      </c>
      <c r="H2372" s="1" t="s">
        <v>25</v>
      </c>
    </row>
    <row r="2373" spans="1:8" x14ac:dyDescent="0.25">
      <c r="A2373" s="1">
        <v>4101.3</v>
      </c>
      <c r="B2373" s="1">
        <v>3029</v>
      </c>
      <c r="C2373" s="1">
        <v>1.6970000000000001</v>
      </c>
      <c r="D2373" s="1">
        <v>22.64</v>
      </c>
      <c r="E2373" s="1">
        <v>62.429000000000002</v>
      </c>
      <c r="F2373" s="1">
        <v>825</v>
      </c>
      <c r="G2373" s="1">
        <v>4</v>
      </c>
      <c r="H2373" s="1" t="s">
        <v>25</v>
      </c>
    </row>
    <row r="2374" spans="1:8" x14ac:dyDescent="0.25">
      <c r="A2374" s="1">
        <v>4101.3999999999996</v>
      </c>
      <c r="B2374" s="1">
        <v>2985</v>
      </c>
      <c r="C2374" s="1">
        <v>1.7949999999999999</v>
      </c>
      <c r="D2374" s="1">
        <v>22.123000000000001</v>
      </c>
      <c r="E2374" s="1">
        <v>63.043999999999997</v>
      </c>
      <c r="F2374" s="1">
        <v>825</v>
      </c>
      <c r="G2374" s="1">
        <v>4</v>
      </c>
      <c r="H2374" s="1" t="s">
        <v>25</v>
      </c>
    </row>
    <row r="2375" spans="1:8" x14ac:dyDescent="0.25">
      <c r="A2375" s="1">
        <v>4101.5</v>
      </c>
      <c r="B2375" s="1">
        <v>2954</v>
      </c>
      <c r="C2375" s="1">
        <v>1.2749999999999999</v>
      </c>
      <c r="D2375" s="1">
        <v>21.475999999999999</v>
      </c>
      <c r="E2375" s="1">
        <v>57.816000000000003</v>
      </c>
      <c r="F2375" s="1">
        <v>825</v>
      </c>
      <c r="G2375" s="1">
        <v>4</v>
      </c>
      <c r="H2375" s="1" t="s">
        <v>25</v>
      </c>
    </row>
    <row r="2376" spans="1:8" x14ac:dyDescent="0.25">
      <c r="A2376" s="1">
        <v>4101.6000000000004</v>
      </c>
      <c r="B2376" s="1">
        <v>2913</v>
      </c>
      <c r="C2376" s="1">
        <v>1.6279999999999999</v>
      </c>
      <c r="D2376" s="1">
        <v>21.994</v>
      </c>
      <c r="E2376" s="1">
        <v>56.893999999999998</v>
      </c>
      <c r="F2376" s="1">
        <v>825</v>
      </c>
      <c r="G2376" s="1">
        <v>4</v>
      </c>
      <c r="H2376" s="1" t="s">
        <v>25</v>
      </c>
    </row>
    <row r="2377" spans="1:8" x14ac:dyDescent="0.25">
      <c r="A2377" s="1">
        <v>4101.7</v>
      </c>
      <c r="B2377" s="1">
        <v>2872</v>
      </c>
      <c r="C2377" s="1">
        <v>1.5589999999999999</v>
      </c>
      <c r="D2377" s="1">
        <v>21.605</v>
      </c>
      <c r="E2377" s="1">
        <v>60.276000000000003</v>
      </c>
      <c r="F2377" s="1">
        <v>825</v>
      </c>
      <c r="G2377" s="1">
        <v>4</v>
      </c>
      <c r="H2377" s="1" t="s">
        <v>25</v>
      </c>
    </row>
    <row r="2378" spans="1:8" x14ac:dyDescent="0.25">
      <c r="A2378" s="1">
        <v>4101.8</v>
      </c>
      <c r="B2378" s="1">
        <v>2930</v>
      </c>
      <c r="C2378" s="1">
        <v>1.4710000000000001</v>
      </c>
      <c r="D2378" s="1">
        <v>22.123000000000001</v>
      </c>
      <c r="E2378" s="1">
        <v>60.892000000000003</v>
      </c>
      <c r="F2378" s="1">
        <v>825</v>
      </c>
      <c r="G2378" s="1">
        <v>4</v>
      </c>
      <c r="H2378" s="1" t="s">
        <v>25</v>
      </c>
    </row>
    <row r="2379" spans="1:8" x14ac:dyDescent="0.25">
      <c r="A2379" s="1">
        <v>4101.8999999999996</v>
      </c>
      <c r="B2379" s="1">
        <v>2946</v>
      </c>
      <c r="C2379" s="1">
        <v>1.599</v>
      </c>
      <c r="D2379" s="1">
        <v>17.465</v>
      </c>
      <c r="E2379" s="1">
        <v>65.811999999999998</v>
      </c>
      <c r="F2379" s="1">
        <v>825</v>
      </c>
      <c r="G2379" s="1">
        <v>4</v>
      </c>
      <c r="H2379" s="1" t="s">
        <v>25</v>
      </c>
    </row>
    <row r="2380" spans="1:8" x14ac:dyDescent="0.25">
      <c r="A2380" s="1">
        <v>4102</v>
      </c>
      <c r="B2380" s="1">
        <v>2945</v>
      </c>
      <c r="C2380" s="1">
        <v>1.657</v>
      </c>
      <c r="D2380" s="1">
        <v>20.312000000000001</v>
      </c>
      <c r="E2380" s="1">
        <v>71.040000000000006</v>
      </c>
      <c r="F2380" s="1">
        <v>825</v>
      </c>
      <c r="G2380" s="1">
        <v>4</v>
      </c>
      <c r="H2380" s="1" t="s">
        <v>25</v>
      </c>
    </row>
    <row r="2381" spans="1:8" x14ac:dyDescent="0.25">
      <c r="A2381" s="1">
        <v>4102.1000000000004</v>
      </c>
      <c r="B2381" s="1">
        <v>2996</v>
      </c>
      <c r="C2381" s="1">
        <v>1.4910000000000001</v>
      </c>
      <c r="D2381" s="1">
        <v>24.193000000000001</v>
      </c>
      <c r="E2381" s="1">
        <v>65.811999999999998</v>
      </c>
      <c r="F2381" s="1">
        <v>825</v>
      </c>
      <c r="G2381" s="1">
        <v>4</v>
      </c>
      <c r="H2381" s="1" t="s">
        <v>25</v>
      </c>
    </row>
    <row r="2382" spans="1:8" x14ac:dyDescent="0.25">
      <c r="A2382" s="1">
        <v>4102.2</v>
      </c>
      <c r="B2382" s="1">
        <v>2914</v>
      </c>
      <c r="C2382" s="1">
        <v>1.589</v>
      </c>
      <c r="D2382" s="1">
        <v>20.440999999999999</v>
      </c>
      <c r="E2382" s="1">
        <v>59.045999999999999</v>
      </c>
      <c r="F2382" s="1">
        <v>825</v>
      </c>
      <c r="G2382" s="1">
        <v>4</v>
      </c>
      <c r="H2382" s="1" t="s">
        <v>25</v>
      </c>
    </row>
    <row r="2383" spans="1:8" x14ac:dyDescent="0.25">
      <c r="A2383" s="1">
        <v>4102.3</v>
      </c>
      <c r="B2383" s="1">
        <v>2901</v>
      </c>
      <c r="C2383" s="1">
        <v>1.6080000000000001</v>
      </c>
      <c r="D2383" s="1">
        <v>21.475999999999999</v>
      </c>
      <c r="E2383" s="1">
        <v>58.124000000000002</v>
      </c>
      <c r="F2383" s="1">
        <v>825</v>
      </c>
      <c r="G2383" s="1">
        <v>4</v>
      </c>
      <c r="H2383" s="1" t="s">
        <v>25</v>
      </c>
    </row>
    <row r="2384" spans="1:8" x14ac:dyDescent="0.25">
      <c r="A2384" s="1">
        <v>4102.3999999999996</v>
      </c>
      <c r="B2384" s="1">
        <v>2946</v>
      </c>
      <c r="C2384" s="1">
        <v>1.393</v>
      </c>
      <c r="D2384" s="1">
        <v>19.405999999999999</v>
      </c>
      <c r="E2384" s="1">
        <v>60.584000000000003</v>
      </c>
      <c r="F2384" s="1">
        <v>824</v>
      </c>
      <c r="G2384" s="1">
        <v>4</v>
      </c>
      <c r="H2384" s="1" t="s">
        <v>25</v>
      </c>
    </row>
    <row r="2385" spans="1:8" x14ac:dyDescent="0.25">
      <c r="A2385" s="1">
        <v>4102.5</v>
      </c>
      <c r="B2385" s="1">
        <v>2965</v>
      </c>
      <c r="C2385" s="1">
        <v>1.6870000000000001</v>
      </c>
      <c r="D2385" s="1">
        <v>21.994</v>
      </c>
      <c r="E2385" s="1">
        <v>68.272000000000006</v>
      </c>
      <c r="F2385" s="1">
        <v>825</v>
      </c>
      <c r="G2385" s="1">
        <v>4</v>
      </c>
      <c r="H2385" s="1" t="s">
        <v>25</v>
      </c>
    </row>
    <row r="2386" spans="1:8" x14ac:dyDescent="0.25">
      <c r="A2386" s="1">
        <v>4102.6000000000004</v>
      </c>
      <c r="B2386" s="1">
        <v>2898</v>
      </c>
      <c r="C2386" s="1">
        <v>1.4019999999999999</v>
      </c>
      <c r="D2386" s="1">
        <v>20.959</v>
      </c>
      <c r="E2386" s="1">
        <v>56.585999999999999</v>
      </c>
      <c r="F2386" s="1">
        <v>825</v>
      </c>
      <c r="G2386" s="1">
        <v>4</v>
      </c>
      <c r="H2386" s="1" t="s">
        <v>25</v>
      </c>
    </row>
    <row r="2387" spans="1:8" x14ac:dyDescent="0.25">
      <c r="A2387" s="1">
        <v>4102.7</v>
      </c>
      <c r="B2387" s="1">
        <v>2928</v>
      </c>
      <c r="C2387" s="1">
        <v>1.393</v>
      </c>
      <c r="D2387" s="1">
        <v>20.959</v>
      </c>
      <c r="E2387" s="1">
        <v>56.585999999999999</v>
      </c>
      <c r="F2387" s="1">
        <v>825</v>
      </c>
      <c r="G2387" s="1">
        <v>4</v>
      </c>
      <c r="H2387" s="1" t="s">
        <v>25</v>
      </c>
    </row>
    <row r="2388" spans="1:8" x14ac:dyDescent="0.25">
      <c r="A2388" s="1">
        <v>4102.8</v>
      </c>
      <c r="B2388" s="1">
        <v>2957</v>
      </c>
      <c r="C2388" s="1">
        <v>1.6970000000000001</v>
      </c>
      <c r="D2388" s="1">
        <v>20.57</v>
      </c>
      <c r="E2388" s="1">
        <v>58.124000000000002</v>
      </c>
      <c r="F2388" s="1">
        <v>826</v>
      </c>
      <c r="G2388" s="1">
        <v>4</v>
      </c>
      <c r="H2388" s="1" t="s">
        <v>25</v>
      </c>
    </row>
    <row r="2389" spans="1:8" x14ac:dyDescent="0.25">
      <c r="A2389" s="1">
        <v>4102.8999999999996</v>
      </c>
      <c r="B2389" s="1">
        <v>2983</v>
      </c>
      <c r="C2389" s="1">
        <v>1.246</v>
      </c>
      <c r="D2389" s="1">
        <v>21.475999999999999</v>
      </c>
      <c r="E2389" s="1">
        <v>58.430999999999997</v>
      </c>
      <c r="F2389" s="1">
        <v>824</v>
      </c>
      <c r="G2389" s="1">
        <v>4</v>
      </c>
      <c r="H2389" s="1" t="s">
        <v>25</v>
      </c>
    </row>
    <row r="2390" spans="1:8" x14ac:dyDescent="0.25">
      <c r="A2390" s="1">
        <v>4103</v>
      </c>
      <c r="B2390" s="1">
        <v>2827</v>
      </c>
      <c r="C2390" s="1">
        <v>1.452</v>
      </c>
      <c r="D2390" s="1">
        <v>18.370999999999999</v>
      </c>
      <c r="E2390" s="1">
        <v>67.965000000000003</v>
      </c>
      <c r="F2390" s="1">
        <v>826</v>
      </c>
      <c r="G2390" s="1">
        <v>4</v>
      </c>
      <c r="H2390" s="1" t="s">
        <v>25</v>
      </c>
    </row>
    <row r="2391" spans="1:8" x14ac:dyDescent="0.25">
      <c r="A2391" s="1">
        <v>4103.1000000000004</v>
      </c>
      <c r="B2391" s="1">
        <v>2901</v>
      </c>
      <c r="C2391" s="1">
        <v>1.4610000000000001</v>
      </c>
      <c r="D2391" s="1">
        <v>21.347000000000001</v>
      </c>
      <c r="E2391" s="1">
        <v>59.045999999999999</v>
      </c>
      <c r="F2391" s="1">
        <v>825</v>
      </c>
      <c r="G2391" s="1">
        <v>4</v>
      </c>
      <c r="H2391" s="1" t="s">
        <v>25</v>
      </c>
    </row>
    <row r="2392" spans="1:8" x14ac:dyDescent="0.25">
      <c r="A2392" s="1">
        <v>4103.2</v>
      </c>
      <c r="B2392" s="1">
        <v>2845</v>
      </c>
      <c r="C2392" s="1">
        <v>1.6379999999999999</v>
      </c>
      <c r="D2392" s="1">
        <v>19.535</v>
      </c>
      <c r="E2392" s="1">
        <v>62.737000000000002</v>
      </c>
      <c r="F2392" s="1">
        <v>825</v>
      </c>
      <c r="G2392" s="1">
        <v>4</v>
      </c>
      <c r="H2392" s="1" t="s">
        <v>25</v>
      </c>
    </row>
    <row r="2393" spans="1:8" x14ac:dyDescent="0.25">
      <c r="A2393" s="1">
        <v>4103.3</v>
      </c>
      <c r="B2393" s="1">
        <v>2880</v>
      </c>
      <c r="C2393" s="1">
        <v>1.246</v>
      </c>
      <c r="D2393" s="1">
        <v>20.7</v>
      </c>
      <c r="E2393" s="1">
        <v>66.12</v>
      </c>
      <c r="F2393" s="1">
        <v>825</v>
      </c>
      <c r="G2393" s="1">
        <v>4</v>
      </c>
      <c r="H2393" s="1" t="s">
        <v>25</v>
      </c>
    </row>
    <row r="2394" spans="1:8" x14ac:dyDescent="0.25">
      <c r="A2394" s="1">
        <v>4103.3999999999996</v>
      </c>
      <c r="B2394" s="1">
        <v>2958</v>
      </c>
      <c r="C2394" s="1">
        <v>1.4810000000000001</v>
      </c>
      <c r="D2394" s="1">
        <v>23.029</v>
      </c>
      <c r="E2394" s="1">
        <v>52.896000000000001</v>
      </c>
      <c r="F2394" s="1">
        <v>826</v>
      </c>
      <c r="G2394" s="1">
        <v>4</v>
      </c>
      <c r="H2394" s="1" t="s">
        <v>25</v>
      </c>
    </row>
    <row r="2395" spans="1:8" x14ac:dyDescent="0.25">
      <c r="A2395" s="1">
        <v>4103.5</v>
      </c>
      <c r="B2395" s="1">
        <v>2919</v>
      </c>
      <c r="C2395" s="1">
        <v>1.599</v>
      </c>
      <c r="D2395" s="1">
        <v>19.923999999999999</v>
      </c>
      <c r="E2395" s="1">
        <v>61.506999999999998</v>
      </c>
      <c r="F2395" s="1">
        <v>825</v>
      </c>
      <c r="G2395" s="1">
        <v>4</v>
      </c>
      <c r="H2395" s="1" t="s">
        <v>25</v>
      </c>
    </row>
    <row r="2396" spans="1:8" x14ac:dyDescent="0.25">
      <c r="A2396" s="1">
        <v>4103.6000000000004</v>
      </c>
      <c r="B2396" s="1">
        <v>2940</v>
      </c>
      <c r="C2396" s="1">
        <v>1.5009999999999999</v>
      </c>
      <c r="D2396" s="1">
        <v>21.605</v>
      </c>
      <c r="E2396" s="1">
        <v>59.969000000000001</v>
      </c>
      <c r="F2396" s="1">
        <v>825</v>
      </c>
      <c r="G2396" s="1">
        <v>4</v>
      </c>
      <c r="H2396" s="1" t="s">
        <v>25</v>
      </c>
    </row>
    <row r="2397" spans="1:8" x14ac:dyDescent="0.25">
      <c r="A2397" s="1">
        <v>4103.7</v>
      </c>
      <c r="B2397" s="1">
        <v>2822</v>
      </c>
      <c r="C2397" s="1">
        <v>1.569</v>
      </c>
      <c r="D2397" s="1">
        <v>20.440999999999999</v>
      </c>
      <c r="E2397" s="1">
        <v>60.584000000000003</v>
      </c>
      <c r="F2397" s="1">
        <v>824</v>
      </c>
      <c r="G2397" s="1">
        <v>4</v>
      </c>
      <c r="H2397" s="1" t="s">
        <v>25</v>
      </c>
    </row>
    <row r="2398" spans="1:8" x14ac:dyDescent="0.25">
      <c r="A2398" s="1">
        <v>4103.8</v>
      </c>
      <c r="B2398" s="1">
        <v>2973</v>
      </c>
      <c r="C2398" s="1">
        <v>1.736</v>
      </c>
      <c r="D2398" s="1">
        <v>23.93</v>
      </c>
      <c r="E2398" s="1">
        <v>57.499000000000002</v>
      </c>
      <c r="F2398" s="1">
        <v>825</v>
      </c>
      <c r="G2398" s="1">
        <v>4</v>
      </c>
      <c r="H2398" s="1" t="s">
        <v>25</v>
      </c>
    </row>
    <row r="2399" spans="1:8" x14ac:dyDescent="0.25">
      <c r="A2399" s="1">
        <v>4103.8999999999996</v>
      </c>
      <c r="B2399" s="1">
        <v>2902</v>
      </c>
      <c r="C2399" s="1">
        <v>1.5589999999999999</v>
      </c>
      <c r="D2399" s="1">
        <v>18.63</v>
      </c>
      <c r="E2399" s="1">
        <v>61.198999999999998</v>
      </c>
      <c r="F2399" s="1">
        <v>825</v>
      </c>
      <c r="G2399" s="1">
        <v>4</v>
      </c>
      <c r="H2399" s="1" t="s">
        <v>25</v>
      </c>
    </row>
    <row r="2400" spans="1:8" x14ac:dyDescent="0.25">
      <c r="A2400" s="1">
        <v>4104</v>
      </c>
      <c r="B2400" s="1">
        <v>2912</v>
      </c>
      <c r="C2400" s="1">
        <v>1.6379999999999999</v>
      </c>
      <c r="D2400" s="1">
        <v>21.475999999999999</v>
      </c>
      <c r="E2400" s="1">
        <v>58.738999999999997</v>
      </c>
      <c r="F2400" s="1">
        <v>825</v>
      </c>
      <c r="G2400" s="1">
        <v>4</v>
      </c>
      <c r="H2400" s="1" t="s">
        <v>25</v>
      </c>
    </row>
    <row r="2401" spans="1:8" x14ac:dyDescent="0.25">
      <c r="A2401" s="1">
        <v>4104.1000000000004</v>
      </c>
      <c r="B2401" s="1">
        <v>2858</v>
      </c>
      <c r="C2401" s="1">
        <v>1.2849999999999999</v>
      </c>
      <c r="D2401" s="1">
        <v>20.7</v>
      </c>
      <c r="E2401" s="1">
        <v>60.584000000000003</v>
      </c>
      <c r="F2401" s="1">
        <v>825</v>
      </c>
      <c r="G2401" s="1">
        <v>4</v>
      </c>
      <c r="H2401" s="1" t="s">
        <v>25</v>
      </c>
    </row>
    <row r="2402" spans="1:8" x14ac:dyDescent="0.25">
      <c r="A2402" s="1">
        <v>4104.2</v>
      </c>
      <c r="B2402" s="1">
        <v>2862</v>
      </c>
      <c r="C2402" s="1">
        <v>1.6279999999999999</v>
      </c>
      <c r="D2402" s="1">
        <v>20.7</v>
      </c>
      <c r="E2402" s="1">
        <v>55.970999999999997</v>
      </c>
      <c r="F2402" s="1">
        <v>825</v>
      </c>
      <c r="G2402" s="1">
        <v>4</v>
      </c>
      <c r="H2402" s="1" t="s">
        <v>25</v>
      </c>
    </row>
    <row r="2403" spans="1:8" x14ac:dyDescent="0.25">
      <c r="A2403" s="1">
        <v>4104.3</v>
      </c>
      <c r="B2403" s="1">
        <v>2848</v>
      </c>
      <c r="C2403" s="1">
        <v>1.7649999999999999</v>
      </c>
      <c r="D2403" s="1">
        <v>19.277000000000001</v>
      </c>
      <c r="E2403" s="1">
        <v>59.969000000000001</v>
      </c>
      <c r="F2403" s="1">
        <v>824</v>
      </c>
      <c r="G2403" s="1">
        <v>4</v>
      </c>
      <c r="H2403" s="1" t="s">
        <v>25</v>
      </c>
    </row>
    <row r="2404" spans="1:8" x14ac:dyDescent="0.25">
      <c r="A2404" s="1">
        <v>4104.3999999999996</v>
      </c>
      <c r="B2404" s="1">
        <v>2942</v>
      </c>
      <c r="C2404" s="1">
        <v>1.579</v>
      </c>
      <c r="D2404" s="1">
        <v>22.510999999999999</v>
      </c>
      <c r="E2404" s="1">
        <v>56.893999999999998</v>
      </c>
      <c r="F2404" s="1">
        <v>825</v>
      </c>
      <c r="G2404" s="1">
        <v>4</v>
      </c>
      <c r="H2404" s="1" t="s">
        <v>25</v>
      </c>
    </row>
    <row r="2405" spans="1:8" x14ac:dyDescent="0.25">
      <c r="A2405" s="1">
        <v>4104.5</v>
      </c>
      <c r="B2405" s="1">
        <v>2919</v>
      </c>
      <c r="C2405" s="1">
        <v>1.4910000000000001</v>
      </c>
      <c r="D2405" s="1">
        <v>20.440999999999999</v>
      </c>
      <c r="E2405" s="1">
        <v>54.741</v>
      </c>
      <c r="F2405" s="1">
        <v>824</v>
      </c>
      <c r="G2405" s="1">
        <v>4</v>
      </c>
      <c r="H2405" s="1" t="s">
        <v>25</v>
      </c>
    </row>
    <row r="2406" spans="1:8" x14ac:dyDescent="0.25">
      <c r="A2406" s="1">
        <v>4104.6000000000004</v>
      </c>
      <c r="B2406" s="1">
        <v>2964</v>
      </c>
      <c r="C2406" s="1">
        <v>1.4910000000000001</v>
      </c>
      <c r="D2406" s="1">
        <v>20.829000000000001</v>
      </c>
      <c r="E2406" s="1">
        <v>63.351999999999997</v>
      </c>
      <c r="F2406" s="1">
        <v>825</v>
      </c>
      <c r="G2406" s="1">
        <v>4</v>
      </c>
      <c r="H2406" s="1" t="s">
        <v>25</v>
      </c>
    </row>
    <row r="2407" spans="1:8" x14ac:dyDescent="0.25">
      <c r="A2407" s="1">
        <v>4104.7</v>
      </c>
      <c r="B2407" s="1">
        <v>2987</v>
      </c>
      <c r="C2407" s="1">
        <v>1.667</v>
      </c>
      <c r="D2407" s="1">
        <v>23.675000000000001</v>
      </c>
      <c r="E2407" s="1">
        <v>57.509</v>
      </c>
      <c r="F2407" s="1">
        <v>826</v>
      </c>
      <c r="G2407" s="1">
        <v>4</v>
      </c>
      <c r="H2407" s="1" t="s">
        <v>25</v>
      </c>
    </row>
    <row r="2408" spans="1:8" x14ac:dyDescent="0.25">
      <c r="A2408" s="1">
        <v>4104.8</v>
      </c>
      <c r="B2408" s="1">
        <v>3022</v>
      </c>
      <c r="C2408" s="1">
        <v>1.353</v>
      </c>
      <c r="D2408" s="1">
        <v>20.959</v>
      </c>
      <c r="E2408" s="1">
        <v>61.198999999999998</v>
      </c>
      <c r="F2408" s="1">
        <v>825</v>
      </c>
      <c r="G2408" s="1">
        <v>4</v>
      </c>
      <c r="H2408" s="1" t="s">
        <v>25</v>
      </c>
    </row>
    <row r="2409" spans="1:8" x14ac:dyDescent="0.25">
      <c r="A2409" s="1">
        <v>4104.8999999999996</v>
      </c>
      <c r="B2409" s="1">
        <v>2917</v>
      </c>
      <c r="C2409" s="1">
        <v>1.55</v>
      </c>
      <c r="D2409" s="1">
        <v>17.207000000000001</v>
      </c>
      <c r="E2409" s="1">
        <v>63.043999999999997</v>
      </c>
      <c r="F2409" s="1">
        <v>825</v>
      </c>
      <c r="G2409" s="1">
        <v>4</v>
      </c>
      <c r="H2409" s="1" t="s">
        <v>25</v>
      </c>
    </row>
    <row r="2410" spans="1:8" x14ac:dyDescent="0.25">
      <c r="A2410" s="1">
        <v>4105</v>
      </c>
      <c r="B2410" s="1">
        <v>2872</v>
      </c>
      <c r="C2410" s="1">
        <v>1.53</v>
      </c>
      <c r="D2410" s="1">
        <v>19.018000000000001</v>
      </c>
      <c r="E2410" s="1">
        <v>56.893999999999998</v>
      </c>
      <c r="F2410" s="1">
        <v>826</v>
      </c>
      <c r="G2410" s="1">
        <v>4</v>
      </c>
      <c r="H2410" s="1" t="s">
        <v>25</v>
      </c>
    </row>
    <row r="2411" spans="1:8" x14ac:dyDescent="0.25">
      <c r="A2411" s="1">
        <v>4105.1000000000004</v>
      </c>
      <c r="B2411" s="1">
        <v>2868</v>
      </c>
      <c r="C2411" s="1">
        <v>1.677</v>
      </c>
      <c r="D2411" s="1">
        <v>19.923999999999999</v>
      </c>
      <c r="E2411" s="1">
        <v>57.509</v>
      </c>
      <c r="F2411" s="1">
        <v>825</v>
      </c>
      <c r="G2411" s="1">
        <v>4</v>
      </c>
      <c r="H2411" s="1" t="s">
        <v>25</v>
      </c>
    </row>
    <row r="2412" spans="1:8" x14ac:dyDescent="0.25">
      <c r="A2412" s="1">
        <v>4105.2</v>
      </c>
      <c r="B2412" s="1">
        <v>2701</v>
      </c>
      <c r="C2412" s="1">
        <v>1.393</v>
      </c>
      <c r="D2412" s="1">
        <v>19.535</v>
      </c>
      <c r="E2412" s="1">
        <v>65.197000000000003</v>
      </c>
      <c r="F2412" s="1">
        <v>825</v>
      </c>
      <c r="G2412" s="1">
        <v>4</v>
      </c>
      <c r="H2412" s="1" t="s">
        <v>25</v>
      </c>
    </row>
    <row r="2413" spans="1:8" x14ac:dyDescent="0.25">
      <c r="A2413" s="1">
        <v>4105.3</v>
      </c>
      <c r="B2413" s="1">
        <v>2735</v>
      </c>
      <c r="C2413" s="1">
        <v>1.4119999999999999</v>
      </c>
      <c r="D2413" s="1">
        <v>19.405999999999999</v>
      </c>
      <c r="E2413" s="1">
        <v>65.811999999999998</v>
      </c>
      <c r="F2413" s="1">
        <v>825</v>
      </c>
      <c r="G2413" s="1">
        <v>4</v>
      </c>
      <c r="H2413" s="1" t="s">
        <v>25</v>
      </c>
    </row>
    <row r="2414" spans="1:8" x14ac:dyDescent="0.25">
      <c r="A2414" s="1">
        <v>4105.3999999999996</v>
      </c>
      <c r="B2414" s="1">
        <v>2785</v>
      </c>
      <c r="C2414" s="1">
        <v>1.51</v>
      </c>
      <c r="D2414" s="1">
        <v>15.266</v>
      </c>
      <c r="E2414" s="1">
        <v>64.888999999999996</v>
      </c>
      <c r="F2414" s="1">
        <v>826</v>
      </c>
      <c r="G2414" s="1">
        <v>4</v>
      </c>
      <c r="H2414" s="1" t="s">
        <v>25</v>
      </c>
    </row>
    <row r="2415" spans="1:8" x14ac:dyDescent="0.25">
      <c r="A2415" s="1">
        <v>4105.5</v>
      </c>
      <c r="B2415" s="1">
        <v>2698</v>
      </c>
      <c r="C2415" s="1">
        <v>1.569</v>
      </c>
      <c r="D2415" s="1">
        <v>19.146999999999998</v>
      </c>
      <c r="E2415" s="1">
        <v>56.585999999999999</v>
      </c>
      <c r="F2415" s="1">
        <v>826</v>
      </c>
      <c r="G2415" s="1">
        <v>4</v>
      </c>
      <c r="H2415" s="1" t="s">
        <v>25</v>
      </c>
    </row>
    <row r="2416" spans="1:8" x14ac:dyDescent="0.25">
      <c r="A2416" s="1">
        <v>4105.6000000000004</v>
      </c>
      <c r="B2416" s="1">
        <v>2705</v>
      </c>
      <c r="C2416" s="1">
        <v>1.373</v>
      </c>
      <c r="D2416" s="1">
        <v>16.042000000000002</v>
      </c>
      <c r="E2416" s="1">
        <v>58.430999999999997</v>
      </c>
      <c r="F2416" s="1">
        <v>825</v>
      </c>
      <c r="G2416" s="1">
        <v>4</v>
      </c>
      <c r="H2416" s="1" t="s">
        <v>25</v>
      </c>
    </row>
    <row r="2417" spans="1:8" x14ac:dyDescent="0.25">
      <c r="A2417" s="1">
        <v>4105.7</v>
      </c>
      <c r="B2417" s="1">
        <v>2935</v>
      </c>
      <c r="C2417" s="1">
        <v>1.589</v>
      </c>
      <c r="D2417" s="1">
        <v>20.829000000000001</v>
      </c>
      <c r="E2417" s="1">
        <v>60.584000000000003</v>
      </c>
      <c r="F2417" s="1">
        <v>824</v>
      </c>
      <c r="G2417" s="1">
        <v>4</v>
      </c>
      <c r="H2417" s="1" t="s">
        <v>25</v>
      </c>
    </row>
    <row r="2418" spans="1:8" x14ac:dyDescent="0.25">
      <c r="A2418" s="1">
        <v>4105.8</v>
      </c>
      <c r="B2418" s="1">
        <v>3160</v>
      </c>
      <c r="C2418" s="1">
        <v>1.55</v>
      </c>
      <c r="D2418" s="1">
        <v>21.864000000000001</v>
      </c>
      <c r="E2418" s="1">
        <v>56.585999999999999</v>
      </c>
      <c r="F2418" s="1">
        <v>824</v>
      </c>
      <c r="G2418" s="1">
        <v>4</v>
      </c>
      <c r="H2418" s="1" t="s">
        <v>25</v>
      </c>
    </row>
    <row r="2419" spans="1:8" x14ac:dyDescent="0.25">
      <c r="A2419" s="1">
        <v>4105.8999999999996</v>
      </c>
      <c r="B2419" s="1">
        <v>2952</v>
      </c>
      <c r="C2419" s="1">
        <v>1.579</v>
      </c>
      <c r="D2419" s="1">
        <v>20.959</v>
      </c>
      <c r="E2419" s="1">
        <v>60.276000000000003</v>
      </c>
      <c r="F2419" s="1">
        <v>824</v>
      </c>
      <c r="G2419" s="1">
        <v>4</v>
      </c>
      <c r="H2419" s="1" t="s">
        <v>25</v>
      </c>
    </row>
    <row r="2420" spans="1:8" x14ac:dyDescent="0.25">
      <c r="A2420" s="1">
        <v>4106</v>
      </c>
      <c r="B2420" s="1">
        <v>3020</v>
      </c>
      <c r="C2420" s="1">
        <v>1.4019999999999999</v>
      </c>
      <c r="D2420" s="1">
        <v>18.759</v>
      </c>
      <c r="E2420" s="1">
        <v>61.506999999999998</v>
      </c>
      <c r="F2420" s="1">
        <v>825</v>
      </c>
      <c r="G2420" s="1">
        <v>4</v>
      </c>
      <c r="H2420" s="1" t="s">
        <v>25</v>
      </c>
    </row>
    <row r="2421" spans="1:8" x14ac:dyDescent="0.25">
      <c r="A2421" s="1">
        <v>4106.1000000000004</v>
      </c>
      <c r="B2421" s="1">
        <v>3347</v>
      </c>
      <c r="C2421" s="1">
        <v>1.6379999999999999</v>
      </c>
      <c r="D2421" s="1">
        <v>22.774000000000001</v>
      </c>
      <c r="E2421" s="1">
        <v>70.436999999999998</v>
      </c>
      <c r="F2421" s="1">
        <v>826</v>
      </c>
      <c r="G2421" s="1">
        <v>4</v>
      </c>
      <c r="H2421" s="1" t="s">
        <v>25</v>
      </c>
    </row>
    <row r="2422" spans="1:8" x14ac:dyDescent="0.25">
      <c r="A2422" s="1">
        <v>4106.2</v>
      </c>
      <c r="B2422" s="1">
        <v>3283</v>
      </c>
      <c r="C2422" s="1">
        <v>1.55</v>
      </c>
      <c r="D2422" s="1">
        <v>22.510999999999999</v>
      </c>
      <c r="E2422" s="1">
        <v>57.201000000000001</v>
      </c>
      <c r="F2422" s="1">
        <v>825</v>
      </c>
      <c r="G2422" s="1">
        <v>4</v>
      </c>
      <c r="H2422" s="1" t="s">
        <v>25</v>
      </c>
    </row>
    <row r="2423" spans="1:8" x14ac:dyDescent="0.25">
      <c r="A2423" s="1">
        <v>4106.3</v>
      </c>
      <c r="B2423" s="1">
        <v>3140</v>
      </c>
      <c r="C2423" s="1">
        <v>1.873</v>
      </c>
      <c r="D2423" s="1">
        <v>20.440999999999999</v>
      </c>
      <c r="E2423" s="1">
        <v>57.201000000000001</v>
      </c>
      <c r="F2423" s="1">
        <v>825</v>
      </c>
      <c r="G2423" s="1">
        <v>4</v>
      </c>
      <c r="H2423" s="1" t="s">
        <v>25</v>
      </c>
    </row>
    <row r="2424" spans="1:8" x14ac:dyDescent="0.25">
      <c r="A2424" s="1">
        <v>4106.3999999999996</v>
      </c>
      <c r="B2424" s="1">
        <v>3015</v>
      </c>
      <c r="C2424" s="1">
        <v>1.3140000000000001</v>
      </c>
      <c r="D2424" s="1">
        <v>21.088000000000001</v>
      </c>
      <c r="E2424" s="1">
        <v>67.965000000000003</v>
      </c>
      <c r="F2424" s="1">
        <v>825</v>
      </c>
      <c r="G2424" s="1">
        <v>4</v>
      </c>
      <c r="H2424" s="1" t="s">
        <v>25</v>
      </c>
    </row>
    <row r="2425" spans="1:8" x14ac:dyDescent="0.25">
      <c r="A2425" s="1">
        <v>4106.5</v>
      </c>
      <c r="B2425" s="1">
        <v>2859</v>
      </c>
      <c r="C2425" s="1">
        <v>1.4610000000000001</v>
      </c>
      <c r="D2425" s="1">
        <v>19.535</v>
      </c>
      <c r="E2425" s="1">
        <v>62.429000000000002</v>
      </c>
      <c r="F2425" s="1">
        <v>825</v>
      </c>
      <c r="G2425" s="1">
        <v>4</v>
      </c>
      <c r="H2425" s="1" t="s">
        <v>25</v>
      </c>
    </row>
    <row r="2426" spans="1:8" x14ac:dyDescent="0.25">
      <c r="A2426" s="1">
        <v>4106.6000000000004</v>
      </c>
      <c r="B2426" s="1">
        <v>2700</v>
      </c>
      <c r="C2426" s="1">
        <v>1.4710000000000001</v>
      </c>
      <c r="D2426" s="1">
        <v>17.077000000000002</v>
      </c>
      <c r="E2426" s="1">
        <v>67.042000000000002</v>
      </c>
      <c r="F2426" s="1">
        <v>825</v>
      </c>
      <c r="G2426" s="1">
        <v>4</v>
      </c>
      <c r="H2426" s="1" t="s">
        <v>25</v>
      </c>
    </row>
    <row r="2427" spans="1:8" x14ac:dyDescent="0.25">
      <c r="A2427" s="1">
        <v>4106.7</v>
      </c>
      <c r="B2427" s="1">
        <v>2666</v>
      </c>
      <c r="C2427" s="1">
        <v>1.383</v>
      </c>
      <c r="D2427" s="1">
        <v>18.367999999999999</v>
      </c>
      <c r="E2427" s="1">
        <v>69.491</v>
      </c>
      <c r="F2427" s="1">
        <v>826</v>
      </c>
      <c r="G2427" s="1">
        <v>4</v>
      </c>
      <c r="H2427" s="1" t="s">
        <v>25</v>
      </c>
    </row>
    <row r="2428" spans="1:8" x14ac:dyDescent="0.25">
      <c r="A2428" s="1">
        <v>4106.8</v>
      </c>
      <c r="B2428" s="1">
        <v>2606</v>
      </c>
      <c r="C2428" s="1">
        <v>1.236</v>
      </c>
      <c r="D2428" s="1">
        <v>16.04</v>
      </c>
      <c r="E2428" s="1">
        <v>60.881</v>
      </c>
      <c r="F2428" s="1">
        <v>825</v>
      </c>
      <c r="G2428" s="1">
        <v>4</v>
      </c>
      <c r="H2428" s="1" t="s">
        <v>25</v>
      </c>
    </row>
    <row r="2429" spans="1:8" x14ac:dyDescent="0.25">
      <c r="A2429" s="1">
        <v>4106.8999999999996</v>
      </c>
      <c r="B2429" s="1">
        <v>2760</v>
      </c>
      <c r="C2429" s="1">
        <v>1.4019999999999999</v>
      </c>
      <c r="D2429" s="1">
        <v>21.864000000000001</v>
      </c>
      <c r="E2429" s="1">
        <v>69.194999999999993</v>
      </c>
      <c r="F2429" s="1">
        <v>825</v>
      </c>
      <c r="G2429" s="1">
        <v>4</v>
      </c>
      <c r="H2429" s="1" t="s">
        <v>25</v>
      </c>
    </row>
    <row r="2430" spans="1:8" x14ac:dyDescent="0.25">
      <c r="A2430" s="1">
        <v>4107</v>
      </c>
      <c r="B2430" s="1">
        <v>2588</v>
      </c>
      <c r="C2430" s="1">
        <v>1.4219999999999999</v>
      </c>
      <c r="D2430" s="1">
        <v>16.945</v>
      </c>
      <c r="E2430" s="1">
        <v>61.496000000000002</v>
      </c>
      <c r="F2430" s="1">
        <v>825</v>
      </c>
      <c r="G2430" s="1">
        <v>4</v>
      </c>
      <c r="H2430" s="1" t="s">
        <v>25</v>
      </c>
    </row>
    <row r="2431" spans="1:8" x14ac:dyDescent="0.25">
      <c r="A2431" s="1">
        <v>4107.1000000000004</v>
      </c>
      <c r="B2431" s="1">
        <v>2641</v>
      </c>
      <c r="C2431" s="1">
        <v>1.4510000000000001</v>
      </c>
      <c r="D2431" s="1">
        <v>20.308</v>
      </c>
      <c r="E2431" s="1">
        <v>61.189</v>
      </c>
      <c r="F2431" s="1">
        <v>825</v>
      </c>
      <c r="G2431" s="1">
        <v>4</v>
      </c>
      <c r="H2431" s="1" t="s">
        <v>25</v>
      </c>
    </row>
    <row r="2432" spans="1:8" x14ac:dyDescent="0.25">
      <c r="A2432" s="1">
        <v>4107.2</v>
      </c>
      <c r="B2432" s="1">
        <v>2584</v>
      </c>
      <c r="C2432" s="1">
        <v>1.6279999999999999</v>
      </c>
      <c r="D2432" s="1">
        <v>17.077000000000002</v>
      </c>
      <c r="E2432" s="1">
        <v>55.356000000000002</v>
      </c>
      <c r="F2432" s="1">
        <v>825</v>
      </c>
      <c r="G2432" s="1">
        <v>4</v>
      </c>
      <c r="H2432" s="1" t="s">
        <v>25</v>
      </c>
    </row>
    <row r="2433" spans="1:8" x14ac:dyDescent="0.25">
      <c r="A2433" s="1">
        <v>4107.3</v>
      </c>
      <c r="B2433" s="1">
        <v>2674</v>
      </c>
      <c r="C2433" s="1">
        <v>1.2949999999999999</v>
      </c>
      <c r="D2433" s="1">
        <v>17.983000000000001</v>
      </c>
      <c r="E2433" s="1">
        <v>66.734999999999999</v>
      </c>
      <c r="F2433" s="1">
        <v>825</v>
      </c>
      <c r="G2433" s="1">
        <v>4</v>
      </c>
      <c r="H2433" s="1" t="s">
        <v>25</v>
      </c>
    </row>
    <row r="2434" spans="1:8" x14ac:dyDescent="0.25">
      <c r="A2434" s="1">
        <v>4107.3999999999996</v>
      </c>
      <c r="B2434" s="1">
        <v>2652</v>
      </c>
      <c r="C2434" s="1">
        <v>1.304</v>
      </c>
      <c r="D2434" s="1">
        <v>16.172000000000001</v>
      </c>
      <c r="E2434" s="1">
        <v>70.424999999999997</v>
      </c>
      <c r="F2434" s="1">
        <v>825</v>
      </c>
      <c r="G2434" s="1">
        <v>4</v>
      </c>
      <c r="H2434" s="1" t="s">
        <v>25</v>
      </c>
    </row>
    <row r="2435" spans="1:8" x14ac:dyDescent="0.25">
      <c r="A2435" s="1">
        <v>4107.5</v>
      </c>
      <c r="B2435" s="1">
        <v>2626</v>
      </c>
      <c r="C2435" s="1">
        <v>1.3340000000000001</v>
      </c>
      <c r="D2435" s="1">
        <v>16.689</v>
      </c>
      <c r="E2435" s="1">
        <v>64.274000000000001</v>
      </c>
      <c r="F2435" s="1">
        <v>825</v>
      </c>
      <c r="G2435" s="1">
        <v>4</v>
      </c>
      <c r="H2435" s="1" t="s">
        <v>25</v>
      </c>
    </row>
    <row r="2436" spans="1:8" x14ac:dyDescent="0.25">
      <c r="A2436" s="1">
        <v>4107.6000000000004</v>
      </c>
      <c r="B2436" s="1">
        <v>2743</v>
      </c>
      <c r="C2436" s="1">
        <v>1.53</v>
      </c>
      <c r="D2436" s="1">
        <v>19.405999999999999</v>
      </c>
      <c r="E2436" s="1">
        <v>63.043999999999997</v>
      </c>
      <c r="F2436" s="1">
        <v>825</v>
      </c>
      <c r="G2436" s="1">
        <v>4</v>
      </c>
      <c r="H2436" s="1" t="s">
        <v>25</v>
      </c>
    </row>
    <row r="2437" spans="1:8" x14ac:dyDescent="0.25">
      <c r="A2437" s="1">
        <v>4107.7</v>
      </c>
      <c r="B2437" s="1">
        <v>2744</v>
      </c>
      <c r="C2437" s="1">
        <v>1.569</v>
      </c>
      <c r="D2437" s="1">
        <v>17.332999999999998</v>
      </c>
      <c r="E2437" s="1">
        <v>59.959000000000003</v>
      </c>
      <c r="F2437" s="1">
        <v>825</v>
      </c>
      <c r="G2437" s="1">
        <v>4</v>
      </c>
      <c r="H2437" s="1" t="s">
        <v>25</v>
      </c>
    </row>
    <row r="2438" spans="1:8" x14ac:dyDescent="0.25">
      <c r="A2438" s="1">
        <v>4107.8</v>
      </c>
      <c r="B2438" s="1">
        <v>2721</v>
      </c>
      <c r="C2438" s="1">
        <v>1.3140000000000001</v>
      </c>
      <c r="D2438" s="1">
        <v>17.983000000000001</v>
      </c>
      <c r="E2438" s="1">
        <v>58.124000000000002</v>
      </c>
      <c r="F2438" s="1">
        <v>824</v>
      </c>
      <c r="G2438" s="1">
        <v>4</v>
      </c>
      <c r="H2438" s="1" t="s">
        <v>25</v>
      </c>
    </row>
    <row r="2439" spans="1:8" x14ac:dyDescent="0.25">
      <c r="A2439" s="1">
        <v>4107.8999999999996</v>
      </c>
      <c r="B2439" s="1">
        <v>2674</v>
      </c>
      <c r="C2439" s="1">
        <v>1.3340000000000001</v>
      </c>
      <c r="D2439" s="1">
        <v>21.084</v>
      </c>
      <c r="E2439" s="1">
        <v>58.420999999999999</v>
      </c>
      <c r="F2439" s="1">
        <v>825</v>
      </c>
      <c r="G2439" s="1">
        <v>4</v>
      </c>
      <c r="H2439" s="1" t="s">
        <v>25</v>
      </c>
    </row>
    <row r="2440" spans="1:8" x14ac:dyDescent="0.25">
      <c r="A2440" s="1">
        <v>4108</v>
      </c>
      <c r="B2440" s="1">
        <v>2686</v>
      </c>
      <c r="C2440" s="1">
        <v>1.4410000000000001</v>
      </c>
      <c r="D2440" s="1">
        <v>19.920000000000002</v>
      </c>
      <c r="E2440" s="1">
        <v>55.347000000000001</v>
      </c>
      <c r="F2440" s="1">
        <v>825</v>
      </c>
      <c r="G2440" s="1">
        <v>4</v>
      </c>
      <c r="H2440" s="1" t="s">
        <v>25</v>
      </c>
    </row>
    <row r="2441" spans="1:8" x14ac:dyDescent="0.25">
      <c r="A2441" s="1">
        <v>4108.1000000000004</v>
      </c>
      <c r="B2441" s="1">
        <v>2748</v>
      </c>
      <c r="C2441" s="1">
        <v>1.452</v>
      </c>
      <c r="D2441" s="1">
        <v>20.053000000000001</v>
      </c>
      <c r="E2441" s="1">
        <v>62.737000000000002</v>
      </c>
      <c r="F2441" s="1">
        <v>826</v>
      </c>
      <c r="G2441" s="1">
        <v>4</v>
      </c>
      <c r="H2441" s="1" t="s">
        <v>25</v>
      </c>
    </row>
    <row r="2442" spans="1:8" x14ac:dyDescent="0.25">
      <c r="A2442" s="1">
        <v>4108.2</v>
      </c>
      <c r="B2442" s="1">
        <v>2696</v>
      </c>
      <c r="C2442" s="1">
        <v>1.4810000000000001</v>
      </c>
      <c r="D2442" s="1">
        <v>19.402999999999999</v>
      </c>
      <c r="E2442" s="1">
        <v>60.881</v>
      </c>
      <c r="F2442" s="1">
        <v>825</v>
      </c>
      <c r="G2442" s="1">
        <v>4</v>
      </c>
      <c r="H2442" s="1" t="s">
        <v>25</v>
      </c>
    </row>
    <row r="2443" spans="1:8" x14ac:dyDescent="0.25">
      <c r="A2443" s="1">
        <v>4108.3</v>
      </c>
      <c r="B2443" s="1">
        <v>2641</v>
      </c>
      <c r="C2443" s="1">
        <v>1.373</v>
      </c>
      <c r="D2443" s="1">
        <v>18.239000000000001</v>
      </c>
      <c r="E2443" s="1">
        <v>56.576999999999998</v>
      </c>
      <c r="F2443" s="1">
        <v>824</v>
      </c>
      <c r="G2443" s="1">
        <v>4</v>
      </c>
      <c r="H2443" s="1" t="s">
        <v>25</v>
      </c>
    </row>
    <row r="2444" spans="1:8" x14ac:dyDescent="0.25">
      <c r="A2444" s="1">
        <v>4108.3999999999996</v>
      </c>
      <c r="B2444" s="1">
        <v>2614</v>
      </c>
      <c r="C2444" s="1">
        <v>1.5009999999999999</v>
      </c>
      <c r="D2444" s="1">
        <v>17.853999999999999</v>
      </c>
      <c r="E2444" s="1">
        <v>61.198999999999998</v>
      </c>
      <c r="F2444" s="1">
        <v>825</v>
      </c>
      <c r="G2444" s="1">
        <v>4</v>
      </c>
      <c r="H2444" s="1" t="s">
        <v>25</v>
      </c>
    </row>
    <row r="2445" spans="1:8" x14ac:dyDescent="0.25">
      <c r="A2445" s="1">
        <v>4108.5</v>
      </c>
      <c r="B2445" s="1">
        <v>2609</v>
      </c>
      <c r="C2445" s="1">
        <v>1.54</v>
      </c>
      <c r="D2445" s="1">
        <v>15.137</v>
      </c>
      <c r="E2445" s="1">
        <v>66.734999999999999</v>
      </c>
      <c r="F2445" s="1">
        <v>825</v>
      </c>
      <c r="G2445" s="1">
        <v>4</v>
      </c>
      <c r="H2445" s="1" t="s">
        <v>25</v>
      </c>
    </row>
    <row r="2446" spans="1:8" x14ac:dyDescent="0.25">
      <c r="A2446" s="1">
        <v>4108.6000000000004</v>
      </c>
      <c r="B2446" s="1">
        <v>2587</v>
      </c>
      <c r="C2446" s="1">
        <v>1.4910000000000001</v>
      </c>
      <c r="D2446" s="1">
        <v>16.172000000000001</v>
      </c>
      <c r="E2446" s="1">
        <v>63.043999999999997</v>
      </c>
      <c r="F2446" s="1">
        <v>824</v>
      </c>
      <c r="G2446" s="1">
        <v>4</v>
      </c>
      <c r="H2446" s="1" t="s">
        <v>25</v>
      </c>
    </row>
    <row r="2447" spans="1:8" x14ac:dyDescent="0.25">
      <c r="A2447" s="1">
        <v>4108.7</v>
      </c>
      <c r="B2447" s="1">
        <v>2545</v>
      </c>
      <c r="C2447" s="1">
        <v>1.4119999999999999</v>
      </c>
      <c r="D2447" s="1">
        <v>15.395</v>
      </c>
      <c r="E2447" s="1">
        <v>59.969000000000001</v>
      </c>
      <c r="F2447" s="1">
        <v>825</v>
      </c>
      <c r="G2447" s="1">
        <v>4</v>
      </c>
      <c r="H2447" s="1" t="s">
        <v>25</v>
      </c>
    </row>
    <row r="2448" spans="1:8" x14ac:dyDescent="0.25">
      <c r="A2448" s="1">
        <v>4108.8</v>
      </c>
      <c r="B2448" s="1">
        <v>2620</v>
      </c>
      <c r="C2448" s="1">
        <v>1.599</v>
      </c>
      <c r="D2448" s="1">
        <v>16.43</v>
      </c>
      <c r="E2448" s="1">
        <v>61.198999999999998</v>
      </c>
      <c r="F2448" s="1">
        <v>824</v>
      </c>
      <c r="G2448" s="1">
        <v>4</v>
      </c>
      <c r="H2448" s="1" t="s">
        <v>25</v>
      </c>
    </row>
    <row r="2449" spans="1:8" x14ac:dyDescent="0.25">
      <c r="A2449" s="1">
        <v>4108.8999999999996</v>
      </c>
      <c r="B2449" s="1">
        <v>2676</v>
      </c>
      <c r="C2449" s="1">
        <v>1.6080000000000001</v>
      </c>
      <c r="D2449" s="1">
        <v>20.312000000000001</v>
      </c>
      <c r="E2449" s="1">
        <v>56.585999999999999</v>
      </c>
      <c r="F2449" s="1">
        <v>825</v>
      </c>
      <c r="G2449" s="1">
        <v>4</v>
      </c>
      <c r="H2449" s="1" t="s">
        <v>25</v>
      </c>
    </row>
    <row r="2450" spans="1:8" x14ac:dyDescent="0.25">
      <c r="A2450" s="1">
        <v>4109</v>
      </c>
      <c r="B2450" s="1">
        <v>2653</v>
      </c>
      <c r="C2450" s="1">
        <v>1.4610000000000001</v>
      </c>
      <c r="D2450" s="1">
        <v>18.370999999999999</v>
      </c>
      <c r="E2450" s="1">
        <v>65.811999999999998</v>
      </c>
      <c r="F2450" s="1">
        <v>825</v>
      </c>
      <c r="G2450" s="1">
        <v>4</v>
      </c>
      <c r="H2450" s="1" t="s">
        <v>25</v>
      </c>
    </row>
    <row r="2451" spans="1:8" x14ac:dyDescent="0.25">
      <c r="A2451" s="1">
        <v>4109.1000000000004</v>
      </c>
      <c r="B2451" s="1">
        <v>2654</v>
      </c>
      <c r="C2451" s="1">
        <v>1.353</v>
      </c>
      <c r="D2451" s="1">
        <v>22.899000000000001</v>
      </c>
      <c r="E2451" s="1">
        <v>62.122</v>
      </c>
      <c r="F2451" s="1">
        <v>825</v>
      </c>
      <c r="G2451" s="1">
        <v>4</v>
      </c>
      <c r="H2451" s="1" t="s">
        <v>25</v>
      </c>
    </row>
    <row r="2452" spans="1:8" x14ac:dyDescent="0.25">
      <c r="A2452" s="1">
        <v>4109.2</v>
      </c>
      <c r="B2452" s="1">
        <v>2651</v>
      </c>
      <c r="C2452" s="1">
        <v>1.4910000000000001</v>
      </c>
      <c r="D2452" s="1">
        <v>18.111999999999998</v>
      </c>
      <c r="E2452" s="1">
        <v>60.892000000000003</v>
      </c>
      <c r="F2452" s="1">
        <v>825</v>
      </c>
      <c r="G2452" s="1">
        <v>4</v>
      </c>
      <c r="H2452" s="1" t="s">
        <v>25</v>
      </c>
    </row>
  </sheetData>
  <autoFilter ref="A1:H1780" xr:uid="{8CF7FE04-F45F-4544-823C-BB885CCE3383}"/>
  <phoneticPr fontId="1" type="noConversion"/>
  <pageMargins left="0.7" right="0.7" top="0.75" bottom="0.75" header="0.3" footer="0.3"/>
  <customProperties>
    <customPr name="LastActive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B Z 8 V z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j B Z 8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W f F c o i k e 4 D g A A A B E A A A A T A B w A R m 9 y b X V s Y X M v U 2 V j d G l v b j E u b S C i G A A o o B Q A A A A A A A A A A A A A A A A A A A A A A A A A A A A r T k 0 u y c z P U w i G 0 I b W A F B L A Q I t A B Q A A g A I A I w W f F c 4 s h n d p A A A A P Y A A A A S A A A A A A A A A A A A A A A A A A A A A A B D b 2 5 m a W c v U G F j a 2 F n Z S 5 4 b W x Q S w E C L Q A U A A I A C A C M F n x X D 8 r p q 6 Q A A A D p A A A A E w A A A A A A A A A A A A A A A A D w A A A A W 0 N v b n R l b n R f V H l w Z X N d L n h t b F B L A Q I t A B Q A A g A I A I w W f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s W X Q x y G Y T q J E X 7 P S O J O / A A A A A A I A A A A A A B B m A A A A A Q A A I A A A A B y R + i 1 y w w v z h 0 A u V y c d o p b d y L U j h v e B g X K b 0 e x H 1 W + p A A A A A A 6 A A A A A A g A A I A A A A M C 3 1 q z Q o 7 Q v C Q K x v u K F P c 6 q i + j f 4 B U x n F u e s M L g 5 E c T U A A A A G q o U t + l x V y E q Q S N x F 0 x 3 b 4 X L f A y t J u 9 U w b p q L 1 a 3 E m M G y I j + j 8 C H b n f x Z X y t R 9 B X T G L G 8 + T T q j 7 Z Q c l u j K 6 F j t w u 8 W p v l M C S i g W w B h w 4 A G b Q A A A A N 2 U n g W + 1 R E m c X Y I x 7 f n n 4 8 n H i K i Z y E c / c k + A Z 4 6 f u x 8 n O q 8 z O 3 K V m d G Q O C 3 H F N q B z E G Z 0 q p S k J K s N D e q n / l B y k = < / D a t a M a s h u p > 
</file>

<file path=customXml/itemProps1.xml><?xml version="1.0" encoding="utf-8"?>
<ds:datastoreItem xmlns:ds="http://schemas.openxmlformats.org/officeDocument/2006/customXml" ds:itemID="{56D6C56D-AF68-4658-957F-98ED6387EF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Data_Gathering</vt:lpstr>
      <vt:lpstr>T17701 &amp; R20101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2023-11-28T11:01:00Z</dcterms:modified>
</cp:coreProperties>
</file>