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räls_livslängd\Wear\"/>
    </mc:Choice>
  </mc:AlternateContent>
  <xr:revisionPtr revIDLastSave="0" documentId="13_ncr:1_{C978B350-D447-4124-85D4-D852174DD66D}" xr6:coauthVersionLast="47" xr6:coauthVersionMax="47" xr10:uidLastSave="{00000000-0000-0000-0000-000000000000}"/>
  <bookViews>
    <workbookView xWindow="-120" yWindow="-120" windowWidth="29040" windowHeight="17520" activeTab="2" xr2:uid="{A70CFB27-6833-4726-9602-4BDAA622249F}"/>
  </bookViews>
  <sheets>
    <sheet name="Wear" sheetId="1" r:id="rId1"/>
    <sheet name="RCF" sheetId="2" r:id="rId2"/>
    <sheet name="H_30t" sheetId="3" r:id="rId3"/>
    <sheet name="H_32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  <c r="L16" i="3"/>
  <c r="C16" i="3"/>
  <c r="D16" i="3"/>
  <c r="E16" i="3"/>
  <c r="F16" i="3"/>
  <c r="G16" i="3"/>
  <c r="H16" i="3"/>
  <c r="I16" i="3"/>
  <c r="J16" i="3"/>
  <c r="K16" i="3"/>
  <c r="M16" i="3"/>
  <c r="B16" i="3"/>
  <c r="C15" i="3"/>
  <c r="D15" i="3"/>
  <c r="E15" i="3"/>
  <c r="F15" i="3"/>
  <c r="G15" i="3"/>
  <c r="H15" i="3"/>
  <c r="I15" i="3"/>
  <c r="J15" i="3"/>
  <c r="K15" i="3"/>
  <c r="L15" i="3"/>
  <c r="B15" i="3"/>
  <c r="C14" i="3"/>
  <c r="D14" i="3"/>
  <c r="E14" i="3"/>
  <c r="F14" i="3"/>
  <c r="G14" i="3"/>
  <c r="H14" i="3"/>
  <c r="I14" i="3"/>
  <c r="J14" i="3"/>
  <c r="K14" i="3"/>
  <c r="L14" i="3"/>
  <c r="M14" i="3"/>
  <c r="B14" i="3"/>
  <c r="C13" i="3"/>
  <c r="D13" i="3"/>
  <c r="E13" i="3"/>
  <c r="F13" i="3"/>
  <c r="G13" i="3"/>
  <c r="H13" i="3"/>
  <c r="I13" i="3"/>
  <c r="J13" i="3"/>
  <c r="K13" i="3"/>
  <c r="L13" i="3"/>
  <c r="M13" i="3"/>
  <c r="B13" i="3"/>
</calcChain>
</file>

<file path=xl/sharedStrings.xml><?xml version="1.0" encoding="utf-8"?>
<sst xmlns="http://schemas.openxmlformats.org/spreadsheetml/2006/main" count="583" uniqueCount="70">
  <si>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</si>
  <si>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</si>
  <si>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</si>
  <si>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</si>
  <si>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</si>
  <si>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</si>
  <si>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</si>
  <si>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</si>
  <si>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</si>
  <si>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</si>
  <si>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</si>
  <si>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</si>
  <si>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</si>
  <si>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</si>
  <si>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</si>
  <si>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</si>
  <si>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</si>
  <si>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</si>
  <si>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</si>
  <si>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</si>
  <si>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</si>
  <si>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</si>
  <si>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</si>
  <si>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</si>
  <si>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</si>
  <si>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</si>
  <si>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</si>
  <si>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</si>
  <si>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</si>
  <si>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</si>
  <si>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</si>
  <si>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</si>
  <si>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</si>
  <si>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</si>
  <si>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</si>
  <si>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</si>
  <si>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</si>
  <si>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</si>
  <si>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</si>
  <si>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</si>
  <si>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</si>
  <si>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</si>
  <si>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</si>
  <si>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monthly increase</t>
  </si>
  <si>
    <t>months</t>
  </si>
  <si>
    <t>grinding every 12 months</t>
  </si>
  <si>
    <t>plus H_table</t>
  </si>
  <si>
    <t>minus natural wear</t>
  </si>
  <si>
    <t>grinding depth</t>
  </si>
  <si>
    <t>residual RCF</t>
  </si>
  <si>
    <t>RCF depth</t>
  </si>
  <si>
    <t>plus natural wear</t>
  </si>
  <si>
    <t>stop</t>
  </si>
  <si>
    <t>RCF residual</t>
  </si>
  <si>
    <t>plus RCF residual</t>
  </si>
  <si>
    <t>1mm</t>
  </si>
  <si>
    <t>a lot / not acceptable</t>
  </si>
  <si>
    <t>melling expensive</t>
  </si>
  <si>
    <t>shortens lifetime</t>
  </si>
  <si>
    <t>a lot of delta_H</t>
  </si>
  <si>
    <t>more than grinding</t>
  </si>
  <si>
    <t>0.5mm</t>
  </si>
  <si>
    <t>then do grinding</t>
  </si>
  <si>
    <t>high rail prob</t>
  </si>
  <si>
    <t>derailment</t>
  </si>
  <si>
    <t>low rail prob</t>
  </si>
  <si>
    <t>Gauge low rail</t>
  </si>
  <si>
    <t>renewal</t>
  </si>
  <si>
    <t>H_curr (high rail)</t>
  </si>
  <si>
    <t>RCF residual (high rail)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</si>
</sst>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43" fontId="7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5" fillId="3" borderId="0" xfId="2"/>
    <xf numFmtId="0" fontId="4" fillId="2" borderId="0" xfId="1"/>
    <xf numFmtId="0" fontId="6" fillId="4" borderId="0" xfId="3"/>
    <xf numFmtId="0" fontId="3" fillId="5" borderId="0" xfId="0" applyFont="1" applyFill="1"/>
    <xf numFmtId="0" fontId="0" fillId="5" borderId="0" xfId="0" applyFill="1"/>
    <xf numFmtId="2" fontId="3" fillId="5" borderId="0" xfId="0" applyNumberFormat="1" applyFont="1" applyFill="1"/>
    <xf numFmtId="165" fontId="0" fillId="0" borderId="0" xfId="4" applyNumberFormat="1" applyFont="1"/>
    <xf numFmtId="165" fontId="2" fillId="0" borderId="0" xfId="4" applyNumberFormat="1" applyFont="1"/>
    <xf numFmtId="0" fontId="6" fillId="5" borderId="0" xfId="3" applyFill="1"/>
    <xf numFmtId="0" fontId="0" fillId="6" borderId="0" xfId="0" applyFill="1"/>
    <xf numFmtId="0" fontId="0" fillId="0" borderId="0" xfId="0" applyFill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Tusental" xfId="4" builtinId="3"/>
  </cellStyles>
  <dxfs count="7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74" dataDxfId="73">
  <autoFilter ref="A6:M12" xr:uid="{A2C4A724-BD93-4AB6-A12E-D83178CA1932}"/>
  <tableColumns count="13">
    <tableColumn id="1" xr3:uid="{3B84A3AE-21E5-4732-A4E0-3E009D92F618}" name="Column1" dataDxfId="72"/>
    <tableColumn id="2" xr3:uid="{2DA5F0C7-44CB-4C46-95C0-28A0926CA079}" name="Column2" dataDxfId="71"/>
    <tableColumn id="3" xr3:uid="{1B11899E-3685-432D-A707-EC8C605135FF}" name="Column3" dataDxfId="70"/>
    <tableColumn id="4" xr3:uid="{EFDBFDA3-B42B-4CF8-91CF-2E43E93BEBDF}" name="Column4" dataDxfId="69"/>
    <tableColumn id="5" xr3:uid="{3A17758A-41AE-498E-B445-93B26D5D95E4}" name="Column5" dataDxfId="68"/>
    <tableColumn id="6" xr3:uid="{515C85E4-3BDD-469F-A0A5-902F07A30E85}" name="Column6" dataDxfId="67"/>
    <tableColumn id="7" xr3:uid="{8CB7086E-9908-4182-84AE-DC25FB1570E8}" name="Column7" dataDxfId="66"/>
    <tableColumn id="8" xr3:uid="{9DA8815D-3960-45C9-A8A1-B6C0DE0669CD}" name="Column8" dataDxfId="65"/>
    <tableColumn id="9" xr3:uid="{60ECF41E-5906-47BA-AEC6-8D3F4A232A0F}" name="Column9" dataDxfId="64"/>
    <tableColumn id="10" xr3:uid="{F21EDCD2-FBC7-47EA-8C87-6B883BC0E8B2}" name="Column10" dataDxfId="63"/>
    <tableColumn id="11" xr3:uid="{1D63A6D9-FE9B-4004-91D2-71C745539B68}" name="Column11" dataDxfId="62"/>
    <tableColumn id="12" xr3:uid="{902E6D82-90F7-486C-BE83-61B4B5D30802}" name="Column12" dataDxfId="61"/>
    <tableColumn id="13" xr3:uid="{057454CE-864E-4596-A795-8D1B0808E8FE}" name="Column13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29" dataDxfId="28">
  <autoFilter ref="A26:M32" xr:uid="{71235EA0-2FC1-4D43-9607-61FBC7C16E72}"/>
  <tableColumns count="13">
    <tableColumn id="1" xr3:uid="{8348731C-27CF-406F-B0BE-9FC7A0E944CA}" name="Column1" dataDxfId="27"/>
    <tableColumn id="2" xr3:uid="{E5BB3E8D-7E0B-466C-B6D8-F2D6FF823C93}" name="Column2" dataDxfId="26"/>
    <tableColumn id="3" xr3:uid="{1E13AEF0-8132-43CB-9C1D-043D4214DB71}" name="Column3" dataDxfId="25"/>
    <tableColumn id="4" xr3:uid="{68E0834C-3544-4018-A145-A493BFC7873C}" name="Column4" dataDxfId="24"/>
    <tableColumn id="5" xr3:uid="{683D10D4-0D7D-44D1-887C-02DA2C792F1D}" name="Column5" dataDxfId="23"/>
    <tableColumn id="6" xr3:uid="{699D2C2B-0572-442C-9BEB-372D00D10D4D}" name="Column6" dataDxfId="22"/>
    <tableColumn id="7" xr3:uid="{25BFFA08-329C-46FE-A7D2-AB75A4092645}" name="Column7" dataDxfId="21"/>
    <tableColumn id="8" xr3:uid="{A199F094-CC8E-4D0E-B531-04403227C14A}" name="Column8" dataDxfId="20"/>
    <tableColumn id="9" xr3:uid="{ABEA773E-1E47-4639-A6A5-9F3901D767C6}" name="Column9" dataDxfId="19"/>
    <tableColumn id="10" xr3:uid="{B819DF74-46A1-4C1C-AF56-57AAB7A7A31D}" name="Column10" dataDxfId="18"/>
    <tableColumn id="11" xr3:uid="{DD73CCA8-E554-4F66-B227-80DE8DCCCDDC}" name="Column11" dataDxfId="17"/>
    <tableColumn id="12" xr3:uid="{A20B9A40-8DD6-46D7-B504-787D14703ABB}" name="Column12" dataDxfId="16"/>
    <tableColumn id="13" xr3:uid="{998FB574-FC0B-4AAD-AB7C-265EC7EB1553}" name="Column13" dataDxfId="1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9" totalsRowShown="0" headerRowDxfId="14" dataDxfId="13">
  <autoFilter ref="A1:M9" xr:uid="{20C2F1E8-724A-433E-88A1-85B8E76538D6}"/>
  <tableColumns count="13">
    <tableColumn id="1" xr3:uid="{3D795990-33F8-4BA3-ACE1-DB671AC0449D}" name="Rälprofil" dataDxfId="12"/>
    <tableColumn id="2" xr3:uid="{ED9F4DD0-BD7B-4596-BA6D-F2A7BE574A4C}" name="Column1" dataDxfId="11"/>
    <tableColumn id="3" xr3:uid="{BF432C40-E10C-45BD-80B1-2F48E150DFF3}" name="Column2" dataDxfId="10"/>
    <tableColumn id="4" xr3:uid="{7FF13807-F56F-4388-A6A2-DBB0614154C7}" name="Column3" dataDxfId="9"/>
    <tableColumn id="5" xr3:uid="{3A36983E-CAA5-40D4-9646-BA8A750AC7F3}" name="Column4" dataDxfId="8"/>
    <tableColumn id="6" xr3:uid="{FA8AA01D-E1BD-48E2-BF84-76050636EFD0}" name="Column5" dataDxfId="7"/>
    <tableColumn id="7" xr3:uid="{E944700D-CC3D-4EE1-980A-DB95DD34A1A1}" name="Column6" dataDxfId="6"/>
    <tableColumn id="8" xr3:uid="{5C63B602-D97C-41B6-9AEA-173905DD1A16}" name="Column7" dataDxfId="5"/>
    <tableColumn id="9" xr3:uid="{C2546431-AFF1-4DA7-8BF5-AFF302A1D270}" name="Column8" dataDxfId="4"/>
    <tableColumn id="10" xr3:uid="{5B481BBA-FC01-406D-B0AB-10A51DA82212}" name="Column9" dataDxfId="3"/>
    <tableColumn id="11" xr3:uid="{4D0F3C10-6738-4105-8FED-3B4BB0E292F7}" name="Column10" dataDxfId="2"/>
    <tableColumn id="12" xr3:uid="{69D4994C-A97C-4558-BF23-1D878608CB92}" name="Column11" dataDxfId="1"/>
    <tableColumn id="13" xr3:uid="{7F80E5F4-C88C-45E9-998F-C78B54DB3819}" name="Column12" dataDxfId="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9" totalsRowShown="0">
  <autoFilter ref="A1:M9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59" dataDxfId="58">
  <autoFilter ref="A26:M32" xr:uid="{CCB897B7-D208-494A-803F-26C3097192DB}"/>
  <tableColumns count="13">
    <tableColumn id="1" xr3:uid="{9EA327D2-4F90-461B-B981-3F6AF8D34AA4}" name="Column1" dataDxfId="57"/>
    <tableColumn id="2" xr3:uid="{959B5B6B-3107-48CE-A4C2-1695F56C39CF}" name="Column2" dataDxfId="56"/>
    <tableColumn id="3" xr3:uid="{D4515B36-F8CE-4A05-A58F-936714C04CE9}" name="Column3" dataDxfId="55"/>
    <tableColumn id="4" xr3:uid="{080C2810-907E-4D3C-A106-76731516CC24}" name="Column4" dataDxfId="54"/>
    <tableColumn id="5" xr3:uid="{2F1FBFB1-1401-4D97-80FE-DFDB862EB56F}" name="Column5" dataDxfId="53"/>
    <tableColumn id="6" xr3:uid="{43D6359A-C0B5-4140-A846-43A8BBF323A8}" name="Column6" dataDxfId="52"/>
    <tableColumn id="7" xr3:uid="{DAB23FEF-1A54-4917-865D-1C78F0728F62}" name="Column7" dataDxfId="51"/>
    <tableColumn id="8" xr3:uid="{3C27197F-BF59-40B1-8147-19D09C460D09}" name="Column8" dataDxfId="50"/>
    <tableColumn id="9" xr3:uid="{4A68AF0C-E51C-4ABC-9CF8-976047D5A80E}" name="Column9" dataDxfId="49"/>
    <tableColumn id="10" xr3:uid="{88A69B75-9987-4AF1-9BD9-120ECF06AFD9}" name="Column10" dataDxfId="48"/>
    <tableColumn id="11" xr3:uid="{07DDF5E7-7787-4CB0-B6BD-6904067B5ECF}" name="Column11" dataDxfId="47"/>
    <tableColumn id="12" xr3:uid="{35F664D4-4872-4113-B0F7-3741761DF4A5}" name="Column12" dataDxfId="46"/>
    <tableColumn id="13" xr3:uid="{0DAD3FB4-1F8C-43D0-B6F4-F88F6985531B}" name="Column13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4" dataDxfId="43">
  <autoFilter ref="A6:M12" xr:uid="{3E7D7DD4-FE4B-4C87-9C30-393819F4E3FA}"/>
  <tableColumns count="13">
    <tableColumn id="1" xr3:uid="{34B34F3E-82B4-4E1B-B48F-06B2BFB6DF86}" name="Column1" dataDxfId="42"/>
    <tableColumn id="2" xr3:uid="{D5CC1066-7E72-4F76-B5D9-8D6A1C331E8F}" name="Column2" dataDxfId="41"/>
    <tableColumn id="3" xr3:uid="{7D28EF99-DAC5-4977-A286-0AA6ABD11AE0}" name="Column3" dataDxfId="40"/>
    <tableColumn id="4" xr3:uid="{73E72F70-156C-4110-9006-FCCB17CF6449}" name="Column4" dataDxfId="39"/>
    <tableColumn id="5" xr3:uid="{08B169FF-B2DD-416D-AF03-27DBDA21DBCF}" name="Column5" dataDxfId="38"/>
    <tableColumn id="6" xr3:uid="{AE316871-1529-44D3-BCE6-2708D1DC58C1}" name="Column6" dataDxfId="37"/>
    <tableColumn id="7" xr3:uid="{8A09F402-0546-47C6-A186-1C55C1925879}" name="Column7" dataDxfId="36"/>
    <tableColumn id="8" xr3:uid="{C711F7C8-E4AF-4641-94E0-DBBEF98E04C7}" name="Column8" dataDxfId="35"/>
    <tableColumn id="9" xr3:uid="{3A3BB2AD-DDD6-4C1F-BD32-5B1D1B898192}" name="Column9" dataDxfId="34"/>
    <tableColumn id="10" xr3:uid="{3D98E234-94E6-4244-902B-26181B22047A}" name="Column10" dataDxfId="33"/>
    <tableColumn id="11" xr3:uid="{C0EF8DC6-18AC-469D-9C45-10711B8E3267}" name="Column11" dataDxfId="32"/>
    <tableColumn id="12" xr3:uid="{EE8B5C56-E5E0-4F09-8830-0471C37ECF6B}" name="Column12" dataDxfId="31"/>
    <tableColumn id="13" xr3:uid="{812AD289-ABCB-42FB-8DE9-8E2357D09E11}" name="Column13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40"/>
  <sheetViews>
    <sheetView workbookViewId="0"/>
  </sheetViews>
  <sheetFormatPr defaultRowHeight="15" x14ac:dyDescent="0.25"/>
  <cols>
    <col min="1" max="1" width="18.425781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25">
      <c r="E5" s="9"/>
      <c r="F5" s="13" t="s">
        <v>35</v>
      </c>
      <c r="G5" s="9"/>
      <c r="H5" s="9"/>
      <c r="V5" t="s">
        <v>35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33</v>
      </c>
      <c r="V7" s="7" t="s">
        <v>36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4.8000000000000001E-2</v>
      </c>
      <c r="C9" s="6">
        <v>5.5E-2</v>
      </c>
      <c r="D9" s="6">
        <v>5.7000000000000002E-2</v>
      </c>
      <c r="E9" s="6">
        <v>6.8000000000000005E-2</v>
      </c>
      <c r="F9" s="6">
        <v>7.2999999999999995E-2</v>
      </c>
      <c r="G9" s="6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25">
      <c r="A10" t="s">
        <v>13</v>
      </c>
      <c r="B10" s="6">
        <v>0.05</v>
      </c>
      <c r="C10" s="6">
        <v>7.6999999999999999E-2</v>
      </c>
      <c r="D10" s="6">
        <v>9.5000000000000001E-2</v>
      </c>
      <c r="E10" s="6">
        <v>9.8000000000000004E-2</v>
      </c>
      <c r="F10" s="6">
        <v>0.1</v>
      </c>
      <c r="G10" s="6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25">
      <c r="A11" t="s">
        <v>14</v>
      </c>
      <c r="B11" s="6">
        <v>5.0999999999999997E-2</v>
      </c>
      <c r="C11" s="6">
        <v>5.3999999999999999E-2</v>
      </c>
      <c r="D11" s="6">
        <v>6.6000000000000003E-2</v>
      </c>
      <c r="E11" s="6">
        <v>8.1000000000000003E-2</v>
      </c>
      <c r="F11" s="6">
        <v>8.8999999999999996E-2</v>
      </c>
      <c r="G11" s="6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25">
      <c r="A12" t="s">
        <v>15</v>
      </c>
      <c r="B12" s="6">
        <v>4.2000000000000003E-2</v>
      </c>
      <c r="C12" s="6">
        <v>4.9000000000000002E-2</v>
      </c>
      <c r="D12" s="6">
        <v>6.3E-2</v>
      </c>
      <c r="E12" s="6">
        <v>7.8E-2</v>
      </c>
      <c r="F12" s="6">
        <v>9.2999999999999999E-2</v>
      </c>
      <c r="G12" s="6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25">
      <c r="F14" t="s">
        <v>35</v>
      </c>
      <c r="V14" t="s">
        <v>35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34</v>
      </c>
      <c r="V16" t="s">
        <v>37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25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25">
      <c r="F25" s="9" t="s">
        <v>38</v>
      </c>
      <c r="G25" s="9"/>
      <c r="H25" s="9"/>
      <c r="V25" t="s">
        <v>38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33</v>
      </c>
      <c r="V27" t="s">
        <v>36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5">
        <v>0.53</v>
      </c>
      <c r="C29" s="5">
        <v>0.53</v>
      </c>
      <c r="D29" s="5">
        <v>0.53</v>
      </c>
      <c r="E29" s="5">
        <v>0.53</v>
      </c>
      <c r="F29" s="5">
        <v>0.53</v>
      </c>
      <c r="G29" s="5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25">
      <c r="A30" t="s">
        <v>13</v>
      </c>
      <c r="B30" s="5">
        <v>0.53</v>
      </c>
      <c r="C30" s="5">
        <v>0.53</v>
      </c>
      <c r="D30" s="5">
        <v>0.53</v>
      </c>
      <c r="E30" s="5">
        <v>0.53</v>
      </c>
      <c r="F30" s="5">
        <v>0.53</v>
      </c>
      <c r="G30" s="5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25">
      <c r="A31" t="s">
        <v>14</v>
      </c>
      <c r="B31" s="5">
        <v>0.53</v>
      </c>
      <c r="C31" s="5">
        <v>0.53</v>
      </c>
      <c r="D31" s="5">
        <v>0.53</v>
      </c>
      <c r="E31" s="5">
        <v>0.53</v>
      </c>
      <c r="F31" s="5">
        <v>0.53</v>
      </c>
      <c r="G31" s="5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25">
      <c r="A32" t="s">
        <v>15</v>
      </c>
      <c r="B32" s="5">
        <v>0.53</v>
      </c>
      <c r="C32" s="5">
        <v>0.53</v>
      </c>
      <c r="D32" s="5">
        <v>0.53</v>
      </c>
      <c r="E32" s="5">
        <v>0.53</v>
      </c>
      <c r="F32" s="5">
        <v>0.53</v>
      </c>
      <c r="G32" s="5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25">
      <c r="F35" t="s">
        <v>38</v>
      </c>
      <c r="V35" t="s">
        <v>38</v>
      </c>
    </row>
    <row r="36" spans="1:28" x14ac:dyDescent="0.25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25">
      <c r="G37" t="s">
        <v>34</v>
      </c>
      <c r="V37" t="s">
        <v>37</v>
      </c>
    </row>
    <row r="38" spans="1:28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25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25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</sheetData>
  <phoneticPr fontId="1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5:AB39"/>
  <sheetViews>
    <sheetView workbookViewId="0"/>
  </sheetViews>
  <sheetFormatPr defaultRowHeight="15" x14ac:dyDescent="0.25"/>
  <cols>
    <col min="6" max="6" width="10" customWidth="1"/>
  </cols>
  <sheetData>
    <row r="5" spans="1:28" x14ac:dyDescent="0.25">
      <c r="F5" s="14" t="s">
        <v>50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16</v>
      </c>
      <c r="V7" t="s">
        <v>31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1.03E-2</v>
      </c>
      <c r="C9" s="6">
        <v>2.3300000000000001E-2</v>
      </c>
      <c r="D9" s="6">
        <v>3.1600000000000003E-2</v>
      </c>
      <c r="E9" s="6">
        <v>4.1099999999999998E-2</v>
      </c>
      <c r="F9" s="6">
        <v>4.6899999999999997E-2</v>
      </c>
      <c r="G9" s="6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25">
      <c r="A10" t="s">
        <v>13</v>
      </c>
      <c r="B10" s="6">
        <v>1.24E-2</v>
      </c>
      <c r="C10" s="6">
        <v>2.07E-2</v>
      </c>
      <c r="D10" s="6">
        <v>2.7E-2</v>
      </c>
      <c r="E10" s="6">
        <v>3.73E-2</v>
      </c>
      <c r="F10" s="6">
        <v>4.4699999999999997E-2</v>
      </c>
      <c r="G10" s="6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25">
      <c r="A11" t="s">
        <v>14</v>
      </c>
      <c r="B11" s="6">
        <v>2.0899999999999998E-2</v>
      </c>
      <c r="C11" s="6">
        <v>4.5499999999999999E-2</v>
      </c>
      <c r="D11" s="6">
        <v>6.6699999999999995E-2</v>
      </c>
      <c r="E11" s="6">
        <v>8.4699999999999998E-2</v>
      </c>
      <c r="F11" s="6">
        <v>0.1026</v>
      </c>
      <c r="G11" s="6">
        <v>0.1149</v>
      </c>
      <c r="H11">
        <v>0.25309999999999999</v>
      </c>
      <c r="I11">
        <v>0.42220000000000002</v>
      </c>
      <c r="J11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25">
      <c r="A12" t="s">
        <v>15</v>
      </c>
      <c r="B12" s="6">
        <v>4.3799999999999999E-2</v>
      </c>
      <c r="C12" s="6">
        <v>7.2999999999999995E-2</v>
      </c>
      <c r="D12" s="6">
        <v>9.9900000000000003E-2</v>
      </c>
      <c r="E12" s="6">
        <v>0.12039999999999999</v>
      </c>
      <c r="F12" s="6">
        <v>0.15260000000000001</v>
      </c>
      <c r="G12" s="6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17</v>
      </c>
      <c r="V16" t="s">
        <v>32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 s="6">
        <v>1.5900000000000001E-2</v>
      </c>
      <c r="C18" s="6">
        <v>3.4500000000000003E-2</v>
      </c>
      <c r="D18" s="6">
        <v>5.28E-2</v>
      </c>
      <c r="E18" s="6">
        <v>6.5000000000000002E-2</v>
      </c>
      <c r="F18" s="6">
        <v>7.2499999999999995E-2</v>
      </c>
      <c r="G18" s="6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25">
      <c r="A19" t="s">
        <v>15</v>
      </c>
      <c r="B19" s="6">
        <v>2.6100000000000002E-2</v>
      </c>
      <c r="C19" s="6">
        <v>5.5800000000000002E-2</v>
      </c>
      <c r="D19" s="6">
        <v>8.4599999999999995E-2</v>
      </c>
      <c r="E19" s="6">
        <v>0.11650000000000001</v>
      </c>
      <c r="F19" s="6">
        <v>0.14299999999999999</v>
      </c>
      <c r="G19" s="6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4" spans="1:28" x14ac:dyDescent="0.25">
      <c r="E24" s="14" t="s">
        <v>49</v>
      </c>
    </row>
    <row r="25" spans="1:28" x14ac:dyDescent="0.25">
      <c r="E25" s="9"/>
      <c r="F25" s="9" t="s">
        <v>39</v>
      </c>
      <c r="G25" s="9"/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16</v>
      </c>
      <c r="V27" t="s">
        <v>31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25">
      <c r="A30" t="s">
        <v>13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14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>
        <v>0</v>
      </c>
      <c r="I31">
        <v>0</v>
      </c>
      <c r="J31">
        <v>0.17</v>
      </c>
      <c r="K31">
        <v>0.21</v>
      </c>
      <c r="L31">
        <v>0.3</v>
      </c>
      <c r="M31">
        <v>0.32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25">
      <c r="A32" t="s">
        <v>15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>
        <v>0</v>
      </c>
      <c r="I32">
        <v>0.11</v>
      </c>
      <c r="J32">
        <v>0.46</v>
      </c>
      <c r="K32">
        <v>0.56000000000000005</v>
      </c>
      <c r="L32">
        <v>0.77</v>
      </c>
      <c r="M32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25">
      <c r="E34" s="9"/>
      <c r="F34" s="9" t="s">
        <v>39</v>
      </c>
      <c r="G34" s="9"/>
    </row>
    <row r="35" spans="1:28" x14ac:dyDescent="0.25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25">
      <c r="G36" t="s">
        <v>17</v>
      </c>
      <c r="V36" t="s">
        <v>32</v>
      </c>
    </row>
    <row r="37" spans="1:28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25">
      <c r="A38" t="s">
        <v>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>
        <v>0</v>
      </c>
      <c r="I38">
        <v>0</v>
      </c>
      <c r="J38">
        <v>0</v>
      </c>
      <c r="K38">
        <v>0.03</v>
      </c>
      <c r="L38" s="2">
        <v>0.04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25">
      <c r="A39" t="s">
        <v>15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43"/>
  <sheetViews>
    <sheetView tabSelected="1" workbookViewId="0">
      <selection activeCell="F30" sqref="F30"/>
    </sheetView>
  </sheetViews>
  <sheetFormatPr defaultRowHeight="15" x14ac:dyDescent="0.25"/>
  <cols>
    <col min="1" max="1" width="16.42578125" bestFit="1" customWidth="1"/>
    <col min="2" max="2" width="11.140625" bestFit="1" customWidth="1"/>
    <col min="3" max="3" width="12.140625" bestFit="1" customWidth="1"/>
    <col min="4" max="4" width="19.85546875" bestFit="1" customWidth="1"/>
    <col min="5" max="6" width="11.140625" bestFit="1" customWidth="1"/>
    <col min="7" max="7" width="16.5703125" bestFit="1" customWidth="1"/>
    <col min="8" max="10" width="11.140625" bestFit="1" customWidth="1"/>
    <col min="11" max="13" width="12.140625" bestFit="1" customWidth="1"/>
  </cols>
  <sheetData>
    <row r="1" spans="1:13" x14ac:dyDescent="0.25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42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5">
      <c r="A3">
        <v>1440</v>
      </c>
      <c r="B3" s="2">
        <v>0.53</v>
      </c>
      <c r="C3" s="2">
        <v>0.53</v>
      </c>
      <c r="D3" s="2">
        <v>0.53</v>
      </c>
      <c r="E3" s="2">
        <v>0.53</v>
      </c>
      <c r="F3" s="2">
        <v>0.53</v>
      </c>
      <c r="G3" s="2">
        <v>0.53</v>
      </c>
      <c r="H3" s="4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25">
      <c r="A4">
        <v>1445</v>
      </c>
      <c r="B4" s="2">
        <v>0.53</v>
      </c>
      <c r="C4" s="2">
        <v>0.53</v>
      </c>
      <c r="D4" s="2">
        <v>0.53</v>
      </c>
      <c r="E4" s="2">
        <v>0.53</v>
      </c>
      <c r="F4" s="2">
        <v>0.53</v>
      </c>
      <c r="G4" s="2">
        <v>0.55000000000000004</v>
      </c>
      <c r="H4" s="4">
        <v>0.89</v>
      </c>
      <c r="I4">
        <v>0.98</v>
      </c>
      <c r="J4">
        <v>0.99</v>
      </c>
      <c r="K4">
        <v>0.98</v>
      </c>
      <c r="L4">
        <v>1.06</v>
      </c>
      <c r="M4">
        <v>1.1399999999999999</v>
      </c>
    </row>
    <row r="5" spans="1:13" x14ac:dyDescent="0.25">
      <c r="A5">
        <v>1450</v>
      </c>
      <c r="B5" s="2">
        <v>0.53</v>
      </c>
      <c r="C5" s="2">
        <v>0.53</v>
      </c>
      <c r="D5" s="2">
        <v>0.53</v>
      </c>
      <c r="E5" s="2">
        <v>0.53</v>
      </c>
      <c r="F5" s="2">
        <v>0.53</v>
      </c>
      <c r="G5" s="2">
        <v>0.53</v>
      </c>
      <c r="H5" s="8">
        <v>0.89500000000000002</v>
      </c>
      <c r="I5" s="8">
        <v>0.98</v>
      </c>
      <c r="J5" s="8">
        <v>0.99</v>
      </c>
      <c r="K5">
        <v>1.03</v>
      </c>
      <c r="L5">
        <v>1.1200000000000001</v>
      </c>
      <c r="M5">
        <v>1.2</v>
      </c>
    </row>
    <row r="6" spans="1:13" x14ac:dyDescent="0.25">
      <c r="A6">
        <v>1455</v>
      </c>
      <c r="B6" s="2">
        <v>0.53</v>
      </c>
      <c r="C6" s="2">
        <v>0.53</v>
      </c>
      <c r="D6" s="2">
        <v>0.53</v>
      </c>
      <c r="E6" s="2">
        <v>0.53</v>
      </c>
      <c r="F6" s="2">
        <v>0.53</v>
      </c>
      <c r="G6" s="2">
        <v>0.53</v>
      </c>
      <c r="H6" s="4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25">
      <c r="A7" t="s">
        <v>41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2">
        <v>0.53</v>
      </c>
      <c r="C8" s="2">
        <v>0.53</v>
      </c>
      <c r="D8" s="2">
        <v>0.53</v>
      </c>
      <c r="E8" s="2">
        <v>0.53</v>
      </c>
      <c r="F8" s="2">
        <v>0.53</v>
      </c>
      <c r="G8" s="2">
        <v>0.53</v>
      </c>
      <c r="H8" s="4">
        <v>0.78</v>
      </c>
      <c r="I8" s="4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25">
      <c r="A9">
        <v>1455</v>
      </c>
      <c r="B9" s="2">
        <v>0.53</v>
      </c>
      <c r="C9" s="2">
        <v>0.53</v>
      </c>
      <c r="D9" s="2">
        <v>0.53</v>
      </c>
      <c r="E9" s="2">
        <v>0.53</v>
      </c>
      <c r="F9" s="2">
        <v>0.53</v>
      </c>
      <c r="G9" s="2">
        <v>0.53</v>
      </c>
      <c r="H9" s="8">
        <v>0.78</v>
      </c>
      <c r="I9" s="4">
        <v>0.88</v>
      </c>
      <c r="J9">
        <v>0.89</v>
      </c>
      <c r="K9" s="9">
        <v>0.96</v>
      </c>
      <c r="L9">
        <v>1.1000000000000001</v>
      </c>
      <c r="M9">
        <v>1.1599999999999999</v>
      </c>
    </row>
    <row r="12" spans="1:13" x14ac:dyDescent="0.25">
      <c r="A12" t="s">
        <v>43</v>
      </c>
    </row>
    <row r="13" spans="1:13" x14ac:dyDescent="0.25">
      <c r="B13" s="11">
        <f>B3/B2</f>
        <v>0.53</v>
      </c>
      <c r="C13" s="11">
        <f t="shared" ref="C13:M13" si="0">C3/C2</f>
        <v>0.26500000000000001</v>
      </c>
      <c r="D13" s="11">
        <f t="shared" si="0"/>
        <v>0.17666666666666667</v>
      </c>
      <c r="E13" s="11">
        <f t="shared" si="0"/>
        <v>0.13250000000000001</v>
      </c>
      <c r="F13" s="11">
        <f t="shared" si="0"/>
        <v>0.10600000000000001</v>
      </c>
      <c r="G13" s="11">
        <f t="shared" si="0"/>
        <v>8.8333333333333333E-2</v>
      </c>
      <c r="H13" s="12">
        <f t="shared" si="0"/>
        <v>0.10571428571428572</v>
      </c>
      <c r="I13" s="12">
        <f t="shared" si="0"/>
        <v>0.10625</v>
      </c>
      <c r="J13" s="11">
        <f t="shared" si="0"/>
        <v>9.7777777777777783E-2</v>
      </c>
      <c r="K13" s="11">
        <f t="shared" si="0"/>
        <v>9.1999999999999998E-2</v>
      </c>
      <c r="L13" s="12">
        <f t="shared" si="0"/>
        <v>8.6363636363636365E-2</v>
      </c>
      <c r="M13" s="12">
        <f t="shared" si="0"/>
        <v>8.666666666666667E-2</v>
      </c>
    </row>
    <row r="14" spans="1:13" x14ac:dyDescent="0.25">
      <c r="B14" s="11">
        <f>B4/B2</f>
        <v>0.53</v>
      </c>
      <c r="C14" s="11">
        <f t="shared" ref="C14:M14" si="1">C4/C2</f>
        <v>0.26500000000000001</v>
      </c>
      <c r="D14" s="11">
        <f t="shared" si="1"/>
        <v>0.17666666666666667</v>
      </c>
      <c r="E14" s="11">
        <f t="shared" si="1"/>
        <v>0.13250000000000001</v>
      </c>
      <c r="F14" s="11">
        <f t="shared" si="1"/>
        <v>0.10600000000000001</v>
      </c>
      <c r="G14" s="11">
        <f t="shared" si="1"/>
        <v>9.1666666666666674E-2</v>
      </c>
      <c r="H14" s="12">
        <f t="shared" si="1"/>
        <v>0.12714285714285714</v>
      </c>
      <c r="I14" s="12">
        <f t="shared" si="1"/>
        <v>0.1225</v>
      </c>
      <c r="J14" s="11">
        <f t="shared" si="1"/>
        <v>0.11</v>
      </c>
      <c r="K14" s="11">
        <f t="shared" si="1"/>
        <v>9.8000000000000004E-2</v>
      </c>
      <c r="L14" s="11">
        <f t="shared" si="1"/>
        <v>9.6363636363636374E-2</v>
      </c>
      <c r="M14" s="11">
        <f t="shared" si="1"/>
        <v>9.4999999999999987E-2</v>
      </c>
    </row>
    <row r="15" spans="1:13" x14ac:dyDescent="0.25">
      <c r="B15" s="11">
        <f>B5/B2</f>
        <v>0.53</v>
      </c>
      <c r="C15" s="11">
        <f t="shared" ref="C15:L15" si="2">C5/C2</f>
        <v>0.26500000000000001</v>
      </c>
      <c r="D15" s="11">
        <f t="shared" si="2"/>
        <v>0.17666666666666667</v>
      </c>
      <c r="E15" s="11">
        <f t="shared" si="2"/>
        <v>0.13250000000000001</v>
      </c>
      <c r="F15" s="11">
        <f t="shared" si="2"/>
        <v>0.10600000000000001</v>
      </c>
      <c r="G15" s="11">
        <f t="shared" si="2"/>
        <v>8.8333333333333333E-2</v>
      </c>
      <c r="H15" s="12">
        <f t="shared" si="2"/>
        <v>0.12785714285714286</v>
      </c>
      <c r="I15" s="12">
        <f t="shared" si="2"/>
        <v>0.1225</v>
      </c>
      <c r="J15" s="12">
        <f t="shared" si="2"/>
        <v>0.11</v>
      </c>
      <c r="K15" s="11">
        <f t="shared" si="2"/>
        <v>0.10300000000000001</v>
      </c>
      <c r="L15" s="11">
        <f t="shared" si="2"/>
        <v>0.10181818181818182</v>
      </c>
      <c r="M15" s="11">
        <f>M5/M2</f>
        <v>9.9999999999999992E-2</v>
      </c>
    </row>
    <row r="16" spans="1:13" x14ac:dyDescent="0.25">
      <c r="B16" s="11">
        <f>B6/B2</f>
        <v>0.53</v>
      </c>
      <c r="C16" s="11">
        <f t="shared" ref="C16:M16" si="3">C6/C2</f>
        <v>0.26500000000000001</v>
      </c>
      <c r="D16" s="11">
        <f t="shared" si="3"/>
        <v>0.17666666666666667</v>
      </c>
      <c r="E16" s="11">
        <f t="shared" si="3"/>
        <v>0.13250000000000001</v>
      </c>
      <c r="F16" s="11">
        <f t="shared" si="3"/>
        <v>0.10600000000000001</v>
      </c>
      <c r="G16" s="11">
        <f t="shared" si="3"/>
        <v>8.8333333333333333E-2</v>
      </c>
      <c r="H16" s="12">
        <f t="shared" si="3"/>
        <v>0.12857142857142859</v>
      </c>
      <c r="I16" s="12">
        <f t="shared" si="3"/>
        <v>0.1225</v>
      </c>
      <c r="J16" s="11">
        <f t="shared" si="3"/>
        <v>0.11</v>
      </c>
      <c r="K16" s="11">
        <f t="shared" si="3"/>
        <v>0.11100000000000002</v>
      </c>
      <c r="L16" s="11">
        <f>L6/L2</f>
        <v>0.10909090909090909</v>
      </c>
      <c r="M16" s="11">
        <f t="shared" si="3"/>
        <v>0.10583333333333333</v>
      </c>
    </row>
    <row r="19" spans="2:9" x14ac:dyDescent="0.25">
      <c r="G19" s="9" t="s">
        <v>63</v>
      </c>
    </row>
    <row r="20" spans="2:9" x14ac:dyDescent="0.25">
      <c r="B20" t="s">
        <v>44</v>
      </c>
      <c r="C20" s="2" t="s">
        <v>69</v>
      </c>
      <c r="E20" t="s">
        <v>66</v>
      </c>
      <c r="G20" t="s">
        <v>68</v>
      </c>
      <c r="I20" t="s">
        <v>45</v>
      </c>
    </row>
    <row r="21" spans="2:9" x14ac:dyDescent="0.25">
      <c r="B21">
        <v>0</v>
      </c>
      <c r="C21" s="2">
        <v>0</v>
      </c>
      <c r="E21">
        <v>1440</v>
      </c>
      <c r="G21">
        <v>0</v>
      </c>
    </row>
    <row r="22" spans="2:9" x14ac:dyDescent="0.25">
      <c r="B22">
        <v>1</v>
      </c>
      <c r="C22" s="2"/>
      <c r="D22" t="s">
        <v>54</v>
      </c>
      <c r="E22">
        <v>1440</v>
      </c>
      <c r="H22" t="s">
        <v>51</v>
      </c>
    </row>
    <row r="23" spans="2:9" x14ac:dyDescent="0.25">
      <c r="B23">
        <v>2</v>
      </c>
      <c r="C23" s="2"/>
      <c r="D23" t="s">
        <v>54</v>
      </c>
      <c r="E23">
        <v>1440</v>
      </c>
      <c r="H23" t="s">
        <v>51</v>
      </c>
    </row>
    <row r="24" spans="2:9" x14ac:dyDescent="0.25">
      <c r="B24">
        <v>3</v>
      </c>
      <c r="C24" s="2"/>
      <c r="D24" t="s">
        <v>54</v>
      </c>
      <c r="E24">
        <v>1440</v>
      </c>
      <c r="H24" t="s">
        <v>51</v>
      </c>
    </row>
    <row r="25" spans="2:9" x14ac:dyDescent="0.25">
      <c r="B25">
        <v>4</v>
      </c>
      <c r="C25" s="2"/>
      <c r="D25" t="s">
        <v>54</v>
      </c>
      <c r="E25">
        <v>1440</v>
      </c>
      <c r="H25" t="s">
        <v>51</v>
      </c>
    </row>
    <row r="26" spans="2:9" x14ac:dyDescent="0.25">
      <c r="B26">
        <v>5</v>
      </c>
      <c r="C26" s="2"/>
      <c r="D26" t="s">
        <v>54</v>
      </c>
      <c r="E26">
        <v>1440</v>
      </c>
      <c r="H26" t="s">
        <v>51</v>
      </c>
    </row>
    <row r="27" spans="2:9" x14ac:dyDescent="0.25">
      <c r="B27">
        <v>6</v>
      </c>
      <c r="C27" s="2"/>
      <c r="D27" t="s">
        <v>54</v>
      </c>
      <c r="E27">
        <v>1440</v>
      </c>
      <c r="H27" t="s">
        <v>51</v>
      </c>
    </row>
    <row r="28" spans="2:9" x14ac:dyDescent="0.25">
      <c r="B28">
        <v>7</v>
      </c>
      <c r="C28" s="2"/>
      <c r="D28" t="s">
        <v>54</v>
      </c>
      <c r="H28" t="s">
        <v>51</v>
      </c>
    </row>
    <row r="29" spans="2:9" x14ac:dyDescent="0.25">
      <c r="B29">
        <v>8</v>
      </c>
      <c r="C29" s="2"/>
      <c r="H29" t="s">
        <v>51</v>
      </c>
    </row>
    <row r="30" spans="2:9" x14ac:dyDescent="0.25">
      <c r="B30">
        <v>9</v>
      </c>
      <c r="C30" s="2"/>
      <c r="E30">
        <v>1450</v>
      </c>
      <c r="F30" t="s">
        <v>67</v>
      </c>
      <c r="H30" t="s">
        <v>51</v>
      </c>
    </row>
    <row r="31" spans="2:9" x14ac:dyDescent="0.25">
      <c r="B31">
        <v>10</v>
      </c>
      <c r="C31" s="2"/>
      <c r="H31" t="s">
        <v>51</v>
      </c>
    </row>
    <row r="32" spans="2:9" x14ac:dyDescent="0.25">
      <c r="B32">
        <v>11</v>
      </c>
      <c r="C32" s="2"/>
      <c r="H32" t="s">
        <v>51</v>
      </c>
    </row>
    <row r="33" spans="1:9" x14ac:dyDescent="0.25">
      <c r="A33" s="15" t="s">
        <v>48</v>
      </c>
      <c r="B33" s="15">
        <v>12</v>
      </c>
      <c r="C33" s="2"/>
      <c r="H33" s="15" t="s">
        <v>46</v>
      </c>
      <c r="I33" s="15" t="s">
        <v>47</v>
      </c>
    </row>
    <row r="35" spans="1:9" x14ac:dyDescent="0.25">
      <c r="G35">
        <v>14</v>
      </c>
      <c r="H35" t="s">
        <v>52</v>
      </c>
    </row>
    <row r="36" spans="1:9" x14ac:dyDescent="0.25">
      <c r="B36" t="s">
        <v>64</v>
      </c>
      <c r="C36" t="s">
        <v>55</v>
      </c>
      <c r="D36" t="s">
        <v>56</v>
      </c>
    </row>
    <row r="37" spans="1:9" x14ac:dyDescent="0.25">
      <c r="D37" t="s">
        <v>57</v>
      </c>
      <c r="E37" t="s">
        <v>60</v>
      </c>
    </row>
    <row r="38" spans="1:9" x14ac:dyDescent="0.25">
      <c r="D38" t="s">
        <v>58</v>
      </c>
      <c r="H38" t="s">
        <v>53</v>
      </c>
    </row>
    <row r="39" spans="1:9" x14ac:dyDescent="0.25">
      <c r="D39" t="s">
        <v>59</v>
      </c>
    </row>
    <row r="40" spans="1:9" x14ac:dyDescent="0.25">
      <c r="C40" s="9" t="s">
        <v>61</v>
      </c>
      <c r="D40" t="s">
        <v>62</v>
      </c>
    </row>
    <row r="43" spans="1:9" x14ac:dyDescent="0.25">
      <c r="B43" s="9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9"/>
  <sheetViews>
    <sheetView workbookViewId="0"/>
  </sheetViews>
  <sheetFormatPr defaultRowHeight="15" x14ac:dyDescent="0.25"/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 s="3">
        <v>8.8333333333333305E-2</v>
      </c>
      <c r="C3" s="3">
        <v>0.176666666666666</v>
      </c>
      <c r="D3" s="3">
        <v>0.26500000000000001</v>
      </c>
      <c r="E3" s="3">
        <v>0.353333333333333</v>
      </c>
      <c r="F3" s="3">
        <v>0.44166666666666599</v>
      </c>
      <c r="G3" s="3">
        <v>0.53</v>
      </c>
      <c r="H3" s="1">
        <v>0.74</v>
      </c>
      <c r="I3" s="1">
        <v>0.85</v>
      </c>
      <c r="J3" s="1">
        <v>0.88</v>
      </c>
      <c r="K3" s="1">
        <v>0.92</v>
      </c>
      <c r="L3" s="1">
        <v>0.95</v>
      </c>
      <c r="M3" s="1">
        <v>1.04</v>
      </c>
    </row>
    <row r="4" spans="1:13" x14ac:dyDescent="0.25">
      <c r="A4">
        <v>1445</v>
      </c>
      <c r="B4" s="3">
        <v>9.1666666666666605E-2</v>
      </c>
      <c r="C4" s="3">
        <v>0.18333333333333299</v>
      </c>
      <c r="D4" s="3">
        <v>0.27500000000000002</v>
      </c>
      <c r="E4" s="3">
        <v>0.36666666666666597</v>
      </c>
      <c r="F4" s="3">
        <v>0.45833333333333298</v>
      </c>
      <c r="G4" s="3">
        <v>0.55000000000000004</v>
      </c>
      <c r="H4" s="1">
        <v>0.89</v>
      </c>
      <c r="I4" s="1">
        <v>0.98</v>
      </c>
      <c r="J4" s="1">
        <v>0.99</v>
      </c>
      <c r="K4" s="1">
        <v>1.0395000000000001</v>
      </c>
      <c r="L4" s="1">
        <v>1.06</v>
      </c>
      <c r="M4" s="1">
        <v>1.1399999999999999</v>
      </c>
    </row>
    <row r="5" spans="1:13" x14ac:dyDescent="0.25">
      <c r="A5">
        <v>1450</v>
      </c>
      <c r="B5" s="3">
        <v>8.8333333333333305E-2</v>
      </c>
      <c r="C5" s="3">
        <v>0.176666666666666</v>
      </c>
      <c r="D5" s="3">
        <v>0.26500000000000001</v>
      </c>
      <c r="E5" s="3">
        <v>0.353333333333333</v>
      </c>
      <c r="F5" s="3">
        <v>0.44166666666666599</v>
      </c>
      <c r="G5" s="3">
        <v>0.53</v>
      </c>
      <c r="H5" s="1">
        <v>0.89500000000000002</v>
      </c>
      <c r="I5" s="1">
        <v>0.98</v>
      </c>
      <c r="J5" s="1">
        <v>0.99</v>
      </c>
      <c r="K5" s="1">
        <v>1.03</v>
      </c>
      <c r="L5" s="1">
        <v>1.1200000000000001</v>
      </c>
      <c r="M5" s="1">
        <v>1.2</v>
      </c>
    </row>
    <row r="6" spans="1:13" x14ac:dyDescent="0.25">
      <c r="A6">
        <v>1455</v>
      </c>
      <c r="B6" s="3">
        <v>8.8333333333333305E-2</v>
      </c>
      <c r="C6" s="3">
        <v>0.176666666666666</v>
      </c>
      <c r="D6" s="3">
        <v>0.26500000000000001</v>
      </c>
      <c r="E6" s="3">
        <v>0.353333333333333</v>
      </c>
      <c r="F6" s="3">
        <v>0.44166666666666599</v>
      </c>
      <c r="G6" s="3">
        <v>0.53</v>
      </c>
      <c r="H6" s="10">
        <v>0.9</v>
      </c>
      <c r="I6" s="1">
        <v>0.98</v>
      </c>
      <c r="J6" s="1">
        <v>0.99</v>
      </c>
      <c r="K6" s="1">
        <v>1.1100000000000001</v>
      </c>
      <c r="L6" s="1">
        <v>1.2</v>
      </c>
      <c r="M6" s="1">
        <v>1.27</v>
      </c>
    </row>
    <row r="7" spans="1:13" x14ac:dyDescent="0.25">
      <c r="A7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3">
        <v>0.53</v>
      </c>
      <c r="C8" s="3">
        <v>0.53</v>
      </c>
      <c r="D8" s="3">
        <v>0.53</v>
      </c>
      <c r="E8" s="3">
        <v>0.53</v>
      </c>
      <c r="F8" s="3">
        <v>0.53</v>
      </c>
      <c r="G8" s="3">
        <v>0.53</v>
      </c>
      <c r="H8" s="1">
        <v>0.82</v>
      </c>
      <c r="I8" s="1">
        <v>0.92</v>
      </c>
      <c r="J8" s="1">
        <v>0.97</v>
      </c>
      <c r="K8" s="1">
        <v>0.98</v>
      </c>
      <c r="L8" s="1">
        <v>1.1100000000000001</v>
      </c>
      <c r="M8" s="1">
        <v>1.1499999999999999</v>
      </c>
    </row>
    <row r="9" spans="1:13" x14ac:dyDescent="0.25">
      <c r="A9">
        <v>1455</v>
      </c>
      <c r="B9" s="3">
        <v>0.53</v>
      </c>
      <c r="C9" s="3">
        <v>0.53</v>
      </c>
      <c r="D9" s="3">
        <v>0.53</v>
      </c>
      <c r="E9" s="3">
        <v>0.53</v>
      </c>
      <c r="F9" s="3">
        <v>0.53</v>
      </c>
      <c r="G9" s="3">
        <v>0.53</v>
      </c>
      <c r="H9" s="1">
        <v>0.85</v>
      </c>
      <c r="I9" s="1">
        <v>0.95</v>
      </c>
      <c r="J9" s="1">
        <v>0.98</v>
      </c>
      <c r="K9" s="1">
        <v>1.01</v>
      </c>
      <c r="L9" s="1">
        <v>1.1299999999999999</v>
      </c>
      <c r="M9" s="1">
        <v>1.2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Wear</vt:lpstr>
      <vt:lpstr>RCF</vt:lpstr>
      <vt:lpstr>H_30t</vt:lpstr>
      <vt:lpstr>H_32t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2024-06-12T14:31:11Z</dcterms:modified>
</cp:coreProperties>
</file>