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13_ncr:1_{76D5498F-9407-46A5-B27C-C037314A9AD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nal RP" sheetId="1" r:id="rId1"/>
    <sheet name="Canal Digi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E2" i="2" l="1"/>
  <c r="E3" i="2"/>
  <c r="E4" i="2"/>
  <c r="E5" i="2"/>
  <c r="E6" i="2"/>
  <c r="E7" i="2"/>
  <c r="E8" i="2"/>
  <c r="E9" i="2"/>
  <c r="E10" i="2"/>
  <c r="E11" i="2"/>
  <c r="E12" i="2"/>
  <c r="E13" i="2"/>
  <c r="E2" i="1" l="1"/>
  <c r="E3" i="1"/>
  <c r="E4" i="1"/>
  <c r="E5" i="1"/>
  <c r="E6" i="1"/>
  <c r="E7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<sst xmlns="http://schemas.openxmlformats.org/spreadsheetml/2006/main" count="39" uniqueCount="29">
  <si>
    <t>Offre - Offre créée</t>
  </si>
  <si>
    <t>Offre - Date de conclusion</t>
  </si>
  <si>
    <t>Organisation - SIREN</t>
  </si>
  <si>
    <t>Nom du client</t>
  </si>
  <si>
    <t>Date d'activation des licences</t>
  </si>
  <si>
    <t>Date de paiement commission CDN</t>
  </si>
  <si>
    <t>ARR Potentiel Expensya</t>
  </si>
  <si>
    <t>Wedding</t>
  </si>
  <si>
    <t>QUINCAILLERIE MARIE</t>
  </si>
  <si>
    <t>CDR Group - HARP</t>
  </si>
  <si>
    <t>SONIBOV</t>
  </si>
  <si>
    <t>Ax eau -HARP</t>
  </si>
  <si>
    <t>Groupe DGF</t>
  </si>
  <si>
    <t>HARP - Liste des Filiales</t>
  </si>
  <si>
    <t>ARR Potentiel HARP (20% ARR Global)</t>
  </si>
  <si>
    <t>STS</t>
  </si>
  <si>
    <t>BC</t>
  </si>
  <si>
    <t>HARPIDF</t>
  </si>
  <si>
    <t>L'atelier vélo</t>
  </si>
  <si>
    <t>NYCAR</t>
  </si>
  <si>
    <t>TREX</t>
  </si>
  <si>
    <t>HPTS GROUPE</t>
  </si>
  <si>
    <t>PMC BRASSERIE</t>
  </si>
  <si>
    <t>SEREOR Tech</t>
  </si>
  <si>
    <t>RT INVEST</t>
  </si>
  <si>
    <t>FITLALA</t>
  </si>
  <si>
    <t>SAS MONDO</t>
  </si>
  <si>
    <t>PLAST SERV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</si>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</sst>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EUR&quot;;[Red]&quot;-&quot;#,##0&quot; EUR&quot;"/>
    <numFmt numFmtId="165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4" formatCode="#,##0&quot; EUR&quot;;[Red]&quot;-&quot;#,##0&quot; EUR&quot;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6CAD0-7D03-4375-BC34-4B6E329792C5}" name="Tableau1" displayName="Tableau1" ref="A1:I8" totalsRowCount="1">
  <autoFilter ref="A1:I7" xr:uid="{43F610EF-CB18-4997-81D3-B88FDED479FD}"/>
  <sortState xmlns:xlrd2="http://schemas.microsoft.com/office/spreadsheetml/2017/richdata2" ref="A2:I7">
    <sortCondition ref="C1:C7"/>
  </sortState>
  <tableColumns count="9">
    <tableColumn id="3" xr3:uid="{11A523C3-B3A7-4183-B4CE-45BC3E5998D4}" name="Nom du client"/>
    <tableColumn id="4" xr3:uid="{921B30F4-D0B4-4E78-88EA-206265A71753}" name="Offre - Offre créée" dataDxfId="21" totalsRowDxfId="20"/>
    <tableColumn id="5" xr3:uid="{B285589A-0835-4BB2-A8C1-320CC14D2791}" name="Offre - Date de conclusion" dataDxfId="19" totalsRowDxfId="18"/>
    <tableColumn id="12" xr3:uid="{DA3531A4-7FD2-4C2A-9F48-A108F191A369}" name="Date d'activation des licences" dataDxfId="17" totalsRowDxfId="16"/>
    <tableColumn id="13" xr3:uid="{78E0A78F-9532-4E09-933A-0996747EB7E8}" name="Date de paiement commission CDN" dataDxfId="15" totalsRowDxfId="14">
      <calculatedColumnFormula>Tableau1[[#This Row],[Date d''activation des licences]]+366</calculatedColumnFormula>
    </tableColumn>
    <tableColumn id="7" xr3:uid="{A4188750-AE10-450A-8877-63F44F77694D}" name="ARR Potentiel Expensya" dataDxfId="13" totalsRowDxfId="12"/>
    <tableColumn id="8" xr3:uid="{011E163C-BC11-4298-A39E-38121161B53A}" name="ARR Potentiel HARP (20% ARR Global)" dataDxfId="11" totalsRowDxfId="10">
      <calculatedColumnFormula>Tableau1[[#This Row],[ARR Potentiel Expensya]]*0.2</calculatedColumnFormula>
    </tableColumn>
    <tableColumn id="10" xr3:uid="{74B71760-6EED-45FE-AD87-F33E0BAAC124}" name="Organisation - SIREN"/>
    <tableColumn id="11" xr3:uid="{923B5A61-2D54-484A-A38C-007861CB67BB}" name="HARP - Liste des Filial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E676EC-CF57-4B1E-BD74-98B119001A6C}" name="Tableau13" displayName="Tableau13" ref="A1:F14" totalsRowCount="1">
  <autoFilter ref="A1:F13" xr:uid="{D74C9609-816B-419D-BB50-61F95317244F}"/>
  <sortState xmlns:xlrd2="http://schemas.microsoft.com/office/spreadsheetml/2017/richdata2" ref="A2:F13">
    <sortCondition ref="B1:B13"/>
  </sortState>
  <tableColumns count="6">
    <tableColumn id="3" xr3:uid="{EF7A629C-A68F-4A22-ACD8-C89C5B700350}" name="Nom du client"/>
    <tableColumn id="5" xr3:uid="{D935285D-55B0-4B02-9209-99EE8D3F1C9D}" name="Date d'activation des licences" dataDxfId="9" totalsRowDxfId="8"/>
    <tableColumn id="13" xr3:uid="{5D6CECF3-C4ED-43B1-A971-7D8671DE5B5D}" name="Date de paiement commission CDN" dataDxfId="7" totalsRowDxfId="6">
      <calculatedColumnFormula>Tableau13[[#This Row],[Date d''activation des licences]]+366</calculatedColumnFormula>
    </tableColumn>
    <tableColumn id="7" xr3:uid="{A1EBF22B-4E62-4E67-A4A9-CEC5A51F7EFC}" name="ARR Potentiel Expensya" dataDxfId="5" totalsRowDxfId="4"/>
    <tableColumn id="8" xr3:uid="{C0C3E0B8-F4DB-4E4C-93F7-82CDBC7A5C1A}" name="ARR Potentiel HARP (20% ARR Global)" dataDxfId="3" totalsRowDxfId="2">
      <calculatedColumnFormula>Tableau13[[#This Row],[ARR Potentiel Expensya]]*0.2</calculatedColumnFormula>
    </tableColumn>
    <tableColumn id="10" xr3:uid="{40024A79-8D74-44F3-8FFE-58457CC1A139}" name="Organisation - SIREN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14" sqref="D14"/>
    </sheetView>
  </sheetViews>
  <sheetFormatPr baseColWidth="10" defaultColWidth="8.90625" defaultRowHeight="14.5" x14ac:dyDescent="0.35"/>
  <cols>
    <col min="1" max="1" width="20" customWidth="1"/>
    <col min="2" max="2" width="18.90625" customWidth="1"/>
    <col min="3" max="3" width="25.36328125" customWidth="1"/>
    <col min="4" max="4" width="29" bestFit="1" customWidth="1"/>
    <col min="5" max="5" width="29" customWidth="1"/>
    <col min="6" max="6" width="24.90625" customWidth="1"/>
    <col min="7" max="7" width="35.08984375" bestFit="1" customWidth="1"/>
    <col min="8" max="8" width="20.453125" customWidth="1"/>
    <col min="9" max="9" width="37.1796875" bestFit="1" customWidth="1"/>
  </cols>
  <sheetData>
    <row r="1" spans="1:9" x14ac:dyDescent="0.3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14</v>
      </c>
      <c r="H1" t="s">
        <v>2</v>
      </c>
      <c r="I1" t="s">
        <v>13</v>
      </c>
    </row>
    <row r="2" spans="1:9" x14ac:dyDescent="0.35">
      <c r="A2" t="s">
        <v>10</v>
      </c>
      <c r="B2" s="4">
        <v>43504.770833333336</v>
      </c>
      <c r="C2" s="4">
        <v>43616.625694444447</v>
      </c>
      <c r="D2" s="4">
        <v>43662</v>
      </c>
      <c r="E2" s="4">
        <f>Tableau1[[#This Row],[Date d''activation des licences]]+366</f>
        <v>44028</v>
      </c>
      <c r="F2" s="1">
        <v>3780</v>
      </c>
      <c r="G2" s="2">
        <f>Tableau1[[#This Row],[ARR Potentiel Expensya]]*0.2</f>
        <v>756</v>
      </c>
      <c r="H2" s="3">
        <v>788635925</v>
      </c>
      <c r="I2" t="s">
        <v>15</v>
      </c>
    </row>
    <row r="3" spans="1:9" x14ac:dyDescent="0.35">
      <c r="A3" t="s">
        <v>11</v>
      </c>
      <c r="B3" s="4">
        <v>43657.644606481481</v>
      </c>
      <c r="C3" s="4">
        <v>43679.421909722223</v>
      </c>
      <c r="D3" s="4">
        <v>43709</v>
      </c>
      <c r="E3" s="4">
        <f>Tableau1[[#This Row],[Date d''activation des licences]]+366</f>
        <v>44075</v>
      </c>
      <c r="F3" s="1">
        <v>7560</v>
      </c>
      <c r="G3" s="2">
        <f>Tableau1[[#This Row],[ARR Potentiel Expensya]]*0.2</f>
        <v>1512</v>
      </c>
      <c r="H3" s="3">
        <v>451726605</v>
      </c>
      <c r="I3" t="s">
        <v>15</v>
      </c>
    </row>
    <row r="4" spans="1:9" x14ac:dyDescent="0.35">
      <c r="A4" t="s">
        <v>12</v>
      </c>
      <c r="B4" s="4">
        <v>43663.483553240738</v>
      </c>
      <c r="C4" s="4">
        <v>43735.71497685185</v>
      </c>
      <c r="D4" s="4">
        <v>43781</v>
      </c>
      <c r="E4" s="4">
        <f>Tableau1[[#This Row],[Date d''activation des licences]]+366</f>
        <v>44147</v>
      </c>
      <c r="F4" s="1">
        <v>4785</v>
      </c>
      <c r="G4" s="2">
        <f>Tableau1[[#This Row],[ARR Potentiel Expensya]]*0.2</f>
        <v>957</v>
      </c>
      <c r="H4" s="3">
        <v>483757008</v>
      </c>
      <c r="I4" t="s">
        <v>16</v>
      </c>
    </row>
    <row r="5" spans="1:9" x14ac:dyDescent="0.35">
      <c r="A5" t="s">
        <v>9</v>
      </c>
      <c r="B5" s="4">
        <v>43672.64508101852</v>
      </c>
      <c r="C5" s="4">
        <v>43768.649293981478</v>
      </c>
      <c r="D5" s="4">
        <v>43891</v>
      </c>
      <c r="E5" s="4">
        <f>Tableau1[[#This Row],[Date d''activation des licences]]+366</f>
        <v>44257</v>
      </c>
      <c r="F5" s="1">
        <v>13200</v>
      </c>
      <c r="G5" s="2">
        <f>Tableau1[[#This Row],[ARR Potentiel Expensya]]*0.2</f>
        <v>2640</v>
      </c>
      <c r="H5" s="3">
        <v>330320554</v>
      </c>
      <c r="I5" t="s">
        <v>17</v>
      </c>
    </row>
    <row r="6" spans="1:9" x14ac:dyDescent="0.35">
      <c r="A6" t="s">
        <v>7</v>
      </c>
      <c r="B6" s="4">
        <v>43747.481539351851</v>
      </c>
      <c r="C6" s="4">
        <v>43781.50340277778</v>
      </c>
      <c r="D6" s="4"/>
      <c r="E6" s="4">
        <f>Tableau1[[#This Row],[Date d''activation des licences]]+366</f>
        <v>366</v>
      </c>
      <c r="F6" s="1">
        <v>3480</v>
      </c>
      <c r="G6" s="2">
        <f>Tableau1[[#This Row],[ARR Potentiel Expensya]]*0.2</f>
        <v>696</v>
      </c>
      <c r="H6" s="3">
        <v>448692050</v>
      </c>
      <c r="I6" t="s">
        <v>17</v>
      </c>
    </row>
    <row r="7" spans="1:9" x14ac:dyDescent="0.35">
      <c r="A7" t="s">
        <v>8</v>
      </c>
      <c r="B7" s="4">
        <v>43747.425879629627</v>
      </c>
      <c r="C7" s="4">
        <v>43830.564942129633</v>
      </c>
      <c r="D7" s="4"/>
      <c r="E7" s="4">
        <f>Tableau1[[#This Row],[Date d''activation des licences]]+366</f>
        <v>366</v>
      </c>
      <c r="F7" s="1">
        <v>7500</v>
      </c>
      <c r="G7" s="2">
        <f>Tableau1[[#This Row],[ARR Potentiel Expensya]]*0.2</f>
        <v>1500</v>
      </c>
      <c r="H7" s="3">
        <v>433720015</v>
      </c>
      <c r="I7" t="s">
        <v>16</v>
      </c>
    </row>
    <row r="8" spans="1:9" x14ac:dyDescent="0.35">
      <c r="B8" s="4"/>
      <c r="C8" s="4"/>
      <c r="D8" s="4"/>
      <c r="E8" s="4"/>
      <c r="F8" s="2"/>
      <c r="G8" s="2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9DB8-3ACB-4AAA-B34D-7055923CC95A}">
  <dimension ref="A1:F14"/>
  <sheetViews>
    <sheetView topLeftCell="A4" workbookViewId="0">
      <selection activeCell="B15" sqref="B15"/>
    </sheetView>
  </sheetViews>
  <sheetFormatPr baseColWidth="10" defaultColWidth="8.90625" defaultRowHeight="14.5" x14ac:dyDescent="0.35"/>
  <cols>
    <col min="1" max="1" width="23.54296875" bestFit="1" customWidth="1"/>
    <col min="2" max="2" width="25.36328125" customWidth="1"/>
    <col min="3" max="3" width="29" customWidth="1"/>
    <col min="4" max="4" width="24.90625" customWidth="1"/>
    <col min="5" max="5" width="35.08984375" bestFit="1" customWidth="1"/>
    <col min="6" max="6" width="20.453125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14</v>
      </c>
      <c r="F1" t="s">
        <v>2</v>
      </c>
    </row>
    <row r="2" spans="1:6" x14ac:dyDescent="0.35">
      <c r="A2" t="s">
        <v>21</v>
      </c>
      <c r="B2" s="4">
        <v>43556</v>
      </c>
      <c r="C2" s="4">
        <f>Tableau13[[#This Row],[Date d''activation des licences]]+366</f>
        <v>43922</v>
      </c>
      <c r="D2" s="5">
        <v>192</v>
      </c>
      <c r="E2" s="5">
        <f>Tableau13[[#This Row],[ARR Potentiel Expensya]]*0.2</f>
        <v>38.400000000000006</v>
      </c>
      <c r="F2" s="3">
        <v>490997929</v>
      </c>
    </row>
    <row r="3" spans="1:6" x14ac:dyDescent="0.35">
      <c r="A3" t="s">
        <v>20</v>
      </c>
      <c r="B3" s="4">
        <v>43557</v>
      </c>
      <c r="C3" s="4">
        <f>Tableau13[[#This Row],[Date d''activation des licences]]+366</f>
        <v>43923</v>
      </c>
      <c r="D3" s="5">
        <v>96</v>
      </c>
      <c r="E3" s="5">
        <f>Tableau13[[#This Row],[ARR Potentiel Expensya]]*0.2</f>
        <v>19.200000000000003</v>
      </c>
      <c r="F3" s="3">
        <v>822818859</v>
      </c>
    </row>
    <row r="4" spans="1:6" x14ac:dyDescent="0.35">
      <c r="A4" t="s">
        <v>22</v>
      </c>
      <c r="B4" s="4">
        <v>43560</v>
      </c>
      <c r="C4" s="4">
        <f>Tableau13[[#This Row],[Date d''activation des licences]]+366</f>
        <v>43926</v>
      </c>
      <c r="D4" s="5">
        <v>959.04</v>
      </c>
      <c r="E4" s="5">
        <f>Tableau13[[#This Row],[ARR Potentiel Expensya]]*0.2</f>
        <v>191.80799999999999</v>
      </c>
      <c r="F4" s="3">
        <v>444500976</v>
      </c>
    </row>
    <row r="5" spans="1:6" x14ac:dyDescent="0.35">
      <c r="A5" t="s">
        <v>23</v>
      </c>
      <c r="B5" s="4">
        <v>43566</v>
      </c>
      <c r="C5" s="4">
        <f>Tableau13[[#This Row],[Date d''activation des licences]]+366</f>
        <v>43932</v>
      </c>
      <c r="D5" s="5">
        <v>120</v>
      </c>
      <c r="E5" s="5">
        <f>Tableau13[[#This Row],[ARR Potentiel Expensya]]*0.2</f>
        <v>24</v>
      </c>
      <c r="F5" s="3">
        <v>523372081</v>
      </c>
    </row>
    <row r="6" spans="1:6" x14ac:dyDescent="0.35">
      <c r="A6" t="s">
        <v>24</v>
      </c>
      <c r="B6" s="4">
        <v>43567</v>
      </c>
      <c r="C6" s="4">
        <f>Tableau13[[#This Row],[Date d''activation des licences]]+366</f>
        <v>43933</v>
      </c>
      <c r="D6" s="5">
        <v>60</v>
      </c>
      <c r="E6" s="5">
        <f>Tableau13[[#This Row],[ARR Potentiel Expensya]]*0.2</f>
        <v>12</v>
      </c>
      <c r="F6" s="3">
        <v>493747577</v>
      </c>
    </row>
    <row r="7" spans="1:6" x14ac:dyDescent="0.35">
      <c r="A7" t="s">
        <v>28</v>
      </c>
      <c r="B7" s="4">
        <v>43599</v>
      </c>
      <c r="C7" s="4">
        <f>Tableau13[[#This Row],[Date d''activation des licences]]+366</f>
        <v>43965</v>
      </c>
      <c r="D7" s="5">
        <v>83.88</v>
      </c>
      <c r="E7" s="5">
        <f>Tableau13[[#This Row],[ARR Potentiel Expensya]]*0.2</f>
        <v>16.776</v>
      </c>
      <c r="F7" s="3">
        <v>353155069</v>
      </c>
    </row>
    <row r="8" spans="1:6" x14ac:dyDescent="0.35">
      <c r="A8" t="s">
        <v>25</v>
      </c>
      <c r="B8" s="4">
        <v>43619</v>
      </c>
      <c r="C8" s="4">
        <f>Tableau13[[#This Row],[Date d''activation des licences]]+366</f>
        <v>43985</v>
      </c>
      <c r="D8" s="5">
        <v>96</v>
      </c>
      <c r="E8" s="5">
        <f>Tableau13[[#This Row],[ARR Potentiel Expensya]]*0.2</f>
        <v>19.200000000000003</v>
      </c>
      <c r="F8" s="3">
        <v>492873549</v>
      </c>
    </row>
    <row r="9" spans="1:6" x14ac:dyDescent="0.35">
      <c r="A9" t="s">
        <v>26</v>
      </c>
      <c r="B9" s="4">
        <v>43633</v>
      </c>
      <c r="C9" s="4">
        <f>Tableau13[[#This Row],[Date d''activation des licences]]+366</f>
        <v>43999</v>
      </c>
      <c r="D9" s="5">
        <v>96</v>
      </c>
      <c r="E9" s="5">
        <f>Tableau13[[#This Row],[ARR Potentiel Expensya]]*0.2</f>
        <v>19.200000000000003</v>
      </c>
      <c r="F9" s="3">
        <v>495222868</v>
      </c>
    </row>
    <row r="10" spans="1:6" x14ac:dyDescent="0.35">
      <c r="A10" t="s">
        <v>18</v>
      </c>
      <c r="B10" s="4">
        <v>43678</v>
      </c>
      <c r="C10" s="4">
        <f>Tableau13[[#This Row],[Date d''activation des licences]]+366</f>
        <v>44044</v>
      </c>
      <c r="D10" s="5">
        <v>60</v>
      </c>
      <c r="E10" s="5">
        <f>Tableau13[[#This Row],[ARR Potentiel Expensya]]*0.2</f>
        <v>12</v>
      </c>
      <c r="F10" s="3">
        <v>794194628</v>
      </c>
    </row>
    <row r="11" spans="1:6" x14ac:dyDescent="0.35">
      <c r="A11" t="s">
        <v>18</v>
      </c>
      <c r="B11" s="4">
        <v>43740</v>
      </c>
      <c r="C11" s="4">
        <f>Tableau13[[#This Row],[Date d''activation des licences]]+366</f>
        <v>44106</v>
      </c>
      <c r="D11" s="5">
        <v>96</v>
      </c>
      <c r="E11" s="5">
        <f>Tableau13[[#This Row],[ARR Potentiel Expensya]]*0.2</f>
        <v>19.200000000000003</v>
      </c>
      <c r="F11" s="3">
        <v>794194628</v>
      </c>
    </row>
    <row r="12" spans="1:6" x14ac:dyDescent="0.35">
      <c r="A12" t="s">
        <v>19</v>
      </c>
      <c r="B12" s="4">
        <v>43763</v>
      </c>
      <c r="C12" s="4">
        <f>Tableau13[[#This Row],[Date d''activation des licences]]+366</f>
        <v>44129</v>
      </c>
      <c r="D12" s="5">
        <v>300</v>
      </c>
      <c r="E12" s="5">
        <f>Tableau13[[#This Row],[ARR Potentiel Expensya]]*0.2</f>
        <v>60</v>
      </c>
      <c r="F12" s="3">
        <v>510489830</v>
      </c>
    </row>
    <row r="13" spans="1:6" x14ac:dyDescent="0.35">
      <c r="A13" t="s">
        <v>27</v>
      </c>
      <c r="B13" s="4">
        <v>43869</v>
      </c>
      <c r="C13" s="4">
        <f>Tableau13[[#This Row],[Date d''activation des licences]]+366</f>
        <v>44235</v>
      </c>
      <c r="D13" s="5">
        <v>60</v>
      </c>
      <c r="E13" s="5">
        <f>Tableau13[[#This Row],[ARR Potentiel Expensya]]*0.2</f>
        <v>12</v>
      </c>
      <c r="F13" s="3">
        <v>478562611</v>
      </c>
    </row>
    <row r="14" spans="1:6" x14ac:dyDescent="0.35">
      <c r="B14" s="4"/>
      <c r="C14" s="4"/>
      <c r="D14" s="5"/>
      <c r="E14" s="5"/>
      <c r="F14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F5C99519EB44DA94E697D482BEDD0" ma:contentTypeVersion="12" ma:contentTypeDescription="Create a new document." ma:contentTypeScope="" ma:versionID="79ec3426ae7e3c92ba8b5722aafde7a6">
  <xsd:schema xmlns:xsd="http://www.w3.org/2001/XMLSchema" xmlns:xs="http://www.w3.org/2001/XMLSchema" xmlns:p="http://schemas.microsoft.com/office/2006/metadata/properties" xmlns:ns2="4b5fb753-10f8-4638-98e9-5813dd933b85" xmlns:ns3="ff494b1e-8673-4c46-b451-cf05744b6e97" targetNamespace="http://schemas.microsoft.com/office/2006/metadata/properties" ma:root="true" ma:fieldsID="39a344ec085342201fd30386e5d6d3f5" ns2:_="" ns3:_="">
    <xsd:import namespace="4b5fb753-10f8-4638-98e9-5813dd933b85"/>
    <xsd:import namespace="ff494b1e-8673-4c46-b451-cf05744b6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fb753-10f8-4638-98e9-5813dd933b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94b1e-8673-4c46-b451-cf05744b6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A08B01-8D3A-48DA-8806-3D7FC56E88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13A0F3-B5E9-4B2B-9F02-0169185EAD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3E90A1-C898-4206-9CA4-F02C23561C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5fb753-10f8-4638-98e9-5813dd933b85"/>
    <ds:schemaRef ds:uri="ff494b1e-8673-4c46-b451-cf05744b6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Canal RP</vt:lpstr>
      <vt:lpstr>Canal Digital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2020-02-24T13:12:21Z</dcterms:created>
  <dcterms:modified xsi:type="dcterms:W3CDTF">2020-04-06T20:09:03Z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0x010100CEDF5C99519EB44DA94E697D482BEDD0</vt:lpwstr>
  </property>
</Properties>
</file>