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maddi/Documents/sherpa_romeo_juliette/sherpa/"/>
    </mc:Choice>
  </mc:AlternateContent>
  <xr:revisionPtr revIDLastSave="0" documentId="13_ncr:1_{6CE9656B-1A11-E343-BEA0-D9875087C9E5}" xr6:coauthVersionLast="47" xr6:coauthVersionMax="47" xr10:uidLastSave="{00000000-0000-0000-0000-000000000000}"/>
  <bookViews>
    <workbookView xWindow="44800" yWindow="3100" windowWidth="38400" windowHeight="21100" activeTab="1" xr2:uid="{00000000-000D-0000-FFFF-FFFF00000000}"/>
  </bookViews>
  <sheets>
    <sheet name="Sheet 1" sheetId="1" r:id="rId1"/>
    <sheet name="Feuil1" sheetId="2" r:id="rId2"/>
    <sheet name="Feuil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B14" i="2"/>
  <c r="H35" i="2"/>
  <c r="H43" i="2"/>
  <c r="B34" i="2"/>
  <c r="C19" i="2"/>
  <c r="C34" i="2" s="1"/>
  <c r="D19" i="2"/>
  <c r="D34" i="2" s="1"/>
  <c r="E19" i="2"/>
  <c r="E34" i="2" s="1"/>
  <c r="F19" i="2"/>
  <c r="G19" i="2"/>
  <c r="H19" i="2"/>
  <c r="H34" i="2" s="1"/>
  <c r="C20" i="2"/>
  <c r="C35" i="2" s="1"/>
  <c r="D20" i="2"/>
  <c r="D35" i="2" s="1"/>
  <c r="E20" i="2"/>
  <c r="E35" i="2" s="1"/>
  <c r="F20" i="2"/>
  <c r="F35" i="2" s="1"/>
  <c r="G20" i="2"/>
  <c r="H20" i="2"/>
  <c r="C21" i="2"/>
  <c r="D21" i="2"/>
  <c r="E21" i="2"/>
  <c r="F21" i="2"/>
  <c r="G21" i="2"/>
  <c r="H21" i="2"/>
  <c r="H36" i="2" s="1"/>
  <c r="C22" i="2"/>
  <c r="D22" i="2"/>
  <c r="E22" i="2"/>
  <c r="F22" i="2"/>
  <c r="G22" i="2"/>
  <c r="H22" i="2"/>
  <c r="H37" i="2" s="1"/>
  <c r="C23" i="2"/>
  <c r="C38" i="2" s="1"/>
  <c r="D23" i="2"/>
  <c r="D38" i="2" s="1"/>
  <c r="E23" i="2"/>
  <c r="F23" i="2"/>
  <c r="G23" i="2"/>
  <c r="H23" i="2"/>
  <c r="H38" i="2" s="1"/>
  <c r="C24" i="2"/>
  <c r="D24" i="2"/>
  <c r="D39" i="2" s="1"/>
  <c r="E24" i="2"/>
  <c r="E39" i="2" s="1"/>
  <c r="F24" i="2"/>
  <c r="F39" i="2" s="1"/>
  <c r="G24" i="2"/>
  <c r="H24" i="2"/>
  <c r="C25" i="2"/>
  <c r="D25" i="2"/>
  <c r="E25" i="2"/>
  <c r="F25" i="2"/>
  <c r="G25" i="2"/>
  <c r="H25" i="2"/>
  <c r="H40" i="2" s="1"/>
  <c r="C26" i="2"/>
  <c r="D26" i="2"/>
  <c r="E26" i="2"/>
  <c r="F26" i="2"/>
  <c r="F41" i="2" s="1"/>
  <c r="G26" i="2"/>
  <c r="H26" i="2"/>
  <c r="G41" i="2" s="1"/>
  <c r="C27" i="2"/>
  <c r="C42" i="2" s="1"/>
  <c r="D27" i="2"/>
  <c r="D42" i="2" s="1"/>
  <c r="E27" i="2"/>
  <c r="F27" i="2"/>
  <c r="G27" i="2"/>
  <c r="H27" i="2"/>
  <c r="H42" i="2" s="1"/>
  <c r="C28" i="2"/>
  <c r="C43" i="2" s="1"/>
  <c r="D28" i="2"/>
  <c r="D43" i="2" s="1"/>
  <c r="E28" i="2"/>
  <c r="E43" i="2" s="1"/>
  <c r="F28" i="2"/>
  <c r="F43" i="2" s="1"/>
  <c r="G28" i="2"/>
  <c r="H28" i="2"/>
  <c r="C29" i="2"/>
  <c r="D29" i="2"/>
  <c r="E29" i="2"/>
  <c r="F29" i="2"/>
  <c r="G29" i="2"/>
  <c r="H29" i="2"/>
  <c r="H44" i="2" s="1"/>
  <c r="B20" i="2"/>
  <c r="B21" i="2"/>
  <c r="B22" i="2"/>
  <c r="B23" i="2"/>
  <c r="B38" i="2" s="1"/>
  <c r="B24" i="2"/>
  <c r="B25" i="2"/>
  <c r="B26" i="2"/>
  <c r="B41" i="2" s="1"/>
  <c r="B27" i="2"/>
  <c r="B42" i="2" s="1"/>
  <c r="B28" i="2"/>
  <c r="B29" i="2"/>
  <c r="B19" i="2"/>
  <c r="B37" i="2" l="1"/>
  <c r="G42" i="2"/>
  <c r="H41" i="2"/>
  <c r="G43" i="2"/>
  <c r="G35" i="2"/>
  <c r="G44" i="2"/>
  <c r="G40" i="2"/>
  <c r="G36" i="2"/>
  <c r="B40" i="2"/>
  <c r="F40" i="2"/>
  <c r="E41" i="2"/>
  <c r="E36" i="2"/>
  <c r="D36" i="2"/>
  <c r="E37" i="2"/>
  <c r="D41" i="2"/>
  <c r="F44" i="2"/>
  <c r="F36" i="2"/>
  <c r="E44" i="2"/>
  <c r="G37" i="2"/>
  <c r="D44" i="2"/>
  <c r="F37" i="2"/>
  <c r="E38" i="2"/>
  <c r="G38" i="2"/>
  <c r="G34" i="2"/>
  <c r="B44" i="2"/>
  <c r="B36" i="2"/>
  <c r="F42" i="2"/>
  <c r="B39" i="2"/>
  <c r="F38" i="2"/>
  <c r="D37" i="2"/>
  <c r="F34" i="2"/>
  <c r="E42" i="2"/>
  <c r="C41" i="2"/>
  <c r="G39" i="2"/>
  <c r="C37" i="2"/>
  <c r="C44" i="2"/>
  <c r="B43" i="2"/>
  <c r="C36" i="2"/>
  <c r="B35" i="2"/>
  <c r="E40" i="2"/>
  <c r="C39" i="2"/>
  <c r="C40" i="2"/>
  <c r="H39" i="2"/>
  <c r="D40" i="2"/>
</calcChain>
</file>

<file path=xl/sharedStrings.xml><?xml version="1.0" encoding="utf-8"?>
<sst xmlns="http://schemas.openxmlformats.org/spreadsheetml/2006/main" count="100" uniqueCount="34">
  <si>
    <t>discipline</t>
  </si>
  <si>
    <t>Scopus</t>
  </si>
  <si>
    <t>WoS</t>
  </si>
  <si>
    <t>DOAJ</t>
  </si>
  <si>
    <t>Sherpa</t>
  </si>
  <si>
    <t>OpenAlex</t>
  </si>
  <si>
    <t>TopFactor</t>
  </si>
  <si>
    <t>count</t>
  </si>
  <si>
    <t>APPLIED SCIENCES. MEDICINE. TECHNOLOGY</t>
  </si>
  <si>
    <t>GEOGRAPHY. BIOGRAPHY. HISTORY</t>
  </si>
  <si>
    <t>LANGUAGE. LINGUISTICS. LITERATURE</t>
  </si>
  <si>
    <t>MATHEMATICS. NATURAL SCIENCES</t>
  </si>
  <si>
    <t>PHILOSOPHY. PSYCHOLOGY</t>
  </si>
  <si>
    <t>RELIGION. THEOLOGY</t>
  </si>
  <si>
    <t>SCIENCE AND KNOWLEDGE. ORGANIZATION. COMPUTER SCIENCE. INFORMATION. DOCUMENTATION. LIBRARIANSHIP. INSTITUTIONS. PUBLICATIONS</t>
  </si>
  <si>
    <t>SOCIAL SCIENCES</t>
  </si>
  <si>
    <t>THE ARTS. RECREATION. ENTERTAINMENT. SPORT</t>
  </si>
  <si>
    <t>Not available</t>
  </si>
  <si>
    <t>Total</t>
  </si>
  <si>
    <t>pourcentages</t>
  </si>
  <si>
    <t>Spécialisation</t>
  </si>
  <si>
    <t>Applied sciences. medicine. technology</t>
  </si>
  <si>
    <t>Geography. biography. history</t>
  </si>
  <si>
    <t>Language. linguistics. literature</t>
  </si>
  <si>
    <t>Mathematics. natural sciences</t>
  </si>
  <si>
    <t>Philosophy. psychology</t>
  </si>
  <si>
    <t>Religion. theology</t>
  </si>
  <si>
    <t>Science and knowledge. organization. computer science. information. documentation. librarianship. institutions. publications</t>
  </si>
  <si>
    <t>Social sciences</t>
  </si>
  <si>
    <t>The arts. recreation. entertainment. sport</t>
  </si>
  <si>
    <t>Discipline</t>
  </si>
  <si>
    <t>All ROAD</t>
  </si>
  <si>
    <t>Part dans ROAD</t>
  </si>
  <si>
    <t>Nombres de revues par base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</si>
</sst>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left" vertical="center" wrapText="1"/>
    </xf>
    <xf numFmtId="9" fontId="0" fillId="0" borderId="1" xfId="1" applyFont="1" applyBorder="1"/>
    <xf numFmtId="2" fontId="0" fillId="0" borderId="0" xfId="0" applyNumberFormat="1" applyFill="1" applyBorder="1" applyAlignment="1">
      <alignment horizontal="left" vertical="center" wrapText="1"/>
    </xf>
    <xf numFmtId="9" fontId="0" fillId="0" borderId="0" xfId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sqref="A1:XFD1048576"/>
    </sheetView>
  </sheetViews>
  <sheetFormatPr baseColWidth="10" defaultRowHeight="15" x14ac:dyDescent="0.2"/>
  <cols>
    <col min="1" max="1" width="113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3057</v>
      </c>
      <c r="C2">
        <v>2520</v>
      </c>
      <c r="D2">
        <v>5676</v>
      </c>
      <c r="E2">
        <v>3035</v>
      </c>
      <c r="F2">
        <v>11302</v>
      </c>
      <c r="G2">
        <v>276</v>
      </c>
      <c r="H2">
        <v>17783</v>
      </c>
    </row>
    <row r="3" spans="1:8" x14ac:dyDescent="0.2">
      <c r="A3" t="s">
        <v>9</v>
      </c>
      <c r="B3">
        <v>302</v>
      </c>
      <c r="C3">
        <v>236</v>
      </c>
      <c r="D3">
        <v>734</v>
      </c>
      <c r="E3">
        <v>292</v>
      </c>
      <c r="F3">
        <v>1080</v>
      </c>
      <c r="G3">
        <v>1</v>
      </c>
      <c r="H3">
        <v>2598</v>
      </c>
    </row>
    <row r="4" spans="1:8" x14ac:dyDescent="0.2">
      <c r="A4" t="s">
        <v>10</v>
      </c>
      <c r="B4">
        <v>345</v>
      </c>
      <c r="C4">
        <v>294</v>
      </c>
      <c r="D4">
        <v>1043</v>
      </c>
      <c r="E4">
        <v>431</v>
      </c>
      <c r="F4">
        <v>1624</v>
      </c>
      <c r="G4">
        <v>8</v>
      </c>
      <c r="H4">
        <v>3567</v>
      </c>
    </row>
    <row r="5" spans="1:8" x14ac:dyDescent="0.2">
      <c r="A5" t="s">
        <v>11</v>
      </c>
      <c r="B5">
        <v>1389</v>
      </c>
      <c r="C5">
        <v>1119</v>
      </c>
      <c r="D5">
        <v>2038</v>
      </c>
      <c r="E5">
        <v>1218</v>
      </c>
      <c r="F5">
        <v>3659</v>
      </c>
      <c r="G5">
        <v>150</v>
      </c>
      <c r="H5">
        <v>5633</v>
      </c>
    </row>
    <row r="6" spans="1:8" x14ac:dyDescent="0.2">
      <c r="A6" t="s">
        <v>12</v>
      </c>
      <c r="B6">
        <v>222</v>
      </c>
      <c r="C6">
        <v>200</v>
      </c>
      <c r="D6">
        <v>612</v>
      </c>
      <c r="E6">
        <v>257</v>
      </c>
      <c r="F6">
        <v>922</v>
      </c>
      <c r="G6">
        <v>30</v>
      </c>
      <c r="H6">
        <v>1774</v>
      </c>
    </row>
    <row r="7" spans="1:8" x14ac:dyDescent="0.2">
      <c r="A7" t="s">
        <v>13</v>
      </c>
      <c r="B7">
        <v>91</v>
      </c>
      <c r="C7">
        <v>67</v>
      </c>
      <c r="D7">
        <v>759</v>
      </c>
      <c r="E7">
        <v>135</v>
      </c>
      <c r="F7">
        <v>1775</v>
      </c>
      <c r="G7">
        <v>1</v>
      </c>
      <c r="H7">
        <v>2941</v>
      </c>
    </row>
    <row r="8" spans="1:8" x14ac:dyDescent="0.2">
      <c r="A8" t="s">
        <v>14</v>
      </c>
      <c r="B8">
        <v>406</v>
      </c>
      <c r="C8">
        <v>358</v>
      </c>
      <c r="D8">
        <v>1313</v>
      </c>
      <c r="E8">
        <v>546</v>
      </c>
      <c r="F8">
        <v>2634</v>
      </c>
      <c r="G8">
        <v>17</v>
      </c>
      <c r="H8">
        <v>5932</v>
      </c>
    </row>
    <row r="9" spans="1:8" x14ac:dyDescent="0.2">
      <c r="A9" t="s">
        <v>15</v>
      </c>
      <c r="B9">
        <v>1069</v>
      </c>
      <c r="C9">
        <v>972</v>
      </c>
      <c r="D9">
        <v>4245</v>
      </c>
      <c r="E9">
        <v>1628</v>
      </c>
      <c r="F9">
        <v>8743</v>
      </c>
      <c r="G9">
        <v>68</v>
      </c>
      <c r="H9">
        <v>18461</v>
      </c>
    </row>
    <row r="10" spans="1:8" x14ac:dyDescent="0.2">
      <c r="A10" t="s">
        <v>16</v>
      </c>
      <c r="B10">
        <v>220</v>
      </c>
      <c r="C10">
        <v>183</v>
      </c>
      <c r="D10">
        <v>649</v>
      </c>
      <c r="E10">
        <v>250</v>
      </c>
      <c r="F10">
        <v>974</v>
      </c>
      <c r="G10">
        <v>3</v>
      </c>
      <c r="H10">
        <v>2426</v>
      </c>
    </row>
    <row r="11" spans="1:8" x14ac:dyDescent="0.2">
      <c r="B11">
        <v>250</v>
      </c>
      <c r="C11">
        <v>208</v>
      </c>
      <c r="D11">
        <v>897</v>
      </c>
      <c r="E11">
        <v>400</v>
      </c>
      <c r="F11">
        <v>1504</v>
      </c>
      <c r="G11">
        <v>47</v>
      </c>
      <c r="H11">
        <v>2304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B99B-16A4-F248-AFB3-BA26AC69E13A}">
  <dimension ref="A1:H44"/>
  <sheetViews>
    <sheetView tabSelected="1" topLeftCell="A6" workbookViewId="0">
      <selection activeCell="B41" sqref="B41"/>
    </sheetView>
  </sheetViews>
  <sheetFormatPr baseColWidth="10" defaultRowHeight="15" x14ac:dyDescent="0.2"/>
  <cols>
    <col min="1" max="1" width="43.6640625" customWidth="1"/>
  </cols>
  <sheetData>
    <row r="1" spans="1:8" x14ac:dyDescent="0.2">
      <c r="A1" t="s">
        <v>33</v>
      </c>
    </row>
    <row r="2" spans="1:8" ht="31" customHeight="1" x14ac:dyDescent="0.2">
      <c r="A2" s="2" t="s">
        <v>30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31</v>
      </c>
    </row>
    <row r="3" spans="1:8" ht="16" x14ac:dyDescent="0.2">
      <c r="A3" s="3" t="s">
        <v>21</v>
      </c>
      <c r="B3" s="4">
        <v>3057</v>
      </c>
      <c r="C3" s="4">
        <v>2520</v>
      </c>
      <c r="D3" s="4">
        <v>5676</v>
      </c>
      <c r="E3" s="4">
        <v>3035</v>
      </c>
      <c r="F3" s="4">
        <v>11302</v>
      </c>
      <c r="G3" s="4">
        <v>276</v>
      </c>
      <c r="H3" s="4">
        <v>17783</v>
      </c>
    </row>
    <row r="4" spans="1:8" ht="16" x14ac:dyDescent="0.2">
      <c r="A4" s="3" t="s">
        <v>22</v>
      </c>
      <c r="B4" s="4">
        <v>302</v>
      </c>
      <c r="C4" s="4">
        <v>236</v>
      </c>
      <c r="D4" s="4">
        <v>734</v>
      </c>
      <c r="E4" s="4">
        <v>292</v>
      </c>
      <c r="F4" s="4">
        <v>1080</v>
      </c>
      <c r="G4" s="4">
        <v>1</v>
      </c>
      <c r="H4" s="4">
        <v>2598</v>
      </c>
    </row>
    <row r="5" spans="1:8" ht="16" x14ac:dyDescent="0.2">
      <c r="A5" s="3" t="s">
        <v>23</v>
      </c>
      <c r="B5" s="4">
        <v>345</v>
      </c>
      <c r="C5" s="4">
        <v>294</v>
      </c>
      <c r="D5" s="4">
        <v>1043</v>
      </c>
      <c r="E5" s="4">
        <v>431</v>
      </c>
      <c r="F5" s="4">
        <v>1624</v>
      </c>
      <c r="G5" s="4">
        <v>8</v>
      </c>
      <c r="H5" s="4">
        <v>3567</v>
      </c>
    </row>
    <row r="6" spans="1:8" ht="16" x14ac:dyDescent="0.2">
      <c r="A6" s="3" t="s">
        <v>24</v>
      </c>
      <c r="B6" s="4">
        <v>1389</v>
      </c>
      <c r="C6" s="4">
        <v>1119</v>
      </c>
      <c r="D6" s="4">
        <v>2038</v>
      </c>
      <c r="E6" s="4">
        <v>1218</v>
      </c>
      <c r="F6" s="4">
        <v>3659</v>
      </c>
      <c r="G6" s="4">
        <v>150</v>
      </c>
      <c r="H6" s="4">
        <v>5633</v>
      </c>
    </row>
    <row r="7" spans="1:8" ht="16" x14ac:dyDescent="0.2">
      <c r="A7" s="3" t="s">
        <v>25</v>
      </c>
      <c r="B7" s="4">
        <v>222</v>
      </c>
      <c r="C7" s="4">
        <v>200</v>
      </c>
      <c r="D7" s="4">
        <v>612</v>
      </c>
      <c r="E7" s="4">
        <v>257</v>
      </c>
      <c r="F7" s="4">
        <v>922</v>
      </c>
      <c r="G7" s="4">
        <v>30</v>
      </c>
      <c r="H7" s="4">
        <v>1774</v>
      </c>
    </row>
    <row r="8" spans="1:8" ht="16" x14ac:dyDescent="0.2">
      <c r="A8" s="3" t="s">
        <v>26</v>
      </c>
      <c r="B8" s="4">
        <v>91</v>
      </c>
      <c r="C8" s="4">
        <v>67</v>
      </c>
      <c r="D8" s="4">
        <v>759</v>
      </c>
      <c r="E8" s="4">
        <v>135</v>
      </c>
      <c r="F8" s="4">
        <v>1775</v>
      </c>
      <c r="G8" s="4">
        <v>1</v>
      </c>
      <c r="H8" s="4">
        <v>2941</v>
      </c>
    </row>
    <row r="9" spans="1:8" ht="48" x14ac:dyDescent="0.2">
      <c r="A9" s="3" t="s">
        <v>27</v>
      </c>
      <c r="B9" s="4">
        <v>406</v>
      </c>
      <c r="C9" s="4">
        <v>358</v>
      </c>
      <c r="D9" s="4">
        <v>1313</v>
      </c>
      <c r="E9" s="4">
        <v>546</v>
      </c>
      <c r="F9" s="4">
        <v>2634</v>
      </c>
      <c r="G9" s="4">
        <v>17</v>
      </c>
      <c r="H9" s="4">
        <v>5932</v>
      </c>
    </row>
    <row r="10" spans="1:8" ht="16" x14ac:dyDescent="0.2">
      <c r="A10" s="3" t="s">
        <v>28</v>
      </c>
      <c r="B10" s="4">
        <v>1069</v>
      </c>
      <c r="C10" s="4">
        <v>972</v>
      </c>
      <c r="D10" s="4">
        <v>4245</v>
      </c>
      <c r="E10" s="4">
        <v>1628</v>
      </c>
      <c r="F10" s="4">
        <v>8743</v>
      </c>
      <c r="G10" s="4">
        <v>68</v>
      </c>
      <c r="H10" s="4">
        <v>18461</v>
      </c>
    </row>
    <row r="11" spans="1:8" ht="16" x14ac:dyDescent="0.2">
      <c r="A11" s="3" t="s">
        <v>29</v>
      </c>
      <c r="B11" s="4">
        <v>220</v>
      </c>
      <c r="C11" s="4">
        <v>183</v>
      </c>
      <c r="D11" s="4">
        <v>649</v>
      </c>
      <c r="E11" s="4">
        <v>250</v>
      </c>
      <c r="F11" s="4">
        <v>974</v>
      </c>
      <c r="G11" s="4">
        <v>3</v>
      </c>
      <c r="H11" s="4">
        <v>2426</v>
      </c>
    </row>
    <row r="12" spans="1:8" ht="16" x14ac:dyDescent="0.2">
      <c r="A12" s="3" t="s">
        <v>17</v>
      </c>
      <c r="B12" s="4">
        <v>250</v>
      </c>
      <c r="C12" s="4">
        <v>208</v>
      </c>
      <c r="D12" s="4">
        <v>897</v>
      </c>
      <c r="E12" s="4">
        <v>400</v>
      </c>
      <c r="F12" s="4">
        <v>1504</v>
      </c>
      <c r="G12" s="4">
        <v>47</v>
      </c>
      <c r="H12" s="4">
        <v>2304</v>
      </c>
    </row>
    <row r="13" spans="1:8" ht="16" x14ac:dyDescent="0.2">
      <c r="A13" s="3" t="s">
        <v>18</v>
      </c>
      <c r="B13" s="4">
        <v>7351</v>
      </c>
      <c r="C13" s="4">
        <v>6157</v>
      </c>
      <c r="D13" s="4">
        <v>17966</v>
      </c>
      <c r="E13" s="4">
        <v>8192</v>
      </c>
      <c r="F13" s="4">
        <v>34217</v>
      </c>
      <c r="G13" s="4">
        <v>601</v>
      </c>
      <c r="H13" s="4">
        <v>63419</v>
      </c>
    </row>
    <row r="14" spans="1:8" ht="16" x14ac:dyDescent="0.2">
      <c r="A14" s="9" t="s">
        <v>32</v>
      </c>
      <c r="B14" s="10">
        <f>B13/$H13</f>
        <v>0.11591163531433797</v>
      </c>
      <c r="C14" s="10">
        <f t="shared" ref="C14:H14" si="0">C13/$H13</f>
        <v>9.7084469953799338E-2</v>
      </c>
      <c r="D14" s="10">
        <f t="shared" si="0"/>
        <v>0.28329049653889216</v>
      </c>
      <c r="E14" s="10">
        <f t="shared" si="0"/>
        <v>0.12917264542171905</v>
      </c>
      <c r="F14" s="10">
        <f t="shared" si="0"/>
        <v>0.53953862407165043</v>
      </c>
      <c r="G14" s="10">
        <f t="shared" si="0"/>
        <v>9.4766552610416437E-3</v>
      </c>
      <c r="H14" s="10">
        <f t="shared" si="0"/>
        <v>1</v>
      </c>
    </row>
    <row r="15" spans="1:8" x14ac:dyDescent="0.2">
      <c r="A15" s="11"/>
      <c r="B15" s="12"/>
      <c r="C15" s="12"/>
      <c r="D15" s="12"/>
      <c r="E15" s="12"/>
      <c r="F15" s="12"/>
      <c r="G15" s="12"/>
      <c r="H15" s="12"/>
    </row>
    <row r="16" spans="1:8" x14ac:dyDescent="0.2">
      <c r="A16" s="11"/>
      <c r="B16" s="12"/>
      <c r="C16" s="12"/>
      <c r="D16" s="12"/>
      <c r="E16" s="12"/>
      <c r="F16" s="12"/>
      <c r="G16" s="12"/>
      <c r="H16" s="12"/>
    </row>
    <row r="17" spans="1:8" x14ac:dyDescent="0.2">
      <c r="A17" t="s">
        <v>19</v>
      </c>
    </row>
    <row r="18" spans="1:8" ht="31" customHeight="1" x14ac:dyDescent="0.2">
      <c r="A18" s="5" t="s">
        <v>30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31</v>
      </c>
    </row>
    <row r="19" spans="1:8" ht="16" x14ac:dyDescent="0.2">
      <c r="A19" s="3" t="s">
        <v>21</v>
      </c>
      <c r="B19" s="6">
        <f>B3/B$13</f>
        <v>0.41586178751190317</v>
      </c>
      <c r="C19" s="6">
        <f t="shared" ref="C19:H19" si="1">C3/C$13</f>
        <v>0.40929023875263926</v>
      </c>
      <c r="D19" s="6">
        <f t="shared" si="1"/>
        <v>0.3159300901703217</v>
      </c>
      <c r="E19" s="6">
        <f t="shared" si="1"/>
        <v>0.3704833984375</v>
      </c>
      <c r="F19" s="6">
        <f t="shared" si="1"/>
        <v>0.33030365023234065</v>
      </c>
      <c r="G19" s="6">
        <f t="shared" si="1"/>
        <v>0.45923460898502494</v>
      </c>
      <c r="H19" s="6">
        <f t="shared" si="1"/>
        <v>0.28040492596855832</v>
      </c>
    </row>
    <row r="20" spans="1:8" ht="16" x14ac:dyDescent="0.2">
      <c r="A20" s="3" t="s">
        <v>22</v>
      </c>
      <c r="B20" s="6">
        <f>B4/B$13</f>
        <v>4.1082845871310024E-2</v>
      </c>
      <c r="C20" s="6">
        <f>C4/C$13</f>
        <v>3.8330355692707485E-2</v>
      </c>
      <c r="D20" s="6">
        <f>D4/D$13</f>
        <v>4.0854948235556049E-2</v>
      </c>
      <c r="E20" s="6">
        <f>E4/E$13</f>
        <v>3.564453125E-2</v>
      </c>
      <c r="F20" s="6">
        <f>F4/F$13</f>
        <v>3.1563258029634389E-2</v>
      </c>
      <c r="G20" s="6">
        <f>G4/G$13</f>
        <v>1.6638935108153079E-3</v>
      </c>
      <c r="H20" s="6">
        <f>H4/H$13</f>
        <v>4.0965641211624278E-2</v>
      </c>
    </row>
    <row r="21" spans="1:8" ht="16" x14ac:dyDescent="0.2">
      <c r="A21" s="3" t="s">
        <v>23</v>
      </c>
      <c r="B21" s="6">
        <f>B5/B$13</f>
        <v>4.6932390150999863E-2</v>
      </c>
      <c r="C21" s="6">
        <f>C5/C$13</f>
        <v>4.7750527854474582E-2</v>
      </c>
      <c r="D21" s="6">
        <f>D5/D$13</f>
        <v>5.8054102193031282E-2</v>
      </c>
      <c r="E21" s="6">
        <f>E5/E$13</f>
        <v>5.26123046875E-2</v>
      </c>
      <c r="F21" s="6">
        <f>F5/F$13</f>
        <v>4.7461788000116904E-2</v>
      </c>
      <c r="G21" s="6">
        <f>G5/G$13</f>
        <v>1.3311148086522463E-2</v>
      </c>
      <c r="H21" s="6">
        <f>H5/H$13</f>
        <v>5.6244973903719707E-2</v>
      </c>
    </row>
    <row r="22" spans="1:8" ht="16" x14ac:dyDescent="0.2">
      <c r="A22" s="3" t="s">
        <v>24</v>
      </c>
      <c r="B22" s="6">
        <f>B6/B$13</f>
        <v>0.18895388382532988</v>
      </c>
      <c r="C22" s="6">
        <f>C6/C$13</f>
        <v>0.18174435601754102</v>
      </c>
      <c r="D22" s="6">
        <f>D6/D$13</f>
        <v>0.1134364911499499</v>
      </c>
      <c r="E22" s="6">
        <f>E6/E$13</f>
        <v>0.148681640625</v>
      </c>
      <c r="F22" s="6">
        <f>F6/F$13</f>
        <v>0.10693514919484466</v>
      </c>
      <c r="G22" s="6">
        <f>G6/G$13</f>
        <v>0.24958402662229617</v>
      </c>
      <c r="H22" s="6">
        <f>H6/H$13</f>
        <v>8.8821961872624922E-2</v>
      </c>
    </row>
    <row r="23" spans="1:8" ht="16" x14ac:dyDescent="0.2">
      <c r="A23" s="3" t="s">
        <v>25</v>
      </c>
      <c r="B23" s="6">
        <f>B7/B$13</f>
        <v>3.0199972792817303E-2</v>
      </c>
      <c r="C23" s="6">
        <f>C7/C$13</f>
        <v>3.2483352281955501E-2</v>
      </c>
      <c r="D23" s="6">
        <f>D7/D$13</f>
        <v>3.4064343760436377E-2</v>
      </c>
      <c r="E23" s="6">
        <f>E7/E$13</f>
        <v>3.13720703125E-2</v>
      </c>
      <c r="F23" s="6">
        <f>F7/F$13</f>
        <v>2.6945670280854546E-2</v>
      </c>
      <c r="G23" s="6">
        <f>G7/G$13</f>
        <v>4.9916805324459232E-2</v>
      </c>
      <c r="H23" s="6">
        <f>H7/H$13</f>
        <v>2.7972689572525584E-2</v>
      </c>
    </row>
    <row r="24" spans="1:8" ht="16" x14ac:dyDescent="0.2">
      <c r="A24" s="3" t="s">
        <v>26</v>
      </c>
      <c r="B24" s="6">
        <f>B8/B$13</f>
        <v>1.2379268126785472E-2</v>
      </c>
      <c r="C24" s="6">
        <f>C8/C$13</f>
        <v>1.0881923014455092E-2</v>
      </c>
      <c r="D24" s="6">
        <f>D8/D$13</f>
        <v>4.2246465546031391E-2</v>
      </c>
      <c r="E24" s="6">
        <f>E8/E$13</f>
        <v>1.64794921875E-2</v>
      </c>
      <c r="F24" s="6">
        <f>F8/F$13</f>
        <v>5.1874799076482452E-2</v>
      </c>
      <c r="G24" s="6">
        <f>G8/G$13</f>
        <v>1.6638935108153079E-3</v>
      </c>
      <c r="H24" s="6">
        <f>H8/H$13</f>
        <v>4.637411501285104E-2</v>
      </c>
    </row>
    <row r="25" spans="1:8" ht="48" x14ac:dyDescent="0.2">
      <c r="A25" s="3" t="s">
        <v>27</v>
      </c>
      <c r="B25" s="6">
        <f>B9/B$13</f>
        <v>5.5230580873350567E-2</v>
      </c>
      <c r="C25" s="6">
        <f>C9/C$13</f>
        <v>5.8145200584700338E-2</v>
      </c>
      <c r="D25" s="6">
        <f>D9/D$13</f>
        <v>7.3082489146164983E-2</v>
      </c>
      <c r="E25" s="6">
        <f>E9/E$13</f>
        <v>6.6650390625E-2</v>
      </c>
      <c r="F25" s="6">
        <f>F9/F$13</f>
        <v>7.6979279305608328E-2</v>
      </c>
      <c r="G25" s="6">
        <f>G9/G$13</f>
        <v>2.8286189683860232E-2</v>
      </c>
      <c r="H25" s="6">
        <f>H9/H$13</f>
        <v>9.353663728535612E-2</v>
      </c>
    </row>
    <row r="26" spans="1:8" ht="16" x14ac:dyDescent="0.2">
      <c r="A26" s="3" t="s">
        <v>28</v>
      </c>
      <c r="B26" s="6">
        <f>B10/B$13</f>
        <v>0.14542239151135899</v>
      </c>
      <c r="C26" s="6">
        <f>C10/C$13</f>
        <v>0.15786909209030373</v>
      </c>
      <c r="D26" s="6">
        <f>D10/D$13</f>
        <v>0.23627963931871312</v>
      </c>
      <c r="E26" s="6">
        <f>E10/E$13</f>
        <v>0.19873046875</v>
      </c>
      <c r="F26" s="6">
        <f>F10/F$13</f>
        <v>0.25551626384545695</v>
      </c>
      <c r="G26" s="6">
        <f>G10/G$13</f>
        <v>0.11314475873544093</v>
      </c>
      <c r="H26" s="6">
        <f>H10/H$13</f>
        <v>0.29109572840946718</v>
      </c>
    </row>
    <row r="27" spans="1:8" ht="16" x14ac:dyDescent="0.2">
      <c r="A27" s="3" t="s">
        <v>29</v>
      </c>
      <c r="B27" s="6">
        <f>B11/B$13</f>
        <v>2.9927900965854987E-2</v>
      </c>
      <c r="C27" s="6">
        <f>C11/C$13</f>
        <v>2.9722267337989279E-2</v>
      </c>
      <c r="D27" s="6">
        <f>D11/D$13</f>
        <v>3.6123789379939888E-2</v>
      </c>
      <c r="E27" s="6">
        <f>E11/E$13</f>
        <v>3.0517578125E-2</v>
      </c>
      <c r="F27" s="6">
        <f>F11/F$13</f>
        <v>2.8465382704503609E-2</v>
      </c>
      <c r="G27" s="6">
        <f>G11/G$13</f>
        <v>4.9916805324459234E-3</v>
      </c>
      <c r="H27" s="6">
        <f>H11/H$13</f>
        <v>3.8253520238414357E-2</v>
      </c>
    </row>
    <row r="28" spans="1:8" ht="16" x14ac:dyDescent="0.2">
      <c r="A28" s="3" t="s">
        <v>17</v>
      </c>
      <c r="B28" s="6">
        <f>B12/B$13</f>
        <v>3.4008978370289759E-2</v>
      </c>
      <c r="C28" s="6">
        <f>C12/C$13</f>
        <v>3.3782686373233721E-2</v>
      </c>
      <c r="D28" s="6">
        <f>D12/D$13</f>
        <v>4.9927641099855286E-2</v>
      </c>
      <c r="E28" s="6">
        <f>E12/E$13</f>
        <v>4.8828125E-2</v>
      </c>
      <c r="F28" s="6">
        <f>F12/F$13</f>
        <v>4.3954759330157522E-2</v>
      </c>
      <c r="G28" s="6">
        <f>G12/G$13</f>
        <v>7.8202995008319467E-2</v>
      </c>
      <c r="H28" s="6">
        <f>H12/H$13</f>
        <v>3.6329806524858482E-2</v>
      </c>
    </row>
    <row r="29" spans="1:8" ht="16" x14ac:dyDescent="0.2">
      <c r="A29" s="3" t="s">
        <v>18</v>
      </c>
      <c r="B29" s="6">
        <f>B13/B$13</f>
        <v>1</v>
      </c>
      <c r="C29" s="6">
        <f>C13/C$13</f>
        <v>1</v>
      </c>
      <c r="D29" s="6">
        <f>D13/D$13</f>
        <v>1</v>
      </c>
      <c r="E29" s="6">
        <f>E13/E$13</f>
        <v>1</v>
      </c>
      <c r="F29" s="6">
        <f>F13/F$13</f>
        <v>1</v>
      </c>
      <c r="G29" s="6">
        <f>G13/G$13</f>
        <v>1</v>
      </c>
      <c r="H29" s="6">
        <f>H13/H$13</f>
        <v>1</v>
      </c>
    </row>
    <row r="32" spans="1:8" x14ac:dyDescent="0.2">
      <c r="A32" t="s">
        <v>20</v>
      </c>
    </row>
    <row r="33" spans="1:8" ht="31" customHeight="1" x14ac:dyDescent="0.2">
      <c r="A33" s="2" t="s">
        <v>30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31</v>
      </c>
    </row>
    <row r="34" spans="1:8" ht="16" x14ac:dyDescent="0.2">
      <c r="A34" s="3" t="s">
        <v>21</v>
      </c>
      <c r="B34" s="7">
        <f>B19/$H19</f>
        <v>1.4830758984545571</v>
      </c>
      <c r="C34" s="7">
        <f t="shared" ref="C34:H34" si="2">C19/$H19</f>
        <v>1.4596399736520063</v>
      </c>
      <c r="D34" s="7">
        <f t="shared" si="2"/>
        <v>1.126692368470541</v>
      </c>
      <c r="E34" s="7">
        <f t="shared" si="2"/>
        <v>1.3212442583089361</v>
      </c>
      <c r="F34" s="7">
        <f t="shared" si="2"/>
        <v>1.1779523811553063</v>
      </c>
      <c r="G34" s="7">
        <f t="shared" si="2"/>
        <v>1.6377551407086148</v>
      </c>
      <c r="H34" s="8">
        <f t="shared" si="2"/>
        <v>1</v>
      </c>
    </row>
    <row r="35" spans="1:8" ht="16" x14ac:dyDescent="0.2">
      <c r="A35" s="3" t="s">
        <v>22</v>
      </c>
      <c r="B35" s="7">
        <f t="shared" ref="B35:H35" si="3">B20/$H20</f>
        <v>1.0028610478493496</v>
      </c>
      <c r="C35" s="7">
        <f t="shared" si="3"/>
        <v>0.93567083436328558</v>
      </c>
      <c r="D35" s="7">
        <f t="shared" si="3"/>
        <v>0.99729790690944153</v>
      </c>
      <c r="E35" s="7">
        <f t="shared" si="3"/>
        <v>0.87010797819235952</v>
      </c>
      <c r="F35" s="7">
        <f t="shared" si="3"/>
        <v>0.77048123979268024</v>
      </c>
      <c r="G35" s="7">
        <f t="shared" si="3"/>
        <v>4.0616806221091609E-2</v>
      </c>
      <c r="H35" s="8">
        <f t="shared" si="3"/>
        <v>1</v>
      </c>
    </row>
    <row r="36" spans="1:8" ht="16" x14ac:dyDescent="0.2">
      <c r="A36" s="3" t="s">
        <v>23</v>
      </c>
      <c r="B36" s="7">
        <f t="shared" ref="B36:H36" si="4">B21/$H21</f>
        <v>0.83442816119603591</v>
      </c>
      <c r="C36" s="7">
        <f t="shared" si="4"/>
        <v>0.84897413120351095</v>
      </c>
      <c r="D36" s="7">
        <f t="shared" si="4"/>
        <v>1.0321651547462436</v>
      </c>
      <c r="E36" s="7">
        <f t="shared" si="4"/>
        <v>0.93541344294268636</v>
      </c>
      <c r="F36" s="7">
        <f t="shared" si="4"/>
        <v>0.8438405195344586</v>
      </c>
      <c r="G36" s="7">
        <f t="shared" si="4"/>
        <v>0.23666377922600731</v>
      </c>
      <c r="H36" s="8">
        <f t="shared" si="4"/>
        <v>1</v>
      </c>
    </row>
    <row r="37" spans="1:8" ht="16" x14ac:dyDescent="0.2">
      <c r="A37" s="3" t="s">
        <v>24</v>
      </c>
      <c r="B37" s="7">
        <f t="shared" ref="B37:H37" si="5">B22/$H22</f>
        <v>2.1273329235431557</v>
      </c>
      <c r="C37" s="7">
        <f t="shared" si="5"/>
        <v>2.0461646217426654</v>
      </c>
      <c r="D37" s="7">
        <f t="shared" si="5"/>
        <v>1.2771221076227006</v>
      </c>
      <c r="E37" s="7">
        <f t="shared" si="5"/>
        <v>1.673928806461366</v>
      </c>
      <c r="F37" s="7">
        <f t="shared" si="5"/>
        <v>1.203926899838071</v>
      </c>
      <c r="G37" s="7">
        <f t="shared" si="5"/>
        <v>2.8099359816011718</v>
      </c>
      <c r="H37" s="8">
        <f t="shared" si="5"/>
        <v>1</v>
      </c>
    </row>
    <row r="38" spans="1:8" ht="16" x14ac:dyDescent="0.2">
      <c r="A38" s="3" t="s">
        <v>25</v>
      </c>
      <c r="B38" s="7">
        <f t="shared" ref="B38:H38" si="6">B23/$H23</f>
        <v>1.0796234918532586</v>
      </c>
      <c r="C38" s="7">
        <f t="shared" si="6"/>
        <v>1.1612523778857586</v>
      </c>
      <c r="D38" s="7">
        <f t="shared" si="6"/>
        <v>1.2177714864391853</v>
      </c>
      <c r="E38" s="7">
        <f t="shared" si="6"/>
        <v>1.1215249871186233</v>
      </c>
      <c r="F38" s="7">
        <f t="shared" si="6"/>
        <v>0.96328492871562255</v>
      </c>
      <c r="G38" s="7">
        <f t="shared" si="6"/>
        <v>1.7844835833550621</v>
      </c>
      <c r="H38" s="8">
        <f t="shared" si="6"/>
        <v>1</v>
      </c>
    </row>
    <row r="39" spans="1:8" ht="16" x14ac:dyDescent="0.2">
      <c r="A39" s="3" t="s">
        <v>26</v>
      </c>
      <c r="B39" s="7">
        <f t="shared" ref="B39:H39" si="7">B24/$H24</f>
        <v>0.26694349042251198</v>
      </c>
      <c r="C39" s="7">
        <f t="shared" si="7"/>
        <v>0.23465510902880907</v>
      </c>
      <c r="D39" s="7">
        <f t="shared" si="7"/>
        <v>0.91099238302066121</v>
      </c>
      <c r="E39" s="7">
        <f t="shared" si="7"/>
        <v>0.355359712696043</v>
      </c>
      <c r="F39" s="7">
        <f t="shared" si="7"/>
        <v>1.1186153970185109</v>
      </c>
      <c r="G39" s="7">
        <f t="shared" si="7"/>
        <v>3.5879790058618161E-2</v>
      </c>
      <c r="H39" s="8">
        <f t="shared" si="7"/>
        <v>1</v>
      </c>
    </row>
    <row r="40" spans="1:8" ht="48" x14ac:dyDescent="0.2">
      <c r="A40" s="3" t="s">
        <v>27</v>
      </c>
      <c r="B40" s="7">
        <f t="shared" ref="B40:H40" si="8">B25/$H25</f>
        <v>0.59047002838958529</v>
      </c>
      <c r="C40" s="7">
        <f t="shared" si="8"/>
        <v>0.62163022182756422</v>
      </c>
      <c r="D40" s="7">
        <f t="shared" si="8"/>
        <v>0.7813247436211459</v>
      </c>
      <c r="E40" s="7">
        <f t="shared" si="8"/>
        <v>0.71255919134303358</v>
      </c>
      <c r="F40" s="7">
        <f t="shared" si="8"/>
        <v>0.82298531933283459</v>
      </c>
      <c r="G40" s="7">
        <f t="shared" si="8"/>
        <v>0.30240759668926703</v>
      </c>
      <c r="H40" s="8">
        <f t="shared" si="8"/>
        <v>1</v>
      </c>
    </row>
    <row r="41" spans="1:8" ht="16" x14ac:dyDescent="0.2">
      <c r="A41" s="3" t="s">
        <v>28</v>
      </c>
      <c r="B41" s="7">
        <f t="shared" ref="B41:H41" si="9">B26/$H26</f>
        <v>0.49956896415464364</v>
      </c>
      <c r="C41" s="7">
        <f t="shared" si="9"/>
        <v>0.54232706523346363</v>
      </c>
      <c r="D41" s="7">
        <f t="shared" si="9"/>
        <v>0.8116905067955944</v>
      </c>
      <c r="E41" s="7">
        <f t="shared" si="9"/>
        <v>0.68269799023109534</v>
      </c>
      <c r="F41" s="7">
        <f t="shared" si="9"/>
        <v>0.87777400665267513</v>
      </c>
      <c r="G41" s="7">
        <f t="shared" si="9"/>
        <v>0.38868574043892146</v>
      </c>
      <c r="H41" s="8">
        <f t="shared" si="9"/>
        <v>1</v>
      </c>
    </row>
    <row r="42" spans="1:8" ht="16" x14ac:dyDescent="0.2">
      <c r="A42" s="3" t="s">
        <v>29</v>
      </c>
      <c r="B42" s="7">
        <f t="shared" ref="B42:H42" si="10">B27/$H27</f>
        <v>0.78235678126692387</v>
      </c>
      <c r="C42" s="7">
        <f t="shared" si="10"/>
        <v>0.77698123343278735</v>
      </c>
      <c r="D42" s="7">
        <f t="shared" si="10"/>
        <v>0.94432588569101716</v>
      </c>
      <c r="E42" s="7">
        <f t="shared" si="10"/>
        <v>0.79777175890740926</v>
      </c>
      <c r="F42" s="7">
        <f t="shared" si="10"/>
        <v>0.74412452833343545</v>
      </c>
      <c r="G42" s="7">
        <f t="shared" si="10"/>
        <v>0.13048944257509809</v>
      </c>
      <c r="H42" s="8">
        <f t="shared" si="10"/>
        <v>1</v>
      </c>
    </row>
    <row r="43" spans="1:8" ht="16" x14ac:dyDescent="0.2">
      <c r="A43" s="3" t="s">
        <v>17</v>
      </c>
      <c r="B43" s="7">
        <f t="shared" ref="B43:H43" si="11">B28/$H28</f>
        <v>0.93611779482005475</v>
      </c>
      <c r="C43" s="7">
        <f t="shared" si="11"/>
        <v>0.92988897009726967</v>
      </c>
      <c r="D43" s="7">
        <f t="shared" si="11"/>
        <v>1.3742886592498795</v>
      </c>
      <c r="E43" s="7">
        <f t="shared" si="11"/>
        <v>1.3440238104926214</v>
      </c>
      <c r="F43" s="7">
        <f t="shared" si="11"/>
        <v>1.2098814591837066</v>
      </c>
      <c r="G43" s="7">
        <f t="shared" si="11"/>
        <v>2.1525849567849877</v>
      </c>
      <c r="H43" s="8">
        <f t="shared" si="11"/>
        <v>1</v>
      </c>
    </row>
    <row r="44" spans="1:8" ht="16" x14ac:dyDescent="0.2">
      <c r="A44" s="3" t="s">
        <v>18</v>
      </c>
      <c r="B44" s="7">
        <f t="shared" ref="B44:H44" si="12">B29/$H29</f>
        <v>1</v>
      </c>
      <c r="C44" s="7">
        <f t="shared" si="12"/>
        <v>1</v>
      </c>
      <c r="D44" s="7">
        <f t="shared" si="12"/>
        <v>1</v>
      </c>
      <c r="E44" s="7">
        <f t="shared" si="12"/>
        <v>1</v>
      </c>
      <c r="F44" s="7">
        <f t="shared" si="12"/>
        <v>1</v>
      </c>
      <c r="G44" s="7">
        <f t="shared" si="12"/>
        <v>1</v>
      </c>
      <c r="H44" s="8">
        <f t="shared" si="12"/>
        <v>1</v>
      </c>
    </row>
  </sheetData>
  <conditionalFormatting sqref="B34:H4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4:A4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:A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B773-F37E-AD48-9B71-AE412EA746C9}">
  <dimension ref="A1:B11"/>
  <sheetViews>
    <sheetView workbookViewId="0">
      <selection sqref="A1:B11"/>
    </sheetView>
  </sheetViews>
  <sheetFormatPr baseColWidth="10" defaultRowHeight="15" x14ac:dyDescent="0.2"/>
  <sheetData>
    <row r="1" spans="1:2" x14ac:dyDescent="0.2">
      <c r="A1" s="1" t="s">
        <v>21</v>
      </c>
      <c r="B1" t="s">
        <v>8</v>
      </c>
    </row>
    <row r="2" spans="1:2" x14ac:dyDescent="0.2">
      <c r="A2" s="1" t="s">
        <v>22</v>
      </c>
      <c r="B2" t="s">
        <v>9</v>
      </c>
    </row>
    <row r="3" spans="1:2" x14ac:dyDescent="0.2">
      <c r="A3" s="1" t="s">
        <v>23</v>
      </c>
      <c r="B3" t="s">
        <v>10</v>
      </c>
    </row>
    <row r="4" spans="1:2" x14ac:dyDescent="0.2">
      <c r="A4" s="1" t="s">
        <v>24</v>
      </c>
      <c r="B4" t="s">
        <v>11</v>
      </c>
    </row>
    <row r="5" spans="1:2" x14ac:dyDescent="0.2">
      <c r="A5" s="1" t="s">
        <v>25</v>
      </c>
      <c r="B5" t="s">
        <v>12</v>
      </c>
    </row>
    <row r="6" spans="1:2" x14ac:dyDescent="0.2">
      <c r="A6" s="1" t="s">
        <v>26</v>
      </c>
      <c r="B6" t="s">
        <v>13</v>
      </c>
    </row>
    <row r="7" spans="1:2" x14ac:dyDescent="0.2">
      <c r="A7" s="1" t="s">
        <v>27</v>
      </c>
      <c r="B7" t="s">
        <v>14</v>
      </c>
    </row>
    <row r="8" spans="1:2" x14ac:dyDescent="0.2">
      <c r="A8" s="1" t="s">
        <v>28</v>
      </c>
      <c r="B8" t="s">
        <v>15</v>
      </c>
    </row>
    <row r="9" spans="1:2" x14ac:dyDescent="0.2">
      <c r="A9" s="1" t="s">
        <v>29</v>
      </c>
      <c r="B9" t="s">
        <v>16</v>
      </c>
    </row>
    <row r="10" spans="1:2" x14ac:dyDescent="0.2">
      <c r="A10" s="1" t="s">
        <v>17</v>
      </c>
      <c r="B10" t="s">
        <v>17</v>
      </c>
    </row>
    <row r="11" spans="1:2" x14ac:dyDescent="0.2">
      <c r="A11" s="1" t="s">
        <v>18</v>
      </c>
      <c r="B11" t="s">
        <v>18</v>
      </c>
    </row>
  </sheetData>
  <conditionalFormatting sqref="A1:A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 1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</dc:creator>
  <cp:lastModifiedBy>Abdelghani Maddi</cp:lastModifiedBy>
  <dcterms:created xsi:type="dcterms:W3CDTF">2023-11-29T10:08:24Z</dcterms:created>
  <dcterms:modified xsi:type="dcterms:W3CDTF">2023-11-29T09:40:13Z</dcterms:modified>
</cp:coreProperties>
</file>