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30" windowHeight="4350"/>
  </bookViews>
  <sheets>
    <sheet name="NG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S3" i="5"/>
  <c r="T18" i="5" l="1"/>
  <c r="T19" i="5"/>
  <c r="T20" i="5"/>
  <c r="T21" i="5"/>
  <c r="T17" i="5"/>
  <c r="S18" i="5"/>
  <c r="S19" i="5"/>
  <c r="S20" i="5"/>
  <c r="S21" i="5"/>
  <c r="S17" i="5"/>
  <c r="R18" i="5"/>
  <c r="R19" i="5"/>
  <c r="R20" i="5"/>
  <c r="R21" i="5"/>
  <c r="R17" i="5"/>
  <c r="Q18" i="5"/>
  <c r="Q19" i="5"/>
  <c r="Q20" i="5"/>
  <c r="Q21" i="5"/>
  <c r="Q17" i="5"/>
  <c r="N18" i="5"/>
  <c r="N19" i="5"/>
  <c r="N20" i="5"/>
  <c r="N21" i="5"/>
  <c r="N17" i="5"/>
  <c r="M18" i="5"/>
  <c r="M19" i="5"/>
  <c r="M20" i="5"/>
  <c r="M21" i="5"/>
  <c r="M17" i="5"/>
  <c r="L18" i="5"/>
  <c r="L19" i="5"/>
  <c r="L20" i="5"/>
  <c r="L21" i="5"/>
  <c r="L17" i="5"/>
  <c r="H23" i="5"/>
  <c r="I23" i="5"/>
  <c r="H24" i="5"/>
  <c r="I24" i="5"/>
  <c r="G24" i="5"/>
  <c r="G23" i="5"/>
  <c r="H15" i="5" l="1"/>
  <c r="H14" i="5"/>
  <c r="I4" i="5"/>
  <c r="I5" i="5"/>
  <c r="I6" i="5"/>
  <c r="I7" i="5"/>
  <c r="I8" i="5"/>
  <c r="I9" i="5"/>
  <c r="I10" i="5"/>
  <c r="I11" i="5"/>
  <c r="I12" i="5"/>
  <c r="I3" i="5"/>
  <c r="G4" i="5"/>
  <c r="G5" i="5"/>
  <c r="G6" i="5"/>
  <c r="G7" i="5"/>
  <c r="G8" i="5"/>
  <c r="G9" i="5"/>
  <c r="G10" i="5"/>
  <c r="G11" i="5"/>
  <c r="G12" i="5"/>
  <c r="G3" i="5"/>
  <c r="I14" i="5" l="1"/>
  <c r="G14" i="5"/>
  <c r="M4" i="5"/>
  <c r="M11" i="5"/>
  <c r="M7" i="5"/>
  <c r="G15" i="5"/>
  <c r="M10" i="5"/>
  <c r="M6" i="5"/>
  <c r="I15" i="5"/>
  <c r="M3" i="5"/>
  <c r="M9" i="5"/>
  <c r="M5" i="5"/>
  <c r="M12" i="5"/>
  <c r="M8" i="5"/>
  <c r="L11" i="5" l="1"/>
  <c r="R11" i="5" s="1"/>
  <c r="L12" i="5"/>
  <c r="Q12" i="5" s="1"/>
  <c r="N12" i="5"/>
  <c r="S12" i="5" s="1"/>
  <c r="N4" i="5"/>
  <c r="N9" i="5"/>
  <c r="N8" i="5"/>
  <c r="N6" i="5"/>
  <c r="N11" i="5"/>
  <c r="N5" i="5"/>
  <c r="L3" i="5"/>
  <c r="L8" i="5"/>
  <c r="N3" i="5"/>
  <c r="N10" i="5"/>
  <c r="L9" i="5"/>
  <c r="L4" i="5"/>
  <c r="L6" i="5"/>
  <c r="L7" i="5"/>
  <c r="N7" i="5"/>
  <c r="L5" i="5"/>
  <c r="L10" i="5"/>
  <c r="S11" i="5" l="1"/>
  <c r="T11" i="5" s="1"/>
  <c r="Q11" i="5"/>
  <c r="R12" i="5"/>
  <c r="S5" i="5"/>
  <c r="Q5" i="5"/>
  <c r="R5" i="5"/>
  <c r="S4" i="5"/>
  <c r="Q4" i="5"/>
  <c r="R4" i="5"/>
  <c r="S8" i="5"/>
  <c r="Q8" i="5"/>
  <c r="R8" i="5"/>
  <c r="S9" i="5"/>
  <c r="Q9" i="5"/>
  <c r="R9" i="5"/>
  <c r="Q3" i="5"/>
  <c r="R7" i="5"/>
  <c r="S7" i="5"/>
  <c r="Q7" i="5"/>
  <c r="R10" i="5"/>
  <c r="S10" i="5"/>
  <c r="Q10" i="5"/>
  <c r="R6" i="5"/>
  <c r="S6" i="5"/>
  <c r="Q6" i="5"/>
  <c r="T12" i="5"/>
  <c r="T6" i="5" l="1"/>
  <c r="T8" i="5"/>
  <c r="T9" i="5"/>
  <c r="T7" i="5"/>
  <c r="T3" i="5"/>
  <c r="T5" i="5"/>
  <c r="T10" i="5"/>
  <c r="T4" i="5"/>
</calcChain>
</file>

<file path=xl/sharedStrings.xml><?xml version="1.0" encoding="utf-8"?>
<sst xmlns="http://schemas.openxmlformats.org/spreadsheetml/2006/main" count="92" uniqueCount="32">
  <si>
    <t>Prix</t>
  </si>
  <si>
    <t>QTE</t>
  </si>
  <si>
    <t>nb liv ret</t>
  </si>
  <si>
    <t>Fr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</si>
  <si>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</si>
  <si>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</si>
  <si>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</si>
  <si>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</si>
  <si>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</si>
  <si>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</si>
  <si>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</si>
  <si>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</si>
  <si>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</si>
  <si>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</si>
  <si>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score</t>
  </si>
  <si>
    <t>max</t>
  </si>
  <si>
    <t>M1</t>
  </si>
  <si>
    <t>M2</t>
  </si>
  <si>
    <t>M3</t>
  </si>
  <si>
    <t>qte</t>
  </si>
  <si>
    <t>nb liv retard</t>
  </si>
  <si>
    <t>min</t>
  </si>
  <si>
    <t>prix</t>
  </si>
  <si>
    <t>retard</t>
  </si>
  <si>
    <t>DONNEES TRANSFORMEES (positivement liées au score)</t>
  </si>
  <si>
    <t>DONNEES INITIALES (dans l'ordre d'importance)</t>
  </si>
  <si>
    <t>DONNEES STANDARDISEES</t>
  </si>
  <si>
    <t>MOYENNES PARTIELLES ET SCORE</t>
  </si>
  <si>
    <t>Classemenet des Frs</t>
  </si>
  <si>
    <t>Min</t>
  </si>
  <si>
    <t>Max</t>
  </si>
  <si>
    <t>Scoore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</si>
</sst>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2" borderId="0" xfId="0" applyFill="1"/>
    <xf numFmtId="0" fontId="0" fillId="3" borderId="1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E1" workbookViewId="0">
      <selection activeCell="O15" sqref="O15"/>
    </sheetView>
  </sheetViews>
  <sheetFormatPr baseColWidth="10" defaultRowHeight="15" x14ac:dyDescent="0.25"/>
  <cols>
    <col min="5" max="5" width="9.28515625" customWidth="1"/>
    <col min="6" max="6" width="14.7109375" customWidth="1"/>
    <col min="7" max="7" width="11.42578125" customWidth="1"/>
  </cols>
  <sheetData>
    <row r="1" spans="1:23" x14ac:dyDescent="0.25">
      <c r="A1" s="6" t="s">
        <v>25</v>
      </c>
      <c r="B1" s="6"/>
      <c r="C1" s="6"/>
      <c r="D1" s="6"/>
      <c r="F1" s="6" t="s">
        <v>24</v>
      </c>
      <c r="G1" s="6"/>
      <c r="H1" s="6"/>
      <c r="I1" s="6"/>
      <c r="K1" s="7" t="s">
        <v>26</v>
      </c>
      <c r="L1" s="7"/>
      <c r="M1" s="7"/>
      <c r="N1" s="4"/>
      <c r="P1" s="7" t="s">
        <v>27</v>
      </c>
      <c r="Q1" s="7"/>
      <c r="R1" s="7"/>
      <c r="S1" s="7"/>
      <c r="T1" s="4"/>
      <c r="V1" s="6" t="s">
        <v>28</v>
      </c>
      <c r="W1" s="6"/>
    </row>
    <row r="2" spans="1:23" x14ac:dyDescent="0.25">
      <c r="A2" s="1" t="s">
        <v>3</v>
      </c>
      <c r="B2" s="1" t="s">
        <v>0</v>
      </c>
      <c r="C2" s="1" t="s">
        <v>1</v>
      </c>
      <c r="D2" s="1" t="s">
        <v>2</v>
      </c>
      <c r="F2" s="1" t="s">
        <v>3</v>
      </c>
      <c r="G2" s="1" t="s">
        <v>0</v>
      </c>
      <c r="H2" s="1" t="s">
        <v>19</v>
      </c>
      <c r="I2" s="1" t="s">
        <v>20</v>
      </c>
      <c r="K2" s="1" t="s">
        <v>3</v>
      </c>
      <c r="L2" s="1" t="s">
        <v>22</v>
      </c>
      <c r="M2" s="1" t="s">
        <v>19</v>
      </c>
      <c r="N2" s="1" t="s">
        <v>23</v>
      </c>
      <c r="P2" s="1" t="s">
        <v>3</v>
      </c>
      <c r="Q2" s="1" t="s">
        <v>16</v>
      </c>
      <c r="R2" s="1" t="s">
        <v>17</v>
      </c>
      <c r="S2" s="1" t="s">
        <v>18</v>
      </c>
      <c r="T2" s="1" t="s">
        <v>14</v>
      </c>
      <c r="V2" s="1" t="s">
        <v>3</v>
      </c>
      <c r="W2" s="1" t="s">
        <v>14</v>
      </c>
    </row>
    <row r="3" spans="1:23" x14ac:dyDescent="0.25">
      <c r="A3" s="1" t="s">
        <v>4</v>
      </c>
      <c r="B3" s="1">
        <v>100</v>
      </c>
      <c r="C3" s="1">
        <v>500</v>
      </c>
      <c r="D3" s="1">
        <v>4</v>
      </c>
      <c r="F3" s="1" t="s">
        <v>4</v>
      </c>
      <c r="G3" s="1">
        <f>1/B3</f>
        <v>0.01</v>
      </c>
      <c r="H3" s="1">
        <v>500</v>
      </c>
      <c r="I3" s="1">
        <f>1/D3</f>
        <v>0.25</v>
      </c>
      <c r="K3" s="1" t="s">
        <v>4</v>
      </c>
      <c r="L3" s="1">
        <f t="shared" ref="L3:L12" si="0">(G3-$G$14)/($G$15-$G$14)</f>
        <v>0.45000000000000012</v>
      </c>
      <c r="M3" s="1">
        <f t="shared" ref="M3:M12" si="1">(H3-$H$14)/($H$15-$H$14)</f>
        <v>0.2857142857142857</v>
      </c>
      <c r="N3" s="1">
        <f t="shared" ref="N3:N12" si="2">(I3-$I$14)/($I$15-$I$14)</f>
        <v>0.37499999999999994</v>
      </c>
      <c r="P3" s="1" t="s">
        <v>4</v>
      </c>
      <c r="Q3" s="1">
        <f t="shared" ref="Q3:Q12" si="3">AVERAGE(L3)</f>
        <v>0.45000000000000012</v>
      </c>
      <c r="R3" s="1">
        <f t="shared" ref="R3:R12" si="4">AVERAGE(L3:M3)</f>
        <v>0.36785714285714288</v>
      </c>
      <c r="S3" s="1">
        <f t="shared" ref="S3:S12" si="5">AVERAGE(L3:N3)</f>
        <v>0.37023809523809526</v>
      </c>
      <c r="T3" s="1">
        <f>MAX(Q3:S3)</f>
        <v>0.45000000000000012</v>
      </c>
      <c r="V3" s="1" t="s">
        <v>9</v>
      </c>
      <c r="W3" s="1">
        <v>1</v>
      </c>
    </row>
    <row r="4" spans="1:23" x14ac:dyDescent="0.25">
      <c r="A4" s="1" t="s">
        <v>5</v>
      </c>
      <c r="B4" s="1">
        <v>110</v>
      </c>
      <c r="C4" s="1">
        <v>400</v>
      </c>
      <c r="D4" s="1">
        <v>3</v>
      </c>
      <c r="F4" s="1" t="s">
        <v>5</v>
      </c>
      <c r="G4" s="1">
        <f t="shared" ref="G4:G12" si="6">1/B4</f>
        <v>9.0909090909090905E-3</v>
      </c>
      <c r="H4" s="1">
        <v>400</v>
      </c>
      <c r="I4" s="1">
        <f t="shared" ref="I4:I12" si="7">1/D4</f>
        <v>0.33333333333333331</v>
      </c>
      <c r="K4" s="1" t="s">
        <v>5</v>
      </c>
      <c r="L4" s="1">
        <f t="shared" si="0"/>
        <v>0</v>
      </c>
      <c r="M4" s="1">
        <f t="shared" si="1"/>
        <v>0.14285714285714285</v>
      </c>
      <c r="N4" s="1">
        <f t="shared" si="2"/>
        <v>0.58333333333333326</v>
      </c>
      <c r="P4" s="1" t="s">
        <v>5</v>
      </c>
      <c r="Q4" s="1">
        <f t="shared" si="3"/>
        <v>0</v>
      </c>
      <c r="R4" s="1">
        <f t="shared" si="4"/>
        <v>7.1428571428571425E-2</v>
      </c>
      <c r="S4" s="1">
        <f t="shared" si="5"/>
        <v>0.24206349206349201</v>
      </c>
      <c r="T4" s="1">
        <f t="shared" ref="T4:T12" si="8">MAX(Q4:S4)</f>
        <v>0.24206349206349201</v>
      </c>
      <c r="V4" s="1" t="s">
        <v>13</v>
      </c>
      <c r="W4" s="1">
        <v>0.91129032258064524</v>
      </c>
    </row>
    <row r="5" spans="1:23" x14ac:dyDescent="0.25">
      <c r="A5" s="1" t="s">
        <v>6</v>
      </c>
      <c r="B5" s="1">
        <v>105</v>
      </c>
      <c r="C5" s="1">
        <v>300</v>
      </c>
      <c r="D5" s="1">
        <v>5</v>
      </c>
      <c r="F5" s="1" t="s">
        <v>6</v>
      </c>
      <c r="G5" s="1">
        <f t="shared" si="6"/>
        <v>9.5238095238095247E-3</v>
      </c>
      <c r="H5" s="1">
        <v>300</v>
      </c>
      <c r="I5" s="1">
        <f t="shared" si="7"/>
        <v>0.2</v>
      </c>
      <c r="K5" s="1" t="s">
        <v>6</v>
      </c>
      <c r="L5" s="1">
        <f t="shared" si="0"/>
        <v>0.21428571428571483</v>
      </c>
      <c r="M5" s="1">
        <f t="shared" si="1"/>
        <v>0</v>
      </c>
      <c r="N5" s="1">
        <f t="shared" si="2"/>
        <v>0.25</v>
      </c>
      <c r="P5" s="1" t="s">
        <v>6</v>
      </c>
      <c r="Q5" s="1">
        <f t="shared" si="3"/>
        <v>0.21428571428571483</v>
      </c>
      <c r="R5" s="1">
        <f t="shared" si="4"/>
        <v>0.10714285714285741</v>
      </c>
      <c r="S5" s="1">
        <f t="shared" si="5"/>
        <v>0.15476190476190496</v>
      </c>
      <c r="T5" s="1">
        <f t="shared" si="8"/>
        <v>0.21428571428571483</v>
      </c>
      <c r="V5" s="1" t="s">
        <v>12</v>
      </c>
      <c r="W5" s="1">
        <v>0.70408163265306101</v>
      </c>
    </row>
    <row r="6" spans="1:23" x14ac:dyDescent="0.25">
      <c r="A6" s="1" t="s">
        <v>7</v>
      </c>
      <c r="B6" s="1">
        <v>98</v>
      </c>
      <c r="C6" s="1">
        <v>550</v>
      </c>
      <c r="D6" s="1">
        <v>7</v>
      </c>
      <c r="F6" s="1" t="s">
        <v>7</v>
      </c>
      <c r="G6" s="1">
        <f t="shared" si="6"/>
        <v>1.020408163265306E-2</v>
      </c>
      <c r="H6" s="1">
        <v>550</v>
      </c>
      <c r="I6" s="1">
        <f t="shared" si="7"/>
        <v>0.14285714285714285</v>
      </c>
      <c r="K6" s="1" t="s">
        <v>7</v>
      </c>
      <c r="L6" s="1">
        <f t="shared" si="0"/>
        <v>0.55102040816326492</v>
      </c>
      <c r="M6" s="1">
        <f t="shared" si="1"/>
        <v>0.35714285714285715</v>
      </c>
      <c r="N6" s="1">
        <f t="shared" si="2"/>
        <v>0.10714285714285711</v>
      </c>
      <c r="P6" s="1" t="s">
        <v>7</v>
      </c>
      <c r="Q6" s="1">
        <f t="shared" si="3"/>
        <v>0.55102040816326492</v>
      </c>
      <c r="R6" s="1">
        <f t="shared" si="4"/>
        <v>0.45408163265306101</v>
      </c>
      <c r="S6" s="1">
        <f t="shared" si="5"/>
        <v>0.33843537414965974</v>
      </c>
      <c r="T6" s="1">
        <f t="shared" si="8"/>
        <v>0.55102040816326492</v>
      </c>
      <c r="V6" s="1" t="s">
        <v>10</v>
      </c>
      <c r="W6" s="1">
        <v>0.65986394557823114</v>
      </c>
    </row>
    <row r="7" spans="1:23" x14ac:dyDescent="0.25">
      <c r="A7" s="1" t="s">
        <v>8</v>
      </c>
      <c r="B7" s="1">
        <v>100</v>
      </c>
      <c r="C7" s="1">
        <v>650</v>
      </c>
      <c r="D7" s="1">
        <v>9</v>
      </c>
      <c r="F7" s="1" t="s">
        <v>8</v>
      </c>
      <c r="G7" s="1">
        <f t="shared" si="6"/>
        <v>0.01</v>
      </c>
      <c r="H7" s="1">
        <v>650</v>
      </c>
      <c r="I7" s="1">
        <f t="shared" si="7"/>
        <v>0.1111111111111111</v>
      </c>
      <c r="K7" s="1" t="s">
        <v>8</v>
      </c>
      <c r="L7" s="1">
        <f t="shared" si="0"/>
        <v>0.45000000000000012</v>
      </c>
      <c r="M7" s="1">
        <f t="shared" si="1"/>
        <v>0.5</v>
      </c>
      <c r="N7" s="1">
        <f t="shared" si="2"/>
        <v>2.7777777777777748E-2</v>
      </c>
      <c r="P7" s="1" t="s">
        <v>8</v>
      </c>
      <c r="Q7" s="1">
        <f t="shared" si="3"/>
        <v>0.45000000000000012</v>
      </c>
      <c r="R7" s="1">
        <f t="shared" si="4"/>
        <v>0.47500000000000009</v>
      </c>
      <c r="S7" s="1">
        <f t="shared" si="5"/>
        <v>0.32592592592592601</v>
      </c>
      <c r="T7" s="1">
        <f t="shared" si="8"/>
        <v>0.47500000000000009</v>
      </c>
      <c r="V7" s="1" t="s">
        <v>11</v>
      </c>
      <c r="W7" s="1">
        <v>0.65868924889543434</v>
      </c>
    </row>
    <row r="8" spans="1:23" x14ac:dyDescent="0.25">
      <c r="A8" s="1" t="s">
        <v>9</v>
      </c>
      <c r="B8" s="1">
        <v>90</v>
      </c>
      <c r="C8" s="1">
        <v>420</v>
      </c>
      <c r="D8" s="1">
        <v>10</v>
      </c>
      <c r="F8" s="1" t="s">
        <v>9</v>
      </c>
      <c r="G8" s="1">
        <f t="shared" si="6"/>
        <v>1.1111111111111112E-2</v>
      </c>
      <c r="H8" s="1">
        <v>420</v>
      </c>
      <c r="I8" s="1">
        <f t="shared" si="7"/>
        <v>0.1</v>
      </c>
      <c r="K8" s="1" t="s">
        <v>9</v>
      </c>
      <c r="L8" s="1">
        <f t="shared" si="0"/>
        <v>1</v>
      </c>
      <c r="M8" s="1">
        <f t="shared" si="1"/>
        <v>0.17142857142857143</v>
      </c>
      <c r="N8" s="1">
        <f t="shared" si="2"/>
        <v>0</v>
      </c>
      <c r="P8" s="1" t="s">
        <v>9</v>
      </c>
      <c r="Q8" s="1">
        <f t="shared" si="3"/>
        <v>1</v>
      </c>
      <c r="R8" s="1">
        <f t="shared" si="4"/>
        <v>0.58571428571428574</v>
      </c>
      <c r="S8" s="1">
        <f t="shared" si="5"/>
        <v>0.39047619047619048</v>
      </c>
      <c r="T8" s="1">
        <f t="shared" si="8"/>
        <v>1</v>
      </c>
      <c r="V8" s="1" t="s">
        <v>7</v>
      </c>
      <c r="W8" s="1">
        <v>0.55102040816326492</v>
      </c>
    </row>
    <row r="9" spans="1:23" x14ac:dyDescent="0.25">
      <c r="A9" s="1" t="s">
        <v>10</v>
      </c>
      <c r="B9" s="1">
        <v>98</v>
      </c>
      <c r="C9" s="1">
        <v>600</v>
      </c>
      <c r="D9" s="1">
        <v>2</v>
      </c>
      <c r="F9" s="1" t="s">
        <v>10</v>
      </c>
      <c r="G9" s="1">
        <f t="shared" si="6"/>
        <v>1.020408163265306E-2</v>
      </c>
      <c r="H9" s="1">
        <v>600</v>
      </c>
      <c r="I9" s="1">
        <f t="shared" si="7"/>
        <v>0.5</v>
      </c>
      <c r="K9" s="1" t="s">
        <v>10</v>
      </c>
      <c r="L9" s="1">
        <f t="shared" si="0"/>
        <v>0.55102040816326492</v>
      </c>
      <c r="M9" s="1">
        <f t="shared" si="1"/>
        <v>0.42857142857142855</v>
      </c>
      <c r="N9" s="1">
        <f t="shared" si="2"/>
        <v>1</v>
      </c>
      <c r="P9" s="1" t="s">
        <v>10</v>
      </c>
      <c r="Q9" s="1">
        <f t="shared" si="3"/>
        <v>0.55102040816326492</v>
      </c>
      <c r="R9" s="1">
        <f t="shared" si="4"/>
        <v>0.48979591836734671</v>
      </c>
      <c r="S9" s="1">
        <f t="shared" si="5"/>
        <v>0.65986394557823114</v>
      </c>
      <c r="T9" s="1">
        <f t="shared" si="8"/>
        <v>0.65986394557823114</v>
      </c>
      <c r="V9" s="1" t="s">
        <v>8</v>
      </c>
      <c r="W9" s="1">
        <v>0.47500000000000009</v>
      </c>
    </row>
    <row r="10" spans="1:23" x14ac:dyDescent="0.25">
      <c r="A10" s="1" t="s">
        <v>11</v>
      </c>
      <c r="B10" s="1">
        <v>97</v>
      </c>
      <c r="C10" s="1">
        <v>800</v>
      </c>
      <c r="D10" s="1">
        <v>5</v>
      </c>
      <c r="F10" s="1" t="s">
        <v>11</v>
      </c>
      <c r="G10" s="1">
        <f t="shared" si="6"/>
        <v>1.0309278350515464E-2</v>
      </c>
      <c r="H10" s="1">
        <v>800</v>
      </c>
      <c r="I10" s="1">
        <f t="shared" si="7"/>
        <v>0.2</v>
      </c>
      <c r="K10" s="1" t="s">
        <v>11</v>
      </c>
      <c r="L10" s="1">
        <f t="shared" si="0"/>
        <v>0.60309278350515449</v>
      </c>
      <c r="M10" s="1">
        <f t="shared" si="1"/>
        <v>0.7142857142857143</v>
      </c>
      <c r="N10" s="1">
        <f t="shared" si="2"/>
        <v>0.25</v>
      </c>
      <c r="P10" s="1" t="s">
        <v>11</v>
      </c>
      <c r="Q10" s="1">
        <f t="shared" si="3"/>
        <v>0.60309278350515449</v>
      </c>
      <c r="R10" s="1">
        <f t="shared" si="4"/>
        <v>0.65868924889543434</v>
      </c>
      <c r="S10" s="1">
        <f t="shared" si="5"/>
        <v>0.5224594992636229</v>
      </c>
      <c r="T10" s="1">
        <f t="shared" si="8"/>
        <v>0.65868924889543434</v>
      </c>
      <c r="V10" s="1" t="s">
        <v>4</v>
      </c>
      <c r="W10" s="1">
        <v>0.45000000000000012</v>
      </c>
    </row>
    <row r="11" spans="1:23" x14ac:dyDescent="0.25">
      <c r="A11" s="1" t="s">
        <v>12</v>
      </c>
      <c r="B11" s="1">
        <v>98</v>
      </c>
      <c r="C11" s="1">
        <v>900</v>
      </c>
      <c r="D11" s="1">
        <v>8</v>
      </c>
      <c r="F11" s="1" t="s">
        <v>12</v>
      </c>
      <c r="G11" s="1">
        <f t="shared" si="6"/>
        <v>1.020408163265306E-2</v>
      </c>
      <c r="H11" s="1">
        <v>900</v>
      </c>
      <c r="I11" s="1">
        <f t="shared" si="7"/>
        <v>0.125</v>
      </c>
      <c r="K11" s="1" t="s">
        <v>12</v>
      </c>
      <c r="L11" s="1">
        <f t="shared" si="0"/>
        <v>0.55102040816326492</v>
      </c>
      <c r="M11" s="1">
        <f t="shared" si="1"/>
        <v>0.8571428571428571</v>
      </c>
      <c r="N11" s="1">
        <f t="shared" si="2"/>
        <v>6.2499999999999986E-2</v>
      </c>
      <c r="P11" s="1" t="s">
        <v>12</v>
      </c>
      <c r="Q11" s="1">
        <f t="shared" si="3"/>
        <v>0.55102040816326492</v>
      </c>
      <c r="R11" s="1">
        <f t="shared" si="4"/>
        <v>0.70408163265306101</v>
      </c>
      <c r="S11" s="1">
        <f t="shared" si="5"/>
        <v>0.49022108843537399</v>
      </c>
      <c r="T11" s="1">
        <f t="shared" si="8"/>
        <v>0.70408163265306101</v>
      </c>
      <c r="V11" s="1" t="s">
        <v>5</v>
      </c>
      <c r="W11" s="1">
        <v>0.24206349206349201</v>
      </c>
    </row>
    <row r="12" spans="1:23" x14ac:dyDescent="0.25">
      <c r="A12" s="1" t="s">
        <v>13</v>
      </c>
      <c r="B12" s="1">
        <v>93</v>
      </c>
      <c r="C12" s="1">
        <v>1000</v>
      </c>
      <c r="D12" s="1">
        <v>6</v>
      </c>
      <c r="F12" s="1" t="s">
        <v>13</v>
      </c>
      <c r="G12" s="1">
        <f t="shared" si="6"/>
        <v>1.0752688172043012E-2</v>
      </c>
      <c r="H12" s="1">
        <v>1000</v>
      </c>
      <c r="I12" s="1">
        <f t="shared" si="7"/>
        <v>0.16666666666666666</v>
      </c>
      <c r="K12" s="1" t="s">
        <v>13</v>
      </c>
      <c r="L12" s="1">
        <f t="shared" si="0"/>
        <v>0.82258064516129059</v>
      </c>
      <c r="M12" s="1">
        <f t="shared" si="1"/>
        <v>1</v>
      </c>
      <c r="N12" s="1">
        <f t="shared" si="2"/>
        <v>0.16666666666666663</v>
      </c>
      <c r="P12" s="1" t="s">
        <v>13</v>
      </c>
      <c r="Q12" s="1">
        <f t="shared" si="3"/>
        <v>0.82258064516129059</v>
      </c>
      <c r="R12" s="1">
        <f t="shared" si="4"/>
        <v>0.91129032258064524</v>
      </c>
      <c r="S12" s="1">
        <f t="shared" si="5"/>
        <v>0.6630824372759857</v>
      </c>
      <c r="T12" s="1">
        <f t="shared" si="8"/>
        <v>0.91129032258064524</v>
      </c>
      <c r="V12" s="1" t="s">
        <v>6</v>
      </c>
      <c r="W12" s="1">
        <v>0.21428571428571483</v>
      </c>
    </row>
    <row r="13" spans="1:23" x14ac:dyDescent="0.25">
      <c r="F13" s="2"/>
    </row>
    <row r="14" spans="1:23" x14ac:dyDescent="0.25">
      <c r="F14" s="3" t="s">
        <v>21</v>
      </c>
      <c r="G14">
        <f>MIN(G3:G13)</f>
        <v>9.0909090909090905E-3</v>
      </c>
      <c r="H14">
        <f t="shared" ref="H14:I14" si="9">MIN(H3:H13)</f>
        <v>300</v>
      </c>
      <c r="I14">
        <f t="shared" si="9"/>
        <v>0.1</v>
      </c>
    </row>
    <row r="15" spans="1:23" x14ac:dyDescent="0.25">
      <c r="F15" s="3" t="s">
        <v>15</v>
      </c>
      <c r="G15">
        <f>MAX(G3:G12)</f>
        <v>1.1111111111111112E-2</v>
      </c>
      <c r="H15">
        <f t="shared" ref="H15:I15" si="10">MAX(H3:H12)</f>
        <v>1000</v>
      </c>
      <c r="I15">
        <f t="shared" si="10"/>
        <v>0.5</v>
      </c>
    </row>
    <row r="16" spans="1:23" x14ac:dyDescent="0.25">
      <c r="Q16" t="s">
        <v>16</v>
      </c>
      <c r="R16" t="s">
        <v>17</v>
      </c>
      <c r="S16" t="s">
        <v>18</v>
      </c>
      <c r="T16" t="s">
        <v>31</v>
      </c>
    </row>
    <row r="17" spans="6:20" x14ac:dyDescent="0.25">
      <c r="F17" s="1" t="s">
        <v>4</v>
      </c>
      <c r="G17" s="1">
        <v>1</v>
      </c>
      <c r="H17" s="1">
        <v>2</v>
      </c>
      <c r="I17" s="1">
        <v>3</v>
      </c>
      <c r="K17" s="1" t="s">
        <v>4</v>
      </c>
      <c r="L17" s="5">
        <f>(G17-$G$23)/($G$24-$G$23)</f>
        <v>0</v>
      </c>
      <c r="M17" s="5">
        <f>(H17-$H$23)/($H$24-$H$23)</f>
        <v>0</v>
      </c>
      <c r="N17" s="5">
        <f>(I17-$I$23)/($I$24-$I$23)</f>
        <v>0</v>
      </c>
      <c r="Q17">
        <f>AVERAGE(L17)</f>
        <v>0</v>
      </c>
      <c r="R17">
        <f>AVERAGE(L17:M17)</f>
        <v>0</v>
      </c>
      <c r="S17">
        <f>AVERAGE(L17:N17)</f>
        <v>0</v>
      </c>
      <c r="T17">
        <f>MAX(Q17:S17)</f>
        <v>0</v>
      </c>
    </row>
    <row r="18" spans="6:20" x14ac:dyDescent="0.25">
      <c r="F18" s="1" t="s">
        <v>5</v>
      </c>
      <c r="G18" s="1">
        <v>10</v>
      </c>
      <c r="H18" s="1">
        <v>20</v>
      </c>
      <c r="I18" s="1">
        <v>30</v>
      </c>
      <c r="K18" s="1" t="s">
        <v>5</v>
      </c>
      <c r="L18" s="5">
        <f>(G18-$G$23)/($G$24-$G$23)</f>
        <v>9.0009000900090005E-4</v>
      </c>
      <c r="M18" s="5">
        <f>(H18-$H$23)/($H$24-$H$23)</f>
        <v>9.0009000900090005E-4</v>
      </c>
      <c r="N18" s="5">
        <f>(I18-$I$23)/($I$24-$I$23)</f>
        <v>9.0009000900090005E-4</v>
      </c>
      <c r="Q18">
        <f t="shared" ref="Q18:Q21" si="11">AVERAGE(L18)</f>
        <v>9.0009000900090005E-4</v>
      </c>
      <c r="R18">
        <f t="shared" ref="R18:R21" si="12">AVERAGE(L18:M18)</f>
        <v>9.0009000900090005E-4</v>
      </c>
      <c r="S18">
        <f t="shared" ref="S18:S21" si="13">AVERAGE(L18:N18)</f>
        <v>9.0009000900090005E-4</v>
      </c>
      <c r="T18">
        <f t="shared" ref="T18:T21" si="14">MAX(Q18:S18)</f>
        <v>9.0009000900090005E-4</v>
      </c>
    </row>
    <row r="19" spans="6:20" x14ac:dyDescent="0.25">
      <c r="F19" s="1" t="s">
        <v>6</v>
      </c>
      <c r="G19" s="1">
        <v>100</v>
      </c>
      <c r="H19" s="1">
        <v>200</v>
      </c>
      <c r="I19" s="1">
        <v>300</v>
      </c>
      <c r="K19" s="1" t="s">
        <v>6</v>
      </c>
      <c r="L19" s="5">
        <f>(G19-$G$23)/($G$24-$G$23)</f>
        <v>9.9009900990099011E-3</v>
      </c>
      <c r="M19" s="5">
        <f>(H19-$H$23)/($H$24-$H$23)</f>
        <v>9.9009900990099011E-3</v>
      </c>
      <c r="N19" s="5">
        <f>(I19-$I$23)/($I$24-$I$23)</f>
        <v>9.9009900990099011E-3</v>
      </c>
      <c r="Q19">
        <f t="shared" si="11"/>
        <v>9.9009900990099011E-3</v>
      </c>
      <c r="R19">
        <f t="shared" si="12"/>
        <v>9.9009900990099011E-3</v>
      </c>
      <c r="S19">
        <f t="shared" si="13"/>
        <v>9.9009900990099011E-3</v>
      </c>
      <c r="T19">
        <f t="shared" si="14"/>
        <v>9.9009900990099011E-3</v>
      </c>
    </row>
    <row r="20" spans="6:20" x14ac:dyDescent="0.25">
      <c r="F20" s="1" t="s">
        <v>7</v>
      </c>
      <c r="G20" s="1">
        <v>1000</v>
      </c>
      <c r="H20" s="1">
        <v>2000</v>
      </c>
      <c r="I20" s="1">
        <v>3000</v>
      </c>
      <c r="K20" s="1" t="s">
        <v>7</v>
      </c>
      <c r="L20" s="5">
        <f>(G20-$G$23)/($G$24-$G$23)</f>
        <v>9.9909990999099904E-2</v>
      </c>
      <c r="M20" s="5">
        <f>(H20-$H$23)/($H$24-$H$23)</f>
        <v>9.9909990999099904E-2</v>
      </c>
      <c r="N20" s="5">
        <f>(I20-$I$23)/($I$24-$I$23)</f>
        <v>9.9909990999099904E-2</v>
      </c>
      <c r="Q20">
        <f t="shared" si="11"/>
        <v>9.9909990999099904E-2</v>
      </c>
      <c r="R20">
        <f t="shared" si="12"/>
        <v>9.9909990999099904E-2</v>
      </c>
      <c r="S20">
        <f t="shared" si="13"/>
        <v>9.9909990999099904E-2</v>
      </c>
      <c r="T20">
        <f t="shared" si="14"/>
        <v>9.9909990999099904E-2</v>
      </c>
    </row>
    <row r="21" spans="6:20" x14ac:dyDescent="0.25">
      <c r="F21" s="1" t="s">
        <v>8</v>
      </c>
      <c r="G21" s="1">
        <v>10000</v>
      </c>
      <c r="H21" s="1">
        <v>20000</v>
      </c>
      <c r="I21" s="1">
        <v>30000</v>
      </c>
      <c r="K21" s="1" t="s">
        <v>8</v>
      </c>
      <c r="L21" s="5">
        <f>(G21-$G$23)/($G$24-$G$23)</f>
        <v>1</v>
      </c>
      <c r="M21" s="5">
        <f>(H21-$H$23)/($H$24-$H$23)</f>
        <v>1</v>
      </c>
      <c r="N21" s="5">
        <f>(I21-$I$23)/($I$24-$I$23)</f>
        <v>1</v>
      </c>
      <c r="Q21">
        <f t="shared" si="11"/>
        <v>1</v>
      </c>
      <c r="R21">
        <f t="shared" si="12"/>
        <v>1</v>
      </c>
      <c r="S21">
        <f t="shared" si="13"/>
        <v>1</v>
      </c>
      <c r="T21">
        <f t="shared" si="14"/>
        <v>1</v>
      </c>
    </row>
    <row r="23" spans="6:20" x14ac:dyDescent="0.25">
      <c r="F23" t="s">
        <v>29</v>
      </c>
      <c r="G23">
        <f>+MIN(G17:G21)</f>
        <v>1</v>
      </c>
      <c r="H23">
        <f t="shared" ref="H23:I23" si="15">+MIN(H17:H21)</f>
        <v>2</v>
      </c>
      <c r="I23">
        <f t="shared" si="15"/>
        <v>3</v>
      </c>
    </row>
    <row r="24" spans="6:20" x14ac:dyDescent="0.25">
      <c r="F24" t="s">
        <v>30</v>
      </c>
      <c r="G24">
        <f>+MAX(G17:G21)</f>
        <v>10000</v>
      </c>
      <c r="H24">
        <f t="shared" ref="H24:I24" si="16">+MAX(H17:H21)</f>
        <v>20000</v>
      </c>
      <c r="I24">
        <f t="shared" si="16"/>
        <v>30000</v>
      </c>
    </row>
  </sheetData>
  <sortState ref="V3:W12">
    <sortCondition descending="1" ref="W18:W27"/>
  </sortState>
  <mergeCells count="5">
    <mergeCell ref="A1:D1"/>
    <mergeCell ref="F1:I1"/>
    <mergeCell ref="K1:M1"/>
    <mergeCell ref="P1:S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2</dc:creator>
  <cp:lastModifiedBy>DELL</cp:lastModifiedBy>
  <dcterms:created xsi:type="dcterms:W3CDTF">2016-10-13T12:46:08Z</dcterms:created>
  <dcterms:modified xsi:type="dcterms:W3CDTF">2018-03-29T14:35:18Z</dcterms:modified>
</cp:coreProperties>
</file>