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D:\New folder\D.A Projects using excel\2\"/>
    </mc:Choice>
  </mc:AlternateContent>
  <xr:revisionPtr revIDLastSave="0" documentId="13_ncr:1_{709057DD-A1FE-4F0D-8FC4-8376F4F0AA8A}" xr6:coauthVersionLast="47" xr6:coauthVersionMax="47" xr10:uidLastSave="{00000000-0000-0000-0000-000000000000}"/>
  <bookViews>
    <workbookView xWindow="-104" yWindow="-104" windowWidth="22326" windowHeight="12050" activeTab="3" xr2:uid="{00000000-000D-0000-FFFF-FFFF00000000}"/>
  </bookViews>
  <sheets>
    <sheet name="dataset" sheetId="2" r:id="rId1"/>
    <sheet name="Q" sheetId="3" r:id="rId2"/>
    <sheet name="pivot table" sheetId="4" r:id="rId3"/>
    <sheet name="Dashboard" sheetId="5" r:id="rId4"/>
  </sheets>
  <definedNames>
    <definedName name="NativeTimeline_Hire_Date">#N/A</definedName>
    <definedName name="Slicer_Department">#N/A</definedName>
    <definedName name="Slicer_Gender">#N/A</definedName>
    <definedName name="Slicer_Location">#N/A</definedName>
    <definedName name="Slicer_Role">#N/A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3" i="4" l="1"/>
  <c r="C3" i="4"/>
  <c r="B4" i="4"/>
  <c r="A4" i="4"/>
</calcChain>
</file>

<file path=xl/sharedStrings.xml><?xml version="1.0" encoding="utf-8"?>
<sst xmlns="http://schemas.openxmlformats.org/spreadsheetml/2006/main" count="3086" uniqueCount="578">
  <si>
    <t>Employee_ID</t>
  </si>
  <si>
    <t>Name</t>
  </si>
  <si>
    <t>Age</t>
  </si>
  <si>
    <t>Gender</t>
  </si>
  <si>
    <t>Department</t>
  </si>
  <si>
    <t>Role</t>
  </si>
  <si>
    <t>Level</t>
  </si>
  <si>
    <t>Salary</t>
  </si>
  <si>
    <t>Location</t>
  </si>
  <si>
    <t>Hire_Date</t>
  </si>
  <si>
    <t>Erin Glover</t>
  </si>
  <si>
    <t>Male</t>
  </si>
  <si>
    <t>Finance</t>
  </si>
  <si>
    <t>Accountant</t>
  </si>
  <si>
    <t>Entry</t>
  </si>
  <si>
    <t>Germany</t>
  </si>
  <si>
    <t>Rebecca Stark</t>
  </si>
  <si>
    <t>Operations</t>
  </si>
  <si>
    <t>Operations Manager</t>
  </si>
  <si>
    <t>Japan</t>
  </si>
  <si>
    <t>Kyle Reed</t>
  </si>
  <si>
    <t>IT</t>
  </si>
  <si>
    <t>Software Engineer</t>
  </si>
  <si>
    <t>Mid</t>
  </si>
  <si>
    <t>Timothy Faulkner</t>
  </si>
  <si>
    <t>Female</t>
  </si>
  <si>
    <t>Marketing</t>
  </si>
  <si>
    <t>Marketing Manager</t>
  </si>
  <si>
    <t>Steven Keller</t>
  </si>
  <si>
    <t>R&amp;D</t>
  </si>
  <si>
    <t>Research Scientist</t>
  </si>
  <si>
    <t>Joanne Leonard</t>
  </si>
  <si>
    <t>UK</t>
  </si>
  <si>
    <t>Andrew Martin</t>
  </si>
  <si>
    <t>Thomas Garza</t>
  </si>
  <si>
    <t>USA</t>
  </si>
  <si>
    <t>Elizabeth Norris</t>
  </si>
  <si>
    <t>Senior</t>
  </si>
  <si>
    <t>Brazil</t>
  </si>
  <si>
    <t>Victoria Bean</t>
  </si>
  <si>
    <t>HR</t>
  </si>
  <si>
    <t>Recruitment Specialist</t>
  </si>
  <si>
    <t>Brandon Ramirez</t>
  </si>
  <si>
    <t>HR Manager</t>
  </si>
  <si>
    <t>Javier Ray</t>
  </si>
  <si>
    <t>Operations Assistant</t>
  </si>
  <si>
    <t>India</t>
  </si>
  <si>
    <t>Alexis Cantrell</t>
  </si>
  <si>
    <t>Sales</t>
  </si>
  <si>
    <t>Sales Manager</t>
  </si>
  <si>
    <t>Christina Wyatt</t>
  </si>
  <si>
    <t>Account Manager</t>
  </si>
  <si>
    <t>Kenneth Walker</t>
  </si>
  <si>
    <t>Matthew Glass</t>
  </si>
  <si>
    <t>Anthony Brown</t>
  </si>
  <si>
    <t>System Administrator</t>
  </si>
  <si>
    <t>Australia</t>
  </si>
  <si>
    <t>Brittany Lewis</t>
  </si>
  <si>
    <t>HR Assistant</t>
  </si>
  <si>
    <t>Brenda Glover</t>
  </si>
  <si>
    <t>Christopher Jones</t>
  </si>
  <si>
    <t>Financial Analyst</t>
  </si>
  <si>
    <t>Amy Jones</t>
  </si>
  <si>
    <t>Julia Hamilton</t>
  </si>
  <si>
    <t>David Hall PhD</t>
  </si>
  <si>
    <t>Patricia Miller</t>
  </si>
  <si>
    <t>Amanda Hull</t>
  </si>
  <si>
    <t>Kelsey Caldwell</t>
  </si>
  <si>
    <t>Sales Executive</t>
  </si>
  <si>
    <t>Matthew Mcneil</t>
  </si>
  <si>
    <t>Breanna Kelly</t>
  </si>
  <si>
    <t>Brandon Joyce</t>
  </si>
  <si>
    <t>Veronica Ramirez</t>
  </si>
  <si>
    <t>Product Developer</t>
  </si>
  <si>
    <t>Deborah Paul</t>
  </si>
  <si>
    <t>IT Manager</t>
  </si>
  <si>
    <t>Matthew Wright</t>
  </si>
  <si>
    <t>Derek Horton</t>
  </si>
  <si>
    <t>Caitlin Mendez</t>
  </si>
  <si>
    <t>Matthew Thompson</t>
  </si>
  <si>
    <t>Rachel Sanchez</t>
  </si>
  <si>
    <t>Michael Graham</t>
  </si>
  <si>
    <t>Sarah Hutchinson</t>
  </si>
  <si>
    <t>Edward Sexton</t>
  </si>
  <si>
    <t>Logistics Specialist</t>
  </si>
  <si>
    <t>Benjamin Flores</t>
  </si>
  <si>
    <t>Danielle Callahan</t>
  </si>
  <si>
    <t>Jennifer Molina MD</t>
  </si>
  <si>
    <t>Eric Bryan</t>
  </si>
  <si>
    <t>Jonathan Allen</t>
  </si>
  <si>
    <t>Teresa Parker</t>
  </si>
  <si>
    <t>David Long</t>
  </si>
  <si>
    <t>Mary Whitaker</t>
  </si>
  <si>
    <t>R&amp;D Manager</t>
  </si>
  <si>
    <t>Matthew Brown</t>
  </si>
  <si>
    <t>Kathryn Ray</t>
  </si>
  <si>
    <t>Curtis Stewart</t>
  </si>
  <si>
    <t>Russell Daniels</t>
  </si>
  <si>
    <t>James Shepard</t>
  </si>
  <si>
    <t>Content Specialist</t>
  </si>
  <si>
    <t>Makayla Garza</t>
  </si>
  <si>
    <t>Marketing Executive</t>
  </si>
  <si>
    <t>Logan Cline</t>
  </si>
  <si>
    <t>Marcus Ware</t>
  </si>
  <si>
    <t>Madison Clements</t>
  </si>
  <si>
    <t>Darren Harris</t>
  </si>
  <si>
    <t>Dr. Diane Moore DVM</t>
  </si>
  <si>
    <t>Daniel Thompson</t>
  </si>
  <si>
    <t>Laura Anderson</t>
  </si>
  <si>
    <t>Zachary Mitchell</t>
  </si>
  <si>
    <t>Brian Morton</t>
  </si>
  <si>
    <t>Julia Harris</t>
  </si>
  <si>
    <t>Sharon White</t>
  </si>
  <si>
    <t>Cody Watkins</t>
  </si>
  <si>
    <t>Mr. Randy Rivera</t>
  </si>
  <si>
    <t>Thomas Jackson</t>
  </si>
  <si>
    <t>Joseph Martin</t>
  </si>
  <si>
    <t>Heather Pena</t>
  </si>
  <si>
    <t>Stefanie Robertson</t>
  </si>
  <si>
    <t>Nicholas Bishop</t>
  </si>
  <si>
    <t>John Rios V</t>
  </si>
  <si>
    <t>Justin Schneider</t>
  </si>
  <si>
    <t>Jennifer Thomas</t>
  </si>
  <si>
    <t>Robert Black</t>
  </si>
  <si>
    <t>Margaret Ross</t>
  </si>
  <si>
    <t>Michelle Simpson</t>
  </si>
  <si>
    <t>Michael Duffy</t>
  </si>
  <si>
    <t>Rachel Davis</t>
  </si>
  <si>
    <t>James Barrett</t>
  </si>
  <si>
    <t>Karen Martin</t>
  </si>
  <si>
    <t>John Alvarez</t>
  </si>
  <si>
    <t>Jennifer Jackson</t>
  </si>
  <si>
    <t>Finance Manager</t>
  </si>
  <si>
    <t>Jordan Crawford</t>
  </si>
  <si>
    <t>Derrick Flores</t>
  </si>
  <si>
    <t>John Bryant</t>
  </si>
  <si>
    <t>Heather Olsen</t>
  </si>
  <si>
    <t>Eric Raymond</t>
  </si>
  <si>
    <t>Sara Sutton</t>
  </si>
  <si>
    <t>Janet Jones</t>
  </si>
  <si>
    <t>Ricardo Bauer</t>
  </si>
  <si>
    <t>Ryan Wright</t>
  </si>
  <si>
    <t>Marissa Hill</t>
  </si>
  <si>
    <t>Bryan Tapia</t>
  </si>
  <si>
    <t>Brian Jackson</t>
  </si>
  <si>
    <t>Lauren Benson</t>
  </si>
  <si>
    <t>Joseph Rivera</t>
  </si>
  <si>
    <t>Christopher Murphy</t>
  </si>
  <si>
    <t>Richard Andrade</t>
  </si>
  <si>
    <t>Christopher Johnson</t>
  </si>
  <si>
    <t>Gordon Brown</t>
  </si>
  <si>
    <t>Steven Warner</t>
  </si>
  <si>
    <t>Sarah Thompson</t>
  </si>
  <si>
    <t>Christina Williams</t>
  </si>
  <si>
    <t>Ryan Jones</t>
  </si>
  <si>
    <t>Stephanie Cooper</t>
  </si>
  <si>
    <t>Lisa Reed</t>
  </si>
  <si>
    <t>Charles Watson</t>
  </si>
  <si>
    <t>Terri Myers</t>
  </si>
  <si>
    <t>Collin Lewis</t>
  </si>
  <si>
    <t>John Long</t>
  </si>
  <si>
    <t>Jessica Butler</t>
  </si>
  <si>
    <t>Jessica Chavez</t>
  </si>
  <si>
    <t>Susan Alvarado</t>
  </si>
  <si>
    <t>Erica Vasquez</t>
  </si>
  <si>
    <t>Jamie Ward</t>
  </si>
  <si>
    <t>Madison Reyes</t>
  </si>
  <si>
    <t>Samantha Wallace</t>
  </si>
  <si>
    <t>Joanna Vasquez</t>
  </si>
  <si>
    <t>Derek Salinas</t>
  </si>
  <si>
    <t>Benjamin Garza</t>
  </si>
  <si>
    <t>Kathryn Hopkins</t>
  </si>
  <si>
    <t>Amy Mcclain</t>
  </si>
  <si>
    <t>Julie Stafford</t>
  </si>
  <si>
    <t>Samuel Rodriguez</t>
  </si>
  <si>
    <t>Olivia Davis</t>
  </si>
  <si>
    <t>Debra Bennett MD</t>
  </si>
  <si>
    <t>Mary Bray</t>
  </si>
  <si>
    <t>Kristin Massey</t>
  </si>
  <si>
    <t>Vanessa Rogers</t>
  </si>
  <si>
    <t>Larry Baldwin</t>
  </si>
  <si>
    <t>Terry Ford</t>
  </si>
  <si>
    <t>Julie Yates</t>
  </si>
  <si>
    <t>Theresa Rose</t>
  </si>
  <si>
    <t>Nancy Wade</t>
  </si>
  <si>
    <t>Dr. Jennifer Davis</t>
  </si>
  <si>
    <t>Zachary Herman</t>
  </si>
  <si>
    <t>Robert Jones</t>
  </si>
  <si>
    <t>Tammy Faulkner</t>
  </si>
  <si>
    <t>Brenda Nolan</t>
  </si>
  <si>
    <t>Carla Stevenson</t>
  </si>
  <si>
    <t>Bonnie Duncan</t>
  </si>
  <si>
    <t>Samuel Cook</t>
  </si>
  <si>
    <t>David Turner PhD</t>
  </si>
  <si>
    <t>Joshua Crosby</t>
  </si>
  <si>
    <t>Catherine Berg PhD</t>
  </si>
  <si>
    <t>Linda Richardson</t>
  </si>
  <si>
    <t>Matthew Johnson</t>
  </si>
  <si>
    <t>Jonathan Perez</t>
  </si>
  <si>
    <t>Michael Blankenship</t>
  </si>
  <si>
    <t>Jocelyn Gibson</t>
  </si>
  <si>
    <t>Kelly Boyer</t>
  </si>
  <si>
    <t>Michael Lee</t>
  </si>
  <si>
    <t>Barbara Hines</t>
  </si>
  <si>
    <t>George Byrd</t>
  </si>
  <si>
    <t>Karen Huffman</t>
  </si>
  <si>
    <t>Charlotte Turner</t>
  </si>
  <si>
    <t>Joseph Lee</t>
  </si>
  <si>
    <t>Sandra Rangel</t>
  </si>
  <si>
    <t>Carol Ramos</t>
  </si>
  <si>
    <t>James Haynes</t>
  </si>
  <si>
    <t>Jennifer Garcia</t>
  </si>
  <si>
    <t>Matthew Lang</t>
  </si>
  <si>
    <t>Jonathan Webb</t>
  </si>
  <si>
    <t>Michelle Morales</t>
  </si>
  <si>
    <t>Veronica Schmidt</t>
  </si>
  <si>
    <t>John Cannon</t>
  </si>
  <si>
    <t>Alexis Brown</t>
  </si>
  <si>
    <t>Kent Singleton</t>
  </si>
  <si>
    <t>Ashley Black</t>
  </si>
  <si>
    <t>Kimberly Benson</t>
  </si>
  <si>
    <t>Robin Allison</t>
  </si>
  <si>
    <t>Daniel Lopez</t>
  </si>
  <si>
    <t>Kimberly Herring</t>
  </si>
  <si>
    <t>Robert Byrd</t>
  </si>
  <si>
    <t>Erin Sullivan</t>
  </si>
  <si>
    <t>Christina Smith PhD</t>
  </si>
  <si>
    <t>Emily Andrews</t>
  </si>
  <si>
    <t>Edward Ryan</t>
  </si>
  <si>
    <t>Dale Sawyer</t>
  </si>
  <si>
    <t>Tracy Martin</t>
  </si>
  <si>
    <t>Jamie Campbell</t>
  </si>
  <si>
    <t>Robert Williams II</t>
  </si>
  <si>
    <t>Brandon Carey</t>
  </si>
  <si>
    <t>Paige White</t>
  </si>
  <si>
    <t>Deborah Carter</t>
  </si>
  <si>
    <t>Shawna Martinez</t>
  </si>
  <si>
    <t>Carl Salinas</t>
  </si>
  <si>
    <t>Kelli Russell</t>
  </si>
  <si>
    <t>Lisa Powell</t>
  </si>
  <si>
    <t>Brandon Garrett</t>
  </si>
  <si>
    <t>Julie Murphy</t>
  </si>
  <si>
    <t>Deborah Nelson</t>
  </si>
  <si>
    <t>Hayden Mccarthy</t>
  </si>
  <si>
    <t>Michelle Perry</t>
  </si>
  <si>
    <t>Gary Mitchell</t>
  </si>
  <si>
    <t>Michael Fisher</t>
  </si>
  <si>
    <t>Matthew Bradley</t>
  </si>
  <si>
    <t>Alexis Adkins</t>
  </si>
  <si>
    <t>Harold Dalton</t>
  </si>
  <si>
    <t>Teresa Horn</t>
  </si>
  <si>
    <t>Morgan Wiley</t>
  </si>
  <si>
    <t>Adam Andrade</t>
  </si>
  <si>
    <t>Rhonda Frederick</t>
  </si>
  <si>
    <t>Luis Graham</t>
  </si>
  <si>
    <t>Eric Davis</t>
  </si>
  <si>
    <t>Kristine Figueroa</t>
  </si>
  <si>
    <t>Rita Bell</t>
  </si>
  <si>
    <t>Patricia Kelly</t>
  </si>
  <si>
    <t>Kyle Smith</t>
  </si>
  <si>
    <t>Krista Jackson</t>
  </si>
  <si>
    <t>William Daniels</t>
  </si>
  <si>
    <t>Mark Hardy</t>
  </si>
  <si>
    <t>Nicholas Ward</t>
  </si>
  <si>
    <t>Anthony Duncan</t>
  </si>
  <si>
    <t>Katherine Nelson</t>
  </si>
  <si>
    <t>Beth Black</t>
  </si>
  <si>
    <t>Evan Perry</t>
  </si>
  <si>
    <t>Glenn Ortega</t>
  </si>
  <si>
    <t>Daniel Mckenzie</t>
  </si>
  <si>
    <t>Marc Johnson</t>
  </si>
  <si>
    <t>Deborah Carson</t>
  </si>
  <si>
    <t>Kathleen Farrell</t>
  </si>
  <si>
    <t>Harold Williams</t>
  </si>
  <si>
    <t>Danielle Meyers</t>
  </si>
  <si>
    <t>Peter Wright</t>
  </si>
  <si>
    <t>Martha Jones</t>
  </si>
  <si>
    <t>Daniel Schneider</t>
  </si>
  <si>
    <t>Logan May</t>
  </si>
  <si>
    <t>Ashley Peterson</t>
  </si>
  <si>
    <t>Melissa Lee</t>
  </si>
  <si>
    <t>Mark Lee</t>
  </si>
  <si>
    <t>Thomas Cox</t>
  </si>
  <si>
    <t>Nicole Davis</t>
  </si>
  <si>
    <t>David Ayers</t>
  </si>
  <si>
    <t>Scott Gregory</t>
  </si>
  <si>
    <t>Nicole Elliott</t>
  </si>
  <si>
    <t>Nancy Lynch</t>
  </si>
  <si>
    <t>Kevin Lewis</t>
  </si>
  <si>
    <t>Luke Ray</t>
  </si>
  <si>
    <t>Jessica Jennings</t>
  </si>
  <si>
    <t>Justin Reynolds</t>
  </si>
  <si>
    <t>Shawn Wilson</t>
  </si>
  <si>
    <t>Lauren Powers</t>
  </si>
  <si>
    <t>Brittany King</t>
  </si>
  <si>
    <t>Louis Burgess</t>
  </si>
  <si>
    <t>Matthew Nichols</t>
  </si>
  <si>
    <t>Patricia Garcia</t>
  </si>
  <si>
    <t>Michael Baker</t>
  </si>
  <si>
    <t>Karen Horne</t>
  </si>
  <si>
    <t>Mark Jimenez</t>
  </si>
  <si>
    <t>Anthony White</t>
  </si>
  <si>
    <t>Mark Velasquez</t>
  </si>
  <si>
    <t>Christina Nichols</t>
  </si>
  <si>
    <t>David Robbins</t>
  </si>
  <si>
    <t>Gary Cantrell</t>
  </si>
  <si>
    <t>Jennifer Simmons</t>
  </si>
  <si>
    <t>Melissa Taylor</t>
  </si>
  <si>
    <t>Steven Nelson</t>
  </si>
  <si>
    <t>Susan Chavez</t>
  </si>
  <si>
    <t>Sharon Norton</t>
  </si>
  <si>
    <t>Krista Hill</t>
  </si>
  <si>
    <t>Ian Gonzalez</t>
  </si>
  <si>
    <t>Jacqueline Flores</t>
  </si>
  <si>
    <t>Nicole Walker</t>
  </si>
  <si>
    <t>Theodore Wheeler</t>
  </si>
  <si>
    <t>Veronica Gill</t>
  </si>
  <si>
    <t>Anne Owens</t>
  </si>
  <si>
    <t>Joshua Cowan MD</t>
  </si>
  <si>
    <t>Roger Casey</t>
  </si>
  <si>
    <t>Mr. Gregory Hughes</t>
  </si>
  <si>
    <t>Ian Washington</t>
  </si>
  <si>
    <t>Robert Cameron</t>
  </si>
  <si>
    <t>Todd Michael</t>
  </si>
  <si>
    <t>Jimmy Davis</t>
  </si>
  <si>
    <t>Debbie Carroll</t>
  </si>
  <si>
    <t>Donna Watson</t>
  </si>
  <si>
    <t>Scott Hatfield</t>
  </si>
  <si>
    <t>Molly Downs</t>
  </si>
  <si>
    <t>Randall Berger</t>
  </si>
  <si>
    <t>Laura Garcia</t>
  </si>
  <si>
    <t>Joy Snow</t>
  </si>
  <si>
    <t>Jamie Ellison</t>
  </si>
  <si>
    <t>James Parker</t>
  </si>
  <si>
    <t>Megan Arnold</t>
  </si>
  <si>
    <t>Anna Conrad</t>
  </si>
  <si>
    <t>Monique Stout</t>
  </si>
  <si>
    <t>Hector Young</t>
  </si>
  <si>
    <t>George Wallace</t>
  </si>
  <si>
    <t>Mrs. Jamie Porter</t>
  </si>
  <si>
    <t>Holly Carlson</t>
  </si>
  <si>
    <t>Shelley Diaz</t>
  </si>
  <si>
    <t>Marissa Thomas</t>
  </si>
  <si>
    <t>Andrew Barrett</t>
  </si>
  <si>
    <t>Alec Martin</t>
  </si>
  <si>
    <t>Christine King DVM</t>
  </si>
  <si>
    <t>Monique Garcia</t>
  </si>
  <si>
    <t>Amanda Williams</t>
  </si>
  <si>
    <t>Tonya Wilkerson</t>
  </si>
  <si>
    <t>Oscar Williams</t>
  </si>
  <si>
    <t>Mrs. Kaitlin Hoffman</t>
  </si>
  <si>
    <t>Kenneth Sims</t>
  </si>
  <si>
    <t>Nicholas Coleman</t>
  </si>
  <si>
    <t>Stacey Davenport</t>
  </si>
  <si>
    <t>William Clark</t>
  </si>
  <si>
    <t>Mary Hughes</t>
  </si>
  <si>
    <t>Lisa Christian</t>
  </si>
  <si>
    <t>Joseph Carter</t>
  </si>
  <si>
    <t>Lisa Nelson</t>
  </si>
  <si>
    <t>Shannon Taylor</t>
  </si>
  <si>
    <t>Melinda Brock</t>
  </si>
  <si>
    <t>Michael Dyer</t>
  </si>
  <si>
    <t>Shannon Ball</t>
  </si>
  <si>
    <t>Adam Wiggins</t>
  </si>
  <si>
    <t>Heather Roth</t>
  </si>
  <si>
    <t>Michelle Hicks</t>
  </si>
  <si>
    <t>Scott Combs</t>
  </si>
  <si>
    <t>Rebecca Medina</t>
  </si>
  <si>
    <t>John Lambert</t>
  </si>
  <si>
    <t>Dana Williams</t>
  </si>
  <si>
    <t>Matthew Wilson</t>
  </si>
  <si>
    <t>Alejandra Aguilar</t>
  </si>
  <si>
    <t>Jason Hays</t>
  </si>
  <si>
    <t>Brian Williams</t>
  </si>
  <si>
    <t>Jeffrey Garza</t>
  </si>
  <si>
    <t>Kelly Kerr</t>
  </si>
  <si>
    <t>Edward Burke</t>
  </si>
  <si>
    <t>Michael Hull</t>
  </si>
  <si>
    <t>Christopher Miller</t>
  </si>
  <si>
    <t>Jeffrey Ochoa</t>
  </si>
  <si>
    <t>Ellen Ryan</t>
  </si>
  <si>
    <t>Ronald Morris</t>
  </si>
  <si>
    <t>Michael Davis</t>
  </si>
  <si>
    <t>Tina Reid</t>
  </si>
  <si>
    <t>Adrienne Phillips</t>
  </si>
  <si>
    <t>Justin Evans</t>
  </si>
  <si>
    <t>Robyn Anderson</t>
  </si>
  <si>
    <t>Kevin Tanner</t>
  </si>
  <si>
    <t>Angel Gonzalez</t>
  </si>
  <si>
    <t>William Bates</t>
  </si>
  <si>
    <t>Regina Gonzalez</t>
  </si>
  <si>
    <t>Kelly Perez</t>
  </si>
  <si>
    <t>Erica Jackson</t>
  </si>
  <si>
    <t>Samantha Parker</t>
  </si>
  <si>
    <t>Samuel Hardy</t>
  </si>
  <si>
    <t>Hannah Murphy</t>
  </si>
  <si>
    <t>Lindsay Clark</t>
  </si>
  <si>
    <t>Mary Schneider</t>
  </si>
  <si>
    <t>Amy Juarez</t>
  </si>
  <si>
    <t>Alexandria Scott</t>
  </si>
  <si>
    <t>Natasha Parrish</t>
  </si>
  <si>
    <t>Timothy Garza</t>
  </si>
  <si>
    <t>Tabitha Caldwell</t>
  </si>
  <si>
    <t>Nicholas Newman</t>
  </si>
  <si>
    <t>Linda Thornton</t>
  </si>
  <si>
    <t>Stephanie Castro</t>
  </si>
  <si>
    <t>Robert Moore</t>
  </si>
  <si>
    <t>Barbara Ayala</t>
  </si>
  <si>
    <t>Jessica Dean</t>
  </si>
  <si>
    <t>Susan White</t>
  </si>
  <si>
    <t>Jonathan Thornton</t>
  </si>
  <si>
    <t>Pedro Williams</t>
  </si>
  <si>
    <t>Nicholas Cooper</t>
  </si>
  <si>
    <t>Matthew King</t>
  </si>
  <si>
    <t>David Benitez</t>
  </si>
  <si>
    <t>Kristina Berg</t>
  </si>
  <si>
    <t>Caitlin Clements</t>
  </si>
  <si>
    <t>Helen Nguyen</t>
  </si>
  <si>
    <t>Tracie Green</t>
  </si>
  <si>
    <t>Wendy Marshall</t>
  </si>
  <si>
    <t>William Ramsey</t>
  </si>
  <si>
    <t>Donna Sosa</t>
  </si>
  <si>
    <t>Douglas Estrada</t>
  </si>
  <si>
    <t>Jonathan Mullins</t>
  </si>
  <si>
    <t>Nicholas Simmons</t>
  </si>
  <si>
    <t>Anthony Morrow MD</t>
  </si>
  <si>
    <t>Dalton Carr</t>
  </si>
  <si>
    <t>Michael Simon</t>
  </si>
  <si>
    <t>Dawn Flores</t>
  </si>
  <si>
    <t>Veronica Medina</t>
  </si>
  <si>
    <t>Anna Ashley</t>
  </si>
  <si>
    <t>Jonathan Gutierrez</t>
  </si>
  <si>
    <t>Ryan Williams</t>
  </si>
  <si>
    <t>Patricia Cox</t>
  </si>
  <si>
    <t>Steven Mcdonald</t>
  </si>
  <si>
    <t>Lorraine Foster</t>
  </si>
  <si>
    <t>Douglas Flores</t>
  </si>
  <si>
    <t>Sara Wilson</t>
  </si>
  <si>
    <t>Jason Martinez</t>
  </si>
  <si>
    <t>Erin Jones</t>
  </si>
  <si>
    <t>Robert Hurst</t>
  </si>
  <si>
    <t>Brenda Pierce</t>
  </si>
  <si>
    <t>Jason Harris</t>
  </si>
  <si>
    <t>Amy Vazquez</t>
  </si>
  <si>
    <t>Amy Hurley</t>
  </si>
  <si>
    <t>Patrick Harris</t>
  </si>
  <si>
    <t>Christopher Snyder</t>
  </si>
  <si>
    <t>Joseph Lopez</t>
  </si>
  <si>
    <t>Richard Pace</t>
  </si>
  <si>
    <t>Kristin Hall</t>
  </si>
  <si>
    <t>Sandra Kelley</t>
  </si>
  <si>
    <t>Jennifer Humphrey</t>
  </si>
  <si>
    <t>Jessica Lamb</t>
  </si>
  <si>
    <t>Rachel Marsh MD</t>
  </si>
  <si>
    <t>Christopher Kelly</t>
  </si>
  <si>
    <t>Shawn Lawson</t>
  </si>
  <si>
    <t>Cynthia Norris</t>
  </si>
  <si>
    <t>Kevin Schaefer</t>
  </si>
  <si>
    <t>Kimberly Moore</t>
  </si>
  <si>
    <t>Christina Willis</t>
  </si>
  <si>
    <t>Mrs. Carol Mccoy</t>
  </si>
  <si>
    <t>Nancy Wong</t>
  </si>
  <si>
    <t>Crystal Klein</t>
  </si>
  <si>
    <t>Edward Wall</t>
  </si>
  <si>
    <t>Phillip Diaz</t>
  </si>
  <si>
    <t>Matthew Hunter</t>
  </si>
  <si>
    <t>Daniel Russell</t>
  </si>
  <si>
    <t>Emily Wilson</t>
  </si>
  <si>
    <t>Frederick Byrd</t>
  </si>
  <si>
    <t>Cody Williams</t>
  </si>
  <si>
    <t>Heather Clark</t>
  </si>
  <si>
    <t>Deborah Richards</t>
  </si>
  <si>
    <t>Kevin Jensen</t>
  </si>
  <si>
    <t>Rita Newton</t>
  </si>
  <si>
    <t>Trevor Wells</t>
  </si>
  <si>
    <t>Jamie Murray</t>
  </si>
  <si>
    <t>Cindy George</t>
  </si>
  <si>
    <t>Gabrielle Davis</t>
  </si>
  <si>
    <t>Megan Ramirez</t>
  </si>
  <si>
    <t>Daniel Flores</t>
  </si>
  <si>
    <t>Ryan Bennett</t>
  </si>
  <si>
    <t>Elizabeth Davis</t>
  </si>
  <si>
    <t>Abigail Luna</t>
  </si>
  <si>
    <t>Ashley Bennett</t>
  </si>
  <si>
    <t>Terry Taylor</t>
  </si>
  <si>
    <t>Allison Smith</t>
  </si>
  <si>
    <t>Randy Daniels</t>
  </si>
  <si>
    <t>Stephanie Gilbert</t>
  </si>
  <si>
    <t>Daniel Rowland</t>
  </si>
  <si>
    <t>Christina Mckinney</t>
  </si>
  <si>
    <t>Jill Ferguson</t>
  </si>
  <si>
    <t>Brandon Schmitt</t>
  </si>
  <si>
    <t>Anthony Warren</t>
  </si>
  <si>
    <t>James Donaldson</t>
  </si>
  <si>
    <t>Kristin Wilson</t>
  </si>
  <si>
    <t>Michelle Reynolds</t>
  </si>
  <si>
    <t>Eric Bradley</t>
  </si>
  <si>
    <t>Joshua Smith</t>
  </si>
  <si>
    <t>Nathan Lyons</t>
  </si>
  <si>
    <t>Theresa Best</t>
  </si>
  <si>
    <t>Gary Jackson</t>
  </si>
  <si>
    <t>Amanda Martin</t>
  </si>
  <si>
    <t>Eric Martinez</t>
  </si>
  <si>
    <t>Laura Bailey</t>
  </si>
  <si>
    <t>Lisa Wood</t>
  </si>
  <si>
    <t>Rick Cohen</t>
  </si>
  <si>
    <t>Linda Perkins</t>
  </si>
  <si>
    <t>Brian Gomez</t>
  </si>
  <si>
    <t>Matthew Powell</t>
  </si>
  <si>
    <t>Dale Mcpherson</t>
  </si>
  <si>
    <t>Dillon Holloway</t>
  </si>
  <si>
    <t>Robert Haney</t>
  </si>
  <si>
    <t>Sharon Garcia</t>
  </si>
  <si>
    <t>Kathryn Robles</t>
  </si>
  <si>
    <t>Caitlin Avery</t>
  </si>
  <si>
    <t>Robert Patton</t>
  </si>
  <si>
    <t>Jill Collins</t>
  </si>
  <si>
    <t>Adrian Soto</t>
  </si>
  <si>
    <t>Debra Johnson</t>
  </si>
  <si>
    <t>Geoffrey Jacobs</t>
  </si>
  <si>
    <t>Marissa Shields</t>
  </si>
  <si>
    <t>Jessica Johns</t>
  </si>
  <si>
    <t>Jeffrey Jackson</t>
  </si>
  <si>
    <t>Joshua Mann</t>
  </si>
  <si>
    <t>Stephanie Carpenter</t>
  </si>
  <si>
    <t>Danny May</t>
  </si>
  <si>
    <t>Daniel Cooper</t>
  </si>
  <si>
    <t>Mary Cohen</t>
  </si>
  <si>
    <t>Sarah Gaines</t>
  </si>
  <si>
    <t>Jason Miller</t>
  </si>
  <si>
    <t>Sonya Hartman</t>
  </si>
  <si>
    <t>Brooke Downs</t>
  </si>
  <si>
    <t>Jessica Mitchell</t>
  </si>
  <si>
    <t>Julie Hill</t>
  </si>
  <si>
    <t>Linda Clark</t>
  </si>
  <si>
    <t>Patricia Washington</t>
  </si>
  <si>
    <t>Shelby Mcbride</t>
  </si>
  <si>
    <t>Michael Patel</t>
  </si>
  <si>
    <t>Rickey Garcia</t>
  </si>
  <si>
    <t>Stephen Knapp</t>
  </si>
  <si>
    <t>Emily Bowen</t>
  </si>
  <si>
    <t>Donald Lee</t>
  </si>
  <si>
    <t>Katherine Leblanc</t>
  </si>
  <si>
    <t>Dr. Amy Branch</t>
  </si>
  <si>
    <t>Daniel Butler</t>
  </si>
  <si>
    <t>Todd Walls</t>
  </si>
  <si>
    <t>Brittany Noble</t>
  </si>
  <si>
    <t>1-</t>
  </si>
  <si>
    <t>what is the total salary</t>
  </si>
  <si>
    <t>2-</t>
  </si>
  <si>
    <t>what is the num of dep</t>
  </si>
  <si>
    <t>what is the role num</t>
  </si>
  <si>
    <t>3-</t>
  </si>
  <si>
    <t>avg. sales</t>
  </si>
  <si>
    <t>avg. age</t>
  </si>
  <si>
    <t>4-</t>
  </si>
  <si>
    <t>5-</t>
  </si>
  <si>
    <t>cards</t>
  </si>
  <si>
    <t>charts</t>
  </si>
  <si>
    <t>total sales per dep</t>
  </si>
  <si>
    <t>Row Labels</t>
  </si>
  <si>
    <t>Grand Total</t>
  </si>
  <si>
    <t>Sum of Salary</t>
  </si>
  <si>
    <t>Average of Age</t>
  </si>
  <si>
    <t>num of dep</t>
  </si>
  <si>
    <t>role num</t>
  </si>
  <si>
    <t>2015</t>
  </si>
  <si>
    <t>2016</t>
  </si>
  <si>
    <t>2017</t>
  </si>
  <si>
    <t>2018</t>
  </si>
  <si>
    <t>2019</t>
  </si>
  <si>
    <t>2020</t>
  </si>
  <si>
    <t>2021</t>
  </si>
  <si>
    <t>2022</t>
  </si>
  <si>
    <t>2023</t>
  </si>
  <si>
    <t>2024</t>
  </si>
  <si>
    <t>2025</t>
  </si>
  <si>
    <t>COUNTRY 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</si>
</sst>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
  </numFmts>
  <fonts count="3" x14ac:knownFonts="1">
    <font>
      <sz val="11"/>
      <color theme="1"/>
      <name val="Calibri"/>
      <family val="2"/>
      <scheme val="minor"/>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2" fillId="2" borderId="0" xfId="0" applyFont="1" applyFill="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165" fontId="0" fillId="0" borderId="0" xfId="0" applyNumberFormat="1"/>
    <xf numFmtId="1" fontId="0" fillId="0" borderId="0" xfId="0" applyNumberFormat="1"/>
  </cellXfs>
  <cellStyles count="1">
    <cellStyle name="Normal" xfId="0" builtinId="0"/>
  </cellStyles>
  <dxfs count="32">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font>
        <b/>
        <i val="0"/>
        <sz val="11"/>
        <color theme="1"/>
        <name val="Abadi"/>
        <family val="2"/>
        <scheme val="none"/>
      </font>
      <border>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i val="0"/>
        <color theme="1"/>
        <name val="Abadi"/>
        <family val="2"/>
        <scheme val="none"/>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i val="0"/>
        <color theme="1"/>
        <name val="Abadi"/>
        <family val="2"/>
        <scheme val="none"/>
      </font>
      <border diagonalUp="0" diagonalDown="0">
        <left style="thin">
          <color auto="1"/>
        </left>
        <right style="thin">
          <color auto="1"/>
        </right>
        <top style="thin">
          <color auto="1"/>
        </top>
        <bottom style="thin">
          <color auto="1"/>
        </bottom>
        <vertical/>
        <horizontal/>
      </border>
    </dxf>
    <dxf>
      <numFmt numFmtId="165" formatCode="0.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auto="1"/>
        </left>
        <right style="thin">
          <color auto="1"/>
        </right>
        <top/>
        <bottom/>
      </border>
    </dxf>
    <dxf>
      <numFmt numFmtId="164" formatCode="yyyy\-mm\-dd"/>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bottom style="thin">
          <color auto="1"/>
        </bottom>
      </border>
    </dxf>
    <dxf>
      <border outline="0">
        <top style="thin">
          <color auto="1"/>
        </top>
      </border>
    </dxf>
  </dxfs>
  <tableStyles count="3" defaultTableStyle="TableStyleMedium2" defaultPivotStyle="PivotStyleLight16">
    <tableStyle name="monem" pivot="0" table="0" count="10" xr9:uid="{6302CEEC-29D3-458A-B439-CB415B1A7B88}">
      <tableStyleElement type="wholeTable" dxfId="16"/>
      <tableStyleElement type="headerRow" dxfId="15"/>
    </tableStyle>
    <tableStyle name="monem2" pivot="0" table="0" count="10" xr9:uid="{84E6F12D-BB4F-45FD-B205-EDBB916A1BCA}">
      <tableStyleElement type="wholeTable" dxfId="14"/>
      <tableStyleElement type="headerRow" dxfId="13"/>
    </tableStyle>
    <tableStyle name="monem3" pivot="0" table="0" count="9" xr9:uid="{B4A3F4A0-F33B-45F3-B1C8-6DBC5FBC4973}">
      <tableStyleElement type="wholeTable" dxfId="12"/>
      <tableStyleElement type="headerRow" dxfId="11"/>
    </tableStyle>
  </tableStyles>
  <colors>
    <mruColors>
      <color rgb="FFEBD9D1"/>
      <color rgb="FFB87C4C"/>
      <color rgb="FFA8BBA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onem">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onem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b/>
            <i val="0"/>
            <sz val="9"/>
            <color theme="1" tint="0.499984740745262"/>
            <name val="Abadi"/>
            <family val="2"/>
            <scheme val="none"/>
          </font>
          <border>
            <left/>
            <right/>
            <top/>
            <bottom/>
            <vertical/>
            <horizontal/>
          </border>
        </dxf>
        <dxf>
          <font>
            <b/>
            <i val="0"/>
            <sz val="9"/>
            <color theme="1" tint="0.499984740745262"/>
            <name val="Abadi"/>
            <family val="2"/>
            <scheme val="none"/>
          </font>
          <border>
            <left/>
            <right/>
            <top/>
            <bottom/>
            <vertical/>
            <horizontal/>
          </border>
        </dxf>
        <dxf>
          <font>
            <b/>
            <i val="0"/>
            <sz val="10"/>
            <color theme="4" tint="-0.249977111117893"/>
            <name val="Abadi"/>
            <family val="2"/>
            <scheme val="none"/>
          </font>
          <border>
            <left/>
            <right/>
            <top/>
            <bottom/>
            <vertical/>
            <horizontal/>
          </border>
        </dxf>
      </x15:dxfs>
    </ext>
    <ext xmlns:x15="http://schemas.microsoft.com/office/spreadsheetml/2010/11/main" uri="{9260A510-F301-46a8-8635-F512D64BE5F5}">
      <x15:timelineStyles defaultTimelineStyle="TimeSlicerStyleLight1">
        <x15:timelineStyle name="monem3">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[EmployeesData.xlsx]pivot table!PivotTable1</c:name>
    <c:fmtId val="3"/>
  </c:pivotSource>
  <c:chart>
    <c:title>
      <c:tx>
        <c:rich>
          <a:bodyPr rot="0" spcFirstLastPara="1" vertOverflow="ellipsis" vert="horz" wrap="square" anchor="ctr" anchorCtr="1"/>
          <a:lstStyle/>
          <a:p>
            <a:pPr>
              <a:defRPr sz="1600" b="1" i="0" u="none" strike="noStrike" kern="1200" spc="0" baseline="0">
                <a:solidFill>
                  <a:schemeClr val="accent1">
                    <a:lumMod val="75000"/>
                  </a:schemeClr>
                </a:solidFill>
                <a:latin typeface="Abadi" panose="020B0604020104020204" pitchFamily="34" charset="0"/>
                <a:ea typeface="+mn-ea"/>
                <a:cs typeface="+mn-cs"/>
              </a:defRPr>
            </a:pPr>
            <a:r>
              <a:rPr lang="en-US" sz="1600" b="1">
                <a:solidFill>
                  <a:schemeClr val="accent1">
                    <a:lumMod val="75000"/>
                  </a:schemeClr>
                </a:solidFill>
                <a:latin typeface="Abadi" panose="020B0604020104020204" pitchFamily="34" charset="0"/>
              </a:rPr>
              <a:t>Salary By</a:t>
            </a:r>
            <a:r>
              <a:rPr lang="en-US" sz="1600" b="1" baseline="0">
                <a:solidFill>
                  <a:schemeClr val="accent1">
                    <a:lumMod val="75000"/>
                  </a:schemeClr>
                </a:solidFill>
                <a:latin typeface="Abadi" panose="020B0604020104020204" pitchFamily="34" charset="0"/>
              </a:rPr>
              <a:t> Gender</a:t>
            </a:r>
            <a:endParaRPr lang="en-US" sz="1600" b="1">
              <a:solidFill>
                <a:schemeClr val="accent1">
                  <a:lumMod val="75000"/>
                </a:schemeClr>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accent1">
                  <a:lumMod val="7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6473032519906618E-2"/>
              <c:y val="8.557933375947821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3.1631773203671838E-2"/>
              <c:y val="-2.1723819840233947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table'!$C$11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1F-4BCA-9BD3-214153D834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1F-4BCA-9BD3-214153D83447}"/>
              </c:ext>
            </c:extLst>
          </c:dPt>
          <c:dLbls>
            <c:dLbl>
              <c:idx val="0"/>
              <c:layout>
                <c:manualLayout>
                  <c:x val="2.6473032519906618E-2"/>
                  <c:y val="8.55793337594782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51F-4BCA-9BD3-214153D83447}"/>
                </c:ext>
              </c:extLst>
            </c:dLbl>
            <c:dLbl>
              <c:idx val="1"/>
              <c:layout>
                <c:manualLayout>
                  <c:x val="-3.1631773203671838E-2"/>
                  <c:y val="-2.1723819840233947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51F-4BCA-9BD3-214153D8344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table'!$B$12:$B$14</c:f>
              <c:strCache>
                <c:ptCount val="2"/>
                <c:pt idx="0">
                  <c:v>Female</c:v>
                </c:pt>
                <c:pt idx="1">
                  <c:v>Male</c:v>
                </c:pt>
              </c:strCache>
            </c:strRef>
          </c:cat>
          <c:val>
            <c:numRef>
              <c:f>'pivot table'!$C$12:$C$14</c:f>
              <c:numCache>
                <c:formatCode>0.00%</c:formatCode>
                <c:ptCount val="2"/>
                <c:pt idx="0">
                  <c:v>0.50606403533594446</c:v>
                </c:pt>
                <c:pt idx="1">
                  <c:v>0.49393596466405554</c:v>
                </c:pt>
              </c:numCache>
            </c:numRef>
          </c:val>
          <c:extLst>
            <c:ext xmlns:c16="http://schemas.microsoft.com/office/drawing/2014/chart" uri="{C3380CC4-5D6E-409C-BE32-E72D297353CC}">
              <c16:uniqueId val="{00000004-651F-4BCA-9BD3-214153D8344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[EmployeesData.xlsx]pivot table!PivotTable7</c:name>
    <c:fmtId val="3"/>
  </c:pivotSource>
  <c:chart>
    <c:title>
      <c:tx>
        <c:rich>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r>
              <a:rPr lang="en-US" sz="1600" b="1" i="0" u="none" strike="noStrike" kern="1200" spc="0" baseline="0">
                <a:solidFill>
                  <a:schemeClr val="accent1">
                    <a:lumMod val="75000"/>
                  </a:schemeClr>
                </a:solidFill>
                <a:latin typeface="Abadi" panose="020B0604020104020204" pitchFamily="34" charset="0"/>
                <a:ea typeface="+mn-ea"/>
                <a:cs typeface="+mn-cs"/>
              </a:rPr>
              <a:t>Total Salary By Department</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table'!$E$12:$E$19</c:f>
              <c:strCache>
                <c:ptCount val="7"/>
                <c:pt idx="0">
                  <c:v>Finance</c:v>
                </c:pt>
                <c:pt idx="1">
                  <c:v>HR</c:v>
                </c:pt>
                <c:pt idx="2">
                  <c:v>IT</c:v>
                </c:pt>
                <c:pt idx="3">
                  <c:v>Marketing</c:v>
                </c:pt>
                <c:pt idx="4">
                  <c:v>Operations</c:v>
                </c:pt>
                <c:pt idx="5">
                  <c:v>R&amp;D</c:v>
                </c:pt>
                <c:pt idx="6">
                  <c:v>Sales</c:v>
                </c:pt>
              </c:strCache>
            </c:strRef>
          </c:cat>
          <c:val>
            <c:numRef>
              <c:f>'pivot table'!$F$12:$F$19</c:f>
              <c:numCache>
                <c:formatCode>General</c:formatCode>
                <c:ptCount val="7"/>
                <c:pt idx="0">
                  <c:v>4988358</c:v>
                </c:pt>
                <c:pt idx="1">
                  <c:v>5202527</c:v>
                </c:pt>
                <c:pt idx="2">
                  <c:v>5797648</c:v>
                </c:pt>
                <c:pt idx="3">
                  <c:v>5639688</c:v>
                </c:pt>
                <c:pt idx="4">
                  <c:v>5581008</c:v>
                </c:pt>
                <c:pt idx="5">
                  <c:v>7124753</c:v>
                </c:pt>
                <c:pt idx="6">
                  <c:v>6340748</c:v>
                </c:pt>
              </c:numCache>
            </c:numRef>
          </c:val>
          <c:extLst>
            <c:ext xmlns:c16="http://schemas.microsoft.com/office/drawing/2014/chart" uri="{C3380CC4-5D6E-409C-BE32-E72D297353CC}">
              <c16:uniqueId val="{00000000-1F24-415C-BD2E-7CE86E31F717}"/>
            </c:ext>
          </c:extLst>
        </c:ser>
        <c:dLbls>
          <c:dLblPos val="outEnd"/>
          <c:showLegendKey val="0"/>
          <c:showVal val="1"/>
          <c:showCatName val="0"/>
          <c:showSerName val="0"/>
          <c:showPercent val="0"/>
          <c:showBubbleSize val="0"/>
        </c:dLbls>
        <c:gapWidth val="219"/>
        <c:overlap val="-27"/>
        <c:axId val="1242150895"/>
        <c:axId val="1292107135"/>
      </c:barChart>
      <c:catAx>
        <c:axId val="124215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292107135"/>
        <c:crosses val="autoZero"/>
        <c:auto val="1"/>
        <c:lblAlgn val="ctr"/>
        <c:lblOffset val="100"/>
        <c:noMultiLvlLbl val="0"/>
      </c:catAx>
      <c:valAx>
        <c:axId val="129210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4215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[EmployeesData.xlsx]pivot table!PivotTable9</c:name>
    <c:fmtId val="3"/>
  </c:pivotSource>
  <c:chart>
    <c:title>
      <c:tx>
        <c:rich>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r>
              <a:rPr lang="en-US" sz="1600" b="1" i="0" u="none" strike="noStrike" kern="1200" spc="0" baseline="0">
                <a:solidFill>
                  <a:schemeClr val="accent1">
                    <a:lumMod val="75000"/>
                  </a:schemeClr>
                </a:solidFill>
                <a:latin typeface="Abadi" panose="020B0604020104020204" pitchFamily="34" charset="0"/>
                <a:ea typeface="+mn-ea"/>
                <a:cs typeface="+mn-cs"/>
              </a:rPr>
              <a:t>Total Salary By Level</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Abadi" panose="020B0604020104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3937793427230047"/>
              <c:y val="-6.2942690889626882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Abadi" panose="020B0604020104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0758998435054773"/>
              <c:y val="9.6834909060964439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Abadi" panose="020B0604020104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4182316118935834"/>
              <c:y val="5.8100945436578663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Abadi" panose="020B0604020104020204" pitchFamily="34"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table'!$F$23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6F-43A2-A0C5-1FB6BFAAEC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6F-43A2-A0C5-1FB6BFAAEC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F6F-43A2-A0C5-1FB6BFAAECB2}"/>
              </c:ext>
            </c:extLst>
          </c:dPt>
          <c:dLbls>
            <c:dLbl>
              <c:idx val="0"/>
              <c:layout>
                <c:manualLayout>
                  <c:x val="0.13937793427230047"/>
                  <c:y val="-6.294269088962688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6F-43A2-A0C5-1FB6BFAAECB2}"/>
                </c:ext>
              </c:extLst>
            </c:dLbl>
            <c:dLbl>
              <c:idx val="1"/>
              <c:layout>
                <c:manualLayout>
                  <c:x val="0.10758998435054773"/>
                  <c:y val="9.683490906096443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6F-43A2-A0C5-1FB6BFAAECB2}"/>
                </c:ext>
              </c:extLst>
            </c:dLbl>
            <c:dLbl>
              <c:idx val="2"/>
              <c:layout>
                <c:manualLayout>
                  <c:x val="-0.14182316118935834"/>
                  <c:y val="5.810094543657866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6F-43A2-A0C5-1FB6BFAAECB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lumMod val="75000"/>
                      </a:schemeClr>
                    </a:solidFill>
                    <a:latin typeface="Abadi" panose="020B0604020104020204" pitchFamily="34" charset="0"/>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table'!$E$24:$E$27</c:f>
              <c:strCache>
                <c:ptCount val="3"/>
                <c:pt idx="0">
                  <c:v>Entry</c:v>
                </c:pt>
                <c:pt idx="1">
                  <c:v>Mid</c:v>
                </c:pt>
                <c:pt idx="2">
                  <c:v>Senior</c:v>
                </c:pt>
              </c:strCache>
            </c:strRef>
          </c:cat>
          <c:val>
            <c:numRef>
              <c:f>'pivot table'!$F$24:$F$27</c:f>
              <c:numCache>
                <c:formatCode>0.00%</c:formatCode>
                <c:ptCount val="3"/>
                <c:pt idx="0">
                  <c:v>0.20926403199234511</c:v>
                </c:pt>
                <c:pt idx="1">
                  <c:v>0.28335797189065542</c:v>
                </c:pt>
                <c:pt idx="2">
                  <c:v>0.50737799611699941</c:v>
                </c:pt>
              </c:numCache>
            </c:numRef>
          </c:val>
          <c:extLst>
            <c:ext xmlns:c16="http://schemas.microsoft.com/office/drawing/2014/chart" uri="{C3380CC4-5D6E-409C-BE32-E72D297353CC}">
              <c16:uniqueId val="{00000006-0F6F-43A2-A0C5-1FB6BFAAECB2}"/>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[EmployeesData.xlsx]pivot table!PivotTable8</c:name>
    <c:fmtId val="4"/>
  </c:pivotSource>
  <c:chart>
    <c:title>
      <c:tx>
        <c:rich>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r>
              <a:rPr lang="en-US" sz="1600" b="1" i="0" u="none" strike="noStrike" kern="1200" spc="0" baseline="0">
                <a:solidFill>
                  <a:schemeClr val="accent1">
                    <a:lumMod val="75000"/>
                  </a:schemeClr>
                </a:solidFill>
                <a:latin typeface="Abadi" panose="020B0604020104020204" pitchFamily="34" charset="0"/>
                <a:ea typeface="+mn-ea"/>
                <a:cs typeface="+mn-cs"/>
              </a:rPr>
              <a:t>Total Salary per years</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table'!$B$22:$B$33</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'pivot table'!$C$22:$C$33</c:f>
              <c:numCache>
                <c:formatCode>General</c:formatCode>
                <c:ptCount val="11"/>
                <c:pt idx="0">
                  <c:v>4045631</c:v>
                </c:pt>
                <c:pt idx="1">
                  <c:v>4273826</c:v>
                </c:pt>
                <c:pt idx="2">
                  <c:v>3850665</c:v>
                </c:pt>
                <c:pt idx="3">
                  <c:v>3598095</c:v>
                </c:pt>
                <c:pt idx="4">
                  <c:v>4253844</c:v>
                </c:pt>
                <c:pt idx="5">
                  <c:v>4575195</c:v>
                </c:pt>
                <c:pt idx="6">
                  <c:v>3369153</c:v>
                </c:pt>
                <c:pt idx="7">
                  <c:v>3712596</c:v>
                </c:pt>
                <c:pt idx="8">
                  <c:v>4043344</c:v>
                </c:pt>
                <c:pt idx="9">
                  <c:v>4574325</c:v>
                </c:pt>
                <c:pt idx="10">
                  <c:v>378056</c:v>
                </c:pt>
              </c:numCache>
            </c:numRef>
          </c:val>
          <c:extLst>
            <c:ext xmlns:c16="http://schemas.microsoft.com/office/drawing/2014/chart" uri="{C3380CC4-5D6E-409C-BE32-E72D297353CC}">
              <c16:uniqueId val="{00000000-A17C-4283-AC2F-437E44A0F86C}"/>
            </c:ext>
          </c:extLst>
        </c:ser>
        <c:dLbls>
          <c:dLblPos val="outEnd"/>
          <c:showLegendKey val="0"/>
          <c:showVal val="1"/>
          <c:showCatName val="0"/>
          <c:showSerName val="0"/>
          <c:showPercent val="0"/>
          <c:showBubbleSize val="0"/>
        </c:dLbls>
        <c:gapWidth val="182"/>
        <c:axId val="1144570207"/>
        <c:axId val="1144571647"/>
      </c:barChart>
      <c:catAx>
        <c:axId val="1144570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44571647"/>
        <c:crosses val="autoZero"/>
        <c:auto val="1"/>
        <c:lblAlgn val="ctr"/>
        <c:lblOffset val="100"/>
        <c:noMultiLvlLbl val="0"/>
      </c:catAx>
      <c:valAx>
        <c:axId val="1144571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44570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[EmployeesData.xlsx]pivot table!PivotTable10</c:name>
    <c:fmtId val="3"/>
  </c:pivotSource>
  <c:chart>
    <c:title>
      <c:tx>
        <c:rich>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r>
              <a:rPr lang="en-US" sz="1600" b="1" i="0" u="none" strike="noStrike" kern="1200" spc="0" baseline="0">
                <a:solidFill>
                  <a:schemeClr val="accent1">
                    <a:lumMod val="75000"/>
                  </a:schemeClr>
                </a:solidFill>
                <a:latin typeface="Abadi" panose="020B0604020104020204" pitchFamily="34" charset="0"/>
                <a:ea typeface="+mn-ea"/>
                <a:cs typeface="+mn-cs"/>
              </a:rPr>
              <a:t>Country Percentage By Salary</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table'!$F$30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table'!$E$31:$E$38</c:f>
              <c:strCache>
                <c:ptCount val="7"/>
                <c:pt idx="0">
                  <c:v>Australia</c:v>
                </c:pt>
                <c:pt idx="1">
                  <c:v>Brazil</c:v>
                </c:pt>
                <c:pt idx="2">
                  <c:v>Germany</c:v>
                </c:pt>
                <c:pt idx="3">
                  <c:v>India</c:v>
                </c:pt>
                <c:pt idx="4">
                  <c:v>Japan</c:v>
                </c:pt>
                <c:pt idx="5">
                  <c:v>UK</c:v>
                </c:pt>
                <c:pt idx="6">
                  <c:v>USA</c:v>
                </c:pt>
              </c:strCache>
            </c:strRef>
          </c:cat>
          <c:val>
            <c:numRef>
              <c:f>'pivot table'!$F$31:$F$38</c:f>
              <c:numCache>
                <c:formatCode>0.00%</c:formatCode>
                <c:ptCount val="7"/>
                <c:pt idx="0">
                  <c:v>0.12456967753688838</c:v>
                </c:pt>
                <c:pt idx="1">
                  <c:v>0.14626826041623386</c:v>
                </c:pt>
                <c:pt idx="2">
                  <c:v>0.16969865565180151</c:v>
                </c:pt>
                <c:pt idx="3">
                  <c:v>0.1523857687561786</c:v>
                </c:pt>
                <c:pt idx="4">
                  <c:v>0.14903336789205485</c:v>
                </c:pt>
                <c:pt idx="5">
                  <c:v>0.1159089931266907</c:v>
                </c:pt>
                <c:pt idx="6">
                  <c:v>0.14213527662015213</c:v>
                </c:pt>
              </c:numCache>
            </c:numRef>
          </c:val>
          <c:extLst>
            <c:ext xmlns:c16="http://schemas.microsoft.com/office/drawing/2014/chart" uri="{C3380CC4-5D6E-409C-BE32-E72D297353CC}">
              <c16:uniqueId val="{00000000-48FE-4C7E-AE18-0359A5111E05}"/>
            </c:ext>
          </c:extLst>
        </c:ser>
        <c:dLbls>
          <c:dLblPos val="outEnd"/>
          <c:showLegendKey val="0"/>
          <c:showVal val="1"/>
          <c:showCatName val="0"/>
          <c:showSerName val="0"/>
          <c:showPercent val="0"/>
          <c:showBubbleSize val="0"/>
        </c:dLbls>
        <c:gapWidth val="219"/>
        <c:overlap val="-27"/>
        <c:axId val="1366179519"/>
        <c:axId val="1366176639"/>
      </c:barChart>
      <c:catAx>
        <c:axId val="136617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badi" panose="020B0604020104020204" pitchFamily="34" charset="0"/>
                <a:ea typeface="+mn-ea"/>
                <a:cs typeface="+mn-cs"/>
              </a:defRPr>
            </a:pPr>
            <a:endParaRPr lang="en-US"/>
          </a:p>
        </c:txPr>
        <c:crossAx val="1366176639"/>
        <c:crosses val="autoZero"/>
        <c:auto val="1"/>
        <c:lblAlgn val="ctr"/>
        <c:lblOffset val="100"/>
        <c:noMultiLvlLbl val="0"/>
      </c:catAx>
      <c:valAx>
        <c:axId val="13661766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badi" panose="020B0604020104020204" pitchFamily="34" charset="0"/>
                <a:ea typeface="+mn-ea"/>
                <a:cs typeface="+mn-cs"/>
              </a:defRPr>
            </a:pPr>
            <a:endParaRPr lang="en-US"/>
          </a:p>
        </c:txPr>
        <c:crossAx val="136617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[EmployeesData.xlsx]pivot table!PivotTable11</c:name>
    <c:fmtId val="7"/>
  </c:pivotSource>
  <c:chart>
    <c:title>
      <c:tx>
        <c:rich>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r>
              <a:rPr lang="en-US" sz="1600" b="1" i="0" u="none" strike="noStrike" kern="1200" spc="0" baseline="0">
                <a:solidFill>
                  <a:schemeClr val="accent1">
                    <a:lumMod val="75000"/>
                  </a:schemeClr>
                </a:solidFill>
                <a:latin typeface="Abadi" panose="020B0604020104020204" pitchFamily="34" charset="0"/>
                <a:ea typeface="+mn-ea"/>
                <a:cs typeface="+mn-cs"/>
              </a:rPr>
              <a:t>Top 10 Role By salaries</a:t>
            </a:r>
          </a:p>
        </c:rich>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chemeClr val="accent1">
                  <a:lumMod val="75000"/>
                </a:schemeClr>
              </a:solidFill>
              <a:latin typeface="Abadi" panose="020B0604020104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lumMod val="75000"/>
                      </a:schemeClr>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table'!$B$39:$B$49</c:f>
              <c:strCache>
                <c:ptCount val="10"/>
                <c:pt idx="0">
                  <c:v>Account Manager</c:v>
                </c:pt>
                <c:pt idx="1">
                  <c:v>Financial Analyst</c:v>
                </c:pt>
                <c:pt idx="2">
                  <c:v>Marketing Manager</c:v>
                </c:pt>
                <c:pt idx="3">
                  <c:v>Operations Assistant</c:v>
                </c:pt>
                <c:pt idx="4">
                  <c:v>Product Developer</c:v>
                </c:pt>
                <c:pt idx="5">
                  <c:v>R&amp;D Manager</c:v>
                </c:pt>
                <c:pt idx="6">
                  <c:v>Recruitment Specialist</c:v>
                </c:pt>
                <c:pt idx="7">
                  <c:v>Research Scientist</c:v>
                </c:pt>
                <c:pt idx="8">
                  <c:v>Sales Manager</c:v>
                </c:pt>
                <c:pt idx="9">
                  <c:v>Software Engineer</c:v>
                </c:pt>
              </c:strCache>
            </c:strRef>
          </c:cat>
          <c:val>
            <c:numRef>
              <c:f>'pivot table'!$C$39:$C$49</c:f>
              <c:numCache>
                <c:formatCode>0.00%</c:formatCode>
                <c:ptCount val="10"/>
                <c:pt idx="0">
                  <c:v>0.10989518212886555</c:v>
                </c:pt>
                <c:pt idx="1">
                  <c:v>9.5265222555638907E-2</c:v>
                </c:pt>
                <c:pt idx="2">
                  <c:v>0.11402464331360618</c:v>
                </c:pt>
                <c:pt idx="3">
                  <c:v>9.18684966380484E-2</c:v>
                </c:pt>
                <c:pt idx="4">
                  <c:v>9.2951319427078988E-2</c:v>
                </c:pt>
                <c:pt idx="5">
                  <c:v>9.6669132560918011E-2</c:v>
                </c:pt>
                <c:pt idx="6">
                  <c:v>9.2344092967686364E-2</c:v>
                </c:pt>
                <c:pt idx="7">
                  <c:v>0.11969094704231613</c:v>
                </c:pt>
                <c:pt idx="8">
                  <c:v>8.8832581409241204E-2</c:v>
                </c:pt>
                <c:pt idx="9">
                  <c:v>9.8458381956600255E-2</c:v>
                </c:pt>
              </c:numCache>
            </c:numRef>
          </c:val>
          <c:extLst>
            <c:ext xmlns:c16="http://schemas.microsoft.com/office/drawing/2014/chart" uri="{C3380CC4-5D6E-409C-BE32-E72D297353CC}">
              <c16:uniqueId val="{00000000-F762-4642-ADB9-872BC00AE546}"/>
            </c:ext>
          </c:extLst>
        </c:ser>
        <c:dLbls>
          <c:dLblPos val="outEnd"/>
          <c:showLegendKey val="0"/>
          <c:showVal val="1"/>
          <c:showCatName val="0"/>
          <c:showSerName val="0"/>
          <c:showPercent val="0"/>
          <c:showBubbleSize val="0"/>
        </c:dLbls>
        <c:gapWidth val="219"/>
        <c:overlap val="-27"/>
        <c:axId val="1356256079"/>
        <c:axId val="1288758895"/>
      </c:barChart>
      <c:catAx>
        <c:axId val="135625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288758895"/>
        <c:crosses val="autoZero"/>
        <c:auto val="1"/>
        <c:lblAlgn val="ctr"/>
        <c:lblOffset val="100"/>
        <c:noMultiLvlLbl val="0"/>
      </c:catAx>
      <c:valAx>
        <c:axId val="12887588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5625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0070C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29</xdr:col>
      <xdr:colOff>438912</xdr:colOff>
      <xdr:row>46</xdr:row>
      <xdr:rowOff>41802</xdr:rowOff>
    </xdr:to>
    <xdr:sp macro="" textlink="">
      <xdr:nvSpPr>
        <xdr:cNvPr id="2" name="Rectangle 1">
          <a:extLst>
            <a:ext uri="{FF2B5EF4-FFF2-40B4-BE49-F238E27FC236}">
              <a16:creationId xmlns:a16="http://schemas.microsoft.com/office/drawing/2014/main" id="{F61936CC-D888-BCD1-C20C-345BF000A8B0}"/>
            </a:ext>
          </a:extLst>
        </xdr:cNvPr>
        <xdr:cNvSpPr/>
      </xdr:nvSpPr>
      <xdr:spPr>
        <a:xfrm>
          <a:off x="0" y="1"/>
          <a:ext cx="19228526" cy="8694638"/>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29</xdr:col>
      <xdr:colOff>387706</xdr:colOff>
      <xdr:row>4</xdr:row>
      <xdr:rowOff>0</xdr:rowOff>
    </xdr:to>
    <xdr:sp macro="" textlink="">
      <xdr:nvSpPr>
        <xdr:cNvPr id="8" name="Rectangle: Rounded Corners 7">
          <a:extLst>
            <a:ext uri="{FF2B5EF4-FFF2-40B4-BE49-F238E27FC236}">
              <a16:creationId xmlns:a16="http://schemas.microsoft.com/office/drawing/2014/main" id="{3BFD33D2-1241-F651-D1F8-75A540F0BE8B}"/>
            </a:ext>
          </a:extLst>
        </xdr:cNvPr>
        <xdr:cNvSpPr/>
      </xdr:nvSpPr>
      <xdr:spPr>
        <a:xfrm>
          <a:off x="0" y="0"/>
          <a:ext cx="19056096" cy="7315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latin typeface="Abadi" panose="020B0604020104020204" pitchFamily="34" charset="0"/>
            </a:rPr>
            <a:t>Employees</a:t>
          </a:r>
          <a:r>
            <a:rPr lang="en-US" sz="2800" b="1" baseline="0">
              <a:latin typeface="Abadi" panose="020B0604020104020204" pitchFamily="34" charset="0"/>
            </a:rPr>
            <a:t> Data Analyze</a:t>
          </a:r>
          <a:endParaRPr lang="en-US" sz="2800" b="1">
            <a:latin typeface="Abadi" panose="020B0604020104020204" pitchFamily="34" charset="0"/>
          </a:endParaRPr>
        </a:p>
      </xdr:txBody>
    </xdr:sp>
    <xdr:clientData/>
  </xdr:twoCellAnchor>
  <xdr:twoCellAnchor editAs="oneCell">
    <xdr:from>
      <xdr:col>0</xdr:col>
      <xdr:colOff>256032</xdr:colOff>
      <xdr:row>4</xdr:row>
      <xdr:rowOff>113387</xdr:rowOff>
    </xdr:from>
    <xdr:to>
      <xdr:col>3</xdr:col>
      <xdr:colOff>153619</xdr:colOff>
      <xdr:row>10</xdr:row>
      <xdr:rowOff>128018</xdr:rowOff>
    </xdr:to>
    <mc:AlternateContent xmlns:mc="http://schemas.openxmlformats.org/markup-compatibility/2006">
      <mc:Choice xmlns:a14="http://schemas.microsoft.com/office/drawing/2010/main" Requires="a14">
        <xdr:graphicFrame macro="">
          <xdr:nvGraphicFramePr>
            <xdr:cNvPr id="10" name="Gender">
              <a:extLst>
                <a:ext uri="{FF2B5EF4-FFF2-40B4-BE49-F238E27FC236}">
                  <a16:creationId xmlns:a16="http://schemas.microsoft.com/office/drawing/2014/main" id="{3BD5C079-9944-41C1-B63D-3B97F7BC927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56032" y="874167"/>
              <a:ext cx="1828799" cy="11558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202996</xdr:colOff>
      <xdr:row>4</xdr:row>
      <xdr:rowOff>118871</xdr:rowOff>
    </xdr:from>
    <xdr:to>
      <xdr:col>8</xdr:col>
      <xdr:colOff>261518</xdr:colOff>
      <xdr:row>10</xdr:row>
      <xdr:rowOff>133503</xdr:rowOff>
    </xdr:to>
    <mc:AlternateContent xmlns:mc="http://schemas.openxmlformats.org/markup-compatibility/2006">
      <mc:Choice xmlns:a14="http://schemas.microsoft.com/office/drawing/2010/main" Requires="a14">
        <xdr:graphicFrame macro="">
          <xdr:nvGraphicFramePr>
            <xdr:cNvPr id="11" name="Department">
              <a:extLst>
                <a:ext uri="{FF2B5EF4-FFF2-40B4-BE49-F238E27FC236}">
                  <a16:creationId xmlns:a16="http://schemas.microsoft.com/office/drawing/2014/main" id="{66E9A9D5-7C40-40ED-B30D-F7C0CC80127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134208" y="879651"/>
              <a:ext cx="3277210" cy="11558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310895</xdr:colOff>
      <xdr:row>4</xdr:row>
      <xdr:rowOff>117044</xdr:rowOff>
    </xdr:from>
    <xdr:to>
      <xdr:col>13</xdr:col>
      <xdr:colOff>303580</xdr:colOff>
      <xdr:row>10</xdr:row>
      <xdr:rowOff>138988</xdr:rowOff>
    </xdr:to>
    <mc:AlternateContent xmlns:mc="http://schemas.openxmlformats.org/markup-compatibility/2006">
      <mc:Choice xmlns:a14="http://schemas.microsoft.com/office/drawing/2010/main" Requires="a14">
        <xdr:graphicFrame macro="">
          <xdr:nvGraphicFramePr>
            <xdr:cNvPr id="12" name="Location">
              <a:extLst>
                <a:ext uri="{FF2B5EF4-FFF2-40B4-BE49-F238E27FC236}">
                  <a16:creationId xmlns:a16="http://schemas.microsoft.com/office/drawing/2014/main" id="{40318601-6A27-4D2E-9C73-0A15354D32BF}"/>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5460795" y="877824"/>
              <a:ext cx="3211373" cy="11631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352957</xdr:colOff>
      <xdr:row>4</xdr:row>
      <xdr:rowOff>107900</xdr:rowOff>
    </xdr:from>
    <xdr:to>
      <xdr:col>19</xdr:col>
      <xdr:colOff>550467</xdr:colOff>
      <xdr:row>10</xdr:row>
      <xdr:rowOff>137161</xdr:rowOff>
    </xdr:to>
    <mc:AlternateContent xmlns:mc="http://schemas.openxmlformats.org/markup-compatibility/2006">
      <mc:Choice xmlns:a14="http://schemas.microsoft.com/office/drawing/2010/main" Requires="a14">
        <xdr:graphicFrame macro="">
          <xdr:nvGraphicFramePr>
            <xdr:cNvPr id="13" name="Role">
              <a:extLst>
                <a:ext uri="{FF2B5EF4-FFF2-40B4-BE49-F238E27FC236}">
                  <a16:creationId xmlns:a16="http://schemas.microsoft.com/office/drawing/2014/main" id="{D5D31DA7-942B-4C1A-9784-DA09E5D2A254}"/>
                </a:ext>
              </a:extLst>
            </xdr:cNvPr>
            <xdr:cNvGraphicFramePr/>
          </xdr:nvGraphicFramePr>
          <xdr:xfrm>
            <a:off x="0" y="0"/>
            <a:ext cx="0" cy="0"/>
          </xdr:xfrm>
          <a:graphic>
            <a:graphicData uri="http://schemas.microsoft.com/office/drawing/2010/slicer">
              <sle:slicer xmlns:sle="http://schemas.microsoft.com/office/drawing/2010/slicer" name="Role"/>
            </a:graphicData>
          </a:graphic>
        </xdr:graphicFrame>
      </mc:Choice>
      <mc:Fallback>
        <xdr:sp macro="" textlink="">
          <xdr:nvSpPr>
            <xdr:cNvPr id="0" name=""/>
            <xdr:cNvSpPr>
              <a:spLocks noTextEdit="1"/>
            </xdr:cNvSpPr>
          </xdr:nvSpPr>
          <xdr:spPr>
            <a:xfrm>
              <a:off x="8721545" y="868680"/>
              <a:ext cx="4059936" cy="1170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599845</xdr:colOff>
      <xdr:row>4</xdr:row>
      <xdr:rowOff>113388</xdr:rowOff>
    </xdr:from>
    <xdr:to>
      <xdr:col>29</xdr:col>
      <xdr:colOff>95097</xdr:colOff>
      <xdr:row>10</xdr:row>
      <xdr:rowOff>128017</xdr:rowOff>
    </xdr:to>
    <mc:AlternateContent xmlns:mc="http://schemas.openxmlformats.org/markup-compatibility/2006">
      <mc:Choice xmlns:tsle="http://schemas.microsoft.com/office/drawing/2012/timeslicer" Requires="tsle">
        <xdr:graphicFrame macro="">
          <xdr:nvGraphicFramePr>
            <xdr:cNvPr id="14" name="Hire_Date">
              <a:extLst>
                <a:ext uri="{FF2B5EF4-FFF2-40B4-BE49-F238E27FC236}">
                  <a16:creationId xmlns:a16="http://schemas.microsoft.com/office/drawing/2014/main" id="{13D9AC5D-8F54-4954-B8DF-41B5B6BFF833}"/>
                </a:ext>
              </a:extLst>
            </xdr:cNvPr>
            <xdr:cNvGraphicFramePr/>
          </xdr:nvGraphicFramePr>
          <xdr:xfrm>
            <a:off x="0" y="0"/>
            <a:ext cx="0" cy="0"/>
          </xdr:xfrm>
          <a:graphic>
            <a:graphicData uri="http://schemas.microsoft.com/office/drawing/2012/timeslicer">
              <tsle:timeslicer xmlns:tsle="http://schemas.microsoft.com/office/drawing/2012/timeslicer" name="Hire_Date"/>
            </a:graphicData>
          </a:graphic>
        </xdr:graphicFrame>
      </mc:Choice>
      <mc:Fallback>
        <xdr:sp macro="" textlink="">
          <xdr:nvSpPr>
            <xdr:cNvPr id="0" name=""/>
            <xdr:cNvSpPr>
              <a:spLocks noTextEdit="1"/>
            </xdr:cNvSpPr>
          </xdr:nvSpPr>
          <xdr:spPr>
            <a:xfrm>
              <a:off x="12830859" y="874168"/>
              <a:ext cx="5932628" cy="1155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80466</xdr:colOff>
      <xdr:row>12</xdr:row>
      <xdr:rowOff>58522</xdr:rowOff>
    </xdr:from>
    <xdr:to>
      <xdr:col>4</xdr:col>
      <xdr:colOff>87782</xdr:colOff>
      <xdr:row>16</xdr:row>
      <xdr:rowOff>138989</xdr:rowOff>
    </xdr:to>
    <xdr:grpSp>
      <xdr:nvGrpSpPr>
        <xdr:cNvPr id="19" name="Group 18">
          <a:extLst>
            <a:ext uri="{FF2B5EF4-FFF2-40B4-BE49-F238E27FC236}">
              <a16:creationId xmlns:a16="http://schemas.microsoft.com/office/drawing/2014/main" id="{B896C731-858C-67E0-E2F0-2650A701367C}"/>
            </a:ext>
          </a:extLst>
        </xdr:cNvPr>
        <xdr:cNvGrpSpPr/>
      </xdr:nvGrpSpPr>
      <xdr:grpSpPr>
        <a:xfrm>
          <a:off x="724204" y="2340864"/>
          <a:ext cx="1938528" cy="841249"/>
          <a:chOff x="292608" y="2596896"/>
          <a:chExt cx="1938528" cy="811987"/>
        </a:xfrm>
        <a:noFill/>
      </xdr:grpSpPr>
      <xdr:sp macro="" textlink="">
        <xdr:nvSpPr>
          <xdr:cNvPr id="15" name="Rectangle: Rounded Corners 14">
            <a:extLst>
              <a:ext uri="{FF2B5EF4-FFF2-40B4-BE49-F238E27FC236}">
                <a16:creationId xmlns:a16="http://schemas.microsoft.com/office/drawing/2014/main" id="{9D0682FD-4A68-EBE0-4040-7C4D094042C1}"/>
              </a:ext>
            </a:extLst>
          </xdr:cNvPr>
          <xdr:cNvSpPr/>
        </xdr:nvSpPr>
        <xdr:spPr>
          <a:xfrm>
            <a:off x="292608" y="2596896"/>
            <a:ext cx="1938528" cy="811987"/>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1">
                    <a:lumMod val="75000"/>
                  </a:schemeClr>
                </a:solidFill>
                <a:latin typeface="Abadi" panose="020B0604020104020204" pitchFamily="34" charset="0"/>
              </a:rPr>
              <a:t>Total Salery</a:t>
            </a:r>
          </a:p>
        </xdr:txBody>
      </xdr:sp>
      <xdr:sp macro="" textlink="'pivot table'!A4">
        <xdr:nvSpPr>
          <xdr:cNvPr id="16" name="TextBox 15">
            <a:extLst>
              <a:ext uri="{FF2B5EF4-FFF2-40B4-BE49-F238E27FC236}">
                <a16:creationId xmlns:a16="http://schemas.microsoft.com/office/drawing/2014/main" id="{261A622C-38FA-CF41-0296-04611DA24F5C}"/>
              </a:ext>
            </a:extLst>
          </xdr:cNvPr>
          <xdr:cNvSpPr txBox="1"/>
        </xdr:nvSpPr>
        <xdr:spPr>
          <a:xfrm>
            <a:off x="592530" y="2969971"/>
            <a:ext cx="1338682" cy="277978"/>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869E762-46D8-473F-85F4-66DAE9A31C95}" type="TxLink">
              <a:rPr lang="en-US" sz="1400" b="1" i="0" u="none" strike="noStrike">
                <a:solidFill>
                  <a:schemeClr val="accent1">
                    <a:lumMod val="75000"/>
                  </a:schemeClr>
                </a:solidFill>
                <a:latin typeface="Calibri"/>
                <a:cs typeface="Calibri"/>
              </a:rPr>
              <a:pPr algn="ctr"/>
              <a:t>40674730</a:t>
            </a:fld>
            <a:endParaRPr lang="en-US" sz="1400" b="1">
              <a:solidFill>
                <a:schemeClr val="accent1">
                  <a:lumMod val="75000"/>
                </a:schemeClr>
              </a:solidFill>
            </a:endParaRPr>
          </a:p>
        </xdr:txBody>
      </xdr:sp>
    </xdr:grpSp>
    <xdr:clientData/>
  </xdr:twoCellAnchor>
  <xdr:twoCellAnchor editAs="oneCell">
    <xdr:from>
      <xdr:col>8</xdr:col>
      <xdr:colOff>438911</xdr:colOff>
      <xdr:row>0</xdr:row>
      <xdr:rowOff>0</xdr:rowOff>
    </xdr:from>
    <xdr:to>
      <xdr:col>12</xdr:col>
      <xdr:colOff>43891</xdr:colOff>
      <xdr:row>3</xdr:row>
      <xdr:rowOff>109727</xdr:rowOff>
    </xdr:to>
    <xdr:pic>
      <xdr:nvPicPr>
        <xdr:cNvPr id="18" name="Picture 17">
          <a:extLst>
            <a:ext uri="{FF2B5EF4-FFF2-40B4-BE49-F238E27FC236}">
              <a16:creationId xmlns:a16="http://schemas.microsoft.com/office/drawing/2014/main" id="{40CF2681-C034-A4BD-750F-0415178A9A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88812" y="0"/>
          <a:ext cx="2179930" cy="658367"/>
        </a:xfrm>
        <a:prstGeom prst="rect">
          <a:avLst/>
        </a:prstGeom>
      </xdr:spPr>
    </xdr:pic>
    <xdr:clientData/>
  </xdr:twoCellAnchor>
  <xdr:twoCellAnchor>
    <xdr:from>
      <xdr:col>1</xdr:col>
      <xdr:colOff>123140</xdr:colOff>
      <xdr:row>18</xdr:row>
      <xdr:rowOff>13412</xdr:rowOff>
    </xdr:from>
    <xdr:to>
      <xdr:col>4</xdr:col>
      <xdr:colOff>130456</xdr:colOff>
      <xdr:row>22</xdr:row>
      <xdr:rowOff>93879</xdr:rowOff>
    </xdr:to>
    <xdr:grpSp>
      <xdr:nvGrpSpPr>
        <xdr:cNvPr id="20" name="Group 19">
          <a:extLst>
            <a:ext uri="{FF2B5EF4-FFF2-40B4-BE49-F238E27FC236}">
              <a16:creationId xmlns:a16="http://schemas.microsoft.com/office/drawing/2014/main" id="{48D3D547-872D-430D-8842-2ADDDC87848B}"/>
            </a:ext>
          </a:extLst>
        </xdr:cNvPr>
        <xdr:cNvGrpSpPr/>
      </xdr:nvGrpSpPr>
      <xdr:grpSpPr>
        <a:xfrm>
          <a:off x="766878" y="3436926"/>
          <a:ext cx="1938528" cy="841247"/>
          <a:chOff x="395021" y="2582266"/>
          <a:chExt cx="1938528" cy="811987"/>
        </a:xfrm>
        <a:noFill/>
      </xdr:grpSpPr>
      <xdr:sp macro="" textlink="">
        <xdr:nvSpPr>
          <xdr:cNvPr id="21" name="Rectangle: Rounded Corners 20">
            <a:extLst>
              <a:ext uri="{FF2B5EF4-FFF2-40B4-BE49-F238E27FC236}">
                <a16:creationId xmlns:a16="http://schemas.microsoft.com/office/drawing/2014/main" id="{CE779335-3393-3A5E-1BD6-1D2DF9F12458}"/>
              </a:ext>
            </a:extLst>
          </xdr:cNvPr>
          <xdr:cNvSpPr/>
        </xdr:nvSpPr>
        <xdr:spPr>
          <a:xfrm>
            <a:off x="395021" y="2582266"/>
            <a:ext cx="1938528" cy="811987"/>
          </a:xfrm>
          <a:prstGeom prst="round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1">
                    <a:lumMod val="75000"/>
                  </a:schemeClr>
                </a:solidFill>
                <a:latin typeface="Abadi" panose="020B0604020104020204" pitchFamily="34" charset="0"/>
              </a:rPr>
              <a:t>Average</a:t>
            </a:r>
            <a:r>
              <a:rPr lang="en-US" sz="1600" b="1" baseline="0">
                <a:solidFill>
                  <a:schemeClr val="accent1">
                    <a:lumMod val="75000"/>
                  </a:schemeClr>
                </a:solidFill>
                <a:latin typeface="Abadi" panose="020B0604020104020204" pitchFamily="34" charset="0"/>
              </a:rPr>
              <a:t> Ages</a:t>
            </a:r>
            <a:endParaRPr lang="en-US" sz="1600" b="1">
              <a:solidFill>
                <a:schemeClr val="accent1">
                  <a:lumMod val="75000"/>
                </a:schemeClr>
              </a:solidFill>
              <a:latin typeface="Abadi" panose="020B0604020104020204" pitchFamily="34" charset="0"/>
            </a:endParaRPr>
          </a:p>
        </xdr:txBody>
      </xdr:sp>
      <xdr:sp macro="" textlink="'pivot table'!B4">
        <xdr:nvSpPr>
          <xdr:cNvPr id="22" name="TextBox 21">
            <a:extLst>
              <a:ext uri="{FF2B5EF4-FFF2-40B4-BE49-F238E27FC236}">
                <a16:creationId xmlns:a16="http://schemas.microsoft.com/office/drawing/2014/main" id="{5DD50387-A99C-BBD2-3D58-33FD799466B9}"/>
              </a:ext>
            </a:extLst>
          </xdr:cNvPr>
          <xdr:cNvSpPr txBox="1"/>
        </xdr:nvSpPr>
        <xdr:spPr>
          <a:xfrm>
            <a:off x="651052" y="2969971"/>
            <a:ext cx="1338682" cy="277978"/>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EB82CCC-A124-479F-AB09-0E837D76014D}" type="TxLink">
              <a:rPr lang="en-US" sz="1600" b="1" i="0" u="none" strike="noStrike">
                <a:solidFill>
                  <a:schemeClr val="accent1">
                    <a:lumMod val="75000"/>
                  </a:schemeClr>
                </a:solidFill>
                <a:latin typeface="Calibri"/>
                <a:cs typeface="Calibri"/>
              </a:rPr>
              <a:t>40</a:t>
            </a:fld>
            <a:endParaRPr lang="en-US" sz="2000" b="1">
              <a:solidFill>
                <a:schemeClr val="accent1">
                  <a:lumMod val="75000"/>
                </a:schemeClr>
              </a:solidFill>
            </a:endParaRPr>
          </a:p>
        </xdr:txBody>
      </xdr:sp>
    </xdr:grpSp>
    <xdr:clientData/>
  </xdr:twoCellAnchor>
  <xdr:twoCellAnchor editAs="oneCell">
    <xdr:from>
      <xdr:col>0</xdr:col>
      <xdr:colOff>117043</xdr:colOff>
      <xdr:row>12</xdr:row>
      <xdr:rowOff>58522</xdr:rowOff>
    </xdr:from>
    <xdr:to>
      <xdr:col>1</xdr:col>
      <xdr:colOff>585217</xdr:colOff>
      <xdr:row>16</xdr:row>
      <xdr:rowOff>58524</xdr:rowOff>
    </xdr:to>
    <xdr:pic>
      <xdr:nvPicPr>
        <xdr:cNvPr id="24" name="Picture 23">
          <a:extLst>
            <a:ext uri="{FF2B5EF4-FFF2-40B4-BE49-F238E27FC236}">
              <a16:creationId xmlns:a16="http://schemas.microsoft.com/office/drawing/2014/main" id="{61646D00-A9A6-93FB-51EC-1BCBD0B897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7043" y="2253082"/>
          <a:ext cx="1111912" cy="731522"/>
        </a:xfrm>
        <a:prstGeom prst="rect">
          <a:avLst/>
        </a:prstGeom>
      </xdr:spPr>
    </xdr:pic>
    <xdr:clientData/>
  </xdr:twoCellAnchor>
  <xdr:twoCellAnchor editAs="oneCell">
    <xdr:from>
      <xdr:col>0</xdr:col>
      <xdr:colOff>153620</xdr:colOff>
      <xdr:row>19</xdr:row>
      <xdr:rowOff>21944</xdr:rowOff>
    </xdr:from>
    <xdr:to>
      <xdr:col>1</xdr:col>
      <xdr:colOff>336500</xdr:colOff>
      <xdr:row>22</xdr:row>
      <xdr:rowOff>160933</xdr:rowOff>
    </xdr:to>
    <xdr:pic>
      <xdr:nvPicPr>
        <xdr:cNvPr id="26" name="Picture 25">
          <a:extLst>
            <a:ext uri="{FF2B5EF4-FFF2-40B4-BE49-F238E27FC236}">
              <a16:creationId xmlns:a16="http://schemas.microsoft.com/office/drawing/2014/main" id="{68C5AB2A-D59F-0541-F1B2-4E13B81FF1B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3620" y="3496664"/>
          <a:ext cx="826618" cy="687629"/>
        </a:xfrm>
        <a:prstGeom prst="rect">
          <a:avLst/>
        </a:prstGeom>
      </xdr:spPr>
    </xdr:pic>
    <xdr:clientData/>
  </xdr:twoCellAnchor>
  <xdr:twoCellAnchor>
    <xdr:from>
      <xdr:col>1</xdr:col>
      <xdr:colOff>117043</xdr:colOff>
      <xdr:row>24</xdr:row>
      <xdr:rowOff>146304</xdr:rowOff>
    </xdr:from>
    <xdr:to>
      <xdr:col>4</xdr:col>
      <xdr:colOff>124359</xdr:colOff>
      <xdr:row>29</xdr:row>
      <xdr:rowOff>43891</xdr:rowOff>
    </xdr:to>
    <xdr:sp macro="" textlink="">
      <xdr:nvSpPr>
        <xdr:cNvPr id="31" name="Rectangle: Rounded Corners 30">
          <a:extLst>
            <a:ext uri="{FF2B5EF4-FFF2-40B4-BE49-F238E27FC236}">
              <a16:creationId xmlns:a16="http://schemas.microsoft.com/office/drawing/2014/main" id="{7A867B6B-34CA-455A-98DB-7ADC1AFF288E}"/>
            </a:ext>
          </a:extLst>
        </xdr:cNvPr>
        <xdr:cNvSpPr/>
      </xdr:nvSpPr>
      <xdr:spPr>
        <a:xfrm>
          <a:off x="760781" y="4535424"/>
          <a:ext cx="1938528" cy="81198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1">
                  <a:lumMod val="75000"/>
                </a:schemeClr>
              </a:solidFill>
              <a:latin typeface="Abadi" panose="020B0604020104020204" pitchFamily="34" charset="0"/>
            </a:rPr>
            <a:t>Num</a:t>
          </a:r>
          <a:r>
            <a:rPr lang="en-US" sz="1600" b="1" baseline="0">
              <a:solidFill>
                <a:schemeClr val="accent1">
                  <a:lumMod val="75000"/>
                </a:schemeClr>
              </a:solidFill>
              <a:latin typeface="Abadi" panose="020B0604020104020204" pitchFamily="34" charset="0"/>
            </a:rPr>
            <a:t> OF Dep</a:t>
          </a:r>
          <a:endParaRPr lang="en-US" sz="1600" b="1">
            <a:solidFill>
              <a:schemeClr val="accent1">
                <a:lumMod val="75000"/>
              </a:schemeClr>
            </a:solidFill>
            <a:latin typeface="Abadi" panose="020B0604020104020204" pitchFamily="34" charset="0"/>
          </a:endParaRPr>
        </a:p>
      </xdr:txBody>
    </xdr:sp>
    <xdr:clientData/>
  </xdr:twoCellAnchor>
  <xdr:twoCellAnchor>
    <xdr:from>
      <xdr:col>1</xdr:col>
      <xdr:colOff>431596</xdr:colOff>
      <xdr:row>27</xdr:row>
      <xdr:rowOff>14630</xdr:rowOff>
    </xdr:from>
    <xdr:to>
      <xdr:col>3</xdr:col>
      <xdr:colOff>482803</xdr:colOff>
      <xdr:row>28</xdr:row>
      <xdr:rowOff>109728</xdr:rowOff>
    </xdr:to>
    <xdr:sp macro="" textlink="'pivot table'!C3">
      <xdr:nvSpPr>
        <xdr:cNvPr id="33" name="TextBox 32">
          <a:extLst>
            <a:ext uri="{FF2B5EF4-FFF2-40B4-BE49-F238E27FC236}">
              <a16:creationId xmlns:a16="http://schemas.microsoft.com/office/drawing/2014/main" id="{6584EF30-779B-4478-A82A-93D6B80E6D67}"/>
            </a:ext>
          </a:extLst>
        </xdr:cNvPr>
        <xdr:cNvSpPr txBox="1"/>
      </xdr:nvSpPr>
      <xdr:spPr>
        <a:xfrm>
          <a:off x="1075334" y="4952390"/>
          <a:ext cx="1338682" cy="277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4DDA1D-9FAF-4080-9CE4-CAACD91016AD}" type="TxLink">
            <a:rPr lang="en-US" sz="1400" b="1" i="0" u="none" strike="noStrike">
              <a:solidFill>
                <a:schemeClr val="accent1">
                  <a:lumMod val="75000"/>
                </a:schemeClr>
              </a:solidFill>
              <a:latin typeface="Abadi" panose="020B0604020104020204" pitchFamily="34" charset="0"/>
              <a:cs typeface="Calibri"/>
            </a:rPr>
            <a:t>7</a:t>
          </a:fld>
          <a:endParaRPr lang="en-US" sz="1800" b="1">
            <a:solidFill>
              <a:schemeClr val="accent1">
                <a:lumMod val="75000"/>
              </a:schemeClr>
            </a:solidFill>
            <a:latin typeface="Abadi" panose="020B0604020104020204" pitchFamily="34" charset="0"/>
          </a:endParaRPr>
        </a:p>
      </xdr:txBody>
    </xdr:sp>
    <xdr:clientData/>
  </xdr:twoCellAnchor>
  <xdr:twoCellAnchor editAs="oneCell">
    <xdr:from>
      <xdr:col>0</xdr:col>
      <xdr:colOff>95098</xdr:colOff>
      <xdr:row>25</xdr:row>
      <xdr:rowOff>131674</xdr:rowOff>
    </xdr:from>
    <xdr:to>
      <xdr:col>2</xdr:col>
      <xdr:colOff>29261</xdr:colOff>
      <xdr:row>29</xdr:row>
      <xdr:rowOff>138989</xdr:rowOff>
    </xdr:to>
    <xdr:pic>
      <xdr:nvPicPr>
        <xdr:cNvPr id="35" name="Picture 34">
          <a:extLst>
            <a:ext uri="{FF2B5EF4-FFF2-40B4-BE49-F238E27FC236}">
              <a16:creationId xmlns:a16="http://schemas.microsoft.com/office/drawing/2014/main" id="{05DC32FD-61B9-13E9-0624-2802EF4CBDF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098" y="4703674"/>
          <a:ext cx="1221638" cy="738835"/>
        </a:xfrm>
        <a:prstGeom prst="rect">
          <a:avLst/>
        </a:prstGeom>
      </xdr:spPr>
    </xdr:pic>
    <xdr:clientData/>
  </xdr:twoCellAnchor>
  <xdr:twoCellAnchor>
    <xdr:from>
      <xdr:col>1</xdr:col>
      <xdr:colOff>65837</xdr:colOff>
      <xdr:row>31</xdr:row>
      <xdr:rowOff>153619</xdr:rowOff>
    </xdr:from>
    <xdr:to>
      <xdr:col>4</xdr:col>
      <xdr:colOff>73153</xdr:colOff>
      <xdr:row>36</xdr:row>
      <xdr:rowOff>51206</xdr:rowOff>
    </xdr:to>
    <xdr:sp macro="" textlink="">
      <xdr:nvSpPr>
        <xdr:cNvPr id="38" name="Rectangle: Rounded Corners 37">
          <a:extLst>
            <a:ext uri="{FF2B5EF4-FFF2-40B4-BE49-F238E27FC236}">
              <a16:creationId xmlns:a16="http://schemas.microsoft.com/office/drawing/2014/main" id="{5959FF7E-BB3E-42F7-8C5F-6E3F37E35BF0}"/>
            </a:ext>
          </a:extLst>
        </xdr:cNvPr>
        <xdr:cNvSpPr/>
      </xdr:nvSpPr>
      <xdr:spPr>
        <a:xfrm>
          <a:off x="709575" y="5822899"/>
          <a:ext cx="1938528" cy="811987"/>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accent1">
                  <a:lumMod val="75000"/>
                </a:schemeClr>
              </a:solidFill>
              <a:latin typeface="Abadi" panose="020B0604020104020204" pitchFamily="34" charset="0"/>
            </a:rPr>
            <a:t>Role</a:t>
          </a:r>
          <a:r>
            <a:rPr lang="en-US" sz="1600" b="1" baseline="0">
              <a:solidFill>
                <a:schemeClr val="accent1">
                  <a:lumMod val="75000"/>
                </a:schemeClr>
              </a:solidFill>
              <a:latin typeface="Abadi" panose="020B0604020104020204" pitchFamily="34" charset="0"/>
            </a:rPr>
            <a:t> NUM</a:t>
          </a:r>
          <a:endParaRPr lang="en-US" sz="1600" b="1">
            <a:solidFill>
              <a:schemeClr val="accent1">
                <a:lumMod val="75000"/>
              </a:schemeClr>
            </a:solidFill>
            <a:latin typeface="Abadi" panose="020B0604020104020204" pitchFamily="34" charset="0"/>
          </a:endParaRPr>
        </a:p>
      </xdr:txBody>
    </xdr:sp>
    <xdr:clientData/>
  </xdr:twoCellAnchor>
  <xdr:twoCellAnchor>
    <xdr:from>
      <xdr:col>1</xdr:col>
      <xdr:colOff>343814</xdr:colOff>
      <xdr:row>34</xdr:row>
      <xdr:rowOff>29261</xdr:rowOff>
    </xdr:from>
    <xdr:to>
      <xdr:col>3</xdr:col>
      <xdr:colOff>395021</xdr:colOff>
      <xdr:row>35</xdr:row>
      <xdr:rowOff>124359</xdr:rowOff>
    </xdr:to>
    <xdr:sp macro="" textlink="'pivot table'!D3">
      <xdr:nvSpPr>
        <xdr:cNvPr id="40" name="TextBox 39">
          <a:extLst>
            <a:ext uri="{FF2B5EF4-FFF2-40B4-BE49-F238E27FC236}">
              <a16:creationId xmlns:a16="http://schemas.microsoft.com/office/drawing/2014/main" id="{2D3AB141-0B37-48D9-8A3F-5734D18415FC}"/>
            </a:ext>
          </a:extLst>
        </xdr:cNvPr>
        <xdr:cNvSpPr txBox="1"/>
      </xdr:nvSpPr>
      <xdr:spPr>
        <a:xfrm>
          <a:off x="987552" y="6247181"/>
          <a:ext cx="1338682" cy="277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3049E1-11C2-44EC-BBFF-B158B98D3C43}" type="TxLink">
            <a:rPr lang="en-US" sz="1400" b="1" i="0" u="none" strike="noStrike">
              <a:solidFill>
                <a:schemeClr val="accent1">
                  <a:lumMod val="75000"/>
                </a:schemeClr>
              </a:solidFill>
              <a:latin typeface="Abadi" panose="020B0604020104020204" pitchFamily="34" charset="0"/>
              <a:cs typeface="Calibri"/>
            </a:rPr>
            <a:t>21</a:t>
          </a:fld>
          <a:endParaRPr lang="en-US" sz="2400" b="1">
            <a:solidFill>
              <a:schemeClr val="accent1">
                <a:lumMod val="75000"/>
              </a:schemeClr>
            </a:solidFill>
            <a:latin typeface="Abadi" panose="020B0604020104020204" pitchFamily="34" charset="0"/>
          </a:endParaRPr>
        </a:p>
      </xdr:txBody>
    </xdr:sp>
    <xdr:clientData/>
  </xdr:twoCellAnchor>
  <xdr:twoCellAnchor editAs="oneCell">
    <xdr:from>
      <xdr:col>0</xdr:col>
      <xdr:colOff>43891</xdr:colOff>
      <xdr:row>32</xdr:row>
      <xdr:rowOff>168250</xdr:rowOff>
    </xdr:from>
    <xdr:to>
      <xdr:col>2</xdr:col>
      <xdr:colOff>43891</xdr:colOff>
      <xdr:row>37</xdr:row>
      <xdr:rowOff>90226</xdr:rowOff>
    </xdr:to>
    <xdr:pic>
      <xdr:nvPicPr>
        <xdr:cNvPr id="42" name="Picture 41">
          <a:extLst>
            <a:ext uri="{FF2B5EF4-FFF2-40B4-BE49-F238E27FC236}">
              <a16:creationId xmlns:a16="http://schemas.microsoft.com/office/drawing/2014/main" id="{BCE536ED-2C20-DD75-777F-FF802BAC661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3891" y="6020410"/>
          <a:ext cx="1287475" cy="836376"/>
        </a:xfrm>
        <a:prstGeom prst="rect">
          <a:avLst/>
        </a:prstGeom>
      </xdr:spPr>
    </xdr:pic>
    <xdr:clientData/>
  </xdr:twoCellAnchor>
  <xdr:twoCellAnchor>
    <xdr:from>
      <xdr:col>1</xdr:col>
      <xdr:colOff>104503</xdr:colOff>
      <xdr:row>39</xdr:row>
      <xdr:rowOff>146305</xdr:rowOff>
    </xdr:from>
    <xdr:to>
      <xdr:col>4</xdr:col>
      <xdr:colOff>111819</xdr:colOff>
      <xdr:row>44</xdr:row>
      <xdr:rowOff>43892</xdr:rowOff>
    </xdr:to>
    <xdr:sp macro="" textlink="">
      <xdr:nvSpPr>
        <xdr:cNvPr id="43" name="Rectangle: Rounded Corners 42">
          <a:extLst>
            <a:ext uri="{FF2B5EF4-FFF2-40B4-BE49-F238E27FC236}">
              <a16:creationId xmlns:a16="http://schemas.microsoft.com/office/drawing/2014/main" id="{6DE3C75C-6B32-439E-B81C-9EAC6E024032}"/>
            </a:ext>
          </a:extLst>
        </xdr:cNvPr>
        <xdr:cNvSpPr/>
      </xdr:nvSpPr>
      <xdr:spPr>
        <a:xfrm>
          <a:off x="752420" y="7482405"/>
          <a:ext cx="1951070" cy="838113"/>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baseline="0">
              <a:solidFill>
                <a:schemeClr val="accent1">
                  <a:lumMod val="75000"/>
                </a:schemeClr>
              </a:solidFill>
              <a:latin typeface="Abadi" panose="020B0604020104020204" pitchFamily="34" charset="0"/>
            </a:rPr>
            <a:t>Country NUM</a:t>
          </a:r>
          <a:endParaRPr lang="en-US" sz="1600" b="1">
            <a:solidFill>
              <a:schemeClr val="accent1">
                <a:lumMod val="75000"/>
              </a:schemeClr>
            </a:solidFill>
            <a:latin typeface="Abadi" panose="020B0604020104020204" pitchFamily="34" charset="0"/>
          </a:endParaRPr>
        </a:p>
      </xdr:txBody>
    </xdr:sp>
    <xdr:clientData/>
  </xdr:twoCellAnchor>
  <xdr:twoCellAnchor>
    <xdr:from>
      <xdr:col>1</xdr:col>
      <xdr:colOff>397112</xdr:colOff>
      <xdr:row>42</xdr:row>
      <xdr:rowOff>83603</xdr:rowOff>
    </xdr:from>
    <xdr:to>
      <xdr:col>3</xdr:col>
      <xdr:colOff>448319</xdr:colOff>
      <xdr:row>43</xdr:row>
      <xdr:rowOff>178702</xdr:rowOff>
    </xdr:to>
    <xdr:sp macro="" textlink="'pivot table'!E3">
      <xdr:nvSpPr>
        <xdr:cNvPr id="44" name="TextBox 43">
          <a:extLst>
            <a:ext uri="{FF2B5EF4-FFF2-40B4-BE49-F238E27FC236}">
              <a16:creationId xmlns:a16="http://schemas.microsoft.com/office/drawing/2014/main" id="{FF949A7F-1407-4553-92F1-5112B8201AEF}"/>
            </a:ext>
          </a:extLst>
        </xdr:cNvPr>
        <xdr:cNvSpPr txBox="1"/>
      </xdr:nvSpPr>
      <xdr:spPr>
        <a:xfrm>
          <a:off x="1045029" y="7984019"/>
          <a:ext cx="1347043" cy="2832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C1B676-77E6-4822-ABEC-E5711ECAD645}" type="TxLink">
            <a:rPr lang="en-US" sz="1400" b="1" i="0" u="none" strike="noStrike">
              <a:solidFill>
                <a:schemeClr val="accent1">
                  <a:lumMod val="75000"/>
                </a:schemeClr>
              </a:solidFill>
              <a:latin typeface="Abadi" panose="020B0604020104020204" pitchFamily="34" charset="0"/>
              <a:cs typeface="Calibri"/>
            </a:rPr>
            <a:t>7</a:t>
          </a:fld>
          <a:endParaRPr lang="en-US" sz="1400" b="1" i="0" u="none" strike="noStrike">
            <a:solidFill>
              <a:schemeClr val="accent1">
                <a:lumMod val="75000"/>
              </a:schemeClr>
            </a:solidFill>
            <a:latin typeface="Abadi" panose="020B0604020104020204" pitchFamily="34" charset="0"/>
            <a:cs typeface="Calibri"/>
          </a:endParaRPr>
        </a:p>
      </xdr:txBody>
    </xdr:sp>
    <xdr:clientData/>
  </xdr:twoCellAnchor>
  <xdr:twoCellAnchor editAs="oneCell">
    <xdr:from>
      <xdr:col>0</xdr:col>
      <xdr:colOff>156754</xdr:colOff>
      <xdr:row>40</xdr:row>
      <xdr:rowOff>156753</xdr:rowOff>
    </xdr:from>
    <xdr:to>
      <xdr:col>1</xdr:col>
      <xdr:colOff>532965</xdr:colOff>
      <xdr:row>45</xdr:row>
      <xdr:rowOff>31351</xdr:rowOff>
    </xdr:to>
    <xdr:pic>
      <xdr:nvPicPr>
        <xdr:cNvPr id="46" name="Picture 45">
          <a:extLst>
            <a:ext uri="{FF2B5EF4-FFF2-40B4-BE49-F238E27FC236}">
              <a16:creationId xmlns:a16="http://schemas.microsoft.com/office/drawing/2014/main" id="{12B23806-F91B-3DDF-AC01-B867ACE5914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6754" y="7680959"/>
          <a:ext cx="1024128" cy="815123"/>
        </a:xfrm>
        <a:prstGeom prst="rect">
          <a:avLst/>
        </a:prstGeom>
      </xdr:spPr>
    </xdr:pic>
    <xdr:clientData/>
  </xdr:twoCellAnchor>
  <xdr:twoCellAnchor>
    <xdr:from>
      <xdr:col>4</xdr:col>
      <xdr:colOff>62701</xdr:colOff>
      <xdr:row>11</xdr:row>
      <xdr:rowOff>26126</xdr:rowOff>
    </xdr:from>
    <xdr:to>
      <xdr:col>10</xdr:col>
      <xdr:colOff>20901</xdr:colOff>
      <xdr:row>25</xdr:row>
      <xdr:rowOff>5224</xdr:rowOff>
    </xdr:to>
    <xdr:graphicFrame macro="">
      <xdr:nvGraphicFramePr>
        <xdr:cNvPr id="47" name="Chart 46">
          <a:extLst>
            <a:ext uri="{FF2B5EF4-FFF2-40B4-BE49-F238E27FC236}">
              <a16:creationId xmlns:a16="http://schemas.microsoft.com/office/drawing/2014/main" id="{AFCFF6D7-BAD3-4888-B752-178BE45422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209004</xdr:colOff>
      <xdr:row>11</xdr:row>
      <xdr:rowOff>10450</xdr:rowOff>
    </xdr:from>
    <xdr:to>
      <xdr:col>29</xdr:col>
      <xdr:colOff>125402</xdr:colOff>
      <xdr:row>25</xdr:row>
      <xdr:rowOff>31350</xdr:rowOff>
    </xdr:to>
    <xdr:graphicFrame macro="">
      <xdr:nvGraphicFramePr>
        <xdr:cNvPr id="48" name="Chart 47">
          <a:extLst>
            <a:ext uri="{FF2B5EF4-FFF2-40B4-BE49-F238E27FC236}">
              <a16:creationId xmlns:a16="http://schemas.microsoft.com/office/drawing/2014/main" id="{687BF07B-A919-4A50-B2FC-1CDD122F7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94052</xdr:colOff>
      <xdr:row>11</xdr:row>
      <xdr:rowOff>24296</xdr:rowOff>
    </xdr:from>
    <xdr:to>
      <xdr:col>18</xdr:col>
      <xdr:colOff>104502</xdr:colOff>
      <xdr:row>25</xdr:row>
      <xdr:rowOff>13845</xdr:rowOff>
    </xdr:to>
    <xdr:graphicFrame macro="">
      <xdr:nvGraphicFramePr>
        <xdr:cNvPr id="49" name="Chart 48">
          <a:extLst>
            <a:ext uri="{FF2B5EF4-FFF2-40B4-BE49-F238E27FC236}">
              <a16:creationId xmlns:a16="http://schemas.microsoft.com/office/drawing/2014/main" id="{7A4E9DD5-F858-471E-A330-51DC06468F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188105</xdr:colOff>
      <xdr:row>25</xdr:row>
      <xdr:rowOff>104502</xdr:rowOff>
    </xdr:from>
    <xdr:to>
      <xdr:col>29</xdr:col>
      <xdr:colOff>146304</xdr:colOff>
      <xdr:row>44</xdr:row>
      <xdr:rowOff>156755</xdr:rowOff>
    </xdr:to>
    <xdr:graphicFrame macro="">
      <xdr:nvGraphicFramePr>
        <xdr:cNvPr id="50" name="Chart 49">
          <a:extLst>
            <a:ext uri="{FF2B5EF4-FFF2-40B4-BE49-F238E27FC236}">
              <a16:creationId xmlns:a16="http://schemas.microsoft.com/office/drawing/2014/main" id="{62DD9E23-CC7B-4289-9BD4-E94688A3F3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31351</xdr:colOff>
      <xdr:row>25</xdr:row>
      <xdr:rowOff>114953</xdr:rowOff>
    </xdr:from>
    <xdr:to>
      <xdr:col>10</xdr:col>
      <xdr:colOff>41802</xdr:colOff>
      <xdr:row>44</xdr:row>
      <xdr:rowOff>177655</xdr:rowOff>
    </xdr:to>
    <xdr:graphicFrame macro="">
      <xdr:nvGraphicFramePr>
        <xdr:cNvPr id="51" name="Chart 50">
          <a:extLst>
            <a:ext uri="{FF2B5EF4-FFF2-40B4-BE49-F238E27FC236}">
              <a16:creationId xmlns:a16="http://schemas.microsoft.com/office/drawing/2014/main" id="{5FC785B1-4B38-4672-8B6C-A8A399160E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114953</xdr:colOff>
      <xdr:row>25</xdr:row>
      <xdr:rowOff>94053</xdr:rowOff>
    </xdr:from>
    <xdr:to>
      <xdr:col>18</xdr:col>
      <xdr:colOff>120178</xdr:colOff>
      <xdr:row>44</xdr:row>
      <xdr:rowOff>167205</xdr:rowOff>
    </xdr:to>
    <xdr:graphicFrame macro="">
      <xdr:nvGraphicFramePr>
        <xdr:cNvPr id="52" name="Chart 51">
          <a:extLst>
            <a:ext uri="{FF2B5EF4-FFF2-40B4-BE49-F238E27FC236}">
              <a16:creationId xmlns:a16="http://schemas.microsoft.com/office/drawing/2014/main" id="{CBCA3252-AD98-4C54-B417-4B1AB8B77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elmonem Samir" refreshedDate="45907.829848379632" createdVersion="8" refreshedVersion="8" minRefreshableVersion="3" recordCount="500" xr:uid="{226A627C-AF83-459A-A520-62298FB6F03F}">
  <cacheSource type="worksheet">
    <worksheetSource name="Table1"/>
  </cacheSource>
  <cacheFields count="13">
    <cacheField name="Employee_ID" numFmtId="0">
      <sharedItems containsSemiMixedTypes="0" containsString="0" containsNumber="1" containsInteger="1" minValue="1019" maxValue="9994"/>
    </cacheField>
    <cacheField name="Name" numFmtId="0">
      <sharedItems/>
    </cacheField>
    <cacheField name="Age" numFmtId="0">
      <sharedItems containsSemiMixedTypes="0" containsString="0" containsNumber="1" containsInteger="1" minValue="22" maxValue="60" count="39">
        <n v="57"/>
        <n v="35"/>
        <n v="32"/>
        <n v="42"/>
        <n v="33"/>
        <n v="60"/>
        <n v="36"/>
        <n v="58"/>
        <n v="54"/>
        <n v="40"/>
        <n v="22"/>
        <n v="48"/>
        <n v="37"/>
        <n v="30"/>
        <n v="52"/>
        <n v="38"/>
        <n v="44"/>
        <n v="45"/>
        <n v="28"/>
        <n v="53"/>
        <n v="31"/>
        <n v="24"/>
        <n v="46"/>
        <n v="59"/>
        <n v="25"/>
        <n v="39"/>
        <n v="26"/>
        <n v="55"/>
        <n v="50"/>
        <n v="41"/>
        <n v="49"/>
        <n v="56"/>
        <n v="47"/>
        <n v="27"/>
        <n v="23"/>
        <n v="43"/>
        <n v="51"/>
        <n v="34"/>
        <n v="29"/>
      </sharedItems>
    </cacheField>
    <cacheField name="Gender" numFmtId="0">
      <sharedItems count="2">
        <s v="Male"/>
        <s v="Female"/>
      </sharedItems>
    </cacheField>
    <cacheField name="Department" numFmtId="0">
      <sharedItems count="7">
        <s v="Finance"/>
        <s v="Operations"/>
        <s v="IT"/>
        <s v="Marketing"/>
        <s v="R&amp;D"/>
        <s v="HR"/>
        <s v="Sales"/>
      </sharedItems>
    </cacheField>
    <cacheField name="Role" numFmtId="0">
      <sharedItems count="21">
        <s v="Accountant"/>
        <s v="Operations Manager"/>
        <s v="Software Engineer"/>
        <s v="Marketing Manager"/>
        <s v="Research Scientist"/>
        <s v="Recruitment Specialist"/>
        <s v="HR Manager"/>
        <s v="Operations Assistant"/>
        <s v="Sales Manager"/>
        <s v="Account Manager"/>
        <s v="System Administrator"/>
        <s v="HR Assistant"/>
        <s v="Financial Analyst"/>
        <s v="Sales Executive"/>
        <s v="Product Developer"/>
        <s v="IT Manager"/>
        <s v="Logistics Specialist"/>
        <s v="R&amp;D Manager"/>
        <s v="Content Specialist"/>
        <s v="Marketing Executive"/>
        <s v="Finance Manager"/>
      </sharedItems>
    </cacheField>
    <cacheField name="Level" numFmtId="0">
      <sharedItems count="3">
        <s v="Entry"/>
        <s v="Mid"/>
        <s v="Senior"/>
      </sharedItems>
    </cacheField>
    <cacheField name="Salary" numFmtId="0">
      <sharedItems containsSemiMixedTypes="0" containsString="0" containsNumber="1" containsInteger="1" minValue="40011" maxValue="149588"/>
    </cacheField>
    <cacheField name="Location" numFmtId="0">
      <sharedItems count="7">
        <s v="Germany"/>
        <s v="Japan"/>
        <s v="UK"/>
        <s v="USA"/>
        <s v="Brazil"/>
        <s v="India"/>
        <s v="Australia"/>
      </sharedItems>
    </cacheField>
    <cacheField name="Hire_Date" numFmtId="164">
      <sharedItems containsSemiMixedTypes="0" containsNonDate="0" containsDate="1" containsString="0" minDate="2015-02-03T00:00:00" maxDate="2025-01-16T00:00:00" count="472">
        <d v="2018-03-22T00:00:00"/>
        <d v="2018-03-14T00:00:00"/>
        <d v="2023-02-07T00:00:00"/>
        <d v="2022-04-23T00:00:00"/>
        <d v="2022-07-19T00:00:00"/>
        <d v="2017-04-25T00:00:00"/>
        <d v="2023-10-23T00:00:00"/>
        <d v="2024-03-09T00:00:00"/>
        <d v="2019-07-22T00:00:00"/>
        <d v="2023-02-08T00:00:00"/>
        <d v="2020-10-01T00:00:00"/>
        <d v="2017-10-13T00:00:00"/>
        <d v="2019-02-05T00:00:00"/>
        <d v="2019-04-12T00:00:00"/>
        <d v="2022-04-13T00:00:00"/>
        <d v="2022-01-18T00:00:00"/>
        <d v="2016-01-26T00:00:00"/>
        <d v="2016-06-10T00:00:00"/>
        <d v="2021-12-12T00:00:00"/>
        <d v="2020-08-11T00:00:00"/>
        <d v="2020-03-17T00:00:00"/>
        <d v="2023-09-15T00:00:00"/>
        <d v="2024-03-03T00:00:00"/>
        <d v="2016-08-03T00:00:00"/>
        <d v="2016-07-01T00:00:00"/>
        <d v="2020-01-10T00:00:00"/>
        <d v="2018-11-15T00:00:00"/>
        <d v="2021-05-14T00:00:00"/>
        <d v="2022-07-07T00:00:00"/>
        <d v="2021-10-27T00:00:00"/>
        <d v="2023-02-25T00:00:00"/>
        <d v="2015-07-03T00:00:00"/>
        <d v="2018-12-10T00:00:00"/>
        <d v="2015-12-17T00:00:00"/>
        <d v="2022-12-30T00:00:00"/>
        <d v="2022-09-19T00:00:00"/>
        <d v="2020-03-21T00:00:00"/>
        <d v="2018-02-25T00:00:00"/>
        <d v="2019-11-03T00:00:00"/>
        <d v="2018-07-23T00:00:00"/>
        <d v="2017-01-10T00:00:00"/>
        <d v="2024-04-16T00:00:00"/>
        <d v="2018-01-19T00:00:00"/>
        <d v="2022-10-19T00:00:00"/>
        <d v="2016-08-17T00:00:00"/>
        <d v="2018-11-14T00:00:00"/>
        <d v="2022-11-05T00:00:00"/>
        <d v="2015-05-18T00:00:00"/>
        <d v="2024-01-06T00:00:00"/>
        <d v="2020-08-14T00:00:00"/>
        <d v="2019-06-17T00:00:00"/>
        <d v="2018-12-02T00:00:00"/>
        <d v="2016-12-14T00:00:00"/>
        <d v="2024-05-09T00:00:00"/>
        <d v="2019-06-09T00:00:00"/>
        <d v="2015-11-15T00:00:00"/>
        <d v="2023-02-21T00:00:00"/>
        <d v="2015-03-12T00:00:00"/>
        <d v="2021-09-01T00:00:00"/>
        <d v="2021-10-23T00:00:00"/>
        <d v="2019-09-10T00:00:00"/>
        <d v="2015-10-09T00:00:00"/>
        <d v="2016-03-09T00:00:00"/>
        <d v="2017-05-16T00:00:00"/>
        <d v="2017-11-01T00:00:00"/>
        <d v="2018-05-25T00:00:00"/>
        <d v="2015-05-30T00:00:00"/>
        <d v="2022-09-25T00:00:00"/>
        <d v="2024-01-11T00:00:00"/>
        <d v="2017-05-21T00:00:00"/>
        <d v="2016-08-24T00:00:00"/>
        <d v="2015-10-28T00:00:00"/>
        <d v="2021-03-09T00:00:00"/>
        <d v="2022-05-01T00:00:00"/>
        <d v="2024-12-23T00:00:00"/>
        <d v="2022-10-15T00:00:00"/>
        <d v="2016-12-02T00:00:00"/>
        <d v="2016-05-29T00:00:00"/>
        <d v="2022-10-04T00:00:00"/>
        <d v="2023-06-19T00:00:00"/>
        <d v="2024-09-19T00:00:00"/>
        <d v="2015-06-08T00:00:00"/>
        <d v="2018-04-23T00:00:00"/>
        <d v="2015-02-25T00:00:00"/>
        <d v="2020-03-30T00:00:00"/>
        <d v="2016-09-20T00:00:00"/>
        <d v="2019-04-08T00:00:00"/>
        <d v="2021-08-20T00:00:00"/>
        <d v="2021-03-08T00:00:00"/>
        <d v="2016-06-07T00:00:00"/>
        <d v="2019-03-01T00:00:00"/>
        <d v="2016-03-04T00:00:00"/>
        <d v="2024-01-02T00:00:00"/>
        <d v="2015-07-07T00:00:00"/>
        <d v="2017-11-21T00:00:00"/>
        <d v="2019-01-01T00:00:00"/>
        <d v="2024-08-15T00:00:00"/>
        <d v="2018-04-08T00:00:00"/>
        <d v="2019-12-20T00:00:00"/>
        <d v="2021-03-07T00:00:00"/>
        <d v="2022-02-21T00:00:00"/>
        <d v="2020-10-02T00:00:00"/>
        <d v="2024-10-05T00:00:00"/>
        <d v="2020-12-27T00:00:00"/>
        <d v="2022-02-17T00:00:00"/>
        <d v="2015-09-05T00:00:00"/>
        <d v="2020-03-13T00:00:00"/>
        <d v="2019-12-18T00:00:00"/>
        <d v="2023-06-24T00:00:00"/>
        <d v="2024-02-28T00:00:00"/>
        <d v="2022-12-14T00:00:00"/>
        <d v="2016-11-10T00:00:00"/>
        <d v="2020-12-03T00:00:00"/>
        <d v="2020-09-06T00:00:00"/>
        <d v="2018-03-28T00:00:00"/>
        <d v="2018-04-26T00:00:00"/>
        <d v="2016-03-13T00:00:00"/>
        <d v="2022-04-01T00:00:00"/>
        <d v="2018-01-26T00:00:00"/>
        <d v="2016-11-09T00:00:00"/>
        <d v="2024-12-22T00:00:00"/>
        <d v="2019-03-29T00:00:00"/>
        <d v="2015-08-15T00:00:00"/>
        <d v="2024-01-19T00:00:00"/>
        <d v="2015-04-12T00:00:00"/>
        <d v="2016-05-31T00:00:00"/>
        <d v="2022-02-20T00:00:00"/>
        <d v="2023-07-04T00:00:00"/>
        <d v="2017-01-03T00:00:00"/>
        <d v="2021-11-05T00:00:00"/>
        <d v="2017-08-11T00:00:00"/>
        <d v="2020-09-30T00:00:00"/>
        <d v="2023-07-15T00:00:00"/>
        <d v="2020-11-18T00:00:00"/>
        <d v="2020-01-29T00:00:00"/>
        <d v="2021-04-05T00:00:00"/>
        <d v="2017-12-02T00:00:00"/>
        <d v="2023-07-26T00:00:00"/>
        <d v="2017-05-17T00:00:00"/>
        <d v="2021-02-10T00:00:00"/>
        <d v="2024-02-11T00:00:00"/>
        <d v="2016-03-16T00:00:00"/>
        <d v="2024-04-02T00:00:00"/>
        <d v="2015-06-14T00:00:00"/>
        <d v="2020-08-25T00:00:00"/>
        <d v="2016-07-11T00:00:00"/>
        <d v="2022-10-29T00:00:00"/>
        <d v="2015-09-22T00:00:00"/>
        <d v="2018-10-11T00:00:00"/>
        <d v="2024-10-02T00:00:00"/>
        <d v="2019-09-28T00:00:00"/>
        <d v="2023-03-21T00:00:00"/>
        <d v="2019-03-30T00:00:00"/>
        <d v="2015-10-08T00:00:00"/>
        <d v="2024-03-18T00:00:00"/>
        <d v="2017-07-04T00:00:00"/>
        <d v="2015-05-28T00:00:00"/>
        <d v="2023-12-04T00:00:00"/>
        <d v="2020-11-25T00:00:00"/>
        <d v="2019-11-04T00:00:00"/>
        <d v="2019-06-03T00:00:00"/>
        <d v="2016-07-26T00:00:00"/>
        <d v="2018-06-19T00:00:00"/>
        <d v="2024-03-15T00:00:00"/>
        <d v="2023-12-07T00:00:00"/>
        <d v="2025-01-05T00:00:00"/>
        <d v="2023-06-11T00:00:00"/>
        <d v="2023-12-05T00:00:00"/>
        <d v="2020-10-26T00:00:00"/>
        <d v="2019-12-01T00:00:00"/>
        <d v="2024-05-04T00:00:00"/>
        <d v="2019-06-29T00:00:00"/>
        <d v="2018-10-09T00:00:00"/>
        <d v="2019-01-30T00:00:00"/>
        <d v="2024-06-19T00:00:00"/>
        <d v="2020-07-23T00:00:00"/>
        <d v="2022-09-20T00:00:00"/>
        <d v="2023-02-06T00:00:00"/>
        <d v="2017-04-27T00:00:00"/>
        <d v="2024-06-02T00:00:00"/>
        <d v="2020-01-28T00:00:00"/>
        <d v="2018-05-07T00:00:00"/>
        <d v="2020-02-29T00:00:00"/>
        <d v="2017-11-20T00:00:00"/>
        <d v="2023-02-16T00:00:00"/>
        <d v="2021-07-13T00:00:00"/>
        <d v="2017-04-20T00:00:00"/>
        <d v="2023-12-19T00:00:00"/>
        <d v="2017-10-17T00:00:00"/>
        <d v="2020-10-06T00:00:00"/>
        <d v="2017-06-08T00:00:00"/>
        <d v="2022-02-24T00:00:00"/>
        <d v="2024-08-10T00:00:00"/>
        <d v="2019-02-07T00:00:00"/>
        <d v="2024-03-04T00:00:00"/>
        <d v="2022-10-08T00:00:00"/>
        <d v="2024-06-14T00:00:00"/>
        <d v="2022-11-15T00:00:00"/>
        <d v="2018-02-08T00:00:00"/>
        <d v="2017-01-19T00:00:00"/>
        <d v="2024-11-20T00:00:00"/>
        <d v="2023-12-02T00:00:00"/>
        <d v="2020-09-08T00:00:00"/>
        <d v="2021-02-20T00:00:00"/>
        <d v="2016-11-11T00:00:00"/>
        <d v="2022-09-02T00:00:00"/>
        <d v="2020-06-12T00:00:00"/>
        <d v="2023-01-31T00:00:00"/>
        <d v="2022-10-13T00:00:00"/>
        <d v="2024-06-27T00:00:00"/>
        <d v="2019-03-03T00:00:00"/>
        <d v="2017-03-22T00:00:00"/>
        <d v="2019-08-20T00:00:00"/>
        <d v="2020-10-21T00:00:00"/>
        <d v="2021-12-05T00:00:00"/>
        <d v="2020-03-11T00:00:00"/>
        <d v="2020-12-20T00:00:00"/>
        <d v="2015-02-03T00:00:00"/>
        <d v="2023-11-25T00:00:00"/>
        <d v="2021-11-19T00:00:00"/>
        <d v="2019-12-03T00:00:00"/>
        <d v="2016-12-24T00:00:00"/>
        <d v="2017-08-18T00:00:00"/>
        <d v="2023-02-11T00:00:00"/>
        <d v="2020-04-24T00:00:00"/>
        <d v="2019-08-21T00:00:00"/>
        <d v="2021-07-22T00:00:00"/>
        <d v="2021-08-08T00:00:00"/>
        <d v="2024-08-25T00:00:00"/>
        <d v="2021-06-22T00:00:00"/>
        <d v="2022-09-24T00:00:00"/>
        <d v="2015-08-16T00:00:00"/>
        <d v="2020-02-09T00:00:00"/>
        <d v="2017-04-24T00:00:00"/>
        <d v="2021-11-26T00:00:00"/>
        <d v="2019-03-23T00:00:00"/>
        <d v="2018-12-29T00:00:00"/>
        <d v="2024-12-28T00:00:00"/>
        <d v="2022-12-18T00:00:00"/>
        <d v="2017-02-05T00:00:00"/>
        <d v="2015-10-23T00:00:00"/>
        <d v="2017-03-08T00:00:00"/>
        <d v="2024-05-11T00:00:00"/>
        <d v="2018-08-12T00:00:00"/>
        <d v="2024-02-12T00:00:00"/>
        <d v="2019-12-15T00:00:00"/>
        <d v="2022-07-27T00:00:00"/>
        <d v="2020-10-11T00:00:00"/>
        <d v="2023-08-27T00:00:00"/>
        <d v="2024-02-15T00:00:00"/>
        <d v="2023-02-09T00:00:00"/>
        <d v="2020-07-22T00:00:00"/>
        <d v="2023-03-31T00:00:00"/>
        <d v="2018-05-21T00:00:00"/>
        <d v="2015-03-06T00:00:00"/>
        <d v="2015-09-07T00:00:00"/>
        <d v="2016-12-19T00:00:00"/>
        <d v="2023-10-25T00:00:00"/>
        <d v="2023-12-16T00:00:00"/>
        <d v="2022-10-24T00:00:00"/>
        <d v="2020-09-11T00:00:00"/>
        <d v="2018-03-19T00:00:00"/>
        <d v="2022-04-30T00:00:00"/>
        <d v="2024-09-09T00:00:00"/>
        <d v="2016-05-26T00:00:00"/>
        <d v="2018-08-22T00:00:00"/>
        <d v="2017-12-23T00:00:00"/>
        <d v="2017-03-20T00:00:00"/>
        <d v="2018-11-17T00:00:00"/>
        <d v="2017-02-07T00:00:00"/>
        <d v="2015-06-30T00:00:00"/>
        <d v="2023-01-03T00:00:00"/>
        <d v="2025-01-08T00:00:00"/>
        <d v="2015-08-19T00:00:00"/>
        <d v="2016-10-03T00:00:00"/>
        <d v="2019-05-13T00:00:00"/>
        <d v="2019-07-10T00:00:00"/>
        <d v="2016-08-12T00:00:00"/>
        <d v="2019-05-18T00:00:00"/>
        <d v="2016-04-08T00:00:00"/>
        <d v="2021-01-19T00:00:00"/>
        <d v="2022-11-26T00:00:00"/>
        <d v="2024-04-04T00:00:00"/>
        <d v="2019-04-13T00:00:00"/>
        <d v="2017-02-16T00:00:00"/>
        <d v="2019-08-04T00:00:00"/>
        <d v="2015-10-16T00:00:00"/>
        <d v="2016-02-18T00:00:00"/>
        <d v="2019-01-08T00:00:00"/>
        <d v="2015-07-29T00:00:00"/>
        <d v="2015-03-28T00:00:00"/>
        <d v="2020-11-19T00:00:00"/>
        <d v="2017-08-16T00:00:00"/>
        <d v="2021-10-15T00:00:00"/>
        <d v="2022-11-23T00:00:00"/>
        <d v="2020-04-26T00:00:00"/>
        <d v="2021-09-10T00:00:00"/>
        <d v="2015-10-04T00:00:00"/>
        <d v="2015-04-28T00:00:00"/>
        <d v="2022-06-09T00:00:00"/>
        <d v="2016-09-04T00:00:00"/>
        <d v="2015-11-13T00:00:00"/>
        <d v="2023-03-24T00:00:00"/>
        <d v="2018-12-19T00:00:00"/>
        <d v="2022-08-09T00:00:00"/>
        <d v="2016-01-24T00:00:00"/>
        <d v="2020-10-19T00:00:00"/>
        <d v="2018-06-28T00:00:00"/>
        <d v="2019-05-22T00:00:00"/>
        <d v="2024-08-16T00:00:00"/>
        <d v="2022-05-16T00:00:00"/>
        <d v="2022-05-27T00:00:00"/>
        <d v="2016-09-14T00:00:00"/>
        <d v="2023-06-02T00:00:00"/>
        <d v="2023-11-08T00:00:00"/>
        <d v="2023-11-09T00:00:00"/>
        <d v="2023-12-13T00:00:00"/>
        <d v="2022-11-08T00:00:00"/>
        <d v="2019-02-03T00:00:00"/>
        <d v="2021-08-19T00:00:00"/>
        <d v="2015-10-18T00:00:00"/>
        <d v="2024-06-30T00:00:00"/>
        <d v="2019-12-06T00:00:00"/>
        <d v="2018-04-16T00:00:00"/>
        <d v="2023-04-03T00:00:00"/>
        <d v="2017-07-26T00:00:00"/>
        <d v="2017-06-03T00:00:00"/>
        <d v="2022-12-17T00:00:00"/>
        <d v="2017-09-23T00:00:00"/>
        <d v="2018-02-03T00:00:00"/>
        <d v="2018-01-21T00:00:00"/>
        <d v="2015-08-20T00:00:00"/>
        <d v="2016-01-28T00:00:00"/>
        <d v="2017-06-20T00:00:00"/>
        <d v="2023-02-12T00:00:00"/>
        <d v="2017-12-22T00:00:00"/>
        <d v="2023-07-10T00:00:00"/>
        <d v="2023-08-15T00:00:00"/>
        <d v="2023-10-18T00:00:00"/>
        <d v="2018-07-16T00:00:00"/>
        <d v="2021-04-17T00:00:00"/>
        <d v="2015-09-09T00:00:00"/>
        <d v="2015-07-04T00:00:00"/>
        <d v="2015-12-18T00:00:00"/>
        <d v="2018-08-08T00:00:00"/>
        <d v="2023-03-11T00:00:00"/>
        <d v="2024-06-20T00:00:00"/>
        <d v="2017-12-14T00:00:00"/>
        <d v="2019-04-05T00:00:00"/>
        <d v="2017-02-09T00:00:00"/>
        <d v="2022-12-02T00:00:00"/>
        <d v="2015-05-29T00:00:00"/>
        <d v="2016-10-18T00:00:00"/>
        <d v="2024-12-18T00:00:00"/>
        <d v="2021-07-02T00:00:00"/>
        <d v="2021-06-01T00:00:00"/>
        <d v="2015-02-13T00:00:00"/>
        <d v="2015-08-13T00:00:00"/>
        <d v="2017-05-03T00:00:00"/>
        <d v="2023-12-08T00:00:00"/>
        <d v="2024-11-13T00:00:00"/>
        <d v="2023-10-24T00:00:00"/>
        <d v="2018-05-17T00:00:00"/>
        <d v="2019-07-05T00:00:00"/>
        <d v="2022-03-23T00:00:00"/>
        <d v="2020-12-11T00:00:00"/>
        <d v="2023-04-01T00:00:00"/>
        <d v="2019-11-05T00:00:00"/>
        <d v="2018-03-03T00:00:00"/>
        <d v="2021-12-20T00:00:00"/>
        <d v="2019-07-15T00:00:00"/>
        <d v="2023-05-08T00:00:00"/>
        <d v="2015-12-20T00:00:00"/>
        <d v="2019-02-01T00:00:00"/>
        <d v="2017-07-18T00:00:00"/>
        <d v="2019-01-19T00:00:00"/>
        <d v="2024-12-04T00:00:00"/>
        <d v="2018-04-09T00:00:00"/>
        <d v="2015-03-19T00:00:00"/>
        <d v="2024-08-21T00:00:00"/>
        <d v="2020-03-06T00:00:00"/>
        <d v="2023-03-09T00:00:00"/>
        <d v="2021-10-18T00:00:00"/>
        <d v="2024-07-21T00:00:00"/>
        <d v="2020-04-10T00:00:00"/>
        <d v="2015-10-31T00:00:00"/>
        <d v="2022-09-10T00:00:00"/>
        <d v="2018-03-29T00:00:00"/>
        <d v="2020-04-04T00:00:00"/>
        <d v="2019-09-27T00:00:00"/>
        <d v="2019-12-12T00:00:00"/>
        <d v="2015-04-08T00:00:00"/>
        <d v="2023-11-07T00:00:00"/>
        <d v="2022-07-16T00:00:00"/>
        <d v="2024-04-22T00:00:00"/>
        <d v="2021-02-01T00:00:00"/>
        <d v="2021-05-02T00:00:00"/>
        <d v="2020-04-14T00:00:00"/>
        <d v="2017-02-23T00:00:00"/>
        <d v="2016-06-25T00:00:00"/>
        <d v="2023-03-06T00:00:00"/>
        <d v="2017-06-01T00:00:00"/>
        <d v="2024-07-07T00:00:00"/>
        <d v="2016-08-19T00:00:00"/>
        <d v="2022-08-12T00:00:00"/>
        <d v="2017-03-16T00:00:00"/>
        <d v="2020-06-03T00:00:00"/>
        <d v="2019-07-21T00:00:00"/>
        <d v="2023-03-27T00:00:00"/>
        <d v="2019-09-21T00:00:00"/>
        <d v="2024-11-17T00:00:00"/>
        <d v="2015-12-05T00:00:00"/>
        <d v="2020-11-13T00:00:00"/>
        <d v="2020-12-18T00:00:00"/>
        <d v="2021-09-28T00:00:00"/>
        <d v="2022-11-20T00:00:00"/>
        <d v="2021-10-10T00:00:00"/>
        <d v="2016-07-25T00:00:00"/>
        <d v="2016-06-30T00:00:00"/>
        <d v="2021-07-08T00:00:00"/>
        <d v="2015-04-22T00:00:00"/>
        <d v="2019-01-26T00:00:00"/>
        <d v="2025-01-15T00:00:00"/>
        <d v="2015-09-29T00:00:00"/>
        <d v="2024-05-23T00:00:00"/>
        <d v="2021-07-15T00:00:00"/>
        <d v="2023-09-28T00:00:00"/>
        <d v="2024-06-17T00:00:00"/>
        <d v="2015-08-17T00:00:00"/>
        <d v="2020-06-18T00:00:00"/>
        <d v="2020-12-04T00:00:00"/>
        <d v="2016-08-28T00:00:00"/>
        <d v="2018-02-17T00:00:00"/>
        <d v="2016-07-18T00:00:00"/>
        <d v="2017-12-20T00:00:00"/>
        <d v="2023-08-12T00:00:00"/>
        <d v="2019-12-07T00:00:00"/>
        <d v="2024-07-12T00:00:00"/>
        <d v="2019-02-26T00:00:00"/>
        <d v="2022-08-06T00:00:00"/>
        <d v="2016-04-20T00:00:00"/>
        <d v="2022-05-03T00:00:00"/>
        <d v="2017-10-01T00:00:00"/>
        <d v="2024-10-20T00:00:00"/>
        <d v="2016-04-09T00:00:00"/>
        <d v="2021-12-08T00:00:00"/>
        <d v="2023-04-06T00:00:00"/>
        <d v="2022-04-04T00:00:00"/>
        <d v="2020-07-25T00:00:00"/>
        <d v="2020-03-05T00:00:00"/>
        <d v="2019-12-30T00:00:00"/>
        <d v="2019-04-21T00:00:00"/>
        <d v="2019-05-20T00:00:00"/>
        <d v="2017-07-28T00:00:00"/>
        <d v="2016-07-29T00:00:00"/>
        <d v="2025-01-02T00:00:00"/>
        <d v="2018-11-16T00:00:00"/>
        <d v="2018-10-08T00:00:00"/>
        <d v="2024-06-05T00:00:00"/>
        <d v="2017-10-09T00:00:00"/>
        <d v="2022-10-22T00:00:00"/>
        <d v="2019-05-19T00:00:00"/>
        <d v="2018-10-01T00:00:00"/>
        <d v="2021-10-13T00:00:00"/>
        <d v="2022-10-09T00:00:00"/>
        <d v="2017-04-06T00:00:00"/>
        <d v="2015-04-29T00:00:00"/>
        <d v="2024-02-19T00:00:00"/>
        <d v="2024-05-27T00:00:00"/>
        <d v="2024-06-26T00:00:00"/>
        <d v="2020-04-03T00:00:00"/>
        <d v="2019-03-31T00:00:00"/>
      </sharedItems>
      <fieldGroup par="12"/>
    </cacheField>
    <cacheField name="Months (Hire_Date)" numFmtId="0" databaseField="0">
      <fieldGroup base="9">
        <rangePr groupBy="months" startDate="2015-02-03T00:00:00" endDate="2025-01-16T00:00:00"/>
        <groupItems count="14">
          <s v="&lt;02/03/2015"/>
          <s v="Jan"/>
          <s v="Feb"/>
          <s v="Mar"/>
          <s v="Apr"/>
          <s v="May"/>
          <s v="Jun"/>
          <s v="Jul"/>
          <s v="Aug"/>
          <s v="Sep"/>
          <s v="Oct"/>
          <s v="Nov"/>
          <s v="Dec"/>
          <s v="&gt;01/16/2025"/>
        </groupItems>
      </fieldGroup>
    </cacheField>
    <cacheField name="Quarters (Hire_Date)" numFmtId="0" databaseField="0">
      <fieldGroup base="9">
        <rangePr groupBy="quarters" startDate="2015-02-03T00:00:00" endDate="2025-01-16T00:00:00"/>
        <groupItems count="6">
          <s v="&lt;02/03/2015"/>
          <s v="Qtr1"/>
          <s v="Qtr2"/>
          <s v="Qtr3"/>
          <s v="Qtr4"/>
          <s v="&gt;01/16/2025"/>
        </groupItems>
      </fieldGroup>
    </cacheField>
    <cacheField name="Years (Hire_Date)" numFmtId="0" databaseField="0">
      <fieldGroup base="9">
        <rangePr groupBy="years" startDate="2015-02-03T00:00:00" endDate="2025-01-16T00:00:00"/>
        <groupItems count="13">
          <s v="&lt;02/03/2015"/>
          <s v="2015"/>
          <s v="2016"/>
          <s v="2017"/>
          <s v="2018"/>
          <s v="2019"/>
          <s v="2020"/>
          <s v="2021"/>
          <s v="2022"/>
          <s v="2023"/>
          <s v="2024"/>
          <s v="2025"/>
          <s v="&gt;01/16/2025"/>
        </groupItems>
      </fieldGroup>
    </cacheField>
  </cacheFields>
  <extLst>
    <ext xmlns:x14="http://schemas.microsoft.com/office/spreadsheetml/2009/9/main" uri="{725AE2AE-9491-48be-B2B4-4EB974FC3084}">
      <x14:pivotCacheDefinition pivotCacheId="1502148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7867"/>
    <s v="Erin Glover"/>
    <x v="0"/>
    <x v="0"/>
    <x v="0"/>
    <x v="0"/>
    <x v="0"/>
    <n v="53608"/>
    <x v="0"/>
    <x v="0"/>
  </r>
  <r>
    <n v="1640"/>
    <s v="Rebecca Stark"/>
    <x v="1"/>
    <x v="0"/>
    <x v="1"/>
    <x v="1"/>
    <x v="0"/>
    <n v="49277"/>
    <x v="1"/>
    <x v="1"/>
  </r>
  <r>
    <n v="7315"/>
    <s v="Kyle Reed"/>
    <x v="2"/>
    <x v="0"/>
    <x v="2"/>
    <x v="2"/>
    <x v="1"/>
    <n v="84134"/>
    <x v="0"/>
    <x v="2"/>
  </r>
  <r>
    <n v="2486"/>
    <s v="Timothy Faulkner"/>
    <x v="3"/>
    <x v="1"/>
    <x v="3"/>
    <x v="3"/>
    <x v="1"/>
    <n v="63556"/>
    <x v="1"/>
    <x v="3"/>
  </r>
  <r>
    <n v="1273"/>
    <s v="Steven Keller"/>
    <x v="4"/>
    <x v="0"/>
    <x v="4"/>
    <x v="4"/>
    <x v="0"/>
    <n v="48502"/>
    <x v="0"/>
    <x v="4"/>
  </r>
  <r>
    <n v="6009"/>
    <s v="Joanne Leonard"/>
    <x v="5"/>
    <x v="1"/>
    <x v="1"/>
    <x v="1"/>
    <x v="0"/>
    <n v="53238"/>
    <x v="2"/>
    <x v="5"/>
  </r>
  <r>
    <n v="4882"/>
    <s v="Andrew Martin"/>
    <x v="6"/>
    <x v="1"/>
    <x v="0"/>
    <x v="0"/>
    <x v="0"/>
    <n v="55425"/>
    <x v="2"/>
    <x v="6"/>
  </r>
  <r>
    <n v="2599"/>
    <s v="Thomas Garza"/>
    <x v="7"/>
    <x v="0"/>
    <x v="0"/>
    <x v="0"/>
    <x v="0"/>
    <n v="55126"/>
    <x v="3"/>
    <x v="7"/>
  </r>
  <r>
    <n v="5180"/>
    <s v="Elizabeth Norris"/>
    <x v="8"/>
    <x v="1"/>
    <x v="3"/>
    <x v="3"/>
    <x v="2"/>
    <n v="122073"/>
    <x v="4"/>
    <x v="8"/>
  </r>
  <r>
    <n v="7654"/>
    <s v="Victoria Bean"/>
    <x v="9"/>
    <x v="0"/>
    <x v="5"/>
    <x v="5"/>
    <x v="2"/>
    <n v="109087"/>
    <x v="0"/>
    <x v="9"/>
  </r>
  <r>
    <n v="4960"/>
    <s v="Brandon Ramirez"/>
    <x v="10"/>
    <x v="1"/>
    <x v="5"/>
    <x v="6"/>
    <x v="0"/>
    <n v="43565"/>
    <x v="4"/>
    <x v="10"/>
  </r>
  <r>
    <n v="2040"/>
    <s v="Javier Ray"/>
    <x v="10"/>
    <x v="1"/>
    <x v="1"/>
    <x v="7"/>
    <x v="0"/>
    <n v="44848"/>
    <x v="5"/>
    <x v="11"/>
  </r>
  <r>
    <n v="1112"/>
    <s v="Alexis Cantrell"/>
    <x v="11"/>
    <x v="0"/>
    <x v="6"/>
    <x v="8"/>
    <x v="0"/>
    <n v="56569"/>
    <x v="5"/>
    <x v="12"/>
  </r>
  <r>
    <n v="2455"/>
    <s v="Christina Wyatt"/>
    <x v="12"/>
    <x v="1"/>
    <x v="6"/>
    <x v="9"/>
    <x v="2"/>
    <n v="114490"/>
    <x v="5"/>
    <x v="13"/>
  </r>
  <r>
    <n v="7099"/>
    <s v="Kenneth Walker"/>
    <x v="13"/>
    <x v="1"/>
    <x v="3"/>
    <x v="3"/>
    <x v="2"/>
    <n v="103289"/>
    <x v="1"/>
    <x v="14"/>
  </r>
  <r>
    <n v="6946"/>
    <s v="Matthew Glass"/>
    <x v="14"/>
    <x v="1"/>
    <x v="5"/>
    <x v="6"/>
    <x v="0"/>
    <n v="48838"/>
    <x v="0"/>
    <x v="15"/>
  </r>
  <r>
    <n v="6873"/>
    <s v="Anthony Brown"/>
    <x v="15"/>
    <x v="0"/>
    <x v="2"/>
    <x v="10"/>
    <x v="1"/>
    <n v="73733"/>
    <x v="6"/>
    <x v="16"/>
  </r>
  <r>
    <n v="3752"/>
    <s v="Brittany Lewis"/>
    <x v="16"/>
    <x v="1"/>
    <x v="5"/>
    <x v="11"/>
    <x v="2"/>
    <n v="91916"/>
    <x v="6"/>
    <x v="17"/>
  </r>
  <r>
    <n v="5453"/>
    <s v="Brenda Glover"/>
    <x v="17"/>
    <x v="0"/>
    <x v="5"/>
    <x v="5"/>
    <x v="2"/>
    <n v="123655"/>
    <x v="6"/>
    <x v="18"/>
  </r>
  <r>
    <n v="2111"/>
    <s v="Christopher Jones"/>
    <x v="18"/>
    <x v="0"/>
    <x v="0"/>
    <x v="12"/>
    <x v="2"/>
    <n v="100308"/>
    <x v="0"/>
    <x v="19"/>
  </r>
  <r>
    <n v="2598"/>
    <s v="Amy Jones"/>
    <x v="19"/>
    <x v="1"/>
    <x v="2"/>
    <x v="2"/>
    <x v="0"/>
    <n v="50068"/>
    <x v="6"/>
    <x v="20"/>
  </r>
  <r>
    <n v="9498"/>
    <s v="Julia Hamilton"/>
    <x v="6"/>
    <x v="0"/>
    <x v="2"/>
    <x v="2"/>
    <x v="2"/>
    <n v="101021"/>
    <x v="5"/>
    <x v="21"/>
  </r>
  <r>
    <n v="5374"/>
    <s v="David Hall PhD"/>
    <x v="2"/>
    <x v="0"/>
    <x v="6"/>
    <x v="9"/>
    <x v="0"/>
    <n v="45018"/>
    <x v="0"/>
    <x v="22"/>
  </r>
  <r>
    <n v="8766"/>
    <s v="Patricia Miller"/>
    <x v="20"/>
    <x v="1"/>
    <x v="6"/>
    <x v="9"/>
    <x v="1"/>
    <n v="88645"/>
    <x v="3"/>
    <x v="23"/>
  </r>
  <r>
    <n v="2030"/>
    <s v="Amanda Hull"/>
    <x v="4"/>
    <x v="1"/>
    <x v="5"/>
    <x v="11"/>
    <x v="0"/>
    <n v="51234"/>
    <x v="5"/>
    <x v="24"/>
  </r>
  <r>
    <n v="9722"/>
    <s v="Kelsey Caldwell"/>
    <x v="4"/>
    <x v="1"/>
    <x v="6"/>
    <x v="13"/>
    <x v="0"/>
    <n v="45275"/>
    <x v="1"/>
    <x v="25"/>
  </r>
  <r>
    <n v="4137"/>
    <s v="Matthew Mcneil"/>
    <x v="21"/>
    <x v="1"/>
    <x v="6"/>
    <x v="13"/>
    <x v="2"/>
    <n v="135645"/>
    <x v="4"/>
    <x v="26"/>
  </r>
  <r>
    <n v="6271"/>
    <s v="Breanna Kelly"/>
    <x v="19"/>
    <x v="0"/>
    <x v="6"/>
    <x v="9"/>
    <x v="2"/>
    <n v="103956"/>
    <x v="1"/>
    <x v="27"/>
  </r>
  <r>
    <n v="4000"/>
    <s v="Brandon Joyce"/>
    <x v="22"/>
    <x v="1"/>
    <x v="2"/>
    <x v="2"/>
    <x v="2"/>
    <n v="141494"/>
    <x v="4"/>
    <x v="28"/>
  </r>
  <r>
    <n v="8842"/>
    <s v="Veronica Ramirez"/>
    <x v="23"/>
    <x v="0"/>
    <x v="4"/>
    <x v="14"/>
    <x v="0"/>
    <n v="52276"/>
    <x v="3"/>
    <x v="29"/>
  </r>
  <r>
    <n v="5810"/>
    <s v="Deborah Paul"/>
    <x v="6"/>
    <x v="1"/>
    <x v="2"/>
    <x v="15"/>
    <x v="2"/>
    <n v="115487"/>
    <x v="1"/>
    <x v="30"/>
  </r>
  <r>
    <n v="5099"/>
    <s v="Matthew Wright"/>
    <x v="24"/>
    <x v="1"/>
    <x v="3"/>
    <x v="3"/>
    <x v="1"/>
    <n v="87309"/>
    <x v="5"/>
    <x v="31"/>
  </r>
  <r>
    <n v="3338"/>
    <s v="Derek Horton"/>
    <x v="4"/>
    <x v="1"/>
    <x v="3"/>
    <x v="3"/>
    <x v="2"/>
    <n v="137975"/>
    <x v="6"/>
    <x v="32"/>
  </r>
  <r>
    <n v="8672"/>
    <s v="Caitlin Mendez"/>
    <x v="25"/>
    <x v="1"/>
    <x v="2"/>
    <x v="2"/>
    <x v="1"/>
    <n v="61899"/>
    <x v="3"/>
    <x v="33"/>
  </r>
  <r>
    <n v="1425"/>
    <s v="Matthew Thompson"/>
    <x v="26"/>
    <x v="0"/>
    <x v="6"/>
    <x v="13"/>
    <x v="1"/>
    <n v="64909"/>
    <x v="0"/>
    <x v="34"/>
  </r>
  <r>
    <n v="6420"/>
    <s v="Rachel Sanchez"/>
    <x v="27"/>
    <x v="1"/>
    <x v="2"/>
    <x v="15"/>
    <x v="2"/>
    <n v="116841"/>
    <x v="5"/>
    <x v="35"/>
  </r>
  <r>
    <n v="3825"/>
    <s v="Michael Graham"/>
    <x v="28"/>
    <x v="1"/>
    <x v="5"/>
    <x v="5"/>
    <x v="2"/>
    <n v="106400"/>
    <x v="5"/>
    <x v="36"/>
  </r>
  <r>
    <n v="6879"/>
    <s v="Sarah Hutchinson"/>
    <x v="4"/>
    <x v="0"/>
    <x v="5"/>
    <x v="6"/>
    <x v="2"/>
    <n v="90202"/>
    <x v="0"/>
    <x v="37"/>
  </r>
  <r>
    <n v="4042"/>
    <s v="Edward Sexton"/>
    <x v="29"/>
    <x v="0"/>
    <x v="1"/>
    <x v="16"/>
    <x v="1"/>
    <n v="75553"/>
    <x v="0"/>
    <x v="38"/>
  </r>
  <r>
    <n v="1037"/>
    <s v="Benjamin Flores"/>
    <x v="18"/>
    <x v="1"/>
    <x v="4"/>
    <x v="4"/>
    <x v="1"/>
    <n v="66465"/>
    <x v="4"/>
    <x v="39"/>
  </r>
  <r>
    <n v="1118"/>
    <s v="Danielle Callahan"/>
    <x v="30"/>
    <x v="1"/>
    <x v="6"/>
    <x v="13"/>
    <x v="2"/>
    <n v="101373"/>
    <x v="5"/>
    <x v="40"/>
  </r>
  <r>
    <n v="6548"/>
    <s v="Jennifer Molina MD"/>
    <x v="31"/>
    <x v="0"/>
    <x v="6"/>
    <x v="9"/>
    <x v="1"/>
    <n v="69564"/>
    <x v="2"/>
    <x v="41"/>
  </r>
  <r>
    <n v="6772"/>
    <s v="Eric Bryan"/>
    <x v="32"/>
    <x v="0"/>
    <x v="1"/>
    <x v="7"/>
    <x v="1"/>
    <n v="79934"/>
    <x v="0"/>
    <x v="42"/>
  </r>
  <r>
    <n v="5156"/>
    <s v="Jonathan Allen"/>
    <x v="18"/>
    <x v="0"/>
    <x v="5"/>
    <x v="5"/>
    <x v="0"/>
    <n v="47716"/>
    <x v="4"/>
    <x v="43"/>
  </r>
  <r>
    <n v="6177"/>
    <s v="Teresa Parker"/>
    <x v="33"/>
    <x v="1"/>
    <x v="0"/>
    <x v="0"/>
    <x v="0"/>
    <n v="44108"/>
    <x v="2"/>
    <x v="44"/>
  </r>
  <r>
    <n v="1019"/>
    <s v="David Long"/>
    <x v="34"/>
    <x v="0"/>
    <x v="6"/>
    <x v="8"/>
    <x v="0"/>
    <n v="47661"/>
    <x v="6"/>
    <x v="45"/>
  </r>
  <r>
    <n v="3621"/>
    <s v="Mary Whitaker"/>
    <x v="15"/>
    <x v="0"/>
    <x v="4"/>
    <x v="17"/>
    <x v="0"/>
    <n v="58982"/>
    <x v="6"/>
    <x v="46"/>
  </r>
  <r>
    <n v="6610"/>
    <s v="Matthew Brown"/>
    <x v="22"/>
    <x v="1"/>
    <x v="5"/>
    <x v="6"/>
    <x v="2"/>
    <n v="106839"/>
    <x v="2"/>
    <x v="47"/>
  </r>
  <r>
    <n v="8624"/>
    <s v="Kathryn Ray"/>
    <x v="18"/>
    <x v="1"/>
    <x v="6"/>
    <x v="8"/>
    <x v="1"/>
    <n v="64980"/>
    <x v="5"/>
    <x v="48"/>
  </r>
  <r>
    <n v="8721"/>
    <s v="Curtis Stewart"/>
    <x v="15"/>
    <x v="1"/>
    <x v="0"/>
    <x v="0"/>
    <x v="0"/>
    <n v="41722"/>
    <x v="0"/>
    <x v="49"/>
  </r>
  <r>
    <n v="3329"/>
    <s v="Russell Daniels"/>
    <x v="26"/>
    <x v="1"/>
    <x v="2"/>
    <x v="15"/>
    <x v="0"/>
    <n v="56748"/>
    <x v="5"/>
    <x v="50"/>
  </r>
  <r>
    <n v="5578"/>
    <s v="James Shepard"/>
    <x v="10"/>
    <x v="1"/>
    <x v="3"/>
    <x v="18"/>
    <x v="1"/>
    <n v="67305"/>
    <x v="0"/>
    <x v="51"/>
  </r>
  <r>
    <n v="7158"/>
    <s v="Makayla Garza"/>
    <x v="5"/>
    <x v="0"/>
    <x v="3"/>
    <x v="19"/>
    <x v="0"/>
    <n v="52303"/>
    <x v="3"/>
    <x v="52"/>
  </r>
  <r>
    <n v="6267"/>
    <s v="Logan Cline"/>
    <x v="35"/>
    <x v="1"/>
    <x v="4"/>
    <x v="4"/>
    <x v="2"/>
    <n v="109458"/>
    <x v="5"/>
    <x v="53"/>
  </r>
  <r>
    <n v="1060"/>
    <s v="Marcus Ware"/>
    <x v="30"/>
    <x v="1"/>
    <x v="2"/>
    <x v="2"/>
    <x v="1"/>
    <n v="78889"/>
    <x v="3"/>
    <x v="54"/>
  </r>
  <r>
    <n v="6770"/>
    <s v="Madison Clements"/>
    <x v="36"/>
    <x v="1"/>
    <x v="2"/>
    <x v="10"/>
    <x v="0"/>
    <n v="52637"/>
    <x v="5"/>
    <x v="55"/>
  </r>
  <r>
    <n v="9033"/>
    <s v="Darren Harris"/>
    <x v="15"/>
    <x v="1"/>
    <x v="4"/>
    <x v="14"/>
    <x v="2"/>
    <n v="90136"/>
    <x v="6"/>
    <x v="56"/>
  </r>
  <r>
    <n v="9466"/>
    <s v="Dr. Diane Moore DVM"/>
    <x v="37"/>
    <x v="0"/>
    <x v="6"/>
    <x v="9"/>
    <x v="2"/>
    <n v="97333"/>
    <x v="1"/>
    <x v="57"/>
  </r>
  <r>
    <n v="2452"/>
    <s v="Daniel Thompson"/>
    <x v="34"/>
    <x v="1"/>
    <x v="3"/>
    <x v="3"/>
    <x v="2"/>
    <n v="130187"/>
    <x v="4"/>
    <x v="58"/>
  </r>
  <r>
    <n v="5485"/>
    <s v="Laura Anderson"/>
    <x v="32"/>
    <x v="0"/>
    <x v="6"/>
    <x v="8"/>
    <x v="2"/>
    <n v="96900"/>
    <x v="6"/>
    <x v="59"/>
  </r>
  <r>
    <n v="4516"/>
    <s v="Zachary Mitchell"/>
    <x v="15"/>
    <x v="0"/>
    <x v="4"/>
    <x v="14"/>
    <x v="0"/>
    <n v="53385"/>
    <x v="1"/>
    <x v="60"/>
  </r>
  <r>
    <n v="2562"/>
    <s v="Brian Morton"/>
    <x v="24"/>
    <x v="0"/>
    <x v="4"/>
    <x v="14"/>
    <x v="1"/>
    <n v="89828"/>
    <x v="6"/>
    <x v="61"/>
  </r>
  <r>
    <n v="5085"/>
    <s v="Julia Harris"/>
    <x v="6"/>
    <x v="1"/>
    <x v="6"/>
    <x v="9"/>
    <x v="2"/>
    <n v="112910"/>
    <x v="1"/>
    <x v="62"/>
  </r>
  <r>
    <n v="2016"/>
    <s v="Sharon White"/>
    <x v="25"/>
    <x v="1"/>
    <x v="2"/>
    <x v="15"/>
    <x v="0"/>
    <n v="57579"/>
    <x v="0"/>
    <x v="63"/>
  </r>
  <r>
    <n v="3413"/>
    <s v="Cody Watkins"/>
    <x v="9"/>
    <x v="0"/>
    <x v="0"/>
    <x v="12"/>
    <x v="0"/>
    <n v="50598"/>
    <x v="2"/>
    <x v="64"/>
  </r>
  <r>
    <n v="1265"/>
    <s v="Mr. Randy Rivera"/>
    <x v="21"/>
    <x v="1"/>
    <x v="3"/>
    <x v="18"/>
    <x v="1"/>
    <n v="75207"/>
    <x v="4"/>
    <x v="65"/>
  </r>
  <r>
    <n v="2408"/>
    <s v="Thomas Jackson"/>
    <x v="6"/>
    <x v="0"/>
    <x v="5"/>
    <x v="11"/>
    <x v="0"/>
    <n v="41855"/>
    <x v="0"/>
    <x v="66"/>
  </r>
  <r>
    <n v="1415"/>
    <s v="Joseph Martin"/>
    <x v="25"/>
    <x v="1"/>
    <x v="1"/>
    <x v="1"/>
    <x v="2"/>
    <n v="93852"/>
    <x v="1"/>
    <x v="67"/>
  </r>
  <r>
    <n v="7211"/>
    <s v="Heather Pena"/>
    <x v="32"/>
    <x v="0"/>
    <x v="5"/>
    <x v="6"/>
    <x v="1"/>
    <n v="89586"/>
    <x v="6"/>
    <x v="68"/>
  </r>
  <r>
    <n v="8529"/>
    <s v="Stefanie Robertson"/>
    <x v="20"/>
    <x v="0"/>
    <x v="4"/>
    <x v="4"/>
    <x v="1"/>
    <n v="81248"/>
    <x v="3"/>
    <x v="69"/>
  </r>
  <r>
    <n v="8781"/>
    <s v="Nicholas Bishop"/>
    <x v="14"/>
    <x v="1"/>
    <x v="1"/>
    <x v="7"/>
    <x v="1"/>
    <n v="80007"/>
    <x v="3"/>
    <x v="70"/>
  </r>
  <r>
    <n v="9652"/>
    <s v="John Rios V"/>
    <x v="13"/>
    <x v="1"/>
    <x v="5"/>
    <x v="5"/>
    <x v="0"/>
    <n v="58247"/>
    <x v="1"/>
    <x v="71"/>
  </r>
  <r>
    <n v="2606"/>
    <s v="Justin Schneider"/>
    <x v="5"/>
    <x v="0"/>
    <x v="6"/>
    <x v="8"/>
    <x v="0"/>
    <n v="55899"/>
    <x v="5"/>
    <x v="72"/>
  </r>
  <r>
    <n v="6886"/>
    <s v="Jennifer Thomas"/>
    <x v="22"/>
    <x v="0"/>
    <x v="5"/>
    <x v="5"/>
    <x v="2"/>
    <n v="147830"/>
    <x v="4"/>
    <x v="73"/>
  </r>
  <r>
    <n v="4877"/>
    <s v="Robert Black"/>
    <x v="1"/>
    <x v="0"/>
    <x v="5"/>
    <x v="5"/>
    <x v="0"/>
    <n v="57581"/>
    <x v="1"/>
    <x v="74"/>
  </r>
  <r>
    <n v="5058"/>
    <s v="Margaret Ross"/>
    <x v="38"/>
    <x v="1"/>
    <x v="4"/>
    <x v="4"/>
    <x v="1"/>
    <n v="75668"/>
    <x v="4"/>
    <x v="75"/>
  </r>
  <r>
    <n v="7786"/>
    <s v="Michelle Simpson"/>
    <x v="29"/>
    <x v="1"/>
    <x v="4"/>
    <x v="14"/>
    <x v="0"/>
    <n v="52132"/>
    <x v="5"/>
    <x v="76"/>
  </r>
  <r>
    <n v="6933"/>
    <s v="Michael Duffy"/>
    <x v="1"/>
    <x v="0"/>
    <x v="3"/>
    <x v="18"/>
    <x v="2"/>
    <n v="98116"/>
    <x v="3"/>
    <x v="77"/>
  </r>
  <r>
    <n v="7351"/>
    <s v="Rachel Davis"/>
    <x v="17"/>
    <x v="1"/>
    <x v="2"/>
    <x v="15"/>
    <x v="0"/>
    <n v="46880"/>
    <x v="4"/>
    <x v="78"/>
  </r>
  <r>
    <n v="8162"/>
    <s v="James Barrett"/>
    <x v="29"/>
    <x v="1"/>
    <x v="0"/>
    <x v="0"/>
    <x v="0"/>
    <n v="57451"/>
    <x v="4"/>
    <x v="79"/>
  </r>
  <r>
    <n v="7962"/>
    <s v="Karen Martin"/>
    <x v="26"/>
    <x v="1"/>
    <x v="1"/>
    <x v="7"/>
    <x v="1"/>
    <n v="81976"/>
    <x v="4"/>
    <x v="80"/>
  </r>
  <r>
    <n v="3441"/>
    <s v="John Alvarez"/>
    <x v="11"/>
    <x v="1"/>
    <x v="2"/>
    <x v="2"/>
    <x v="2"/>
    <n v="128432"/>
    <x v="4"/>
    <x v="81"/>
  </r>
  <r>
    <n v="2302"/>
    <s v="Jennifer Jackson"/>
    <x v="25"/>
    <x v="1"/>
    <x v="0"/>
    <x v="20"/>
    <x v="1"/>
    <n v="89252"/>
    <x v="0"/>
    <x v="82"/>
  </r>
  <r>
    <n v="8823"/>
    <s v="Jordan Crawford"/>
    <x v="36"/>
    <x v="1"/>
    <x v="5"/>
    <x v="6"/>
    <x v="0"/>
    <n v="50490"/>
    <x v="1"/>
    <x v="83"/>
  </r>
  <r>
    <n v="5978"/>
    <s v="Derrick Flores"/>
    <x v="5"/>
    <x v="0"/>
    <x v="4"/>
    <x v="4"/>
    <x v="2"/>
    <n v="107132"/>
    <x v="2"/>
    <x v="84"/>
  </r>
  <r>
    <n v="2201"/>
    <s v="John Bryant"/>
    <x v="31"/>
    <x v="0"/>
    <x v="3"/>
    <x v="18"/>
    <x v="0"/>
    <n v="45388"/>
    <x v="0"/>
    <x v="85"/>
  </r>
  <r>
    <n v="4245"/>
    <s v="Heather Olsen"/>
    <x v="9"/>
    <x v="1"/>
    <x v="6"/>
    <x v="8"/>
    <x v="2"/>
    <n v="97531"/>
    <x v="1"/>
    <x v="86"/>
  </r>
  <r>
    <n v="8718"/>
    <s v="Eric Raymond"/>
    <x v="20"/>
    <x v="0"/>
    <x v="3"/>
    <x v="18"/>
    <x v="0"/>
    <n v="53672"/>
    <x v="2"/>
    <x v="87"/>
  </r>
  <r>
    <n v="8594"/>
    <s v="Sara Sutton"/>
    <x v="37"/>
    <x v="0"/>
    <x v="1"/>
    <x v="1"/>
    <x v="0"/>
    <n v="43545"/>
    <x v="3"/>
    <x v="88"/>
  </r>
  <r>
    <n v="2473"/>
    <s v="Janet Jones"/>
    <x v="7"/>
    <x v="1"/>
    <x v="2"/>
    <x v="10"/>
    <x v="0"/>
    <n v="55682"/>
    <x v="3"/>
    <x v="89"/>
  </r>
  <r>
    <n v="5557"/>
    <s v="Ricardo Bauer"/>
    <x v="10"/>
    <x v="1"/>
    <x v="2"/>
    <x v="15"/>
    <x v="0"/>
    <n v="51478"/>
    <x v="1"/>
    <x v="90"/>
  </r>
  <r>
    <n v="8354"/>
    <s v="Ryan Wright"/>
    <x v="4"/>
    <x v="0"/>
    <x v="0"/>
    <x v="0"/>
    <x v="2"/>
    <n v="139984"/>
    <x v="6"/>
    <x v="91"/>
  </r>
  <r>
    <n v="1970"/>
    <s v="Marissa Hill"/>
    <x v="26"/>
    <x v="0"/>
    <x v="2"/>
    <x v="10"/>
    <x v="2"/>
    <n v="139147"/>
    <x v="3"/>
    <x v="92"/>
  </r>
  <r>
    <n v="1308"/>
    <s v="Bryan Tapia"/>
    <x v="5"/>
    <x v="0"/>
    <x v="2"/>
    <x v="10"/>
    <x v="2"/>
    <n v="132929"/>
    <x v="0"/>
    <x v="93"/>
  </r>
  <r>
    <n v="2488"/>
    <s v="Brian Jackson"/>
    <x v="25"/>
    <x v="0"/>
    <x v="5"/>
    <x v="5"/>
    <x v="2"/>
    <n v="134614"/>
    <x v="5"/>
    <x v="94"/>
  </r>
  <r>
    <n v="3573"/>
    <s v="Lauren Benson"/>
    <x v="38"/>
    <x v="1"/>
    <x v="6"/>
    <x v="9"/>
    <x v="2"/>
    <n v="125760"/>
    <x v="3"/>
    <x v="95"/>
  </r>
  <r>
    <n v="1905"/>
    <s v="Joseph Rivera"/>
    <x v="27"/>
    <x v="1"/>
    <x v="0"/>
    <x v="20"/>
    <x v="0"/>
    <n v="54612"/>
    <x v="4"/>
    <x v="96"/>
  </r>
  <r>
    <n v="3219"/>
    <s v="Christopher Murphy"/>
    <x v="37"/>
    <x v="1"/>
    <x v="5"/>
    <x v="5"/>
    <x v="0"/>
    <n v="41380"/>
    <x v="3"/>
    <x v="75"/>
  </r>
  <r>
    <n v="2135"/>
    <s v="Richard Andrade"/>
    <x v="2"/>
    <x v="1"/>
    <x v="3"/>
    <x v="3"/>
    <x v="1"/>
    <n v="68305"/>
    <x v="3"/>
    <x v="97"/>
  </r>
  <r>
    <n v="4150"/>
    <s v="Christopher Johnson"/>
    <x v="25"/>
    <x v="1"/>
    <x v="3"/>
    <x v="3"/>
    <x v="0"/>
    <n v="49944"/>
    <x v="2"/>
    <x v="98"/>
  </r>
  <r>
    <n v="4036"/>
    <s v="Gordon Brown"/>
    <x v="12"/>
    <x v="1"/>
    <x v="4"/>
    <x v="4"/>
    <x v="0"/>
    <n v="50229"/>
    <x v="5"/>
    <x v="99"/>
  </r>
  <r>
    <n v="1096"/>
    <s v="Steven Warner"/>
    <x v="18"/>
    <x v="1"/>
    <x v="5"/>
    <x v="11"/>
    <x v="0"/>
    <n v="43998"/>
    <x v="4"/>
    <x v="100"/>
  </r>
  <r>
    <n v="9847"/>
    <s v="Sarah Thompson"/>
    <x v="7"/>
    <x v="0"/>
    <x v="4"/>
    <x v="17"/>
    <x v="2"/>
    <n v="92039"/>
    <x v="3"/>
    <x v="101"/>
  </r>
  <r>
    <n v="1090"/>
    <s v="Christina Williams"/>
    <x v="19"/>
    <x v="1"/>
    <x v="4"/>
    <x v="17"/>
    <x v="2"/>
    <n v="113122"/>
    <x v="6"/>
    <x v="102"/>
  </r>
  <r>
    <n v="3780"/>
    <s v="Ryan Jones"/>
    <x v="26"/>
    <x v="0"/>
    <x v="4"/>
    <x v="14"/>
    <x v="0"/>
    <n v="51019"/>
    <x v="6"/>
    <x v="103"/>
  </r>
  <r>
    <n v="7066"/>
    <s v="Stephanie Cooper"/>
    <x v="5"/>
    <x v="0"/>
    <x v="6"/>
    <x v="8"/>
    <x v="1"/>
    <n v="85569"/>
    <x v="5"/>
    <x v="104"/>
  </r>
  <r>
    <n v="4627"/>
    <s v="Lisa Reed"/>
    <x v="28"/>
    <x v="0"/>
    <x v="0"/>
    <x v="0"/>
    <x v="0"/>
    <n v="54946"/>
    <x v="0"/>
    <x v="105"/>
  </r>
  <r>
    <n v="4055"/>
    <s v="Charles Watson"/>
    <x v="11"/>
    <x v="1"/>
    <x v="4"/>
    <x v="17"/>
    <x v="0"/>
    <n v="47719"/>
    <x v="2"/>
    <x v="106"/>
  </r>
  <r>
    <n v="2964"/>
    <s v="Terri Myers"/>
    <x v="8"/>
    <x v="0"/>
    <x v="1"/>
    <x v="16"/>
    <x v="0"/>
    <n v="58698"/>
    <x v="0"/>
    <x v="107"/>
  </r>
  <r>
    <n v="1534"/>
    <s v="Collin Lewis"/>
    <x v="24"/>
    <x v="1"/>
    <x v="4"/>
    <x v="17"/>
    <x v="1"/>
    <n v="70228"/>
    <x v="6"/>
    <x v="108"/>
  </r>
  <r>
    <n v="8557"/>
    <s v="John Long"/>
    <x v="27"/>
    <x v="1"/>
    <x v="4"/>
    <x v="14"/>
    <x v="0"/>
    <n v="49496"/>
    <x v="1"/>
    <x v="109"/>
  </r>
  <r>
    <n v="1923"/>
    <s v="Jessica Butler"/>
    <x v="26"/>
    <x v="0"/>
    <x v="3"/>
    <x v="19"/>
    <x v="0"/>
    <n v="57494"/>
    <x v="0"/>
    <x v="110"/>
  </r>
  <r>
    <n v="4169"/>
    <s v="Jessica Chavez"/>
    <x v="16"/>
    <x v="1"/>
    <x v="6"/>
    <x v="9"/>
    <x v="1"/>
    <n v="75704"/>
    <x v="4"/>
    <x v="111"/>
  </r>
  <r>
    <n v="2211"/>
    <s v="Susan Alvarado"/>
    <x v="26"/>
    <x v="1"/>
    <x v="6"/>
    <x v="9"/>
    <x v="1"/>
    <n v="70233"/>
    <x v="2"/>
    <x v="112"/>
  </r>
  <r>
    <n v="3768"/>
    <s v="Erica Vasquez"/>
    <x v="13"/>
    <x v="1"/>
    <x v="0"/>
    <x v="12"/>
    <x v="1"/>
    <n v="81435"/>
    <x v="0"/>
    <x v="113"/>
  </r>
  <r>
    <n v="4713"/>
    <s v="Jamie Ward"/>
    <x v="23"/>
    <x v="1"/>
    <x v="2"/>
    <x v="15"/>
    <x v="2"/>
    <n v="122886"/>
    <x v="3"/>
    <x v="114"/>
  </r>
  <r>
    <n v="6019"/>
    <s v="Madison Reyes"/>
    <x v="18"/>
    <x v="0"/>
    <x v="4"/>
    <x v="17"/>
    <x v="1"/>
    <n v="83185"/>
    <x v="3"/>
    <x v="115"/>
  </r>
  <r>
    <n v="6139"/>
    <s v="Samantha Wallace"/>
    <x v="22"/>
    <x v="1"/>
    <x v="6"/>
    <x v="8"/>
    <x v="2"/>
    <n v="133149"/>
    <x v="5"/>
    <x v="116"/>
  </r>
  <r>
    <n v="1370"/>
    <s v="Joanna Vasquez"/>
    <x v="17"/>
    <x v="1"/>
    <x v="2"/>
    <x v="10"/>
    <x v="1"/>
    <n v="83839"/>
    <x v="3"/>
    <x v="117"/>
  </r>
  <r>
    <n v="3469"/>
    <s v="Derek Salinas"/>
    <x v="14"/>
    <x v="1"/>
    <x v="4"/>
    <x v="14"/>
    <x v="1"/>
    <n v="81693"/>
    <x v="1"/>
    <x v="118"/>
  </r>
  <r>
    <n v="9828"/>
    <s v="Benjamin Garza"/>
    <x v="3"/>
    <x v="1"/>
    <x v="1"/>
    <x v="7"/>
    <x v="2"/>
    <n v="95793"/>
    <x v="6"/>
    <x v="119"/>
  </r>
  <r>
    <n v="8896"/>
    <s v="Kathryn Hopkins"/>
    <x v="21"/>
    <x v="1"/>
    <x v="6"/>
    <x v="9"/>
    <x v="1"/>
    <n v="66281"/>
    <x v="4"/>
    <x v="120"/>
  </r>
  <r>
    <n v="2961"/>
    <s v="Amy Mcclain"/>
    <x v="21"/>
    <x v="0"/>
    <x v="1"/>
    <x v="7"/>
    <x v="1"/>
    <n v="76653"/>
    <x v="1"/>
    <x v="121"/>
  </r>
  <r>
    <n v="7634"/>
    <s v="Julie Stafford"/>
    <x v="37"/>
    <x v="0"/>
    <x v="2"/>
    <x v="15"/>
    <x v="2"/>
    <n v="124488"/>
    <x v="5"/>
    <x v="122"/>
  </r>
  <r>
    <n v="7338"/>
    <s v="Samuel Rodriguez"/>
    <x v="10"/>
    <x v="0"/>
    <x v="4"/>
    <x v="17"/>
    <x v="2"/>
    <n v="98554"/>
    <x v="1"/>
    <x v="123"/>
  </r>
  <r>
    <n v="3247"/>
    <s v="Olivia Davis"/>
    <x v="17"/>
    <x v="1"/>
    <x v="3"/>
    <x v="3"/>
    <x v="1"/>
    <n v="70207"/>
    <x v="0"/>
    <x v="124"/>
  </r>
  <r>
    <n v="5563"/>
    <s v="Debra Bennett MD"/>
    <x v="20"/>
    <x v="1"/>
    <x v="0"/>
    <x v="12"/>
    <x v="2"/>
    <n v="119972"/>
    <x v="2"/>
    <x v="19"/>
  </r>
  <r>
    <n v="9676"/>
    <s v="Mary Bray"/>
    <x v="35"/>
    <x v="1"/>
    <x v="3"/>
    <x v="3"/>
    <x v="2"/>
    <n v="136192"/>
    <x v="1"/>
    <x v="125"/>
  </r>
  <r>
    <n v="8661"/>
    <s v="Kristin Massey"/>
    <x v="20"/>
    <x v="0"/>
    <x v="5"/>
    <x v="11"/>
    <x v="2"/>
    <n v="91067"/>
    <x v="1"/>
    <x v="126"/>
  </r>
  <r>
    <n v="3901"/>
    <s v="Vanessa Rogers"/>
    <x v="21"/>
    <x v="1"/>
    <x v="2"/>
    <x v="2"/>
    <x v="1"/>
    <n v="83135"/>
    <x v="2"/>
    <x v="127"/>
  </r>
  <r>
    <n v="6821"/>
    <s v="Larry Baldwin"/>
    <x v="24"/>
    <x v="1"/>
    <x v="2"/>
    <x v="10"/>
    <x v="1"/>
    <n v="87976"/>
    <x v="3"/>
    <x v="128"/>
  </r>
  <r>
    <n v="7069"/>
    <s v="Terry Ford"/>
    <x v="13"/>
    <x v="0"/>
    <x v="1"/>
    <x v="16"/>
    <x v="0"/>
    <n v="50864"/>
    <x v="6"/>
    <x v="129"/>
  </r>
  <r>
    <n v="3661"/>
    <s v="Julie Yates"/>
    <x v="2"/>
    <x v="0"/>
    <x v="0"/>
    <x v="0"/>
    <x v="0"/>
    <n v="46438"/>
    <x v="3"/>
    <x v="130"/>
  </r>
  <r>
    <n v="1787"/>
    <s v="Theresa Rose"/>
    <x v="12"/>
    <x v="0"/>
    <x v="4"/>
    <x v="4"/>
    <x v="2"/>
    <n v="131111"/>
    <x v="2"/>
    <x v="131"/>
  </r>
  <r>
    <n v="2127"/>
    <s v="Nancy Wade"/>
    <x v="15"/>
    <x v="1"/>
    <x v="6"/>
    <x v="13"/>
    <x v="1"/>
    <n v="87918"/>
    <x v="3"/>
    <x v="132"/>
  </r>
  <r>
    <n v="6985"/>
    <s v="Dr. Jennifer Davis"/>
    <x v="6"/>
    <x v="0"/>
    <x v="5"/>
    <x v="5"/>
    <x v="0"/>
    <n v="44598"/>
    <x v="6"/>
    <x v="133"/>
  </r>
  <r>
    <n v="7770"/>
    <s v="Zachary Herman"/>
    <x v="17"/>
    <x v="1"/>
    <x v="1"/>
    <x v="1"/>
    <x v="2"/>
    <n v="94975"/>
    <x v="5"/>
    <x v="134"/>
  </r>
  <r>
    <n v="3653"/>
    <s v="Robert Jones"/>
    <x v="17"/>
    <x v="1"/>
    <x v="4"/>
    <x v="14"/>
    <x v="2"/>
    <n v="92146"/>
    <x v="0"/>
    <x v="135"/>
  </r>
  <r>
    <n v="7934"/>
    <s v="Tammy Faulkner"/>
    <x v="1"/>
    <x v="0"/>
    <x v="6"/>
    <x v="9"/>
    <x v="2"/>
    <n v="149196"/>
    <x v="3"/>
    <x v="136"/>
  </r>
  <r>
    <n v="4079"/>
    <s v="Brenda Nolan"/>
    <x v="29"/>
    <x v="0"/>
    <x v="4"/>
    <x v="14"/>
    <x v="1"/>
    <n v="86194"/>
    <x v="0"/>
    <x v="137"/>
  </r>
  <r>
    <n v="7230"/>
    <s v="Carla Stevenson"/>
    <x v="38"/>
    <x v="0"/>
    <x v="6"/>
    <x v="13"/>
    <x v="0"/>
    <n v="52743"/>
    <x v="2"/>
    <x v="138"/>
  </r>
  <r>
    <n v="7195"/>
    <s v="Bonnie Duncan"/>
    <x v="6"/>
    <x v="0"/>
    <x v="3"/>
    <x v="19"/>
    <x v="2"/>
    <n v="97562"/>
    <x v="5"/>
    <x v="139"/>
  </r>
  <r>
    <n v="2097"/>
    <s v="Samuel Cook"/>
    <x v="31"/>
    <x v="1"/>
    <x v="1"/>
    <x v="16"/>
    <x v="0"/>
    <n v="47440"/>
    <x v="2"/>
    <x v="140"/>
  </r>
  <r>
    <n v="2291"/>
    <s v="David Turner PhD"/>
    <x v="5"/>
    <x v="1"/>
    <x v="1"/>
    <x v="16"/>
    <x v="2"/>
    <n v="134817"/>
    <x v="5"/>
    <x v="141"/>
  </r>
  <r>
    <n v="8032"/>
    <s v="Joshua Crosby"/>
    <x v="12"/>
    <x v="1"/>
    <x v="0"/>
    <x v="0"/>
    <x v="0"/>
    <n v="49075"/>
    <x v="1"/>
    <x v="142"/>
  </r>
  <r>
    <n v="7090"/>
    <s v="Catherine Berg PhD"/>
    <x v="15"/>
    <x v="1"/>
    <x v="2"/>
    <x v="2"/>
    <x v="2"/>
    <n v="91046"/>
    <x v="5"/>
    <x v="143"/>
  </r>
  <r>
    <n v="8858"/>
    <s v="Linda Richardson"/>
    <x v="34"/>
    <x v="0"/>
    <x v="0"/>
    <x v="0"/>
    <x v="2"/>
    <n v="133654"/>
    <x v="6"/>
    <x v="144"/>
  </r>
  <r>
    <n v="1344"/>
    <s v="Matthew Johnson"/>
    <x v="37"/>
    <x v="0"/>
    <x v="5"/>
    <x v="6"/>
    <x v="0"/>
    <n v="46402"/>
    <x v="5"/>
    <x v="145"/>
  </r>
  <r>
    <n v="1608"/>
    <s v="Jonathan Perez"/>
    <x v="26"/>
    <x v="0"/>
    <x v="6"/>
    <x v="9"/>
    <x v="0"/>
    <n v="46667"/>
    <x v="1"/>
    <x v="146"/>
  </r>
  <r>
    <n v="9643"/>
    <s v="Michael Blankenship"/>
    <x v="6"/>
    <x v="0"/>
    <x v="0"/>
    <x v="0"/>
    <x v="0"/>
    <n v="48874"/>
    <x v="0"/>
    <x v="147"/>
  </r>
  <r>
    <n v="4427"/>
    <s v="Jocelyn Gibson"/>
    <x v="38"/>
    <x v="0"/>
    <x v="5"/>
    <x v="5"/>
    <x v="1"/>
    <n v="73193"/>
    <x v="4"/>
    <x v="148"/>
  </r>
  <r>
    <n v="6559"/>
    <s v="Kelly Boyer"/>
    <x v="25"/>
    <x v="0"/>
    <x v="0"/>
    <x v="20"/>
    <x v="2"/>
    <n v="131494"/>
    <x v="4"/>
    <x v="149"/>
  </r>
  <r>
    <n v="2626"/>
    <s v="Michael Lee"/>
    <x v="10"/>
    <x v="0"/>
    <x v="6"/>
    <x v="8"/>
    <x v="2"/>
    <n v="146675"/>
    <x v="0"/>
    <x v="150"/>
  </r>
  <r>
    <n v="1305"/>
    <s v="Barbara Hines"/>
    <x v="15"/>
    <x v="0"/>
    <x v="0"/>
    <x v="0"/>
    <x v="1"/>
    <n v="72980"/>
    <x v="5"/>
    <x v="151"/>
  </r>
  <r>
    <n v="8308"/>
    <s v="George Byrd"/>
    <x v="9"/>
    <x v="1"/>
    <x v="5"/>
    <x v="5"/>
    <x v="2"/>
    <n v="98716"/>
    <x v="5"/>
    <x v="152"/>
  </r>
  <r>
    <n v="5368"/>
    <s v="Karen Huffman"/>
    <x v="10"/>
    <x v="1"/>
    <x v="3"/>
    <x v="19"/>
    <x v="0"/>
    <n v="42738"/>
    <x v="0"/>
    <x v="153"/>
  </r>
  <r>
    <n v="8153"/>
    <s v="Charlotte Turner"/>
    <x v="2"/>
    <x v="1"/>
    <x v="2"/>
    <x v="2"/>
    <x v="2"/>
    <n v="106099"/>
    <x v="1"/>
    <x v="154"/>
  </r>
  <r>
    <n v="3918"/>
    <s v="Samuel Rodriguez"/>
    <x v="7"/>
    <x v="0"/>
    <x v="5"/>
    <x v="11"/>
    <x v="1"/>
    <n v="86782"/>
    <x v="0"/>
    <x v="155"/>
  </r>
  <r>
    <n v="2133"/>
    <s v="Joseph Lee"/>
    <x v="9"/>
    <x v="0"/>
    <x v="4"/>
    <x v="4"/>
    <x v="0"/>
    <n v="47763"/>
    <x v="3"/>
    <x v="156"/>
  </r>
  <r>
    <n v="6898"/>
    <s v="Sandra Rangel"/>
    <x v="20"/>
    <x v="0"/>
    <x v="6"/>
    <x v="13"/>
    <x v="0"/>
    <n v="52926"/>
    <x v="1"/>
    <x v="157"/>
  </r>
  <r>
    <n v="4838"/>
    <s v="Carol Ramos"/>
    <x v="36"/>
    <x v="0"/>
    <x v="5"/>
    <x v="5"/>
    <x v="1"/>
    <n v="67162"/>
    <x v="3"/>
    <x v="158"/>
  </r>
  <r>
    <n v="6165"/>
    <s v="James Haynes"/>
    <x v="21"/>
    <x v="1"/>
    <x v="5"/>
    <x v="5"/>
    <x v="0"/>
    <n v="47392"/>
    <x v="2"/>
    <x v="159"/>
  </r>
  <r>
    <n v="5609"/>
    <s v="Jennifer Garcia"/>
    <x v="34"/>
    <x v="0"/>
    <x v="0"/>
    <x v="20"/>
    <x v="1"/>
    <n v="66894"/>
    <x v="6"/>
    <x v="160"/>
  </r>
  <r>
    <n v="3092"/>
    <s v="Matthew Lang"/>
    <x v="12"/>
    <x v="0"/>
    <x v="1"/>
    <x v="1"/>
    <x v="2"/>
    <n v="146951"/>
    <x v="1"/>
    <x v="161"/>
  </r>
  <r>
    <n v="4601"/>
    <s v="Jonathan Webb"/>
    <x v="0"/>
    <x v="1"/>
    <x v="2"/>
    <x v="2"/>
    <x v="1"/>
    <n v="83526"/>
    <x v="0"/>
    <x v="162"/>
  </r>
  <r>
    <n v="7036"/>
    <s v="Michelle Morales"/>
    <x v="12"/>
    <x v="1"/>
    <x v="1"/>
    <x v="16"/>
    <x v="0"/>
    <n v="47905"/>
    <x v="6"/>
    <x v="163"/>
  </r>
  <r>
    <n v="6527"/>
    <s v="Veronica Schmidt"/>
    <x v="15"/>
    <x v="0"/>
    <x v="5"/>
    <x v="5"/>
    <x v="1"/>
    <n v="63634"/>
    <x v="4"/>
    <x v="164"/>
  </r>
  <r>
    <n v="9517"/>
    <s v="John Cannon"/>
    <x v="11"/>
    <x v="1"/>
    <x v="3"/>
    <x v="3"/>
    <x v="2"/>
    <n v="145313"/>
    <x v="2"/>
    <x v="165"/>
  </r>
  <r>
    <n v="7087"/>
    <s v="Alexis Brown"/>
    <x v="25"/>
    <x v="1"/>
    <x v="1"/>
    <x v="1"/>
    <x v="0"/>
    <n v="41462"/>
    <x v="6"/>
    <x v="166"/>
  </r>
  <r>
    <n v="9994"/>
    <s v="Kent Singleton"/>
    <x v="35"/>
    <x v="1"/>
    <x v="5"/>
    <x v="11"/>
    <x v="2"/>
    <n v="104344"/>
    <x v="1"/>
    <x v="167"/>
  </r>
  <r>
    <n v="7768"/>
    <s v="Ashley Black"/>
    <x v="19"/>
    <x v="1"/>
    <x v="0"/>
    <x v="12"/>
    <x v="2"/>
    <n v="146601"/>
    <x v="0"/>
    <x v="168"/>
  </r>
  <r>
    <n v="6220"/>
    <s v="Kimberly Benson"/>
    <x v="29"/>
    <x v="0"/>
    <x v="5"/>
    <x v="5"/>
    <x v="1"/>
    <n v="85482"/>
    <x v="3"/>
    <x v="169"/>
  </r>
  <r>
    <n v="5196"/>
    <s v="Robin Allison"/>
    <x v="3"/>
    <x v="1"/>
    <x v="0"/>
    <x v="12"/>
    <x v="1"/>
    <n v="72122"/>
    <x v="5"/>
    <x v="170"/>
  </r>
  <r>
    <n v="4141"/>
    <s v="Daniel Lopez"/>
    <x v="30"/>
    <x v="0"/>
    <x v="3"/>
    <x v="18"/>
    <x v="1"/>
    <n v="68178"/>
    <x v="0"/>
    <x v="171"/>
  </r>
  <r>
    <n v="1547"/>
    <s v="Kimberly Herring"/>
    <x v="29"/>
    <x v="1"/>
    <x v="0"/>
    <x v="20"/>
    <x v="1"/>
    <n v="67149"/>
    <x v="2"/>
    <x v="172"/>
  </r>
  <r>
    <n v="4054"/>
    <s v="Robert Byrd"/>
    <x v="2"/>
    <x v="1"/>
    <x v="2"/>
    <x v="15"/>
    <x v="0"/>
    <n v="46524"/>
    <x v="6"/>
    <x v="173"/>
  </r>
  <r>
    <n v="3881"/>
    <s v="Erin Sullivan"/>
    <x v="27"/>
    <x v="1"/>
    <x v="4"/>
    <x v="14"/>
    <x v="0"/>
    <n v="54233"/>
    <x v="1"/>
    <x v="174"/>
  </r>
  <r>
    <n v="1770"/>
    <s v="Christina Smith PhD"/>
    <x v="15"/>
    <x v="1"/>
    <x v="0"/>
    <x v="12"/>
    <x v="2"/>
    <n v="120994"/>
    <x v="2"/>
    <x v="175"/>
  </r>
  <r>
    <n v="9098"/>
    <s v="Emily Andrews"/>
    <x v="17"/>
    <x v="0"/>
    <x v="5"/>
    <x v="11"/>
    <x v="0"/>
    <n v="40151"/>
    <x v="3"/>
    <x v="176"/>
  </r>
  <r>
    <n v="8061"/>
    <s v="Edward Ryan"/>
    <x v="21"/>
    <x v="1"/>
    <x v="1"/>
    <x v="16"/>
    <x v="2"/>
    <n v="129502"/>
    <x v="2"/>
    <x v="177"/>
  </r>
  <r>
    <n v="9020"/>
    <s v="Dale Sawyer"/>
    <x v="37"/>
    <x v="0"/>
    <x v="0"/>
    <x v="20"/>
    <x v="2"/>
    <n v="106188"/>
    <x v="5"/>
    <x v="20"/>
  </r>
  <r>
    <n v="8381"/>
    <s v="Tracy Martin"/>
    <x v="19"/>
    <x v="0"/>
    <x v="4"/>
    <x v="4"/>
    <x v="2"/>
    <n v="110066"/>
    <x v="3"/>
    <x v="178"/>
  </r>
  <r>
    <n v="6674"/>
    <s v="Jamie Campbell"/>
    <x v="10"/>
    <x v="0"/>
    <x v="2"/>
    <x v="10"/>
    <x v="2"/>
    <n v="141764"/>
    <x v="2"/>
    <x v="179"/>
  </r>
  <r>
    <n v="3110"/>
    <s v="Robert Williams II"/>
    <x v="23"/>
    <x v="0"/>
    <x v="2"/>
    <x v="2"/>
    <x v="1"/>
    <n v="86948"/>
    <x v="6"/>
    <x v="180"/>
  </r>
  <r>
    <n v="8115"/>
    <s v="Brandon Carey"/>
    <x v="19"/>
    <x v="1"/>
    <x v="3"/>
    <x v="19"/>
    <x v="1"/>
    <n v="80547"/>
    <x v="4"/>
    <x v="181"/>
  </r>
  <r>
    <n v="2939"/>
    <s v="Paige White"/>
    <x v="30"/>
    <x v="1"/>
    <x v="0"/>
    <x v="0"/>
    <x v="1"/>
    <n v="72408"/>
    <x v="5"/>
    <x v="182"/>
  </r>
  <r>
    <n v="5189"/>
    <s v="Deborah Carter"/>
    <x v="25"/>
    <x v="0"/>
    <x v="3"/>
    <x v="19"/>
    <x v="1"/>
    <n v="64684"/>
    <x v="5"/>
    <x v="183"/>
  </r>
  <r>
    <n v="3184"/>
    <s v="Shawna Martinez"/>
    <x v="14"/>
    <x v="0"/>
    <x v="6"/>
    <x v="13"/>
    <x v="2"/>
    <n v="103697"/>
    <x v="1"/>
    <x v="184"/>
  </r>
  <r>
    <n v="8271"/>
    <s v="Carl Salinas"/>
    <x v="19"/>
    <x v="1"/>
    <x v="4"/>
    <x v="14"/>
    <x v="1"/>
    <n v="67848"/>
    <x v="6"/>
    <x v="185"/>
  </r>
  <r>
    <n v="5318"/>
    <s v="Kelli Russell"/>
    <x v="21"/>
    <x v="0"/>
    <x v="6"/>
    <x v="8"/>
    <x v="1"/>
    <n v="68878"/>
    <x v="0"/>
    <x v="186"/>
  </r>
  <r>
    <n v="9034"/>
    <s v="Lisa Powell"/>
    <x v="1"/>
    <x v="1"/>
    <x v="5"/>
    <x v="6"/>
    <x v="0"/>
    <n v="56083"/>
    <x v="2"/>
    <x v="187"/>
  </r>
  <r>
    <n v="6740"/>
    <s v="Brandon Garrett"/>
    <x v="23"/>
    <x v="1"/>
    <x v="4"/>
    <x v="14"/>
    <x v="0"/>
    <n v="45734"/>
    <x v="0"/>
    <x v="188"/>
  </r>
  <r>
    <n v="7799"/>
    <s v="Julie Murphy"/>
    <x v="9"/>
    <x v="0"/>
    <x v="4"/>
    <x v="17"/>
    <x v="2"/>
    <n v="90078"/>
    <x v="4"/>
    <x v="189"/>
  </r>
  <r>
    <n v="6284"/>
    <s v="Deborah Nelson"/>
    <x v="22"/>
    <x v="0"/>
    <x v="3"/>
    <x v="18"/>
    <x v="0"/>
    <n v="49212"/>
    <x v="5"/>
    <x v="190"/>
  </r>
  <r>
    <n v="5689"/>
    <s v="Hayden Mccarthy"/>
    <x v="37"/>
    <x v="0"/>
    <x v="0"/>
    <x v="12"/>
    <x v="1"/>
    <n v="70811"/>
    <x v="6"/>
    <x v="191"/>
  </r>
  <r>
    <n v="1104"/>
    <s v="Michelle Perry"/>
    <x v="36"/>
    <x v="1"/>
    <x v="1"/>
    <x v="7"/>
    <x v="0"/>
    <n v="57250"/>
    <x v="6"/>
    <x v="192"/>
  </r>
  <r>
    <n v="1045"/>
    <s v="Gary Mitchell"/>
    <x v="37"/>
    <x v="0"/>
    <x v="4"/>
    <x v="14"/>
    <x v="2"/>
    <n v="136648"/>
    <x v="0"/>
    <x v="193"/>
  </r>
  <r>
    <n v="7506"/>
    <s v="Michael Fisher"/>
    <x v="9"/>
    <x v="1"/>
    <x v="3"/>
    <x v="18"/>
    <x v="2"/>
    <n v="140265"/>
    <x v="4"/>
    <x v="194"/>
  </r>
  <r>
    <n v="9066"/>
    <s v="Matthew Bradley"/>
    <x v="5"/>
    <x v="1"/>
    <x v="0"/>
    <x v="0"/>
    <x v="0"/>
    <n v="48872"/>
    <x v="2"/>
    <x v="195"/>
  </r>
  <r>
    <n v="3577"/>
    <s v="Alexis Adkins"/>
    <x v="24"/>
    <x v="0"/>
    <x v="2"/>
    <x v="10"/>
    <x v="0"/>
    <n v="41715"/>
    <x v="4"/>
    <x v="196"/>
  </r>
  <r>
    <n v="7639"/>
    <s v="Harold Dalton"/>
    <x v="25"/>
    <x v="0"/>
    <x v="0"/>
    <x v="12"/>
    <x v="2"/>
    <n v="138658"/>
    <x v="0"/>
    <x v="197"/>
  </r>
  <r>
    <n v="8543"/>
    <s v="Teresa Horn"/>
    <x v="20"/>
    <x v="1"/>
    <x v="2"/>
    <x v="15"/>
    <x v="1"/>
    <n v="61782"/>
    <x v="3"/>
    <x v="198"/>
  </r>
  <r>
    <n v="4900"/>
    <s v="Morgan Wiley"/>
    <x v="16"/>
    <x v="1"/>
    <x v="2"/>
    <x v="10"/>
    <x v="2"/>
    <n v="100615"/>
    <x v="2"/>
    <x v="199"/>
  </r>
  <r>
    <n v="7518"/>
    <s v="Adam Andrade"/>
    <x v="2"/>
    <x v="0"/>
    <x v="3"/>
    <x v="3"/>
    <x v="2"/>
    <n v="142702"/>
    <x v="2"/>
    <x v="200"/>
  </r>
  <r>
    <n v="8392"/>
    <s v="Rhonda Frederick"/>
    <x v="5"/>
    <x v="1"/>
    <x v="1"/>
    <x v="7"/>
    <x v="1"/>
    <n v="74745"/>
    <x v="2"/>
    <x v="201"/>
  </r>
  <r>
    <n v="1029"/>
    <s v="Luis Graham"/>
    <x v="23"/>
    <x v="1"/>
    <x v="6"/>
    <x v="8"/>
    <x v="2"/>
    <n v="101460"/>
    <x v="5"/>
    <x v="202"/>
  </r>
  <r>
    <n v="3899"/>
    <s v="Eric Davis"/>
    <x v="24"/>
    <x v="1"/>
    <x v="2"/>
    <x v="10"/>
    <x v="1"/>
    <n v="81358"/>
    <x v="1"/>
    <x v="203"/>
  </r>
  <r>
    <n v="3489"/>
    <s v="Kristine Figueroa"/>
    <x v="20"/>
    <x v="0"/>
    <x v="2"/>
    <x v="15"/>
    <x v="2"/>
    <n v="141816"/>
    <x v="4"/>
    <x v="204"/>
  </r>
  <r>
    <n v="1224"/>
    <s v="Rita Bell"/>
    <x v="26"/>
    <x v="0"/>
    <x v="3"/>
    <x v="18"/>
    <x v="0"/>
    <n v="58895"/>
    <x v="3"/>
    <x v="205"/>
  </r>
  <r>
    <n v="1606"/>
    <s v="Patricia Kelly"/>
    <x v="36"/>
    <x v="0"/>
    <x v="4"/>
    <x v="4"/>
    <x v="1"/>
    <n v="86200"/>
    <x v="6"/>
    <x v="206"/>
  </r>
  <r>
    <n v="4355"/>
    <s v="Kyle Smith"/>
    <x v="21"/>
    <x v="1"/>
    <x v="2"/>
    <x v="2"/>
    <x v="0"/>
    <n v="51047"/>
    <x v="3"/>
    <x v="207"/>
  </r>
  <r>
    <n v="7267"/>
    <s v="Krista Jackson"/>
    <x v="28"/>
    <x v="0"/>
    <x v="1"/>
    <x v="7"/>
    <x v="0"/>
    <n v="48487"/>
    <x v="5"/>
    <x v="208"/>
  </r>
  <r>
    <n v="5622"/>
    <s v="William Daniels"/>
    <x v="15"/>
    <x v="0"/>
    <x v="0"/>
    <x v="20"/>
    <x v="2"/>
    <n v="127409"/>
    <x v="3"/>
    <x v="209"/>
  </r>
  <r>
    <n v="1353"/>
    <s v="Mark Hardy"/>
    <x v="27"/>
    <x v="0"/>
    <x v="2"/>
    <x v="2"/>
    <x v="1"/>
    <n v="85330"/>
    <x v="1"/>
    <x v="16"/>
  </r>
  <r>
    <n v="4811"/>
    <s v="Nicholas Ward"/>
    <x v="9"/>
    <x v="1"/>
    <x v="4"/>
    <x v="17"/>
    <x v="2"/>
    <n v="101983"/>
    <x v="0"/>
    <x v="210"/>
  </r>
  <r>
    <n v="6117"/>
    <s v="Anthony Duncan"/>
    <x v="11"/>
    <x v="1"/>
    <x v="2"/>
    <x v="15"/>
    <x v="0"/>
    <n v="41782"/>
    <x v="2"/>
    <x v="211"/>
  </r>
  <r>
    <n v="8962"/>
    <s v="Katherine Nelson"/>
    <x v="15"/>
    <x v="0"/>
    <x v="6"/>
    <x v="13"/>
    <x v="0"/>
    <n v="40548"/>
    <x v="1"/>
    <x v="212"/>
  </r>
  <r>
    <n v="3233"/>
    <s v="Beth Black"/>
    <x v="36"/>
    <x v="0"/>
    <x v="4"/>
    <x v="4"/>
    <x v="0"/>
    <n v="43965"/>
    <x v="0"/>
    <x v="213"/>
  </r>
  <r>
    <n v="2999"/>
    <s v="Evan Perry"/>
    <x v="17"/>
    <x v="0"/>
    <x v="2"/>
    <x v="2"/>
    <x v="1"/>
    <n v="62277"/>
    <x v="0"/>
    <x v="214"/>
  </r>
  <r>
    <n v="6181"/>
    <s v="Glenn Ortega"/>
    <x v="20"/>
    <x v="1"/>
    <x v="6"/>
    <x v="8"/>
    <x v="0"/>
    <n v="50115"/>
    <x v="4"/>
    <x v="215"/>
  </r>
  <r>
    <n v="2874"/>
    <s v="Daniel Mckenzie"/>
    <x v="7"/>
    <x v="0"/>
    <x v="5"/>
    <x v="6"/>
    <x v="1"/>
    <n v="81662"/>
    <x v="3"/>
    <x v="216"/>
  </r>
  <r>
    <n v="4634"/>
    <s v="Marc Johnson"/>
    <x v="34"/>
    <x v="0"/>
    <x v="1"/>
    <x v="7"/>
    <x v="0"/>
    <n v="43249"/>
    <x v="3"/>
    <x v="217"/>
  </r>
  <r>
    <n v="2677"/>
    <s v="Deborah Carson"/>
    <x v="32"/>
    <x v="1"/>
    <x v="3"/>
    <x v="18"/>
    <x v="1"/>
    <n v="84552"/>
    <x v="4"/>
    <x v="218"/>
  </r>
  <r>
    <n v="9889"/>
    <s v="Kathleen Farrell"/>
    <x v="36"/>
    <x v="0"/>
    <x v="3"/>
    <x v="19"/>
    <x v="2"/>
    <n v="125670"/>
    <x v="4"/>
    <x v="219"/>
  </r>
  <r>
    <n v="1757"/>
    <s v="Harold Williams"/>
    <x v="29"/>
    <x v="1"/>
    <x v="4"/>
    <x v="14"/>
    <x v="0"/>
    <n v="45456"/>
    <x v="4"/>
    <x v="220"/>
  </r>
  <r>
    <n v="8675"/>
    <s v="Danielle Meyers"/>
    <x v="19"/>
    <x v="1"/>
    <x v="3"/>
    <x v="18"/>
    <x v="0"/>
    <n v="55731"/>
    <x v="0"/>
    <x v="221"/>
  </r>
  <r>
    <n v="3809"/>
    <s v="Peter Wright"/>
    <x v="18"/>
    <x v="1"/>
    <x v="3"/>
    <x v="18"/>
    <x v="1"/>
    <n v="67523"/>
    <x v="6"/>
    <x v="222"/>
  </r>
  <r>
    <n v="6395"/>
    <s v="Martha Jones"/>
    <x v="34"/>
    <x v="1"/>
    <x v="0"/>
    <x v="12"/>
    <x v="0"/>
    <n v="55273"/>
    <x v="4"/>
    <x v="223"/>
  </r>
  <r>
    <n v="2065"/>
    <s v="Daniel Schneider"/>
    <x v="22"/>
    <x v="1"/>
    <x v="5"/>
    <x v="6"/>
    <x v="1"/>
    <n v="72209"/>
    <x v="0"/>
    <x v="224"/>
  </r>
  <r>
    <n v="6917"/>
    <s v="Logan May"/>
    <x v="38"/>
    <x v="1"/>
    <x v="0"/>
    <x v="12"/>
    <x v="0"/>
    <n v="48256"/>
    <x v="6"/>
    <x v="225"/>
  </r>
  <r>
    <n v="8595"/>
    <s v="Ashley Peterson"/>
    <x v="32"/>
    <x v="1"/>
    <x v="4"/>
    <x v="14"/>
    <x v="0"/>
    <n v="49329"/>
    <x v="3"/>
    <x v="226"/>
  </r>
  <r>
    <n v="9545"/>
    <s v="Melissa Lee"/>
    <x v="31"/>
    <x v="0"/>
    <x v="1"/>
    <x v="16"/>
    <x v="0"/>
    <n v="49216"/>
    <x v="2"/>
    <x v="227"/>
  </r>
  <r>
    <n v="6793"/>
    <s v="Mark Lee"/>
    <x v="15"/>
    <x v="0"/>
    <x v="2"/>
    <x v="10"/>
    <x v="1"/>
    <n v="62672"/>
    <x v="1"/>
    <x v="228"/>
  </r>
  <r>
    <n v="7250"/>
    <s v="Thomas Cox"/>
    <x v="27"/>
    <x v="1"/>
    <x v="4"/>
    <x v="14"/>
    <x v="0"/>
    <n v="52507"/>
    <x v="5"/>
    <x v="92"/>
  </r>
  <r>
    <n v="8355"/>
    <s v="Nicole Davis"/>
    <x v="7"/>
    <x v="0"/>
    <x v="1"/>
    <x v="7"/>
    <x v="1"/>
    <n v="80664"/>
    <x v="4"/>
    <x v="229"/>
  </r>
  <r>
    <n v="6096"/>
    <s v="David Ayers"/>
    <x v="4"/>
    <x v="0"/>
    <x v="0"/>
    <x v="0"/>
    <x v="1"/>
    <n v="88915"/>
    <x v="0"/>
    <x v="230"/>
  </r>
  <r>
    <n v="9366"/>
    <s v="Scott Gregory"/>
    <x v="21"/>
    <x v="1"/>
    <x v="2"/>
    <x v="15"/>
    <x v="0"/>
    <n v="50255"/>
    <x v="0"/>
    <x v="231"/>
  </r>
  <r>
    <n v="1390"/>
    <s v="Nicole Elliott"/>
    <x v="14"/>
    <x v="0"/>
    <x v="0"/>
    <x v="12"/>
    <x v="1"/>
    <n v="73397"/>
    <x v="3"/>
    <x v="232"/>
  </r>
  <r>
    <n v="5297"/>
    <s v="Nancy Lynch"/>
    <x v="2"/>
    <x v="0"/>
    <x v="2"/>
    <x v="15"/>
    <x v="0"/>
    <n v="44893"/>
    <x v="2"/>
    <x v="233"/>
  </r>
  <r>
    <n v="6151"/>
    <s v="Kevin Lewis"/>
    <x v="7"/>
    <x v="1"/>
    <x v="1"/>
    <x v="1"/>
    <x v="0"/>
    <n v="58540"/>
    <x v="2"/>
    <x v="234"/>
  </r>
  <r>
    <n v="6206"/>
    <s v="Luke Ray"/>
    <x v="26"/>
    <x v="1"/>
    <x v="6"/>
    <x v="8"/>
    <x v="2"/>
    <n v="113715"/>
    <x v="3"/>
    <x v="235"/>
  </r>
  <r>
    <n v="2789"/>
    <s v="Jessica Jennings"/>
    <x v="14"/>
    <x v="0"/>
    <x v="2"/>
    <x v="15"/>
    <x v="1"/>
    <n v="68628"/>
    <x v="2"/>
    <x v="236"/>
  </r>
  <r>
    <n v="5245"/>
    <s v="Justin Reynolds"/>
    <x v="37"/>
    <x v="0"/>
    <x v="2"/>
    <x v="15"/>
    <x v="2"/>
    <n v="135122"/>
    <x v="4"/>
    <x v="237"/>
  </r>
  <r>
    <n v="3067"/>
    <s v="Shawn Wilson"/>
    <x v="26"/>
    <x v="0"/>
    <x v="6"/>
    <x v="13"/>
    <x v="0"/>
    <n v="41472"/>
    <x v="1"/>
    <x v="238"/>
  </r>
  <r>
    <n v="9768"/>
    <s v="Lauren Powers"/>
    <x v="35"/>
    <x v="0"/>
    <x v="4"/>
    <x v="4"/>
    <x v="1"/>
    <n v="88110"/>
    <x v="1"/>
    <x v="239"/>
  </r>
  <r>
    <n v="4819"/>
    <s v="Brittany King"/>
    <x v="36"/>
    <x v="1"/>
    <x v="0"/>
    <x v="20"/>
    <x v="0"/>
    <n v="47022"/>
    <x v="5"/>
    <x v="240"/>
  </r>
  <r>
    <n v="8274"/>
    <s v="Louis Burgess"/>
    <x v="10"/>
    <x v="0"/>
    <x v="4"/>
    <x v="17"/>
    <x v="1"/>
    <n v="61319"/>
    <x v="2"/>
    <x v="241"/>
  </r>
  <r>
    <n v="1289"/>
    <s v="Matthew Nichols"/>
    <x v="31"/>
    <x v="1"/>
    <x v="2"/>
    <x v="2"/>
    <x v="1"/>
    <n v="83413"/>
    <x v="2"/>
    <x v="242"/>
  </r>
  <r>
    <n v="4667"/>
    <s v="Patricia Garcia"/>
    <x v="0"/>
    <x v="0"/>
    <x v="5"/>
    <x v="11"/>
    <x v="0"/>
    <n v="41846"/>
    <x v="5"/>
    <x v="243"/>
  </r>
  <r>
    <n v="9603"/>
    <s v="Michael Baker"/>
    <x v="22"/>
    <x v="1"/>
    <x v="5"/>
    <x v="5"/>
    <x v="2"/>
    <n v="117208"/>
    <x v="5"/>
    <x v="244"/>
  </r>
  <r>
    <n v="2382"/>
    <s v="Karen Horne"/>
    <x v="6"/>
    <x v="1"/>
    <x v="0"/>
    <x v="20"/>
    <x v="0"/>
    <n v="40445"/>
    <x v="5"/>
    <x v="245"/>
  </r>
  <r>
    <n v="2335"/>
    <s v="Mark Jimenez"/>
    <x v="28"/>
    <x v="1"/>
    <x v="3"/>
    <x v="3"/>
    <x v="2"/>
    <n v="126970"/>
    <x v="2"/>
    <x v="246"/>
  </r>
  <r>
    <n v="3349"/>
    <s v="Anthony White"/>
    <x v="9"/>
    <x v="1"/>
    <x v="1"/>
    <x v="16"/>
    <x v="1"/>
    <n v="85428"/>
    <x v="4"/>
    <x v="247"/>
  </r>
  <r>
    <n v="6964"/>
    <s v="Mark Velasquez"/>
    <x v="30"/>
    <x v="1"/>
    <x v="0"/>
    <x v="20"/>
    <x v="2"/>
    <n v="130934"/>
    <x v="2"/>
    <x v="135"/>
  </r>
  <r>
    <n v="3199"/>
    <s v="Christina Nichols"/>
    <x v="33"/>
    <x v="1"/>
    <x v="0"/>
    <x v="12"/>
    <x v="2"/>
    <n v="125843"/>
    <x v="1"/>
    <x v="219"/>
  </r>
  <r>
    <n v="3772"/>
    <s v="David Robbins"/>
    <x v="8"/>
    <x v="1"/>
    <x v="1"/>
    <x v="16"/>
    <x v="2"/>
    <n v="136328"/>
    <x v="4"/>
    <x v="248"/>
  </r>
  <r>
    <n v="3945"/>
    <s v="Gary Cantrell"/>
    <x v="26"/>
    <x v="1"/>
    <x v="1"/>
    <x v="7"/>
    <x v="1"/>
    <n v="83568"/>
    <x v="3"/>
    <x v="249"/>
  </r>
  <r>
    <n v="1094"/>
    <s v="Jennifer Simmons"/>
    <x v="6"/>
    <x v="1"/>
    <x v="3"/>
    <x v="3"/>
    <x v="1"/>
    <n v="62985"/>
    <x v="3"/>
    <x v="250"/>
  </r>
  <r>
    <n v="2480"/>
    <s v="Melissa Taylor"/>
    <x v="31"/>
    <x v="1"/>
    <x v="4"/>
    <x v="14"/>
    <x v="2"/>
    <n v="116433"/>
    <x v="5"/>
    <x v="251"/>
  </r>
  <r>
    <n v="6670"/>
    <s v="Steven Nelson"/>
    <x v="37"/>
    <x v="0"/>
    <x v="0"/>
    <x v="0"/>
    <x v="1"/>
    <n v="69126"/>
    <x v="1"/>
    <x v="252"/>
  </r>
  <r>
    <n v="4883"/>
    <s v="Susan Chavez"/>
    <x v="15"/>
    <x v="0"/>
    <x v="1"/>
    <x v="16"/>
    <x v="2"/>
    <n v="90505"/>
    <x v="0"/>
    <x v="253"/>
  </r>
  <r>
    <n v="6902"/>
    <s v="Sharon Norton"/>
    <x v="15"/>
    <x v="1"/>
    <x v="2"/>
    <x v="10"/>
    <x v="0"/>
    <n v="46253"/>
    <x v="2"/>
    <x v="254"/>
  </r>
  <r>
    <n v="2372"/>
    <s v="Krista Hill"/>
    <x v="8"/>
    <x v="0"/>
    <x v="4"/>
    <x v="17"/>
    <x v="2"/>
    <n v="91676"/>
    <x v="1"/>
    <x v="115"/>
  </r>
  <r>
    <n v="6071"/>
    <s v="Ian Gonzalez"/>
    <x v="0"/>
    <x v="0"/>
    <x v="4"/>
    <x v="17"/>
    <x v="2"/>
    <n v="134838"/>
    <x v="4"/>
    <x v="255"/>
  </r>
  <r>
    <n v="3167"/>
    <s v="Jacqueline Flores"/>
    <x v="0"/>
    <x v="1"/>
    <x v="0"/>
    <x v="0"/>
    <x v="2"/>
    <n v="135386"/>
    <x v="5"/>
    <x v="256"/>
  </r>
  <r>
    <n v="5327"/>
    <s v="Nicole Walker"/>
    <x v="13"/>
    <x v="1"/>
    <x v="3"/>
    <x v="3"/>
    <x v="1"/>
    <n v="66020"/>
    <x v="3"/>
    <x v="257"/>
  </r>
  <r>
    <n v="8653"/>
    <s v="Theodore Wheeler"/>
    <x v="13"/>
    <x v="0"/>
    <x v="0"/>
    <x v="0"/>
    <x v="0"/>
    <n v="45847"/>
    <x v="2"/>
    <x v="258"/>
  </r>
  <r>
    <n v="3588"/>
    <s v="Veronica Gill"/>
    <x v="21"/>
    <x v="0"/>
    <x v="4"/>
    <x v="4"/>
    <x v="2"/>
    <n v="138119"/>
    <x v="1"/>
    <x v="226"/>
  </r>
  <r>
    <n v="1855"/>
    <s v="Anne Owens"/>
    <x v="15"/>
    <x v="0"/>
    <x v="2"/>
    <x v="2"/>
    <x v="0"/>
    <n v="40059"/>
    <x v="3"/>
    <x v="259"/>
  </r>
  <r>
    <n v="2402"/>
    <s v="Joshua Cowan MD"/>
    <x v="3"/>
    <x v="1"/>
    <x v="3"/>
    <x v="3"/>
    <x v="1"/>
    <n v="67652"/>
    <x v="0"/>
    <x v="260"/>
  </r>
  <r>
    <n v="5952"/>
    <s v="Roger Casey"/>
    <x v="32"/>
    <x v="0"/>
    <x v="0"/>
    <x v="20"/>
    <x v="0"/>
    <n v="43564"/>
    <x v="1"/>
    <x v="261"/>
  </r>
  <r>
    <n v="1710"/>
    <s v="Mr. Gregory Hughes"/>
    <x v="15"/>
    <x v="0"/>
    <x v="0"/>
    <x v="20"/>
    <x v="0"/>
    <n v="41578"/>
    <x v="4"/>
    <x v="262"/>
  </r>
  <r>
    <n v="7725"/>
    <s v="Ian Washington"/>
    <x v="38"/>
    <x v="0"/>
    <x v="2"/>
    <x v="2"/>
    <x v="0"/>
    <n v="46829"/>
    <x v="5"/>
    <x v="263"/>
  </r>
  <r>
    <n v="7203"/>
    <s v="Robert Cameron"/>
    <x v="23"/>
    <x v="1"/>
    <x v="2"/>
    <x v="2"/>
    <x v="2"/>
    <n v="145994"/>
    <x v="3"/>
    <x v="264"/>
  </r>
  <r>
    <n v="6578"/>
    <s v="Todd Michael"/>
    <x v="12"/>
    <x v="0"/>
    <x v="6"/>
    <x v="9"/>
    <x v="1"/>
    <n v="61934"/>
    <x v="5"/>
    <x v="265"/>
  </r>
  <r>
    <n v="7404"/>
    <s v="Jimmy Davis"/>
    <x v="21"/>
    <x v="0"/>
    <x v="4"/>
    <x v="17"/>
    <x v="1"/>
    <n v="63312"/>
    <x v="3"/>
    <x v="266"/>
  </r>
  <r>
    <n v="2590"/>
    <s v="Debbie Carroll"/>
    <x v="29"/>
    <x v="1"/>
    <x v="2"/>
    <x v="10"/>
    <x v="0"/>
    <n v="44145"/>
    <x v="5"/>
    <x v="267"/>
  </r>
  <r>
    <n v="1913"/>
    <s v="Donna Watson"/>
    <x v="12"/>
    <x v="1"/>
    <x v="4"/>
    <x v="4"/>
    <x v="1"/>
    <n v="86836"/>
    <x v="4"/>
    <x v="268"/>
  </r>
  <r>
    <n v="4432"/>
    <s v="Scott Hatfield"/>
    <x v="14"/>
    <x v="0"/>
    <x v="2"/>
    <x v="2"/>
    <x v="2"/>
    <n v="116663"/>
    <x v="4"/>
    <x v="269"/>
  </r>
  <r>
    <n v="9437"/>
    <s v="Molly Downs"/>
    <x v="38"/>
    <x v="1"/>
    <x v="6"/>
    <x v="9"/>
    <x v="0"/>
    <n v="59619"/>
    <x v="5"/>
    <x v="270"/>
  </r>
  <r>
    <n v="5282"/>
    <s v="Randall Berger"/>
    <x v="34"/>
    <x v="0"/>
    <x v="4"/>
    <x v="17"/>
    <x v="0"/>
    <n v="44930"/>
    <x v="5"/>
    <x v="271"/>
  </r>
  <r>
    <n v="9069"/>
    <s v="Laura Garcia"/>
    <x v="3"/>
    <x v="0"/>
    <x v="5"/>
    <x v="6"/>
    <x v="0"/>
    <n v="55272"/>
    <x v="4"/>
    <x v="272"/>
  </r>
  <r>
    <n v="2085"/>
    <s v="Joy Snow"/>
    <x v="28"/>
    <x v="0"/>
    <x v="1"/>
    <x v="7"/>
    <x v="2"/>
    <n v="132590"/>
    <x v="1"/>
    <x v="273"/>
  </r>
  <r>
    <n v="2858"/>
    <s v="Jamie Ellison"/>
    <x v="21"/>
    <x v="0"/>
    <x v="6"/>
    <x v="8"/>
    <x v="1"/>
    <n v="89011"/>
    <x v="3"/>
    <x v="274"/>
  </r>
  <r>
    <n v="5339"/>
    <s v="James Parker"/>
    <x v="36"/>
    <x v="0"/>
    <x v="1"/>
    <x v="1"/>
    <x v="2"/>
    <n v="147271"/>
    <x v="1"/>
    <x v="275"/>
  </r>
  <r>
    <n v="6040"/>
    <s v="Megan Arnold"/>
    <x v="24"/>
    <x v="1"/>
    <x v="2"/>
    <x v="15"/>
    <x v="1"/>
    <n v="84308"/>
    <x v="0"/>
    <x v="276"/>
  </r>
  <r>
    <n v="7007"/>
    <s v="Anna Conrad"/>
    <x v="7"/>
    <x v="1"/>
    <x v="3"/>
    <x v="18"/>
    <x v="1"/>
    <n v="67659"/>
    <x v="3"/>
    <x v="277"/>
  </r>
  <r>
    <n v="5858"/>
    <s v="Monique Stout"/>
    <x v="2"/>
    <x v="0"/>
    <x v="6"/>
    <x v="8"/>
    <x v="0"/>
    <n v="42522"/>
    <x v="4"/>
    <x v="278"/>
  </r>
  <r>
    <n v="9608"/>
    <s v="Hector Young"/>
    <x v="10"/>
    <x v="0"/>
    <x v="6"/>
    <x v="13"/>
    <x v="1"/>
    <n v="70008"/>
    <x v="3"/>
    <x v="279"/>
  </r>
  <r>
    <n v="3318"/>
    <s v="George Wallace"/>
    <x v="6"/>
    <x v="0"/>
    <x v="1"/>
    <x v="7"/>
    <x v="2"/>
    <n v="108722"/>
    <x v="0"/>
    <x v="280"/>
  </r>
  <r>
    <n v="8018"/>
    <s v="Mrs. Jamie Porter"/>
    <x v="21"/>
    <x v="1"/>
    <x v="1"/>
    <x v="7"/>
    <x v="2"/>
    <n v="140306"/>
    <x v="6"/>
    <x v="281"/>
  </r>
  <r>
    <n v="5125"/>
    <s v="Holly Carlson"/>
    <x v="25"/>
    <x v="1"/>
    <x v="3"/>
    <x v="19"/>
    <x v="2"/>
    <n v="121512"/>
    <x v="4"/>
    <x v="282"/>
  </r>
  <r>
    <n v="8669"/>
    <s v="Shelley Diaz"/>
    <x v="9"/>
    <x v="1"/>
    <x v="1"/>
    <x v="16"/>
    <x v="2"/>
    <n v="127935"/>
    <x v="3"/>
    <x v="283"/>
  </r>
  <r>
    <n v="3101"/>
    <s v="Marissa Thomas"/>
    <x v="21"/>
    <x v="0"/>
    <x v="2"/>
    <x v="2"/>
    <x v="2"/>
    <n v="133183"/>
    <x v="2"/>
    <x v="284"/>
  </r>
  <r>
    <n v="5860"/>
    <s v="Andrew Barrett"/>
    <x v="2"/>
    <x v="0"/>
    <x v="0"/>
    <x v="20"/>
    <x v="0"/>
    <n v="49986"/>
    <x v="6"/>
    <x v="285"/>
  </r>
  <r>
    <n v="6004"/>
    <s v="Alec Martin"/>
    <x v="37"/>
    <x v="0"/>
    <x v="0"/>
    <x v="12"/>
    <x v="2"/>
    <n v="102962"/>
    <x v="1"/>
    <x v="286"/>
  </r>
  <r>
    <n v="1465"/>
    <s v="Christine King DVM"/>
    <x v="2"/>
    <x v="1"/>
    <x v="5"/>
    <x v="6"/>
    <x v="2"/>
    <n v="136652"/>
    <x v="4"/>
    <x v="287"/>
  </r>
  <r>
    <n v="2593"/>
    <s v="Monique Garcia"/>
    <x v="29"/>
    <x v="1"/>
    <x v="4"/>
    <x v="17"/>
    <x v="0"/>
    <n v="43262"/>
    <x v="0"/>
    <x v="288"/>
  </r>
  <r>
    <n v="5209"/>
    <s v="Amanda Williams"/>
    <x v="37"/>
    <x v="1"/>
    <x v="4"/>
    <x v="17"/>
    <x v="0"/>
    <n v="46757"/>
    <x v="0"/>
    <x v="289"/>
  </r>
  <r>
    <n v="1106"/>
    <s v="Tonya Wilkerson"/>
    <x v="0"/>
    <x v="0"/>
    <x v="1"/>
    <x v="16"/>
    <x v="1"/>
    <n v="63785"/>
    <x v="6"/>
    <x v="290"/>
  </r>
  <r>
    <n v="5957"/>
    <s v="Oscar Williams"/>
    <x v="19"/>
    <x v="0"/>
    <x v="0"/>
    <x v="0"/>
    <x v="0"/>
    <n v="48879"/>
    <x v="3"/>
    <x v="291"/>
  </r>
  <r>
    <n v="1868"/>
    <s v="Mrs. Kaitlin Hoffman"/>
    <x v="10"/>
    <x v="1"/>
    <x v="4"/>
    <x v="17"/>
    <x v="2"/>
    <n v="130152"/>
    <x v="1"/>
    <x v="292"/>
  </r>
  <r>
    <n v="2672"/>
    <s v="Kenneth Sims"/>
    <x v="1"/>
    <x v="0"/>
    <x v="1"/>
    <x v="1"/>
    <x v="0"/>
    <n v="40413"/>
    <x v="5"/>
    <x v="293"/>
  </r>
  <r>
    <n v="4824"/>
    <s v="Nicholas Coleman"/>
    <x v="25"/>
    <x v="1"/>
    <x v="3"/>
    <x v="18"/>
    <x v="1"/>
    <n v="80758"/>
    <x v="2"/>
    <x v="294"/>
  </r>
  <r>
    <n v="7237"/>
    <s v="Stacey Davenport"/>
    <x v="4"/>
    <x v="0"/>
    <x v="3"/>
    <x v="19"/>
    <x v="2"/>
    <n v="94458"/>
    <x v="2"/>
    <x v="295"/>
  </r>
  <r>
    <n v="4404"/>
    <s v="William Clark"/>
    <x v="20"/>
    <x v="0"/>
    <x v="1"/>
    <x v="1"/>
    <x v="0"/>
    <n v="48675"/>
    <x v="4"/>
    <x v="296"/>
  </r>
  <r>
    <n v="9141"/>
    <s v="Mary Hughes"/>
    <x v="6"/>
    <x v="1"/>
    <x v="6"/>
    <x v="9"/>
    <x v="2"/>
    <n v="140188"/>
    <x v="3"/>
    <x v="297"/>
  </r>
  <r>
    <n v="4771"/>
    <s v="Lisa Christian"/>
    <x v="33"/>
    <x v="1"/>
    <x v="6"/>
    <x v="9"/>
    <x v="2"/>
    <n v="110181"/>
    <x v="0"/>
    <x v="298"/>
  </r>
  <r>
    <n v="6384"/>
    <s v="Joseph Carter"/>
    <x v="27"/>
    <x v="0"/>
    <x v="4"/>
    <x v="4"/>
    <x v="0"/>
    <n v="42768"/>
    <x v="2"/>
    <x v="299"/>
  </r>
  <r>
    <n v="6129"/>
    <s v="Lisa Nelson"/>
    <x v="7"/>
    <x v="0"/>
    <x v="4"/>
    <x v="14"/>
    <x v="1"/>
    <n v="78470"/>
    <x v="5"/>
    <x v="300"/>
  </r>
  <r>
    <n v="5304"/>
    <s v="Shannon Taylor"/>
    <x v="9"/>
    <x v="1"/>
    <x v="5"/>
    <x v="11"/>
    <x v="2"/>
    <n v="128039"/>
    <x v="2"/>
    <x v="301"/>
  </r>
  <r>
    <n v="7141"/>
    <s v="Melinda Brock"/>
    <x v="24"/>
    <x v="1"/>
    <x v="2"/>
    <x v="2"/>
    <x v="0"/>
    <n v="58594"/>
    <x v="5"/>
    <x v="302"/>
  </r>
  <r>
    <n v="7862"/>
    <s v="Michael Dyer"/>
    <x v="28"/>
    <x v="1"/>
    <x v="4"/>
    <x v="4"/>
    <x v="2"/>
    <n v="99481"/>
    <x v="0"/>
    <x v="303"/>
  </r>
  <r>
    <n v="7931"/>
    <s v="Shannon Ball"/>
    <x v="18"/>
    <x v="0"/>
    <x v="4"/>
    <x v="4"/>
    <x v="1"/>
    <n v="68992"/>
    <x v="2"/>
    <x v="304"/>
  </r>
  <r>
    <n v="4751"/>
    <s v="Adam Wiggins"/>
    <x v="9"/>
    <x v="1"/>
    <x v="4"/>
    <x v="4"/>
    <x v="2"/>
    <n v="129540"/>
    <x v="2"/>
    <x v="305"/>
  </r>
  <r>
    <n v="1964"/>
    <s v="Heather Roth"/>
    <x v="36"/>
    <x v="0"/>
    <x v="3"/>
    <x v="19"/>
    <x v="0"/>
    <n v="45589"/>
    <x v="0"/>
    <x v="306"/>
  </r>
  <r>
    <n v="5910"/>
    <s v="Michelle Hicks"/>
    <x v="5"/>
    <x v="1"/>
    <x v="6"/>
    <x v="9"/>
    <x v="0"/>
    <n v="52645"/>
    <x v="6"/>
    <x v="307"/>
  </r>
  <r>
    <n v="4276"/>
    <s v="Scott Combs"/>
    <x v="11"/>
    <x v="1"/>
    <x v="4"/>
    <x v="14"/>
    <x v="2"/>
    <n v="110628"/>
    <x v="5"/>
    <x v="308"/>
  </r>
  <r>
    <n v="4424"/>
    <s v="Rebecca Medina"/>
    <x v="20"/>
    <x v="1"/>
    <x v="1"/>
    <x v="7"/>
    <x v="1"/>
    <n v="75497"/>
    <x v="0"/>
    <x v="309"/>
  </r>
  <r>
    <n v="8017"/>
    <s v="John Lambert"/>
    <x v="29"/>
    <x v="1"/>
    <x v="1"/>
    <x v="16"/>
    <x v="0"/>
    <n v="47836"/>
    <x v="3"/>
    <x v="310"/>
  </r>
  <r>
    <n v="4524"/>
    <s v="Dana Williams"/>
    <x v="12"/>
    <x v="0"/>
    <x v="6"/>
    <x v="13"/>
    <x v="0"/>
    <n v="43695"/>
    <x v="6"/>
    <x v="311"/>
  </r>
  <r>
    <n v="2595"/>
    <s v="Matthew Wilson"/>
    <x v="21"/>
    <x v="1"/>
    <x v="5"/>
    <x v="11"/>
    <x v="2"/>
    <n v="104370"/>
    <x v="5"/>
    <x v="312"/>
  </r>
  <r>
    <n v="6761"/>
    <s v="Alejandra Aguilar"/>
    <x v="36"/>
    <x v="1"/>
    <x v="6"/>
    <x v="9"/>
    <x v="1"/>
    <n v="75632"/>
    <x v="1"/>
    <x v="313"/>
  </r>
  <r>
    <n v="4113"/>
    <s v="Jason Hays"/>
    <x v="25"/>
    <x v="0"/>
    <x v="3"/>
    <x v="19"/>
    <x v="0"/>
    <n v="57104"/>
    <x v="1"/>
    <x v="314"/>
  </r>
  <r>
    <n v="7028"/>
    <s v="Brian Williams"/>
    <x v="3"/>
    <x v="0"/>
    <x v="5"/>
    <x v="11"/>
    <x v="1"/>
    <n v="65326"/>
    <x v="0"/>
    <x v="305"/>
  </r>
  <r>
    <n v="2189"/>
    <s v="Jeffrey Garza"/>
    <x v="2"/>
    <x v="0"/>
    <x v="5"/>
    <x v="11"/>
    <x v="2"/>
    <n v="142180"/>
    <x v="2"/>
    <x v="315"/>
  </r>
  <r>
    <n v="1453"/>
    <s v="Kelly Kerr"/>
    <x v="24"/>
    <x v="0"/>
    <x v="3"/>
    <x v="3"/>
    <x v="2"/>
    <n v="93241"/>
    <x v="1"/>
    <x v="316"/>
  </r>
  <r>
    <n v="5051"/>
    <s v="Edward Burke"/>
    <x v="27"/>
    <x v="1"/>
    <x v="1"/>
    <x v="1"/>
    <x v="1"/>
    <n v="78817"/>
    <x v="2"/>
    <x v="317"/>
  </r>
  <r>
    <n v="1815"/>
    <s v="Michael Hull"/>
    <x v="6"/>
    <x v="0"/>
    <x v="1"/>
    <x v="7"/>
    <x v="2"/>
    <n v="135327"/>
    <x v="5"/>
    <x v="318"/>
  </r>
  <r>
    <n v="4783"/>
    <s v="Christopher Miller"/>
    <x v="18"/>
    <x v="1"/>
    <x v="3"/>
    <x v="18"/>
    <x v="1"/>
    <n v="78727"/>
    <x v="4"/>
    <x v="319"/>
  </r>
  <r>
    <n v="7808"/>
    <s v="Jeffrey Ochoa"/>
    <x v="6"/>
    <x v="0"/>
    <x v="1"/>
    <x v="16"/>
    <x v="0"/>
    <n v="48170"/>
    <x v="4"/>
    <x v="320"/>
  </r>
  <r>
    <n v="4047"/>
    <s v="Ellen Ryan"/>
    <x v="4"/>
    <x v="0"/>
    <x v="5"/>
    <x v="5"/>
    <x v="1"/>
    <n v="88737"/>
    <x v="1"/>
    <x v="321"/>
  </r>
  <r>
    <n v="1856"/>
    <s v="Ronald Morris"/>
    <x v="30"/>
    <x v="1"/>
    <x v="5"/>
    <x v="5"/>
    <x v="1"/>
    <n v="88765"/>
    <x v="2"/>
    <x v="322"/>
  </r>
  <r>
    <n v="2158"/>
    <s v="Michael Davis"/>
    <x v="13"/>
    <x v="1"/>
    <x v="6"/>
    <x v="9"/>
    <x v="0"/>
    <n v="46634"/>
    <x v="2"/>
    <x v="323"/>
  </r>
  <r>
    <n v="4440"/>
    <s v="Tina Reid"/>
    <x v="26"/>
    <x v="0"/>
    <x v="3"/>
    <x v="3"/>
    <x v="0"/>
    <n v="40501"/>
    <x v="3"/>
    <x v="324"/>
  </r>
  <r>
    <n v="4337"/>
    <s v="Adrienne Phillips"/>
    <x v="7"/>
    <x v="1"/>
    <x v="3"/>
    <x v="3"/>
    <x v="1"/>
    <n v="62963"/>
    <x v="3"/>
    <x v="45"/>
  </r>
  <r>
    <n v="3435"/>
    <s v="Justin Evans"/>
    <x v="17"/>
    <x v="0"/>
    <x v="6"/>
    <x v="8"/>
    <x v="1"/>
    <n v="82575"/>
    <x v="4"/>
    <x v="325"/>
  </r>
  <r>
    <n v="7715"/>
    <s v="Robyn Anderson"/>
    <x v="19"/>
    <x v="1"/>
    <x v="6"/>
    <x v="9"/>
    <x v="2"/>
    <n v="93931"/>
    <x v="6"/>
    <x v="326"/>
  </r>
  <r>
    <n v="4068"/>
    <s v="Kevin Tanner"/>
    <x v="24"/>
    <x v="1"/>
    <x v="3"/>
    <x v="18"/>
    <x v="0"/>
    <n v="42480"/>
    <x v="1"/>
    <x v="327"/>
  </r>
  <r>
    <n v="4897"/>
    <s v="Angel Gonzalez"/>
    <x v="0"/>
    <x v="1"/>
    <x v="5"/>
    <x v="11"/>
    <x v="0"/>
    <n v="45930"/>
    <x v="1"/>
    <x v="328"/>
  </r>
  <r>
    <n v="9682"/>
    <s v="William Bates"/>
    <x v="11"/>
    <x v="0"/>
    <x v="4"/>
    <x v="17"/>
    <x v="0"/>
    <n v="49679"/>
    <x v="0"/>
    <x v="329"/>
  </r>
  <r>
    <n v="7512"/>
    <s v="Regina Gonzalez"/>
    <x v="18"/>
    <x v="0"/>
    <x v="5"/>
    <x v="6"/>
    <x v="1"/>
    <n v="64886"/>
    <x v="2"/>
    <x v="330"/>
  </r>
  <r>
    <n v="6261"/>
    <s v="Kelly Perez"/>
    <x v="3"/>
    <x v="0"/>
    <x v="6"/>
    <x v="13"/>
    <x v="1"/>
    <n v="77629"/>
    <x v="0"/>
    <x v="331"/>
  </r>
  <r>
    <n v="2673"/>
    <s v="Erica Jackson"/>
    <x v="4"/>
    <x v="0"/>
    <x v="5"/>
    <x v="6"/>
    <x v="2"/>
    <n v="138981"/>
    <x v="4"/>
    <x v="332"/>
  </r>
  <r>
    <n v="7146"/>
    <s v="Samantha Parker"/>
    <x v="9"/>
    <x v="1"/>
    <x v="0"/>
    <x v="12"/>
    <x v="2"/>
    <n v="123214"/>
    <x v="6"/>
    <x v="333"/>
  </r>
  <r>
    <n v="7008"/>
    <s v="Samuel Hardy"/>
    <x v="16"/>
    <x v="0"/>
    <x v="4"/>
    <x v="17"/>
    <x v="1"/>
    <n v="73679"/>
    <x v="5"/>
    <x v="182"/>
  </r>
  <r>
    <n v="1571"/>
    <s v="Hannah Murphy"/>
    <x v="17"/>
    <x v="0"/>
    <x v="5"/>
    <x v="11"/>
    <x v="2"/>
    <n v="100006"/>
    <x v="5"/>
    <x v="334"/>
  </r>
  <r>
    <n v="9680"/>
    <s v="Lindsay Clark"/>
    <x v="19"/>
    <x v="1"/>
    <x v="0"/>
    <x v="12"/>
    <x v="1"/>
    <n v="81163"/>
    <x v="6"/>
    <x v="320"/>
  </r>
  <r>
    <n v="5643"/>
    <s v="Mary Schneider"/>
    <x v="31"/>
    <x v="0"/>
    <x v="6"/>
    <x v="9"/>
    <x v="1"/>
    <n v="65690"/>
    <x v="1"/>
    <x v="335"/>
  </r>
  <r>
    <n v="5853"/>
    <s v="Amy Juarez"/>
    <x v="2"/>
    <x v="0"/>
    <x v="0"/>
    <x v="12"/>
    <x v="2"/>
    <n v="96650"/>
    <x v="1"/>
    <x v="336"/>
  </r>
  <r>
    <n v="2821"/>
    <s v="Alexandria Scott"/>
    <x v="13"/>
    <x v="1"/>
    <x v="4"/>
    <x v="14"/>
    <x v="1"/>
    <n v="77233"/>
    <x v="5"/>
    <x v="33"/>
  </r>
  <r>
    <n v="7126"/>
    <s v="Natasha Parrish"/>
    <x v="32"/>
    <x v="0"/>
    <x v="4"/>
    <x v="14"/>
    <x v="2"/>
    <n v="106703"/>
    <x v="4"/>
    <x v="337"/>
  </r>
  <r>
    <n v="9028"/>
    <s v="Timothy Garza"/>
    <x v="8"/>
    <x v="0"/>
    <x v="2"/>
    <x v="15"/>
    <x v="2"/>
    <n v="116536"/>
    <x v="4"/>
    <x v="338"/>
  </r>
  <r>
    <n v="1046"/>
    <s v="Tabitha Caldwell"/>
    <x v="22"/>
    <x v="0"/>
    <x v="2"/>
    <x v="15"/>
    <x v="1"/>
    <n v="69221"/>
    <x v="4"/>
    <x v="334"/>
  </r>
  <r>
    <n v="1784"/>
    <s v="Nicholas Newman"/>
    <x v="3"/>
    <x v="1"/>
    <x v="2"/>
    <x v="2"/>
    <x v="0"/>
    <n v="51190"/>
    <x v="5"/>
    <x v="339"/>
  </r>
  <r>
    <n v="2637"/>
    <s v="Linda Thornton"/>
    <x v="10"/>
    <x v="0"/>
    <x v="4"/>
    <x v="14"/>
    <x v="2"/>
    <n v="132525"/>
    <x v="6"/>
    <x v="340"/>
  </r>
  <r>
    <n v="2652"/>
    <s v="Stephanie Castro"/>
    <x v="18"/>
    <x v="0"/>
    <x v="0"/>
    <x v="12"/>
    <x v="0"/>
    <n v="44588"/>
    <x v="0"/>
    <x v="341"/>
  </r>
  <r>
    <n v="9749"/>
    <s v="Robert Moore"/>
    <x v="1"/>
    <x v="0"/>
    <x v="3"/>
    <x v="18"/>
    <x v="2"/>
    <n v="124991"/>
    <x v="5"/>
    <x v="342"/>
  </r>
  <r>
    <n v="1449"/>
    <s v="Barbara Ayala"/>
    <x v="4"/>
    <x v="1"/>
    <x v="2"/>
    <x v="15"/>
    <x v="2"/>
    <n v="147377"/>
    <x v="1"/>
    <x v="343"/>
  </r>
  <r>
    <n v="2450"/>
    <s v="Jessica Dean"/>
    <x v="7"/>
    <x v="1"/>
    <x v="0"/>
    <x v="12"/>
    <x v="2"/>
    <n v="149588"/>
    <x v="3"/>
    <x v="344"/>
  </r>
  <r>
    <n v="1177"/>
    <s v="Susan White"/>
    <x v="23"/>
    <x v="1"/>
    <x v="4"/>
    <x v="14"/>
    <x v="0"/>
    <n v="40463"/>
    <x v="4"/>
    <x v="345"/>
  </r>
  <r>
    <n v="4969"/>
    <s v="Jonathan Thornton"/>
    <x v="9"/>
    <x v="0"/>
    <x v="2"/>
    <x v="10"/>
    <x v="2"/>
    <n v="97207"/>
    <x v="6"/>
    <x v="346"/>
  </r>
  <r>
    <n v="9705"/>
    <s v="Pedro Williams"/>
    <x v="19"/>
    <x v="0"/>
    <x v="3"/>
    <x v="3"/>
    <x v="1"/>
    <n v="88479"/>
    <x v="0"/>
    <x v="347"/>
  </r>
  <r>
    <n v="9666"/>
    <s v="Nicholas Cooper"/>
    <x v="38"/>
    <x v="0"/>
    <x v="5"/>
    <x v="6"/>
    <x v="1"/>
    <n v="79579"/>
    <x v="6"/>
    <x v="348"/>
  </r>
  <r>
    <n v="9130"/>
    <s v="Matthew King"/>
    <x v="19"/>
    <x v="1"/>
    <x v="5"/>
    <x v="6"/>
    <x v="2"/>
    <n v="125695"/>
    <x v="0"/>
    <x v="349"/>
  </r>
  <r>
    <n v="2842"/>
    <s v="David Benitez"/>
    <x v="19"/>
    <x v="0"/>
    <x v="4"/>
    <x v="4"/>
    <x v="0"/>
    <n v="53794"/>
    <x v="4"/>
    <x v="350"/>
  </r>
  <r>
    <n v="9272"/>
    <s v="Kristina Berg"/>
    <x v="35"/>
    <x v="0"/>
    <x v="1"/>
    <x v="1"/>
    <x v="1"/>
    <n v="79306"/>
    <x v="3"/>
    <x v="351"/>
  </r>
  <r>
    <n v="8226"/>
    <s v="Caitlin Clements"/>
    <x v="3"/>
    <x v="0"/>
    <x v="5"/>
    <x v="5"/>
    <x v="1"/>
    <n v="79395"/>
    <x v="5"/>
    <x v="352"/>
  </r>
  <r>
    <n v="3404"/>
    <s v="Helen Nguyen"/>
    <x v="27"/>
    <x v="0"/>
    <x v="6"/>
    <x v="13"/>
    <x v="0"/>
    <n v="50942"/>
    <x v="1"/>
    <x v="353"/>
  </r>
  <r>
    <n v="3085"/>
    <s v="Tracie Green"/>
    <x v="22"/>
    <x v="0"/>
    <x v="6"/>
    <x v="13"/>
    <x v="1"/>
    <n v="64475"/>
    <x v="0"/>
    <x v="354"/>
  </r>
  <r>
    <n v="9885"/>
    <s v="Wendy Marshall"/>
    <x v="2"/>
    <x v="0"/>
    <x v="3"/>
    <x v="3"/>
    <x v="1"/>
    <n v="73539"/>
    <x v="1"/>
    <x v="355"/>
  </r>
  <r>
    <n v="9851"/>
    <s v="William Ramsey"/>
    <x v="25"/>
    <x v="1"/>
    <x v="6"/>
    <x v="8"/>
    <x v="2"/>
    <n v="113575"/>
    <x v="5"/>
    <x v="356"/>
  </r>
  <r>
    <n v="5713"/>
    <s v="Donna Sosa"/>
    <x v="33"/>
    <x v="0"/>
    <x v="6"/>
    <x v="13"/>
    <x v="1"/>
    <n v="70794"/>
    <x v="6"/>
    <x v="357"/>
  </r>
  <r>
    <n v="4074"/>
    <s v="Douglas Estrada"/>
    <x v="21"/>
    <x v="1"/>
    <x v="1"/>
    <x v="1"/>
    <x v="0"/>
    <n v="49342"/>
    <x v="1"/>
    <x v="198"/>
  </r>
  <r>
    <n v="1853"/>
    <s v="Jonathan Mullins"/>
    <x v="30"/>
    <x v="0"/>
    <x v="6"/>
    <x v="13"/>
    <x v="2"/>
    <n v="99961"/>
    <x v="6"/>
    <x v="358"/>
  </r>
  <r>
    <n v="3779"/>
    <s v="Nicholas Simmons"/>
    <x v="36"/>
    <x v="1"/>
    <x v="1"/>
    <x v="7"/>
    <x v="1"/>
    <n v="81882"/>
    <x v="0"/>
    <x v="359"/>
  </r>
  <r>
    <n v="3393"/>
    <s v="Anthony Morrow MD"/>
    <x v="29"/>
    <x v="0"/>
    <x v="3"/>
    <x v="3"/>
    <x v="2"/>
    <n v="90013"/>
    <x v="6"/>
    <x v="360"/>
  </r>
  <r>
    <n v="8982"/>
    <s v="Dalton Carr"/>
    <x v="2"/>
    <x v="0"/>
    <x v="4"/>
    <x v="4"/>
    <x v="0"/>
    <n v="50052"/>
    <x v="3"/>
    <x v="361"/>
  </r>
  <r>
    <n v="6969"/>
    <s v="Michael Simon"/>
    <x v="10"/>
    <x v="1"/>
    <x v="5"/>
    <x v="5"/>
    <x v="1"/>
    <n v="72502"/>
    <x v="5"/>
    <x v="362"/>
  </r>
  <r>
    <n v="1864"/>
    <s v="Dawn Flores"/>
    <x v="12"/>
    <x v="1"/>
    <x v="2"/>
    <x v="15"/>
    <x v="2"/>
    <n v="117308"/>
    <x v="4"/>
    <x v="363"/>
  </r>
  <r>
    <n v="6864"/>
    <s v="Veronica Medina"/>
    <x v="37"/>
    <x v="1"/>
    <x v="1"/>
    <x v="16"/>
    <x v="2"/>
    <n v="109847"/>
    <x v="3"/>
    <x v="175"/>
  </r>
  <r>
    <n v="5741"/>
    <s v="Anna Ashley"/>
    <x v="10"/>
    <x v="0"/>
    <x v="3"/>
    <x v="3"/>
    <x v="1"/>
    <n v="61579"/>
    <x v="0"/>
    <x v="364"/>
  </r>
  <r>
    <n v="4770"/>
    <s v="Jonathan Gutierrez"/>
    <x v="21"/>
    <x v="1"/>
    <x v="4"/>
    <x v="4"/>
    <x v="2"/>
    <n v="113409"/>
    <x v="6"/>
    <x v="365"/>
  </r>
  <r>
    <n v="2904"/>
    <s v="Ryan Williams"/>
    <x v="35"/>
    <x v="1"/>
    <x v="5"/>
    <x v="11"/>
    <x v="1"/>
    <n v="86773"/>
    <x v="0"/>
    <x v="366"/>
  </r>
  <r>
    <n v="5025"/>
    <s v="Patricia Cox"/>
    <x v="18"/>
    <x v="0"/>
    <x v="6"/>
    <x v="8"/>
    <x v="0"/>
    <n v="55846"/>
    <x v="5"/>
    <x v="367"/>
  </r>
  <r>
    <n v="1163"/>
    <s v="Steven Mcdonald"/>
    <x v="18"/>
    <x v="1"/>
    <x v="6"/>
    <x v="8"/>
    <x v="1"/>
    <n v="89358"/>
    <x v="6"/>
    <x v="368"/>
  </r>
  <r>
    <n v="6996"/>
    <s v="Lorraine Foster"/>
    <x v="36"/>
    <x v="1"/>
    <x v="2"/>
    <x v="10"/>
    <x v="0"/>
    <n v="40011"/>
    <x v="1"/>
    <x v="369"/>
  </r>
  <r>
    <n v="6900"/>
    <s v="Douglas Flores"/>
    <x v="1"/>
    <x v="1"/>
    <x v="6"/>
    <x v="13"/>
    <x v="0"/>
    <n v="43776"/>
    <x v="0"/>
    <x v="370"/>
  </r>
  <r>
    <n v="9659"/>
    <s v="Sara Wilson"/>
    <x v="35"/>
    <x v="0"/>
    <x v="0"/>
    <x v="20"/>
    <x v="0"/>
    <n v="58325"/>
    <x v="1"/>
    <x v="371"/>
  </r>
  <r>
    <n v="2721"/>
    <s v="Jason Martinez"/>
    <x v="9"/>
    <x v="1"/>
    <x v="5"/>
    <x v="11"/>
    <x v="0"/>
    <n v="59443"/>
    <x v="6"/>
    <x v="372"/>
  </r>
  <r>
    <n v="1760"/>
    <s v="Erin Jones"/>
    <x v="35"/>
    <x v="0"/>
    <x v="3"/>
    <x v="19"/>
    <x v="0"/>
    <n v="45348"/>
    <x v="6"/>
    <x v="373"/>
  </r>
  <r>
    <n v="9655"/>
    <s v="Robert Hurst"/>
    <x v="1"/>
    <x v="1"/>
    <x v="4"/>
    <x v="17"/>
    <x v="2"/>
    <n v="147757"/>
    <x v="1"/>
    <x v="374"/>
  </r>
  <r>
    <n v="2943"/>
    <s v="Brenda Pierce"/>
    <x v="18"/>
    <x v="1"/>
    <x v="4"/>
    <x v="14"/>
    <x v="0"/>
    <n v="47090"/>
    <x v="5"/>
    <x v="375"/>
  </r>
  <r>
    <n v="5251"/>
    <s v="Jason Harris"/>
    <x v="20"/>
    <x v="0"/>
    <x v="6"/>
    <x v="13"/>
    <x v="1"/>
    <n v="78077"/>
    <x v="5"/>
    <x v="376"/>
  </r>
  <r>
    <n v="9902"/>
    <s v="Amy Vazquez"/>
    <x v="14"/>
    <x v="0"/>
    <x v="3"/>
    <x v="19"/>
    <x v="1"/>
    <n v="63255"/>
    <x v="2"/>
    <x v="377"/>
  </r>
  <r>
    <n v="1533"/>
    <s v="Amy Hurley"/>
    <x v="28"/>
    <x v="1"/>
    <x v="5"/>
    <x v="5"/>
    <x v="0"/>
    <n v="51779"/>
    <x v="5"/>
    <x v="378"/>
  </r>
  <r>
    <n v="9747"/>
    <s v="Patrick Harris"/>
    <x v="28"/>
    <x v="0"/>
    <x v="3"/>
    <x v="3"/>
    <x v="2"/>
    <n v="146583"/>
    <x v="6"/>
    <x v="379"/>
  </r>
  <r>
    <n v="9620"/>
    <s v="Christopher Snyder"/>
    <x v="0"/>
    <x v="1"/>
    <x v="5"/>
    <x v="5"/>
    <x v="1"/>
    <n v="88047"/>
    <x v="5"/>
    <x v="380"/>
  </r>
  <r>
    <n v="5377"/>
    <s v="Joseph Lopez"/>
    <x v="23"/>
    <x v="1"/>
    <x v="4"/>
    <x v="4"/>
    <x v="2"/>
    <n v="109750"/>
    <x v="0"/>
    <x v="381"/>
  </r>
  <r>
    <n v="2720"/>
    <s v="Richard Pace"/>
    <x v="30"/>
    <x v="0"/>
    <x v="4"/>
    <x v="14"/>
    <x v="1"/>
    <n v="83052"/>
    <x v="1"/>
    <x v="382"/>
  </r>
  <r>
    <n v="9653"/>
    <s v="Kristin Hall"/>
    <x v="32"/>
    <x v="1"/>
    <x v="6"/>
    <x v="8"/>
    <x v="1"/>
    <n v="69385"/>
    <x v="0"/>
    <x v="383"/>
  </r>
  <r>
    <n v="6321"/>
    <s v="Sandra Kelley"/>
    <x v="32"/>
    <x v="1"/>
    <x v="4"/>
    <x v="4"/>
    <x v="2"/>
    <n v="115455"/>
    <x v="3"/>
    <x v="89"/>
  </r>
  <r>
    <n v="5785"/>
    <s v="Jennifer Humphrey"/>
    <x v="26"/>
    <x v="0"/>
    <x v="4"/>
    <x v="17"/>
    <x v="2"/>
    <n v="122078"/>
    <x v="4"/>
    <x v="384"/>
  </r>
  <r>
    <n v="2853"/>
    <s v="Jessica Lamb"/>
    <x v="8"/>
    <x v="0"/>
    <x v="1"/>
    <x v="16"/>
    <x v="1"/>
    <n v="71936"/>
    <x v="0"/>
    <x v="227"/>
  </r>
  <r>
    <n v="7529"/>
    <s v="Rachel Marsh MD"/>
    <x v="26"/>
    <x v="1"/>
    <x v="6"/>
    <x v="9"/>
    <x v="2"/>
    <n v="143148"/>
    <x v="4"/>
    <x v="385"/>
  </r>
  <r>
    <n v="4602"/>
    <s v="Christopher Kelly"/>
    <x v="30"/>
    <x v="1"/>
    <x v="4"/>
    <x v="17"/>
    <x v="0"/>
    <n v="58663"/>
    <x v="2"/>
    <x v="386"/>
  </r>
  <r>
    <n v="5219"/>
    <s v="Shawn Lawson"/>
    <x v="9"/>
    <x v="0"/>
    <x v="1"/>
    <x v="1"/>
    <x v="1"/>
    <n v="68387"/>
    <x v="5"/>
    <x v="387"/>
  </r>
  <r>
    <n v="5008"/>
    <s v="Cynthia Norris"/>
    <x v="25"/>
    <x v="1"/>
    <x v="3"/>
    <x v="19"/>
    <x v="2"/>
    <n v="91695"/>
    <x v="1"/>
    <x v="48"/>
  </r>
  <r>
    <n v="9424"/>
    <s v="Kevin Schaefer"/>
    <x v="14"/>
    <x v="1"/>
    <x v="6"/>
    <x v="8"/>
    <x v="0"/>
    <n v="54186"/>
    <x v="5"/>
    <x v="388"/>
  </r>
  <r>
    <n v="1691"/>
    <s v="Kimberly Moore"/>
    <x v="26"/>
    <x v="1"/>
    <x v="4"/>
    <x v="4"/>
    <x v="0"/>
    <n v="48366"/>
    <x v="5"/>
    <x v="389"/>
  </r>
  <r>
    <n v="6447"/>
    <s v="Christina Willis"/>
    <x v="18"/>
    <x v="0"/>
    <x v="5"/>
    <x v="11"/>
    <x v="2"/>
    <n v="108823"/>
    <x v="6"/>
    <x v="390"/>
  </r>
  <r>
    <n v="5540"/>
    <s v="Mrs. Carol Mccoy"/>
    <x v="10"/>
    <x v="0"/>
    <x v="3"/>
    <x v="19"/>
    <x v="0"/>
    <n v="50255"/>
    <x v="0"/>
    <x v="391"/>
  </r>
  <r>
    <n v="9011"/>
    <s v="Nancy Wong"/>
    <x v="4"/>
    <x v="0"/>
    <x v="3"/>
    <x v="18"/>
    <x v="0"/>
    <n v="49874"/>
    <x v="3"/>
    <x v="392"/>
  </r>
  <r>
    <n v="4651"/>
    <s v="Crystal Klein"/>
    <x v="16"/>
    <x v="0"/>
    <x v="6"/>
    <x v="9"/>
    <x v="2"/>
    <n v="145953"/>
    <x v="3"/>
    <x v="393"/>
  </r>
  <r>
    <n v="2844"/>
    <s v="Edward Wall"/>
    <x v="8"/>
    <x v="0"/>
    <x v="0"/>
    <x v="12"/>
    <x v="0"/>
    <n v="47937"/>
    <x v="0"/>
    <x v="394"/>
  </r>
  <r>
    <n v="4641"/>
    <s v="Phillip Diaz"/>
    <x v="10"/>
    <x v="1"/>
    <x v="6"/>
    <x v="8"/>
    <x v="1"/>
    <n v="78420"/>
    <x v="0"/>
    <x v="395"/>
  </r>
  <r>
    <n v="5394"/>
    <s v="Matthew Hunter"/>
    <x v="30"/>
    <x v="1"/>
    <x v="6"/>
    <x v="9"/>
    <x v="0"/>
    <n v="55311"/>
    <x v="6"/>
    <x v="162"/>
  </r>
  <r>
    <n v="9784"/>
    <s v="Daniel Russell"/>
    <x v="16"/>
    <x v="1"/>
    <x v="3"/>
    <x v="3"/>
    <x v="0"/>
    <n v="53511"/>
    <x v="3"/>
    <x v="396"/>
  </r>
  <r>
    <n v="4339"/>
    <s v="Emily Wilson"/>
    <x v="19"/>
    <x v="1"/>
    <x v="0"/>
    <x v="20"/>
    <x v="0"/>
    <n v="51963"/>
    <x v="6"/>
    <x v="397"/>
  </r>
  <r>
    <n v="2246"/>
    <s v="Frederick Byrd"/>
    <x v="21"/>
    <x v="1"/>
    <x v="2"/>
    <x v="2"/>
    <x v="1"/>
    <n v="68921"/>
    <x v="3"/>
    <x v="398"/>
  </r>
  <r>
    <n v="5907"/>
    <s v="Cody Williams"/>
    <x v="15"/>
    <x v="0"/>
    <x v="1"/>
    <x v="16"/>
    <x v="2"/>
    <n v="115816"/>
    <x v="0"/>
    <x v="399"/>
  </r>
  <r>
    <n v="7157"/>
    <s v="Heather Clark"/>
    <x v="14"/>
    <x v="0"/>
    <x v="2"/>
    <x v="2"/>
    <x v="2"/>
    <n v="92391"/>
    <x v="0"/>
    <x v="400"/>
  </r>
  <r>
    <n v="8679"/>
    <s v="Deborah Richards"/>
    <x v="19"/>
    <x v="0"/>
    <x v="5"/>
    <x v="5"/>
    <x v="1"/>
    <n v="76047"/>
    <x v="2"/>
    <x v="401"/>
  </r>
  <r>
    <n v="9454"/>
    <s v="Kevin Jensen"/>
    <x v="19"/>
    <x v="1"/>
    <x v="3"/>
    <x v="18"/>
    <x v="1"/>
    <n v="76042"/>
    <x v="1"/>
    <x v="402"/>
  </r>
  <r>
    <n v="3955"/>
    <s v="Rita Newton"/>
    <x v="13"/>
    <x v="0"/>
    <x v="0"/>
    <x v="12"/>
    <x v="1"/>
    <n v="83640"/>
    <x v="3"/>
    <x v="397"/>
  </r>
  <r>
    <n v="9866"/>
    <s v="Trevor Wells"/>
    <x v="22"/>
    <x v="0"/>
    <x v="0"/>
    <x v="12"/>
    <x v="2"/>
    <n v="146785"/>
    <x v="3"/>
    <x v="118"/>
  </r>
  <r>
    <n v="3289"/>
    <s v="Jamie Murray"/>
    <x v="37"/>
    <x v="0"/>
    <x v="0"/>
    <x v="12"/>
    <x v="1"/>
    <n v="64149"/>
    <x v="3"/>
    <x v="403"/>
  </r>
  <r>
    <n v="4325"/>
    <s v="Cindy George"/>
    <x v="32"/>
    <x v="0"/>
    <x v="6"/>
    <x v="13"/>
    <x v="2"/>
    <n v="129664"/>
    <x v="6"/>
    <x v="404"/>
  </r>
  <r>
    <n v="6474"/>
    <s v="Gabrielle Davis"/>
    <x v="17"/>
    <x v="1"/>
    <x v="1"/>
    <x v="16"/>
    <x v="2"/>
    <n v="106798"/>
    <x v="0"/>
    <x v="405"/>
  </r>
  <r>
    <n v="9019"/>
    <s v="Megan Ramirez"/>
    <x v="7"/>
    <x v="0"/>
    <x v="3"/>
    <x v="3"/>
    <x v="2"/>
    <n v="136773"/>
    <x v="0"/>
    <x v="406"/>
  </r>
  <r>
    <n v="8072"/>
    <s v="Daniel Flores"/>
    <x v="30"/>
    <x v="1"/>
    <x v="1"/>
    <x v="16"/>
    <x v="1"/>
    <n v="88001"/>
    <x v="4"/>
    <x v="407"/>
  </r>
  <r>
    <n v="6998"/>
    <s v="Ryan Bennett"/>
    <x v="16"/>
    <x v="1"/>
    <x v="0"/>
    <x v="12"/>
    <x v="0"/>
    <n v="49418"/>
    <x v="6"/>
    <x v="408"/>
  </r>
  <r>
    <n v="9396"/>
    <s v="Elizabeth Davis"/>
    <x v="24"/>
    <x v="0"/>
    <x v="1"/>
    <x v="16"/>
    <x v="0"/>
    <n v="40950"/>
    <x v="1"/>
    <x v="409"/>
  </r>
  <r>
    <n v="9138"/>
    <s v="Abigail Luna"/>
    <x v="34"/>
    <x v="0"/>
    <x v="0"/>
    <x v="0"/>
    <x v="2"/>
    <n v="117029"/>
    <x v="0"/>
    <x v="77"/>
  </r>
  <r>
    <n v="8472"/>
    <s v="Ashley Bennett"/>
    <x v="32"/>
    <x v="1"/>
    <x v="4"/>
    <x v="4"/>
    <x v="1"/>
    <n v="79065"/>
    <x v="4"/>
    <x v="410"/>
  </r>
  <r>
    <n v="8946"/>
    <s v="Terry Taylor"/>
    <x v="31"/>
    <x v="0"/>
    <x v="4"/>
    <x v="4"/>
    <x v="0"/>
    <n v="53104"/>
    <x v="4"/>
    <x v="411"/>
  </r>
  <r>
    <n v="2799"/>
    <s v="Joseph Lee"/>
    <x v="31"/>
    <x v="0"/>
    <x v="6"/>
    <x v="9"/>
    <x v="2"/>
    <n v="107595"/>
    <x v="3"/>
    <x v="412"/>
  </r>
  <r>
    <n v="3314"/>
    <s v="Allison Smith"/>
    <x v="5"/>
    <x v="1"/>
    <x v="5"/>
    <x v="6"/>
    <x v="2"/>
    <n v="104424"/>
    <x v="0"/>
    <x v="413"/>
  </r>
  <r>
    <n v="8750"/>
    <s v="Randy Daniels"/>
    <x v="15"/>
    <x v="0"/>
    <x v="5"/>
    <x v="6"/>
    <x v="1"/>
    <n v="66433"/>
    <x v="3"/>
    <x v="414"/>
  </r>
  <r>
    <n v="5464"/>
    <s v="Stephanie Gilbert"/>
    <x v="28"/>
    <x v="0"/>
    <x v="4"/>
    <x v="17"/>
    <x v="2"/>
    <n v="110487"/>
    <x v="0"/>
    <x v="415"/>
  </r>
  <r>
    <n v="9171"/>
    <s v="Daniel Rowland"/>
    <x v="16"/>
    <x v="1"/>
    <x v="3"/>
    <x v="3"/>
    <x v="0"/>
    <n v="52992"/>
    <x v="1"/>
    <x v="416"/>
  </r>
  <r>
    <n v="6302"/>
    <s v="Christina Mckinney"/>
    <x v="28"/>
    <x v="0"/>
    <x v="1"/>
    <x v="16"/>
    <x v="1"/>
    <n v="77579"/>
    <x v="3"/>
    <x v="417"/>
  </r>
  <r>
    <n v="9767"/>
    <s v="Jill Ferguson"/>
    <x v="36"/>
    <x v="0"/>
    <x v="2"/>
    <x v="2"/>
    <x v="0"/>
    <n v="59617"/>
    <x v="3"/>
    <x v="418"/>
  </r>
  <r>
    <n v="2292"/>
    <s v="Brandon Schmitt"/>
    <x v="2"/>
    <x v="1"/>
    <x v="4"/>
    <x v="17"/>
    <x v="0"/>
    <n v="49941"/>
    <x v="6"/>
    <x v="419"/>
  </r>
  <r>
    <n v="4922"/>
    <s v="Anthony Warren"/>
    <x v="35"/>
    <x v="0"/>
    <x v="4"/>
    <x v="17"/>
    <x v="1"/>
    <n v="64387"/>
    <x v="6"/>
    <x v="420"/>
  </r>
  <r>
    <n v="7428"/>
    <s v="James Donaldson"/>
    <x v="37"/>
    <x v="1"/>
    <x v="3"/>
    <x v="18"/>
    <x v="0"/>
    <n v="51827"/>
    <x v="0"/>
    <x v="421"/>
  </r>
  <r>
    <n v="3756"/>
    <s v="Kristin Wilson"/>
    <x v="28"/>
    <x v="1"/>
    <x v="6"/>
    <x v="8"/>
    <x v="2"/>
    <n v="111715"/>
    <x v="4"/>
    <x v="422"/>
  </r>
  <r>
    <n v="1255"/>
    <s v="Michelle Reynolds"/>
    <x v="1"/>
    <x v="1"/>
    <x v="3"/>
    <x v="18"/>
    <x v="0"/>
    <n v="49692"/>
    <x v="1"/>
    <x v="423"/>
  </r>
  <r>
    <n v="8545"/>
    <s v="Eric Bradley"/>
    <x v="36"/>
    <x v="0"/>
    <x v="0"/>
    <x v="0"/>
    <x v="0"/>
    <n v="44493"/>
    <x v="1"/>
    <x v="424"/>
  </r>
  <r>
    <n v="1665"/>
    <s v="Joshua Smith"/>
    <x v="7"/>
    <x v="1"/>
    <x v="4"/>
    <x v="17"/>
    <x v="0"/>
    <n v="51424"/>
    <x v="0"/>
    <x v="425"/>
  </r>
  <r>
    <n v="4118"/>
    <s v="Nathan Lyons"/>
    <x v="20"/>
    <x v="0"/>
    <x v="6"/>
    <x v="13"/>
    <x v="0"/>
    <n v="45086"/>
    <x v="5"/>
    <x v="426"/>
  </r>
  <r>
    <n v="5932"/>
    <s v="Theresa Best"/>
    <x v="1"/>
    <x v="0"/>
    <x v="1"/>
    <x v="1"/>
    <x v="2"/>
    <n v="140516"/>
    <x v="0"/>
    <x v="427"/>
  </r>
  <r>
    <n v="8610"/>
    <s v="Gary Jackson"/>
    <x v="0"/>
    <x v="1"/>
    <x v="4"/>
    <x v="4"/>
    <x v="2"/>
    <n v="90690"/>
    <x v="4"/>
    <x v="428"/>
  </r>
  <r>
    <n v="7399"/>
    <s v="Amanda Martin"/>
    <x v="27"/>
    <x v="0"/>
    <x v="1"/>
    <x v="1"/>
    <x v="2"/>
    <n v="138523"/>
    <x v="6"/>
    <x v="429"/>
  </r>
  <r>
    <n v="4841"/>
    <s v="Eric Martinez"/>
    <x v="34"/>
    <x v="1"/>
    <x v="4"/>
    <x v="4"/>
    <x v="1"/>
    <n v="62162"/>
    <x v="5"/>
    <x v="430"/>
  </r>
  <r>
    <n v="8452"/>
    <s v="Laura Bailey"/>
    <x v="10"/>
    <x v="0"/>
    <x v="1"/>
    <x v="7"/>
    <x v="2"/>
    <n v="115577"/>
    <x v="1"/>
    <x v="431"/>
  </r>
  <r>
    <n v="3896"/>
    <s v="Lisa Wood"/>
    <x v="24"/>
    <x v="0"/>
    <x v="5"/>
    <x v="11"/>
    <x v="0"/>
    <n v="44507"/>
    <x v="1"/>
    <x v="432"/>
  </r>
  <r>
    <n v="8010"/>
    <s v="Rick Cohen"/>
    <x v="30"/>
    <x v="0"/>
    <x v="6"/>
    <x v="9"/>
    <x v="2"/>
    <n v="93738"/>
    <x v="1"/>
    <x v="433"/>
  </r>
  <r>
    <n v="9801"/>
    <s v="Linda Perkins"/>
    <x v="29"/>
    <x v="0"/>
    <x v="2"/>
    <x v="10"/>
    <x v="2"/>
    <n v="103460"/>
    <x v="0"/>
    <x v="434"/>
  </r>
  <r>
    <n v="4670"/>
    <s v="Brian Gomez"/>
    <x v="35"/>
    <x v="1"/>
    <x v="4"/>
    <x v="4"/>
    <x v="2"/>
    <n v="119371"/>
    <x v="6"/>
    <x v="435"/>
  </r>
  <r>
    <n v="1900"/>
    <s v="Matthew Powell"/>
    <x v="12"/>
    <x v="0"/>
    <x v="6"/>
    <x v="9"/>
    <x v="0"/>
    <n v="48721"/>
    <x v="2"/>
    <x v="436"/>
  </r>
  <r>
    <n v="2404"/>
    <s v="Dale Mcpherson"/>
    <x v="19"/>
    <x v="1"/>
    <x v="1"/>
    <x v="7"/>
    <x v="0"/>
    <n v="42160"/>
    <x v="4"/>
    <x v="406"/>
  </r>
  <r>
    <n v="4917"/>
    <s v="Dillon Holloway"/>
    <x v="24"/>
    <x v="0"/>
    <x v="4"/>
    <x v="17"/>
    <x v="1"/>
    <n v="64139"/>
    <x v="5"/>
    <x v="437"/>
  </r>
  <r>
    <n v="2130"/>
    <s v="Robert Haney"/>
    <x v="1"/>
    <x v="0"/>
    <x v="3"/>
    <x v="3"/>
    <x v="2"/>
    <n v="91861"/>
    <x v="4"/>
    <x v="438"/>
  </r>
  <r>
    <n v="2510"/>
    <s v="Sharon Garcia"/>
    <x v="15"/>
    <x v="0"/>
    <x v="3"/>
    <x v="3"/>
    <x v="0"/>
    <n v="53757"/>
    <x v="3"/>
    <x v="439"/>
  </r>
  <r>
    <n v="1616"/>
    <s v="Kathryn Robles"/>
    <x v="2"/>
    <x v="1"/>
    <x v="2"/>
    <x v="10"/>
    <x v="0"/>
    <n v="46763"/>
    <x v="3"/>
    <x v="440"/>
  </r>
  <r>
    <n v="9426"/>
    <s v="Caitlin Avery"/>
    <x v="10"/>
    <x v="0"/>
    <x v="5"/>
    <x v="5"/>
    <x v="0"/>
    <n v="46024"/>
    <x v="1"/>
    <x v="441"/>
  </r>
  <r>
    <n v="3805"/>
    <s v="Robert Patton"/>
    <x v="12"/>
    <x v="1"/>
    <x v="0"/>
    <x v="0"/>
    <x v="2"/>
    <n v="121243"/>
    <x v="6"/>
    <x v="442"/>
  </r>
  <r>
    <n v="1700"/>
    <s v="Jill Collins"/>
    <x v="33"/>
    <x v="0"/>
    <x v="2"/>
    <x v="2"/>
    <x v="1"/>
    <n v="75715"/>
    <x v="5"/>
    <x v="443"/>
  </r>
  <r>
    <n v="5916"/>
    <s v="Adrian Soto"/>
    <x v="7"/>
    <x v="1"/>
    <x v="6"/>
    <x v="9"/>
    <x v="1"/>
    <n v="64675"/>
    <x v="2"/>
    <x v="444"/>
  </r>
  <r>
    <n v="2790"/>
    <s v="Debra Johnson"/>
    <x v="8"/>
    <x v="0"/>
    <x v="1"/>
    <x v="7"/>
    <x v="0"/>
    <n v="56904"/>
    <x v="0"/>
    <x v="445"/>
  </r>
  <r>
    <n v="7724"/>
    <s v="Geoffrey Jacobs"/>
    <x v="16"/>
    <x v="1"/>
    <x v="1"/>
    <x v="1"/>
    <x v="0"/>
    <n v="47894"/>
    <x v="1"/>
    <x v="446"/>
  </r>
  <r>
    <n v="9770"/>
    <s v="Marissa Shields"/>
    <x v="5"/>
    <x v="1"/>
    <x v="1"/>
    <x v="7"/>
    <x v="2"/>
    <n v="127287"/>
    <x v="5"/>
    <x v="447"/>
  </r>
  <r>
    <n v="2383"/>
    <s v="Jessica Johns"/>
    <x v="4"/>
    <x v="1"/>
    <x v="2"/>
    <x v="10"/>
    <x v="1"/>
    <n v="80974"/>
    <x v="2"/>
    <x v="448"/>
  </r>
  <r>
    <n v="6742"/>
    <s v="Jeffrey Jackson"/>
    <x v="15"/>
    <x v="0"/>
    <x v="5"/>
    <x v="6"/>
    <x v="2"/>
    <n v="139063"/>
    <x v="1"/>
    <x v="449"/>
  </r>
  <r>
    <n v="3677"/>
    <s v="Joshua Mann"/>
    <x v="35"/>
    <x v="1"/>
    <x v="6"/>
    <x v="13"/>
    <x v="2"/>
    <n v="129689"/>
    <x v="1"/>
    <x v="450"/>
  </r>
  <r>
    <n v="5967"/>
    <s v="Stephanie Carpenter"/>
    <x v="18"/>
    <x v="1"/>
    <x v="6"/>
    <x v="13"/>
    <x v="0"/>
    <n v="48899"/>
    <x v="2"/>
    <x v="451"/>
  </r>
  <r>
    <n v="7499"/>
    <s v="Danny May"/>
    <x v="4"/>
    <x v="1"/>
    <x v="3"/>
    <x v="19"/>
    <x v="2"/>
    <n v="114454"/>
    <x v="2"/>
    <x v="452"/>
  </r>
  <r>
    <n v="3790"/>
    <s v="Daniel Cooper"/>
    <x v="10"/>
    <x v="0"/>
    <x v="4"/>
    <x v="14"/>
    <x v="2"/>
    <n v="114346"/>
    <x v="4"/>
    <x v="453"/>
  </r>
  <r>
    <n v="4745"/>
    <s v="Mary Cohen"/>
    <x v="26"/>
    <x v="1"/>
    <x v="2"/>
    <x v="15"/>
    <x v="2"/>
    <n v="124593"/>
    <x v="5"/>
    <x v="454"/>
  </r>
  <r>
    <n v="8337"/>
    <s v="Sarah Gaines"/>
    <x v="0"/>
    <x v="0"/>
    <x v="4"/>
    <x v="4"/>
    <x v="1"/>
    <n v="65756"/>
    <x v="5"/>
    <x v="455"/>
  </r>
  <r>
    <n v="3271"/>
    <s v="Jason Miller"/>
    <x v="20"/>
    <x v="0"/>
    <x v="3"/>
    <x v="18"/>
    <x v="2"/>
    <n v="116925"/>
    <x v="5"/>
    <x v="456"/>
  </r>
  <r>
    <n v="3889"/>
    <s v="Sonya Hartman"/>
    <x v="30"/>
    <x v="0"/>
    <x v="1"/>
    <x v="1"/>
    <x v="1"/>
    <n v="82865"/>
    <x v="3"/>
    <x v="457"/>
  </r>
  <r>
    <n v="6017"/>
    <s v="Brooke Downs"/>
    <x v="16"/>
    <x v="0"/>
    <x v="0"/>
    <x v="20"/>
    <x v="0"/>
    <n v="41592"/>
    <x v="1"/>
    <x v="368"/>
  </r>
  <r>
    <n v="7525"/>
    <s v="Jessica Mitchell"/>
    <x v="15"/>
    <x v="0"/>
    <x v="3"/>
    <x v="19"/>
    <x v="1"/>
    <n v="80821"/>
    <x v="5"/>
    <x v="458"/>
  </r>
  <r>
    <n v="1890"/>
    <s v="Julie Hill"/>
    <x v="1"/>
    <x v="1"/>
    <x v="1"/>
    <x v="16"/>
    <x v="1"/>
    <n v="72207"/>
    <x v="0"/>
    <x v="88"/>
  </r>
  <r>
    <n v="7707"/>
    <s v="Linda Clark"/>
    <x v="4"/>
    <x v="1"/>
    <x v="4"/>
    <x v="4"/>
    <x v="2"/>
    <n v="125792"/>
    <x v="3"/>
    <x v="459"/>
  </r>
  <r>
    <n v="3463"/>
    <s v="Patricia Washington"/>
    <x v="31"/>
    <x v="0"/>
    <x v="5"/>
    <x v="5"/>
    <x v="1"/>
    <n v="64264"/>
    <x v="5"/>
    <x v="460"/>
  </r>
  <r>
    <n v="9838"/>
    <s v="Shelby Mcbride"/>
    <x v="12"/>
    <x v="1"/>
    <x v="4"/>
    <x v="4"/>
    <x v="0"/>
    <n v="58571"/>
    <x v="4"/>
    <x v="461"/>
  </r>
  <r>
    <n v="5591"/>
    <s v="Michael Patel"/>
    <x v="20"/>
    <x v="1"/>
    <x v="1"/>
    <x v="7"/>
    <x v="2"/>
    <n v="90414"/>
    <x v="4"/>
    <x v="462"/>
  </r>
  <r>
    <n v="8813"/>
    <s v="Rickey Garcia"/>
    <x v="17"/>
    <x v="0"/>
    <x v="6"/>
    <x v="8"/>
    <x v="2"/>
    <n v="140497"/>
    <x v="0"/>
    <x v="463"/>
  </r>
  <r>
    <n v="5697"/>
    <s v="Stephen Knapp"/>
    <x v="0"/>
    <x v="1"/>
    <x v="1"/>
    <x v="7"/>
    <x v="1"/>
    <n v="62233"/>
    <x v="0"/>
    <x v="464"/>
  </r>
  <r>
    <n v="5767"/>
    <s v="Emily Bowen"/>
    <x v="9"/>
    <x v="1"/>
    <x v="1"/>
    <x v="1"/>
    <x v="1"/>
    <n v="83922"/>
    <x v="6"/>
    <x v="465"/>
  </r>
  <r>
    <n v="9230"/>
    <s v="Donald Lee"/>
    <x v="13"/>
    <x v="1"/>
    <x v="4"/>
    <x v="14"/>
    <x v="1"/>
    <n v="84060"/>
    <x v="2"/>
    <x v="18"/>
  </r>
  <r>
    <n v="5473"/>
    <s v="Michael Davis"/>
    <x v="35"/>
    <x v="0"/>
    <x v="3"/>
    <x v="19"/>
    <x v="2"/>
    <n v="124709"/>
    <x v="4"/>
    <x v="466"/>
  </r>
  <r>
    <n v="2424"/>
    <s v="Katherine Leblanc"/>
    <x v="1"/>
    <x v="0"/>
    <x v="4"/>
    <x v="17"/>
    <x v="1"/>
    <n v="62330"/>
    <x v="0"/>
    <x v="467"/>
  </r>
  <r>
    <n v="9078"/>
    <s v="Dr. Amy Branch"/>
    <x v="4"/>
    <x v="0"/>
    <x v="2"/>
    <x v="15"/>
    <x v="1"/>
    <n v="74322"/>
    <x v="0"/>
    <x v="468"/>
  </r>
  <r>
    <n v="2543"/>
    <s v="Daniel Butler"/>
    <x v="26"/>
    <x v="1"/>
    <x v="6"/>
    <x v="13"/>
    <x v="1"/>
    <n v="84004"/>
    <x v="6"/>
    <x v="469"/>
  </r>
  <r>
    <n v="7418"/>
    <s v="Todd Walls"/>
    <x v="23"/>
    <x v="1"/>
    <x v="5"/>
    <x v="5"/>
    <x v="0"/>
    <n v="47621"/>
    <x v="0"/>
    <x v="470"/>
  </r>
  <r>
    <n v="1430"/>
    <s v="Brittany Noble"/>
    <x v="12"/>
    <x v="1"/>
    <x v="1"/>
    <x v="7"/>
    <x v="2"/>
    <n v="100048"/>
    <x v="1"/>
    <x v="4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FFDF68-900D-4D38-8CFA-B79B65ACB323}" name="PivotTable11"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B38:C49" firstHeaderRow="1" firstDataRow="1" firstDataCol="1"/>
  <pivotFields count="13">
    <pivotField showAll="0"/>
    <pivotField showAll="0"/>
    <pivotField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showAll="0">
      <items count="3">
        <item x="1"/>
        <item x="0"/>
        <item t="default"/>
      </items>
    </pivotField>
    <pivotField showAll="0">
      <items count="8">
        <item x="0"/>
        <item x="5"/>
        <item x="2"/>
        <item x="3"/>
        <item x="1"/>
        <item x="4"/>
        <item x="6"/>
        <item t="default"/>
      </items>
    </pivotField>
    <pivotField axis="axisRow" showAll="0" measureFilter="1">
      <items count="22">
        <item x="9"/>
        <item x="0"/>
        <item x="18"/>
        <item x="20"/>
        <item x="12"/>
        <item x="11"/>
        <item x="6"/>
        <item x="15"/>
        <item x="16"/>
        <item x="19"/>
        <item x="3"/>
        <item x="7"/>
        <item x="1"/>
        <item x="14"/>
        <item x="17"/>
        <item x="5"/>
        <item x="4"/>
        <item x="13"/>
        <item x="8"/>
        <item x="2"/>
        <item x="10"/>
        <item t="default"/>
      </items>
    </pivotField>
    <pivotField showAll="0">
      <items count="4">
        <item x="0"/>
        <item x="1"/>
        <item x="2"/>
        <item t="default"/>
      </items>
    </pivotField>
    <pivotField dataField="1" showAll="0"/>
    <pivotField showAll="0">
      <items count="8">
        <item x="6"/>
        <item x="4"/>
        <item x="0"/>
        <item x="5"/>
        <item x="1"/>
        <item x="2"/>
        <item x="3"/>
        <item t="default"/>
      </items>
    </pivotField>
    <pivotField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5"/>
  </rowFields>
  <rowItems count="11">
    <i>
      <x/>
    </i>
    <i>
      <x v="4"/>
    </i>
    <i>
      <x v="10"/>
    </i>
    <i>
      <x v="11"/>
    </i>
    <i>
      <x v="13"/>
    </i>
    <i>
      <x v="14"/>
    </i>
    <i>
      <x v="15"/>
    </i>
    <i>
      <x v="16"/>
    </i>
    <i>
      <x v="18"/>
    </i>
    <i>
      <x v="19"/>
    </i>
    <i t="grand">
      <x/>
    </i>
  </rowItems>
  <colItems count="1">
    <i/>
  </colItems>
  <dataFields count="1">
    <dataField name="Sum of Salary" fld="7"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D74AEF-D041-4E3F-A69F-2E528BE8FD29}" name="PivotTable10"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E30:F38" firstHeaderRow="1" firstDataRow="1" firstDataCol="1"/>
  <pivotFields count="13">
    <pivotField showAll="0"/>
    <pivotField showAll="0"/>
    <pivotField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showAll="0">
      <items count="3">
        <item x="1"/>
        <item x="0"/>
        <item t="default"/>
      </items>
    </pivotField>
    <pivotField showAll="0">
      <items count="8">
        <item x="0"/>
        <item x="5"/>
        <item x="2"/>
        <item x="3"/>
        <item x="1"/>
        <item x="4"/>
        <item x="6"/>
        <item t="default"/>
      </items>
    </pivotField>
    <pivotField showAll="0">
      <items count="22">
        <item x="9"/>
        <item x="0"/>
        <item x="18"/>
        <item x="20"/>
        <item x="12"/>
        <item x="11"/>
        <item x="6"/>
        <item x="15"/>
        <item x="16"/>
        <item x="19"/>
        <item x="3"/>
        <item x="7"/>
        <item x="1"/>
        <item x="14"/>
        <item x="17"/>
        <item x="5"/>
        <item x="4"/>
        <item x="13"/>
        <item x="8"/>
        <item x="2"/>
        <item x="10"/>
        <item t="default"/>
      </items>
    </pivotField>
    <pivotField showAll="0">
      <items count="4">
        <item x="0"/>
        <item x="1"/>
        <item x="2"/>
        <item t="default"/>
      </items>
    </pivotField>
    <pivotField dataField="1" showAll="0"/>
    <pivotField axis="axisRow" showAll="0">
      <items count="8">
        <item x="6"/>
        <item x="4"/>
        <item x="0"/>
        <item x="5"/>
        <item x="1"/>
        <item x="2"/>
        <item x="3"/>
        <item t="default"/>
      </items>
    </pivotField>
    <pivotField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s>
  <rowFields count="1">
    <field x="8"/>
  </rowFields>
  <rowItems count="8">
    <i>
      <x/>
    </i>
    <i>
      <x v="1"/>
    </i>
    <i>
      <x v="2"/>
    </i>
    <i>
      <x v="3"/>
    </i>
    <i>
      <x v="4"/>
    </i>
    <i>
      <x v="5"/>
    </i>
    <i>
      <x v="6"/>
    </i>
    <i t="grand">
      <x/>
    </i>
  </rowItems>
  <colItems count="1">
    <i/>
  </colItems>
  <dataFields count="1">
    <dataField name="Sum of Salary" fld="7"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CDA64D-BBD9-4702-8F02-053279FAD55C}" name="PivotTable9"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E23:F27" firstHeaderRow="1" firstDataRow="1" firstDataCol="1"/>
  <pivotFields count="13">
    <pivotField showAll="0"/>
    <pivotField showAll="0"/>
    <pivotField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showAll="0">
      <items count="3">
        <item x="1"/>
        <item x="0"/>
        <item t="default"/>
      </items>
    </pivotField>
    <pivotField showAll="0">
      <items count="8">
        <item x="0"/>
        <item x="5"/>
        <item x="2"/>
        <item x="3"/>
        <item x="1"/>
        <item x="4"/>
        <item x="6"/>
        <item t="default"/>
      </items>
    </pivotField>
    <pivotField showAll="0">
      <items count="22">
        <item x="9"/>
        <item x="0"/>
        <item x="18"/>
        <item x="20"/>
        <item x="12"/>
        <item x="11"/>
        <item x="6"/>
        <item x="15"/>
        <item x="16"/>
        <item x="19"/>
        <item x="3"/>
        <item x="7"/>
        <item x="1"/>
        <item x="14"/>
        <item x="17"/>
        <item x="5"/>
        <item x="4"/>
        <item x="13"/>
        <item x="8"/>
        <item x="2"/>
        <item x="10"/>
        <item t="default"/>
      </items>
    </pivotField>
    <pivotField axis="axisRow" showAll="0">
      <items count="4">
        <item x="0"/>
        <item x="1"/>
        <item x="2"/>
        <item t="default"/>
      </items>
    </pivotField>
    <pivotField dataField="1" showAll="0"/>
    <pivotField showAll="0">
      <items count="8">
        <item x="6"/>
        <item x="4"/>
        <item x="0"/>
        <item x="5"/>
        <item x="1"/>
        <item x="2"/>
        <item x="3"/>
        <item t="default"/>
      </items>
    </pivotField>
    <pivotField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6"/>
  </rowFields>
  <rowItems count="4">
    <i>
      <x/>
    </i>
    <i>
      <x v="1"/>
    </i>
    <i>
      <x v="2"/>
    </i>
    <i t="grand">
      <x/>
    </i>
  </rowItems>
  <colItems count="1">
    <i/>
  </colItems>
  <dataFields count="1">
    <dataField name="Sum of Salary" fld="7" showDataAs="percentOfTotal" baseField="0" baseItem="0" numFmtId="1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CC9E6B-3C48-457D-BBB9-C444D8BFE521}" name="PivotTable8"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B21:C33" firstHeaderRow="1" firstDataRow="1" firstDataCol="1"/>
  <pivotFields count="13">
    <pivotField showAll="0"/>
    <pivotField showAll="0"/>
    <pivotField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showAll="0">
      <items count="3">
        <item x="1"/>
        <item x="0"/>
        <item t="default"/>
      </items>
    </pivotField>
    <pivotField showAll="0">
      <items count="8">
        <item x="0"/>
        <item x="5"/>
        <item x="2"/>
        <item x="3"/>
        <item x="1"/>
        <item x="4"/>
        <item x="6"/>
        <item t="default"/>
      </items>
    </pivotField>
    <pivotField showAll="0">
      <items count="22">
        <item x="9"/>
        <item x="0"/>
        <item x="18"/>
        <item x="20"/>
        <item x="12"/>
        <item x="11"/>
        <item x="6"/>
        <item x="15"/>
        <item x="16"/>
        <item x="19"/>
        <item x="3"/>
        <item x="7"/>
        <item x="1"/>
        <item x="14"/>
        <item x="17"/>
        <item x="5"/>
        <item x="4"/>
        <item x="13"/>
        <item x="8"/>
        <item x="2"/>
        <item x="10"/>
        <item t="default"/>
      </items>
    </pivotField>
    <pivotField showAll="0"/>
    <pivotField dataField="1" showAll="0"/>
    <pivotField showAll="0">
      <items count="8">
        <item x="6"/>
        <item x="4"/>
        <item x="0"/>
        <item x="5"/>
        <item x="1"/>
        <item x="2"/>
        <item x="3"/>
        <item t="default"/>
      </items>
    </pivotField>
    <pivotField axis="axisRow"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4">
        <item sd="0" x="0"/>
        <item sd="0" x="1"/>
        <item sd="0" x="2"/>
        <item sd="0" x="3"/>
        <item sd="0" x="4"/>
        <item sd="0" x="5"/>
        <item sd="0" x="6"/>
        <item sd="0" x="7"/>
        <item sd="0" x="8"/>
        <item sd="0" x="9"/>
        <item sd="0" x="10"/>
        <item sd="0" x="11"/>
        <item sd="0" x="12"/>
        <item t="default"/>
      </items>
    </pivotField>
  </pivotFields>
  <rowFields count="4">
    <field x="12"/>
    <field x="11"/>
    <field x="10"/>
    <field x="9"/>
  </rowFields>
  <rowItems count="12">
    <i>
      <x v="1"/>
    </i>
    <i>
      <x v="2"/>
    </i>
    <i>
      <x v="3"/>
    </i>
    <i>
      <x v="4"/>
    </i>
    <i>
      <x v="5"/>
    </i>
    <i>
      <x v="6"/>
    </i>
    <i>
      <x v="7"/>
    </i>
    <i>
      <x v="8"/>
    </i>
    <i>
      <x v="9"/>
    </i>
    <i>
      <x v="10"/>
    </i>
    <i>
      <x v="11"/>
    </i>
    <i t="grand">
      <x/>
    </i>
  </rowItems>
  <colItems count="1">
    <i/>
  </colItems>
  <dataFields count="1">
    <dataField name="Sum of Salary"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4F1D27-B045-40EA-8BA1-D1EC34ECD809}" name="PivotTable7"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E11:F19" firstHeaderRow="1" firstDataRow="1" firstDataCol="1"/>
  <pivotFields count="13">
    <pivotField showAll="0"/>
    <pivotField showAll="0"/>
    <pivotField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showAll="0">
      <items count="3">
        <item x="1"/>
        <item x="0"/>
        <item t="default"/>
      </items>
    </pivotField>
    <pivotField axis="axisRow" showAll="0">
      <items count="8">
        <item x="0"/>
        <item x="5"/>
        <item x="2"/>
        <item x="3"/>
        <item x="1"/>
        <item x="4"/>
        <item x="6"/>
        <item t="default"/>
      </items>
    </pivotField>
    <pivotField showAll="0">
      <items count="22">
        <item x="9"/>
        <item x="0"/>
        <item x="18"/>
        <item x="20"/>
        <item x="12"/>
        <item x="11"/>
        <item x="6"/>
        <item x="15"/>
        <item x="16"/>
        <item x="19"/>
        <item x="3"/>
        <item x="7"/>
        <item x="1"/>
        <item x="14"/>
        <item x="17"/>
        <item x="5"/>
        <item x="4"/>
        <item x="13"/>
        <item x="8"/>
        <item x="2"/>
        <item x="10"/>
        <item t="default"/>
      </items>
    </pivotField>
    <pivotField showAll="0"/>
    <pivotField dataField="1" showAll="0"/>
    <pivotField showAll="0">
      <items count="8">
        <item x="6"/>
        <item x="4"/>
        <item x="0"/>
        <item x="5"/>
        <item x="1"/>
        <item x="2"/>
        <item x="3"/>
        <item t="default"/>
      </items>
    </pivotField>
    <pivotField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4"/>
  </rowFields>
  <rowItems count="8">
    <i>
      <x/>
    </i>
    <i>
      <x v="1"/>
    </i>
    <i>
      <x v="2"/>
    </i>
    <i>
      <x v="3"/>
    </i>
    <i>
      <x v="4"/>
    </i>
    <i>
      <x v="5"/>
    </i>
    <i>
      <x v="6"/>
    </i>
    <i t="grand">
      <x/>
    </i>
  </rowItems>
  <colItems count="1">
    <i/>
  </colItems>
  <dataFields count="1">
    <dataField name="Sum of Salary"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8EAF60-CF7D-41D6-AD13-3BCD2D86DF58}" name="PivotTable5"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B2:B3" firstHeaderRow="1" firstDataRow="1" firstDataCol="0"/>
  <pivotFields count="13">
    <pivotField showAll="0"/>
    <pivotField showAll="0"/>
    <pivotField dataField="1"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showAll="0">
      <items count="3">
        <item x="1"/>
        <item x="0"/>
        <item t="default"/>
      </items>
    </pivotField>
    <pivotField showAll="0"/>
    <pivotField showAll="0">
      <items count="22">
        <item x="9"/>
        <item x="0"/>
        <item x="18"/>
        <item x="20"/>
        <item x="12"/>
        <item x="11"/>
        <item x="6"/>
        <item x="15"/>
        <item x="16"/>
        <item x="19"/>
        <item x="3"/>
        <item x="7"/>
        <item x="1"/>
        <item x="14"/>
        <item x="17"/>
        <item x="5"/>
        <item x="4"/>
        <item x="13"/>
        <item x="8"/>
        <item x="2"/>
        <item x="10"/>
        <item t="default"/>
      </items>
    </pivotField>
    <pivotField showAll="0"/>
    <pivotField showAll="0"/>
    <pivotField showAll="0">
      <items count="8">
        <item x="6"/>
        <item x="4"/>
        <item x="0"/>
        <item x="5"/>
        <item x="1"/>
        <item x="2"/>
        <item x="3"/>
        <item t="default"/>
      </items>
    </pivotField>
    <pivotField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Age" fld="2" subtotal="average" baseField="0" baseItem="0" numFmtId="165"/>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8EE6C1-5E69-4201-8BA4-C30EA7CEF9B6}" name="PivotTable4"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2:A3" firstHeaderRow="1" firstDataRow="1" firstDataCol="0"/>
  <pivotFields count="13">
    <pivotField showAll="0"/>
    <pivotField showAll="0"/>
    <pivotField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showAll="0">
      <items count="3">
        <item x="1"/>
        <item x="0"/>
        <item t="default"/>
      </items>
    </pivotField>
    <pivotField showAll="0">
      <items count="8">
        <item x="0"/>
        <item x="5"/>
        <item x="2"/>
        <item x="3"/>
        <item x="1"/>
        <item x="4"/>
        <item x="6"/>
        <item t="default"/>
      </items>
    </pivotField>
    <pivotField showAll="0">
      <items count="22">
        <item x="9"/>
        <item x="0"/>
        <item x="18"/>
        <item x="20"/>
        <item x="12"/>
        <item x="11"/>
        <item x="6"/>
        <item x="15"/>
        <item x="16"/>
        <item x="19"/>
        <item x="3"/>
        <item x="7"/>
        <item x="1"/>
        <item x="14"/>
        <item x="17"/>
        <item x="5"/>
        <item x="4"/>
        <item x="13"/>
        <item x="8"/>
        <item x="2"/>
        <item x="10"/>
        <item t="default"/>
      </items>
    </pivotField>
    <pivotField showAll="0"/>
    <pivotField dataField="1" showAll="0"/>
    <pivotField showAll="0">
      <items count="8">
        <item x="6"/>
        <item x="4"/>
        <item x="0"/>
        <item x="5"/>
        <item x="1"/>
        <item x="2"/>
        <item x="3"/>
        <item t="default"/>
      </items>
    </pivotField>
    <pivotField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Sum of Salar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900574F-6F40-48CF-934F-D25AEAC1DE4C}" name="PivotTable1" cacheId="1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B11:C14" firstHeaderRow="1" firstDataRow="1" firstDataCol="1"/>
  <pivotFields count="13">
    <pivotField showAll="0"/>
    <pivotField showAll="0"/>
    <pivotField showAll="0">
      <items count="40">
        <item x="10"/>
        <item x="34"/>
        <item x="21"/>
        <item x="24"/>
        <item x="26"/>
        <item x="33"/>
        <item x="18"/>
        <item x="38"/>
        <item x="13"/>
        <item x="20"/>
        <item x="2"/>
        <item x="4"/>
        <item x="37"/>
        <item x="1"/>
        <item x="6"/>
        <item x="12"/>
        <item x="15"/>
        <item x="25"/>
        <item x="9"/>
        <item x="29"/>
        <item x="3"/>
        <item x="35"/>
        <item x="16"/>
        <item x="17"/>
        <item x="22"/>
        <item x="32"/>
        <item x="11"/>
        <item x="30"/>
        <item x="28"/>
        <item x="36"/>
        <item x="14"/>
        <item x="19"/>
        <item x="8"/>
        <item x="27"/>
        <item x="31"/>
        <item x="0"/>
        <item x="7"/>
        <item x="23"/>
        <item x="5"/>
        <item t="default"/>
      </items>
    </pivotField>
    <pivotField axis="axisRow" showAll="0">
      <items count="3">
        <item x="1"/>
        <item x="0"/>
        <item t="default"/>
      </items>
    </pivotField>
    <pivotField showAll="0">
      <items count="8">
        <item x="0"/>
        <item x="5"/>
        <item x="2"/>
        <item x="3"/>
        <item x="1"/>
        <item x="4"/>
        <item x="6"/>
        <item t="default"/>
      </items>
    </pivotField>
    <pivotField showAll="0">
      <items count="22">
        <item x="9"/>
        <item x="0"/>
        <item x="18"/>
        <item x="20"/>
        <item x="12"/>
        <item x="11"/>
        <item x="6"/>
        <item x="15"/>
        <item x="16"/>
        <item x="19"/>
        <item x="3"/>
        <item x="7"/>
        <item x="1"/>
        <item x="14"/>
        <item x="17"/>
        <item x="5"/>
        <item x="4"/>
        <item x="13"/>
        <item x="8"/>
        <item x="2"/>
        <item x="10"/>
        <item t="default"/>
      </items>
    </pivotField>
    <pivotField showAll="0"/>
    <pivotField dataField="1" showAll="0"/>
    <pivotField showAll="0">
      <items count="8">
        <item x="6"/>
        <item x="4"/>
        <item x="0"/>
        <item x="5"/>
        <item x="1"/>
        <item x="2"/>
        <item x="3"/>
        <item t="default"/>
      </items>
    </pivotField>
    <pivotField numFmtId="164" showAll="0">
      <items count="473">
        <item x="217"/>
        <item x="356"/>
        <item x="83"/>
        <item x="254"/>
        <item x="57"/>
        <item x="378"/>
        <item x="290"/>
        <item x="391"/>
        <item x="124"/>
        <item x="420"/>
        <item x="298"/>
        <item x="466"/>
        <item x="47"/>
        <item x="156"/>
        <item x="351"/>
        <item x="66"/>
        <item x="81"/>
        <item x="143"/>
        <item x="270"/>
        <item x="31"/>
        <item x="342"/>
        <item x="93"/>
        <item x="289"/>
        <item x="357"/>
        <item x="122"/>
        <item x="231"/>
        <item x="428"/>
        <item x="273"/>
        <item x="331"/>
        <item x="105"/>
        <item x="255"/>
        <item x="341"/>
        <item x="147"/>
        <item x="423"/>
        <item x="297"/>
        <item x="153"/>
        <item x="61"/>
        <item x="286"/>
        <item x="320"/>
        <item x="240"/>
        <item x="71"/>
        <item x="385"/>
        <item x="301"/>
        <item x="55"/>
        <item x="411"/>
        <item x="33"/>
        <item x="343"/>
        <item x="372"/>
        <item x="305"/>
        <item x="16"/>
        <item x="332"/>
        <item x="287"/>
        <item x="91"/>
        <item x="62"/>
        <item x="116"/>
        <item x="141"/>
        <item x="279"/>
        <item x="444"/>
        <item x="440"/>
        <item x="264"/>
        <item x="77"/>
        <item x="125"/>
        <item x="89"/>
        <item x="17"/>
        <item x="399"/>
        <item x="418"/>
        <item x="24"/>
        <item x="145"/>
        <item x="433"/>
        <item x="417"/>
        <item x="161"/>
        <item x="454"/>
        <item x="23"/>
        <item x="277"/>
        <item x="44"/>
        <item x="403"/>
        <item x="70"/>
        <item x="431"/>
        <item x="300"/>
        <item x="312"/>
        <item x="85"/>
        <item x="274"/>
        <item x="352"/>
        <item x="119"/>
        <item x="111"/>
        <item x="204"/>
        <item x="76"/>
        <item x="52"/>
        <item x="256"/>
        <item x="221"/>
        <item x="128"/>
        <item x="40"/>
        <item x="199"/>
        <item x="239"/>
        <item x="269"/>
        <item x="349"/>
        <item x="284"/>
        <item x="398"/>
        <item x="241"/>
        <item x="405"/>
        <item x="267"/>
        <item x="211"/>
        <item x="465"/>
        <item x="186"/>
        <item x="233"/>
        <item x="5"/>
        <item x="178"/>
        <item x="358"/>
        <item x="63"/>
        <item x="138"/>
        <item x="69"/>
        <item x="401"/>
        <item x="326"/>
        <item x="190"/>
        <item x="333"/>
        <item x="155"/>
        <item x="374"/>
        <item x="325"/>
        <item x="453"/>
        <item x="130"/>
        <item x="292"/>
        <item x="222"/>
        <item x="328"/>
        <item x="442"/>
        <item x="459"/>
        <item x="11"/>
        <item x="188"/>
        <item x="64"/>
        <item x="183"/>
        <item x="94"/>
        <item x="136"/>
        <item x="347"/>
        <item x="434"/>
        <item x="335"/>
        <item x="266"/>
        <item x="42"/>
        <item x="330"/>
        <item x="118"/>
        <item x="329"/>
        <item x="198"/>
        <item x="432"/>
        <item x="37"/>
        <item x="368"/>
        <item x="1"/>
        <item x="261"/>
        <item x="0"/>
        <item x="114"/>
        <item x="387"/>
        <item x="97"/>
        <item x="377"/>
        <item x="323"/>
        <item x="82"/>
        <item x="115"/>
        <item x="181"/>
        <item x="362"/>
        <item x="253"/>
        <item x="65"/>
        <item x="162"/>
        <item x="307"/>
        <item x="339"/>
        <item x="39"/>
        <item x="344"/>
        <item x="243"/>
        <item x="265"/>
        <item x="462"/>
        <item x="457"/>
        <item x="172"/>
        <item x="148"/>
        <item x="45"/>
        <item x="26"/>
        <item x="456"/>
        <item x="268"/>
        <item x="51"/>
        <item x="32"/>
        <item x="303"/>
        <item x="236"/>
        <item x="95"/>
        <item x="288"/>
        <item x="375"/>
        <item x="421"/>
        <item x="173"/>
        <item x="373"/>
        <item x="318"/>
        <item x="12"/>
        <item x="193"/>
        <item x="438"/>
        <item x="90"/>
        <item x="210"/>
        <item x="235"/>
        <item x="121"/>
        <item x="152"/>
        <item x="471"/>
        <item x="348"/>
        <item x="86"/>
        <item x="13"/>
        <item x="283"/>
        <item x="451"/>
        <item x="275"/>
        <item x="278"/>
        <item x="461"/>
        <item x="452"/>
        <item x="308"/>
        <item x="160"/>
        <item x="54"/>
        <item x="50"/>
        <item x="171"/>
        <item x="363"/>
        <item x="276"/>
        <item x="370"/>
        <item x="407"/>
        <item x="8"/>
        <item x="285"/>
        <item x="212"/>
        <item x="225"/>
        <item x="60"/>
        <item x="409"/>
        <item x="389"/>
        <item x="150"/>
        <item x="38"/>
        <item x="159"/>
        <item x="367"/>
        <item x="169"/>
        <item x="220"/>
        <item x="322"/>
        <item x="436"/>
        <item x="390"/>
        <item x="245"/>
        <item x="107"/>
        <item x="98"/>
        <item x="450"/>
        <item x="25"/>
        <item x="180"/>
        <item x="134"/>
        <item x="232"/>
        <item x="182"/>
        <item x="449"/>
        <item x="380"/>
        <item x="215"/>
        <item x="106"/>
        <item x="20"/>
        <item x="36"/>
        <item x="84"/>
        <item x="470"/>
        <item x="388"/>
        <item x="384"/>
        <item x="397"/>
        <item x="224"/>
        <item x="295"/>
        <item x="406"/>
        <item x="206"/>
        <item x="429"/>
        <item x="251"/>
        <item x="175"/>
        <item x="448"/>
        <item x="19"/>
        <item x="49"/>
        <item x="144"/>
        <item x="113"/>
        <item x="202"/>
        <item x="260"/>
        <item x="131"/>
        <item x="10"/>
        <item x="101"/>
        <item x="189"/>
        <item x="247"/>
        <item x="306"/>
        <item x="213"/>
        <item x="168"/>
        <item x="412"/>
        <item x="133"/>
        <item x="291"/>
        <item x="158"/>
        <item x="112"/>
        <item x="430"/>
        <item x="365"/>
        <item x="413"/>
        <item x="216"/>
        <item x="103"/>
        <item x="280"/>
        <item x="395"/>
        <item x="139"/>
        <item x="203"/>
        <item x="99"/>
        <item x="88"/>
        <item x="72"/>
        <item x="135"/>
        <item x="340"/>
        <item x="396"/>
        <item x="27"/>
        <item x="355"/>
        <item x="229"/>
        <item x="354"/>
        <item x="419"/>
        <item x="185"/>
        <item x="425"/>
        <item x="226"/>
        <item x="227"/>
        <item x="319"/>
        <item x="87"/>
        <item x="58"/>
        <item x="296"/>
        <item x="414"/>
        <item x="416"/>
        <item x="463"/>
        <item x="293"/>
        <item x="382"/>
        <item x="59"/>
        <item x="29"/>
        <item x="129"/>
        <item x="219"/>
        <item x="234"/>
        <item x="214"/>
        <item x="445"/>
        <item x="18"/>
        <item x="369"/>
        <item x="15"/>
        <item x="104"/>
        <item x="126"/>
        <item x="100"/>
        <item x="191"/>
        <item x="364"/>
        <item x="117"/>
        <item x="447"/>
        <item x="14"/>
        <item x="3"/>
        <item x="262"/>
        <item x="73"/>
        <item x="441"/>
        <item x="310"/>
        <item x="311"/>
        <item x="299"/>
        <item x="28"/>
        <item x="393"/>
        <item x="4"/>
        <item x="246"/>
        <item x="439"/>
        <item x="304"/>
        <item x="404"/>
        <item x="205"/>
        <item x="386"/>
        <item x="35"/>
        <item x="176"/>
        <item x="230"/>
        <item x="67"/>
        <item x="78"/>
        <item x="195"/>
        <item x="464"/>
        <item x="208"/>
        <item x="75"/>
        <item x="43"/>
        <item x="460"/>
        <item x="259"/>
        <item x="146"/>
        <item x="46"/>
        <item x="317"/>
        <item x="197"/>
        <item x="415"/>
        <item x="294"/>
        <item x="281"/>
        <item x="350"/>
        <item x="110"/>
        <item x="327"/>
        <item x="238"/>
        <item x="34"/>
        <item x="271"/>
        <item x="207"/>
        <item x="177"/>
        <item x="2"/>
        <item x="9"/>
        <item x="250"/>
        <item x="223"/>
        <item x="334"/>
        <item x="184"/>
        <item x="56"/>
        <item x="30"/>
        <item x="400"/>
        <item x="381"/>
        <item x="345"/>
        <item x="151"/>
        <item x="302"/>
        <item x="408"/>
        <item x="252"/>
        <item x="366"/>
        <item x="324"/>
        <item x="446"/>
        <item x="371"/>
        <item x="313"/>
        <item x="166"/>
        <item x="79"/>
        <item x="108"/>
        <item x="127"/>
        <item x="336"/>
        <item x="132"/>
        <item x="137"/>
        <item x="435"/>
        <item x="337"/>
        <item x="248"/>
        <item x="21"/>
        <item x="426"/>
        <item x="338"/>
        <item x="6"/>
        <item x="361"/>
        <item x="257"/>
        <item x="392"/>
        <item x="314"/>
        <item x="315"/>
        <item x="218"/>
        <item x="201"/>
        <item x="157"/>
        <item x="167"/>
        <item x="164"/>
        <item x="359"/>
        <item x="316"/>
        <item x="258"/>
        <item x="187"/>
        <item x="92"/>
        <item x="48"/>
        <item x="68"/>
        <item x="123"/>
        <item x="140"/>
        <item x="244"/>
        <item x="249"/>
        <item x="467"/>
        <item x="109"/>
        <item x="22"/>
        <item x="194"/>
        <item x="7"/>
        <item x="163"/>
        <item x="154"/>
        <item x="142"/>
        <item x="282"/>
        <item x="41"/>
        <item x="394"/>
        <item x="170"/>
        <item x="53"/>
        <item x="242"/>
        <item x="424"/>
        <item x="468"/>
        <item x="179"/>
        <item x="458"/>
        <item x="196"/>
        <item x="427"/>
        <item x="174"/>
        <item x="346"/>
        <item x="469"/>
        <item x="209"/>
        <item x="321"/>
        <item x="402"/>
        <item x="437"/>
        <item x="383"/>
        <item x="192"/>
        <item x="96"/>
        <item x="309"/>
        <item x="379"/>
        <item x="228"/>
        <item x="263"/>
        <item x="80"/>
        <item x="149"/>
        <item x="102"/>
        <item x="443"/>
        <item x="360"/>
        <item x="410"/>
        <item x="200"/>
        <item x="376"/>
        <item x="353"/>
        <item x="120"/>
        <item x="74"/>
        <item x="237"/>
        <item x="455"/>
        <item x="165"/>
        <item x="272"/>
        <item x="42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3"/>
  </rowFields>
  <rowItems count="3">
    <i>
      <x/>
    </i>
    <i>
      <x v="1"/>
    </i>
    <i t="grand">
      <x/>
    </i>
  </rowItems>
  <colItems count="1">
    <i/>
  </colItems>
  <dataFields count="1">
    <dataField name="Sum of Salary" fld="7" showDataAs="percentOfTotal" baseField="0" baseItem="0" numFmtId="1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522A50-0E56-432B-9F05-9DC34E6648A6}" sourceName="Gender">
  <pivotTables>
    <pivotTable tabId="4" name="PivotTable4"/>
    <pivotTable tabId="4" name="PivotTable1"/>
    <pivotTable tabId="4" name="PivotTable10"/>
    <pivotTable tabId="4" name="PivotTable11"/>
    <pivotTable tabId="4" name="PivotTable5"/>
    <pivotTable tabId="4" name="PivotTable7"/>
    <pivotTable tabId="4" name="PivotTable8"/>
    <pivotTable tabId="4" name="PivotTable9"/>
  </pivotTables>
  <data>
    <tabular pivotCacheId="150214866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3F67A99-50BD-450B-8A9E-2611B9650DE6}" sourceName="Department">
  <pivotTables>
    <pivotTable tabId="4" name="PivotTable4"/>
    <pivotTable tabId="4" name="PivotTable1"/>
    <pivotTable tabId="4" name="PivotTable10"/>
    <pivotTable tabId="4" name="PivotTable11"/>
    <pivotTable tabId="4" name="PivotTable7"/>
    <pivotTable tabId="4" name="PivotTable8"/>
    <pivotTable tabId="4" name="PivotTable9"/>
  </pivotTables>
  <data>
    <tabular pivotCacheId="1502148660">
      <items count="7">
        <i x="0" s="1"/>
        <i x="5" s="1"/>
        <i x="2" s="1"/>
        <i x="3" s="1"/>
        <i x="1"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4142211F-B7D7-481B-B34A-00736F6B9B4C}" sourceName="Location">
  <pivotTables>
    <pivotTable tabId="4" name="PivotTable7"/>
    <pivotTable tabId="4" name="PivotTable1"/>
    <pivotTable tabId="4" name="PivotTable10"/>
    <pivotTable tabId="4" name="PivotTable11"/>
    <pivotTable tabId="4" name="PivotTable4"/>
    <pivotTable tabId="4" name="PivotTable5"/>
    <pivotTable tabId="4" name="PivotTable8"/>
    <pivotTable tabId="4" name="PivotTable9"/>
  </pivotTables>
  <data>
    <tabular pivotCacheId="1502148660">
      <items count="7">
        <i x="6" s="1"/>
        <i x="4" s="1"/>
        <i x="0" s="1"/>
        <i x="5"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le" xr10:uid="{444E672F-A0A3-440C-9ADC-8E6CF5AED478}" sourceName="Role">
  <pivotTables>
    <pivotTable tabId="4" name="PivotTable7"/>
    <pivotTable tabId="4" name="PivotTable1"/>
    <pivotTable tabId="4" name="PivotTable10"/>
    <pivotTable tabId="4" name="PivotTable11"/>
    <pivotTable tabId="4" name="PivotTable4"/>
    <pivotTable tabId="4" name="PivotTable5"/>
    <pivotTable tabId="4" name="PivotTable8"/>
    <pivotTable tabId="4" name="PivotTable9"/>
  </pivotTables>
  <data>
    <tabular pivotCacheId="1502148660">
      <items count="21">
        <i x="9" s="1"/>
        <i x="0" s="1"/>
        <i x="18" s="1"/>
        <i x="20" s="1"/>
        <i x="12" s="1"/>
        <i x="11" s="1"/>
        <i x="6" s="1"/>
        <i x="15" s="1"/>
        <i x="16" s="1"/>
        <i x="19" s="1"/>
        <i x="3" s="1"/>
        <i x="7" s="1"/>
        <i x="1" s="1"/>
        <i x="14" s="1"/>
        <i x="17" s="1"/>
        <i x="5" s="1"/>
        <i x="4" s="1"/>
        <i x="13" s="1"/>
        <i x="8" s="1"/>
        <i x="2" s="1"/>
        <i x="1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6F7F885-D9C0-4608-A7E1-63449A860B98}" cache="Slicer_Gender" caption="Gender" columnCount="2" style="monem2" rowHeight="457200"/>
  <slicer name="Department" xr10:uid="{C266EF74-2EF2-4A17-A0EA-C36547BC82A4}" cache="Slicer_Department" caption="Department" columnCount="4" style="monem2" rowHeight="238506"/>
  <slicer name="Location" xr10:uid="{D899CFA6-53C5-4E6F-B723-7D084A245721}" cache="Slicer_Location" caption="Location" columnCount="4" style="monem2" rowHeight="238506"/>
  <slicer name="Role" xr10:uid="{D8FE4B6C-8624-4522-8158-E37DEEC766DA}" cache="Slicer_Role" caption="Role" columnCount="3" style="monem2" rowHeight="23850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9DE1C4-B8F0-4348-8ED9-622605E9AE97}" name="Table1" displayName="Table1" ref="A1:J501" totalsRowShown="0" headerRowDxfId="19" dataDxfId="18" headerRowBorderDxfId="30" tableBorderDxfId="31">
  <autoFilter ref="A1:J501" xr:uid="{B79DE1C4-B8F0-4348-8ED9-622605E9AE97}"/>
  <tableColumns count="10">
    <tableColumn id="1" xr3:uid="{484FB9A7-CB89-46A8-BFE1-1AEE366CE63A}" name="Employee_ID" dataDxfId="29"/>
    <tableColumn id="2" xr3:uid="{7BFA1FA9-AF0B-4BB2-AEEB-1E56AC24008C}" name="Name" dataDxfId="28"/>
    <tableColumn id="3" xr3:uid="{1217D818-D142-4F5A-A134-2E9B4CE38222}" name="Age" dataDxfId="27"/>
    <tableColumn id="4" xr3:uid="{FE00B60A-03B0-4D65-9BBA-D8EF9292AB95}" name="Gender" dataDxfId="26"/>
    <tableColumn id="5" xr3:uid="{BE833B0F-E85F-47D8-8520-87DF2A5645BF}" name="Department" dataDxfId="25"/>
    <tableColumn id="6" xr3:uid="{8361062E-B504-47CF-95AB-5DD56906C437}" name="Role" dataDxfId="24"/>
    <tableColumn id="7" xr3:uid="{47DCB080-DEE1-4B43-8D31-616FDBA070CB}" name="Level" dataDxfId="23"/>
    <tableColumn id="8" xr3:uid="{0EFDEF65-2E0A-4326-A5B2-ECA6EA121212}" name="Salary" dataDxfId="22"/>
    <tableColumn id="9" xr3:uid="{FF2D3688-AD5D-47D6-9873-CD2B2EBF87FD}" name="Location" dataDxfId="21"/>
    <tableColumn id="10" xr3:uid="{F13DFEC5-175B-4DB1-8261-9623089AED29}" name="Hire_Date" dataDxfId="2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Hire_Date" xr10:uid="{CE385982-3F02-408A-9BC9-A223909E34A7}" sourceName="Hire_Date">
  <pivotTables>
    <pivotTable tabId="4" name="PivotTable7"/>
    <pivotTable tabId="4" name="PivotTable1"/>
    <pivotTable tabId="4" name="PivotTable10"/>
    <pivotTable tabId="4" name="PivotTable11"/>
    <pivotTable tabId="4" name="PivotTable4"/>
    <pivotTable tabId="4" name="PivotTable5"/>
    <pivotTable tabId="4" name="PivotTable8"/>
    <pivotTable tabId="4" name="PivotTable9"/>
  </pivotTables>
  <state minimalRefreshVersion="6" lastRefreshVersion="6" pivotCacheId="1502148660" filterType="unknown">
    <bounds startDate="201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_Date" xr10:uid="{DF8E3966-8272-4B49-A821-152BD5144E24}" cache="NativeTimeline_Hire_Date" caption="Hire_Date" level="0" selectionLevel="0" scrollPosition="2015-01-01T00:00:00" style="monem3"/>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A6016-6F2F-4337-ACF9-795811A7F5A9}">
  <dimension ref="A1:J501"/>
  <sheetViews>
    <sheetView workbookViewId="0">
      <selection activeCell="B28" sqref="B28"/>
    </sheetView>
  </sheetViews>
  <sheetFormatPr defaultRowHeight="14.4" x14ac:dyDescent="0.3"/>
  <cols>
    <col min="1" max="1" width="15.5" bestFit="1" customWidth="1"/>
    <col min="2" max="2" width="18.19921875" bestFit="1" customWidth="1"/>
    <col min="3" max="3" width="8.19921875" bestFit="1" customWidth="1"/>
    <col min="4" max="4" width="11" bestFit="1" customWidth="1"/>
    <col min="5" max="5" width="12.3984375" customWidth="1"/>
    <col min="6" max="6" width="19.19921875" bestFit="1" customWidth="1"/>
    <col min="7" max="7" width="9.296875" bestFit="1" customWidth="1"/>
    <col min="8" max="8" width="9.8984375" bestFit="1" customWidth="1"/>
    <col min="9" max="9" width="11.796875" bestFit="1" customWidth="1"/>
    <col min="10" max="10" width="13.199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2">
        <v>7867</v>
      </c>
      <c r="B2" s="2" t="s">
        <v>10</v>
      </c>
      <c r="C2" s="2">
        <v>57</v>
      </c>
      <c r="D2" s="2" t="s">
        <v>11</v>
      </c>
      <c r="E2" s="2" t="s">
        <v>12</v>
      </c>
      <c r="F2" s="2" t="s">
        <v>13</v>
      </c>
      <c r="G2" s="2" t="s">
        <v>14</v>
      </c>
      <c r="H2" s="2">
        <v>53608</v>
      </c>
      <c r="I2" s="2" t="s">
        <v>15</v>
      </c>
      <c r="J2" s="3">
        <v>43181</v>
      </c>
    </row>
    <row r="3" spans="1:10" x14ac:dyDescent="0.3">
      <c r="A3" s="2">
        <v>1640</v>
      </c>
      <c r="B3" s="2" t="s">
        <v>16</v>
      </c>
      <c r="C3" s="2">
        <v>35</v>
      </c>
      <c r="D3" s="2" t="s">
        <v>11</v>
      </c>
      <c r="E3" s="2" t="s">
        <v>17</v>
      </c>
      <c r="F3" s="2" t="s">
        <v>18</v>
      </c>
      <c r="G3" s="2" t="s">
        <v>14</v>
      </c>
      <c r="H3" s="2">
        <v>49277</v>
      </c>
      <c r="I3" s="2" t="s">
        <v>19</v>
      </c>
      <c r="J3" s="3">
        <v>43173</v>
      </c>
    </row>
    <row r="4" spans="1:10" x14ac:dyDescent="0.3">
      <c r="A4" s="2">
        <v>7315</v>
      </c>
      <c r="B4" s="2" t="s">
        <v>20</v>
      </c>
      <c r="C4" s="2">
        <v>32</v>
      </c>
      <c r="D4" s="2" t="s">
        <v>11</v>
      </c>
      <c r="E4" s="2" t="s">
        <v>21</v>
      </c>
      <c r="F4" s="2" t="s">
        <v>22</v>
      </c>
      <c r="G4" s="2" t="s">
        <v>23</v>
      </c>
      <c r="H4" s="2">
        <v>84134</v>
      </c>
      <c r="I4" s="2" t="s">
        <v>15</v>
      </c>
      <c r="J4" s="3">
        <v>44964</v>
      </c>
    </row>
    <row r="5" spans="1:10" x14ac:dyDescent="0.3">
      <c r="A5" s="2">
        <v>2486</v>
      </c>
      <c r="B5" s="2" t="s">
        <v>24</v>
      </c>
      <c r="C5" s="2">
        <v>42</v>
      </c>
      <c r="D5" s="2" t="s">
        <v>25</v>
      </c>
      <c r="E5" s="2" t="s">
        <v>26</v>
      </c>
      <c r="F5" s="2" t="s">
        <v>27</v>
      </c>
      <c r="G5" s="2" t="s">
        <v>23</v>
      </c>
      <c r="H5" s="2">
        <v>63556</v>
      </c>
      <c r="I5" s="2" t="s">
        <v>19</v>
      </c>
      <c r="J5" s="3">
        <v>44674</v>
      </c>
    </row>
    <row r="6" spans="1:10" x14ac:dyDescent="0.3">
      <c r="A6" s="2">
        <v>1273</v>
      </c>
      <c r="B6" s="2" t="s">
        <v>28</v>
      </c>
      <c r="C6" s="2">
        <v>33</v>
      </c>
      <c r="D6" s="2" t="s">
        <v>11</v>
      </c>
      <c r="E6" s="2" t="s">
        <v>29</v>
      </c>
      <c r="F6" s="2" t="s">
        <v>30</v>
      </c>
      <c r="G6" s="2" t="s">
        <v>14</v>
      </c>
      <c r="H6" s="2">
        <v>48502</v>
      </c>
      <c r="I6" s="2" t="s">
        <v>15</v>
      </c>
      <c r="J6" s="3">
        <v>44761</v>
      </c>
    </row>
    <row r="7" spans="1:10" x14ac:dyDescent="0.3">
      <c r="A7" s="2">
        <v>6009</v>
      </c>
      <c r="B7" s="2" t="s">
        <v>31</v>
      </c>
      <c r="C7" s="2">
        <v>60</v>
      </c>
      <c r="D7" s="2" t="s">
        <v>25</v>
      </c>
      <c r="E7" s="2" t="s">
        <v>17</v>
      </c>
      <c r="F7" s="2" t="s">
        <v>18</v>
      </c>
      <c r="G7" s="2" t="s">
        <v>14</v>
      </c>
      <c r="H7" s="2">
        <v>53238</v>
      </c>
      <c r="I7" s="2" t="s">
        <v>32</v>
      </c>
      <c r="J7" s="3">
        <v>42850</v>
      </c>
    </row>
    <row r="8" spans="1:10" x14ac:dyDescent="0.3">
      <c r="A8" s="2">
        <v>4882</v>
      </c>
      <c r="B8" s="2" t="s">
        <v>33</v>
      </c>
      <c r="C8" s="2">
        <v>36</v>
      </c>
      <c r="D8" s="2" t="s">
        <v>25</v>
      </c>
      <c r="E8" s="2" t="s">
        <v>12</v>
      </c>
      <c r="F8" s="2" t="s">
        <v>13</v>
      </c>
      <c r="G8" s="2" t="s">
        <v>14</v>
      </c>
      <c r="H8" s="2">
        <v>55425</v>
      </c>
      <c r="I8" s="2" t="s">
        <v>32</v>
      </c>
      <c r="J8" s="3">
        <v>45222</v>
      </c>
    </row>
    <row r="9" spans="1:10" x14ac:dyDescent="0.3">
      <c r="A9" s="2">
        <v>2599</v>
      </c>
      <c r="B9" s="2" t="s">
        <v>34</v>
      </c>
      <c r="C9" s="2">
        <v>58</v>
      </c>
      <c r="D9" s="2" t="s">
        <v>11</v>
      </c>
      <c r="E9" s="2" t="s">
        <v>12</v>
      </c>
      <c r="F9" s="2" t="s">
        <v>13</v>
      </c>
      <c r="G9" s="2" t="s">
        <v>14</v>
      </c>
      <c r="H9" s="2">
        <v>55126</v>
      </c>
      <c r="I9" s="2" t="s">
        <v>35</v>
      </c>
      <c r="J9" s="3">
        <v>45360</v>
      </c>
    </row>
    <row r="10" spans="1:10" x14ac:dyDescent="0.3">
      <c r="A10" s="2">
        <v>5180</v>
      </c>
      <c r="B10" s="2" t="s">
        <v>36</v>
      </c>
      <c r="C10" s="2">
        <v>54</v>
      </c>
      <c r="D10" s="2" t="s">
        <v>25</v>
      </c>
      <c r="E10" s="2" t="s">
        <v>26</v>
      </c>
      <c r="F10" s="2" t="s">
        <v>27</v>
      </c>
      <c r="G10" s="2" t="s">
        <v>37</v>
      </c>
      <c r="H10" s="2">
        <v>122073</v>
      </c>
      <c r="I10" s="2" t="s">
        <v>38</v>
      </c>
      <c r="J10" s="3">
        <v>43668</v>
      </c>
    </row>
    <row r="11" spans="1:10" x14ac:dyDescent="0.3">
      <c r="A11" s="2">
        <v>7654</v>
      </c>
      <c r="B11" s="2" t="s">
        <v>39</v>
      </c>
      <c r="C11" s="2">
        <v>40</v>
      </c>
      <c r="D11" s="2" t="s">
        <v>11</v>
      </c>
      <c r="E11" s="2" t="s">
        <v>40</v>
      </c>
      <c r="F11" s="2" t="s">
        <v>41</v>
      </c>
      <c r="G11" s="2" t="s">
        <v>37</v>
      </c>
      <c r="H11" s="2">
        <v>109087</v>
      </c>
      <c r="I11" s="2" t="s">
        <v>15</v>
      </c>
      <c r="J11" s="3">
        <v>44965</v>
      </c>
    </row>
    <row r="12" spans="1:10" x14ac:dyDescent="0.3">
      <c r="A12" s="2">
        <v>4960</v>
      </c>
      <c r="B12" s="2" t="s">
        <v>42</v>
      </c>
      <c r="C12" s="2">
        <v>22</v>
      </c>
      <c r="D12" s="2" t="s">
        <v>25</v>
      </c>
      <c r="E12" s="2" t="s">
        <v>40</v>
      </c>
      <c r="F12" s="2" t="s">
        <v>43</v>
      </c>
      <c r="G12" s="2" t="s">
        <v>14</v>
      </c>
      <c r="H12" s="2">
        <v>43565</v>
      </c>
      <c r="I12" s="2" t="s">
        <v>38</v>
      </c>
      <c r="J12" s="3">
        <v>44105</v>
      </c>
    </row>
    <row r="13" spans="1:10" x14ac:dyDescent="0.3">
      <c r="A13" s="2">
        <v>2040</v>
      </c>
      <c r="B13" s="2" t="s">
        <v>44</v>
      </c>
      <c r="C13" s="2">
        <v>22</v>
      </c>
      <c r="D13" s="2" t="s">
        <v>25</v>
      </c>
      <c r="E13" s="2" t="s">
        <v>17</v>
      </c>
      <c r="F13" s="2" t="s">
        <v>45</v>
      </c>
      <c r="G13" s="2" t="s">
        <v>14</v>
      </c>
      <c r="H13" s="2">
        <v>44848</v>
      </c>
      <c r="I13" s="2" t="s">
        <v>46</v>
      </c>
      <c r="J13" s="3">
        <v>43021</v>
      </c>
    </row>
    <row r="14" spans="1:10" x14ac:dyDescent="0.3">
      <c r="A14" s="2">
        <v>1112</v>
      </c>
      <c r="B14" s="2" t="s">
        <v>47</v>
      </c>
      <c r="C14" s="2">
        <v>48</v>
      </c>
      <c r="D14" s="2" t="s">
        <v>11</v>
      </c>
      <c r="E14" s="2" t="s">
        <v>48</v>
      </c>
      <c r="F14" s="2" t="s">
        <v>49</v>
      </c>
      <c r="G14" s="2" t="s">
        <v>14</v>
      </c>
      <c r="H14" s="2">
        <v>56569</v>
      </c>
      <c r="I14" s="2" t="s">
        <v>46</v>
      </c>
      <c r="J14" s="3">
        <v>43501</v>
      </c>
    </row>
    <row r="15" spans="1:10" x14ac:dyDescent="0.3">
      <c r="A15" s="2">
        <v>2455</v>
      </c>
      <c r="B15" s="2" t="s">
        <v>50</v>
      </c>
      <c r="C15" s="2">
        <v>37</v>
      </c>
      <c r="D15" s="2" t="s">
        <v>25</v>
      </c>
      <c r="E15" s="2" t="s">
        <v>48</v>
      </c>
      <c r="F15" s="2" t="s">
        <v>51</v>
      </c>
      <c r="G15" s="2" t="s">
        <v>37</v>
      </c>
      <c r="H15" s="2">
        <v>114490</v>
      </c>
      <c r="I15" s="2" t="s">
        <v>46</v>
      </c>
      <c r="J15" s="3">
        <v>43567</v>
      </c>
    </row>
    <row r="16" spans="1:10" x14ac:dyDescent="0.3">
      <c r="A16" s="2">
        <v>7099</v>
      </c>
      <c r="B16" s="2" t="s">
        <v>52</v>
      </c>
      <c r="C16" s="2">
        <v>30</v>
      </c>
      <c r="D16" s="2" t="s">
        <v>25</v>
      </c>
      <c r="E16" s="2" t="s">
        <v>26</v>
      </c>
      <c r="F16" s="2" t="s">
        <v>27</v>
      </c>
      <c r="G16" s="2" t="s">
        <v>37</v>
      </c>
      <c r="H16" s="2">
        <v>103289</v>
      </c>
      <c r="I16" s="2" t="s">
        <v>19</v>
      </c>
      <c r="J16" s="3">
        <v>44664</v>
      </c>
    </row>
    <row r="17" spans="1:10" x14ac:dyDescent="0.3">
      <c r="A17" s="2">
        <v>6946</v>
      </c>
      <c r="B17" s="2" t="s">
        <v>53</v>
      </c>
      <c r="C17" s="2">
        <v>52</v>
      </c>
      <c r="D17" s="2" t="s">
        <v>25</v>
      </c>
      <c r="E17" s="2" t="s">
        <v>40</v>
      </c>
      <c r="F17" s="2" t="s">
        <v>43</v>
      </c>
      <c r="G17" s="2" t="s">
        <v>14</v>
      </c>
      <c r="H17" s="2">
        <v>48838</v>
      </c>
      <c r="I17" s="2" t="s">
        <v>15</v>
      </c>
      <c r="J17" s="3">
        <v>44579</v>
      </c>
    </row>
    <row r="18" spans="1:10" x14ac:dyDescent="0.3">
      <c r="A18" s="2">
        <v>6873</v>
      </c>
      <c r="B18" s="2" t="s">
        <v>54</v>
      </c>
      <c r="C18" s="2">
        <v>38</v>
      </c>
      <c r="D18" s="2" t="s">
        <v>11</v>
      </c>
      <c r="E18" s="2" t="s">
        <v>21</v>
      </c>
      <c r="F18" s="2" t="s">
        <v>55</v>
      </c>
      <c r="G18" s="2" t="s">
        <v>23</v>
      </c>
      <c r="H18" s="2">
        <v>73733</v>
      </c>
      <c r="I18" s="2" t="s">
        <v>56</v>
      </c>
      <c r="J18" s="3">
        <v>42395</v>
      </c>
    </row>
    <row r="19" spans="1:10" x14ac:dyDescent="0.3">
      <c r="A19" s="2">
        <v>3752</v>
      </c>
      <c r="B19" s="2" t="s">
        <v>57</v>
      </c>
      <c r="C19" s="2">
        <v>44</v>
      </c>
      <c r="D19" s="2" t="s">
        <v>25</v>
      </c>
      <c r="E19" s="2" t="s">
        <v>40</v>
      </c>
      <c r="F19" s="2" t="s">
        <v>58</v>
      </c>
      <c r="G19" s="2" t="s">
        <v>37</v>
      </c>
      <c r="H19" s="2">
        <v>91916</v>
      </c>
      <c r="I19" s="2" t="s">
        <v>56</v>
      </c>
      <c r="J19" s="3">
        <v>42531</v>
      </c>
    </row>
    <row r="20" spans="1:10" x14ac:dyDescent="0.3">
      <c r="A20" s="2">
        <v>5453</v>
      </c>
      <c r="B20" s="2" t="s">
        <v>59</v>
      </c>
      <c r="C20" s="2">
        <v>45</v>
      </c>
      <c r="D20" s="2" t="s">
        <v>11</v>
      </c>
      <c r="E20" s="2" t="s">
        <v>40</v>
      </c>
      <c r="F20" s="2" t="s">
        <v>41</v>
      </c>
      <c r="G20" s="2" t="s">
        <v>37</v>
      </c>
      <c r="H20" s="2">
        <v>123655</v>
      </c>
      <c r="I20" s="2" t="s">
        <v>56</v>
      </c>
      <c r="J20" s="3">
        <v>44542</v>
      </c>
    </row>
    <row r="21" spans="1:10" x14ac:dyDescent="0.3">
      <c r="A21" s="2">
        <v>2111</v>
      </c>
      <c r="B21" s="2" t="s">
        <v>60</v>
      </c>
      <c r="C21" s="2">
        <v>28</v>
      </c>
      <c r="D21" s="2" t="s">
        <v>11</v>
      </c>
      <c r="E21" s="2" t="s">
        <v>12</v>
      </c>
      <c r="F21" s="2" t="s">
        <v>61</v>
      </c>
      <c r="G21" s="2" t="s">
        <v>37</v>
      </c>
      <c r="H21" s="2">
        <v>100308</v>
      </c>
      <c r="I21" s="2" t="s">
        <v>15</v>
      </c>
      <c r="J21" s="3">
        <v>44054</v>
      </c>
    </row>
    <row r="22" spans="1:10" x14ac:dyDescent="0.3">
      <c r="A22" s="2">
        <v>2598</v>
      </c>
      <c r="B22" s="2" t="s">
        <v>62</v>
      </c>
      <c r="C22" s="2">
        <v>53</v>
      </c>
      <c r="D22" s="2" t="s">
        <v>25</v>
      </c>
      <c r="E22" s="2" t="s">
        <v>21</v>
      </c>
      <c r="F22" s="2" t="s">
        <v>22</v>
      </c>
      <c r="G22" s="2" t="s">
        <v>14</v>
      </c>
      <c r="H22" s="2">
        <v>50068</v>
      </c>
      <c r="I22" s="2" t="s">
        <v>56</v>
      </c>
      <c r="J22" s="3">
        <v>43907</v>
      </c>
    </row>
    <row r="23" spans="1:10" x14ac:dyDescent="0.3">
      <c r="A23" s="2">
        <v>9498</v>
      </c>
      <c r="B23" s="2" t="s">
        <v>63</v>
      </c>
      <c r="C23" s="2">
        <v>36</v>
      </c>
      <c r="D23" s="2" t="s">
        <v>11</v>
      </c>
      <c r="E23" s="2" t="s">
        <v>21</v>
      </c>
      <c r="F23" s="2" t="s">
        <v>22</v>
      </c>
      <c r="G23" s="2" t="s">
        <v>37</v>
      </c>
      <c r="H23" s="2">
        <v>101021</v>
      </c>
      <c r="I23" s="2" t="s">
        <v>46</v>
      </c>
      <c r="J23" s="3">
        <v>45184</v>
      </c>
    </row>
    <row r="24" spans="1:10" x14ac:dyDescent="0.3">
      <c r="A24" s="2">
        <v>5374</v>
      </c>
      <c r="B24" s="2" t="s">
        <v>64</v>
      </c>
      <c r="C24" s="2">
        <v>32</v>
      </c>
      <c r="D24" s="2" t="s">
        <v>11</v>
      </c>
      <c r="E24" s="2" t="s">
        <v>48</v>
      </c>
      <c r="F24" s="2" t="s">
        <v>51</v>
      </c>
      <c r="G24" s="2" t="s">
        <v>14</v>
      </c>
      <c r="H24" s="2">
        <v>45018</v>
      </c>
      <c r="I24" s="2" t="s">
        <v>15</v>
      </c>
      <c r="J24" s="3">
        <v>45354</v>
      </c>
    </row>
    <row r="25" spans="1:10" x14ac:dyDescent="0.3">
      <c r="A25" s="2">
        <v>8766</v>
      </c>
      <c r="B25" s="2" t="s">
        <v>65</v>
      </c>
      <c r="C25" s="2">
        <v>31</v>
      </c>
      <c r="D25" s="2" t="s">
        <v>25</v>
      </c>
      <c r="E25" s="2" t="s">
        <v>48</v>
      </c>
      <c r="F25" s="2" t="s">
        <v>51</v>
      </c>
      <c r="G25" s="2" t="s">
        <v>23</v>
      </c>
      <c r="H25" s="2">
        <v>88645</v>
      </c>
      <c r="I25" s="2" t="s">
        <v>35</v>
      </c>
      <c r="J25" s="3">
        <v>42585</v>
      </c>
    </row>
    <row r="26" spans="1:10" x14ac:dyDescent="0.3">
      <c r="A26" s="2">
        <v>2030</v>
      </c>
      <c r="B26" s="2" t="s">
        <v>66</v>
      </c>
      <c r="C26" s="2">
        <v>33</v>
      </c>
      <c r="D26" s="2" t="s">
        <v>25</v>
      </c>
      <c r="E26" s="2" t="s">
        <v>40</v>
      </c>
      <c r="F26" s="2" t="s">
        <v>58</v>
      </c>
      <c r="G26" s="2" t="s">
        <v>14</v>
      </c>
      <c r="H26" s="2">
        <v>51234</v>
      </c>
      <c r="I26" s="2" t="s">
        <v>46</v>
      </c>
      <c r="J26" s="3">
        <v>42552</v>
      </c>
    </row>
    <row r="27" spans="1:10" x14ac:dyDescent="0.3">
      <c r="A27" s="2">
        <v>9722</v>
      </c>
      <c r="B27" s="2" t="s">
        <v>67</v>
      </c>
      <c r="C27" s="2">
        <v>33</v>
      </c>
      <c r="D27" s="2" t="s">
        <v>25</v>
      </c>
      <c r="E27" s="2" t="s">
        <v>48</v>
      </c>
      <c r="F27" s="2" t="s">
        <v>68</v>
      </c>
      <c r="G27" s="2" t="s">
        <v>14</v>
      </c>
      <c r="H27" s="2">
        <v>45275</v>
      </c>
      <c r="I27" s="2" t="s">
        <v>19</v>
      </c>
      <c r="J27" s="3">
        <v>43840</v>
      </c>
    </row>
    <row r="28" spans="1:10" x14ac:dyDescent="0.3">
      <c r="A28" s="2">
        <v>4137</v>
      </c>
      <c r="B28" s="2" t="s">
        <v>69</v>
      </c>
      <c r="C28" s="2">
        <v>24</v>
      </c>
      <c r="D28" s="2" t="s">
        <v>25</v>
      </c>
      <c r="E28" s="2" t="s">
        <v>48</v>
      </c>
      <c r="F28" s="2" t="s">
        <v>68</v>
      </c>
      <c r="G28" s="2" t="s">
        <v>37</v>
      </c>
      <c r="H28" s="2">
        <v>135645</v>
      </c>
      <c r="I28" s="2" t="s">
        <v>38</v>
      </c>
      <c r="J28" s="3">
        <v>43419</v>
      </c>
    </row>
    <row r="29" spans="1:10" x14ac:dyDescent="0.3">
      <c r="A29" s="2">
        <v>6271</v>
      </c>
      <c r="B29" s="2" t="s">
        <v>70</v>
      </c>
      <c r="C29" s="2">
        <v>53</v>
      </c>
      <c r="D29" s="2" t="s">
        <v>11</v>
      </c>
      <c r="E29" s="2" t="s">
        <v>48</v>
      </c>
      <c r="F29" s="2" t="s">
        <v>51</v>
      </c>
      <c r="G29" s="2" t="s">
        <v>37</v>
      </c>
      <c r="H29" s="2">
        <v>103956</v>
      </c>
      <c r="I29" s="2" t="s">
        <v>19</v>
      </c>
      <c r="J29" s="3">
        <v>44330</v>
      </c>
    </row>
    <row r="30" spans="1:10" x14ac:dyDescent="0.3">
      <c r="A30" s="2">
        <v>4000</v>
      </c>
      <c r="B30" s="2" t="s">
        <v>71</v>
      </c>
      <c r="C30" s="2">
        <v>46</v>
      </c>
      <c r="D30" s="2" t="s">
        <v>25</v>
      </c>
      <c r="E30" s="2" t="s">
        <v>21</v>
      </c>
      <c r="F30" s="2" t="s">
        <v>22</v>
      </c>
      <c r="G30" s="2" t="s">
        <v>37</v>
      </c>
      <c r="H30" s="2">
        <v>141494</v>
      </c>
      <c r="I30" s="2" t="s">
        <v>38</v>
      </c>
      <c r="J30" s="3">
        <v>44749</v>
      </c>
    </row>
    <row r="31" spans="1:10" x14ac:dyDescent="0.3">
      <c r="A31" s="2">
        <v>8842</v>
      </c>
      <c r="B31" s="2" t="s">
        <v>72</v>
      </c>
      <c r="C31" s="2">
        <v>59</v>
      </c>
      <c r="D31" s="2" t="s">
        <v>11</v>
      </c>
      <c r="E31" s="2" t="s">
        <v>29</v>
      </c>
      <c r="F31" s="2" t="s">
        <v>73</v>
      </c>
      <c r="G31" s="2" t="s">
        <v>14</v>
      </c>
      <c r="H31" s="2">
        <v>52276</v>
      </c>
      <c r="I31" s="2" t="s">
        <v>35</v>
      </c>
      <c r="J31" s="3">
        <v>44496</v>
      </c>
    </row>
    <row r="32" spans="1:10" x14ac:dyDescent="0.3">
      <c r="A32" s="2">
        <v>5810</v>
      </c>
      <c r="B32" s="2" t="s">
        <v>74</v>
      </c>
      <c r="C32" s="2">
        <v>36</v>
      </c>
      <c r="D32" s="2" t="s">
        <v>25</v>
      </c>
      <c r="E32" s="2" t="s">
        <v>21</v>
      </c>
      <c r="F32" s="2" t="s">
        <v>75</v>
      </c>
      <c r="G32" s="2" t="s">
        <v>37</v>
      </c>
      <c r="H32" s="2">
        <v>115487</v>
      </c>
      <c r="I32" s="2" t="s">
        <v>19</v>
      </c>
      <c r="J32" s="3">
        <v>44982</v>
      </c>
    </row>
    <row r="33" spans="1:10" x14ac:dyDescent="0.3">
      <c r="A33" s="2">
        <v>5099</v>
      </c>
      <c r="B33" s="2" t="s">
        <v>76</v>
      </c>
      <c r="C33" s="2">
        <v>25</v>
      </c>
      <c r="D33" s="2" t="s">
        <v>25</v>
      </c>
      <c r="E33" s="2" t="s">
        <v>26</v>
      </c>
      <c r="F33" s="2" t="s">
        <v>27</v>
      </c>
      <c r="G33" s="2" t="s">
        <v>23</v>
      </c>
      <c r="H33" s="2">
        <v>87309</v>
      </c>
      <c r="I33" s="2" t="s">
        <v>46</v>
      </c>
      <c r="J33" s="3">
        <v>42188</v>
      </c>
    </row>
    <row r="34" spans="1:10" x14ac:dyDescent="0.3">
      <c r="A34" s="2">
        <v>3338</v>
      </c>
      <c r="B34" s="2" t="s">
        <v>77</v>
      </c>
      <c r="C34" s="2">
        <v>33</v>
      </c>
      <c r="D34" s="2" t="s">
        <v>25</v>
      </c>
      <c r="E34" s="2" t="s">
        <v>26</v>
      </c>
      <c r="F34" s="2" t="s">
        <v>27</v>
      </c>
      <c r="G34" s="2" t="s">
        <v>37</v>
      </c>
      <c r="H34" s="2">
        <v>137975</v>
      </c>
      <c r="I34" s="2" t="s">
        <v>56</v>
      </c>
      <c r="J34" s="3">
        <v>43444</v>
      </c>
    </row>
    <row r="35" spans="1:10" x14ac:dyDescent="0.3">
      <c r="A35" s="2">
        <v>8672</v>
      </c>
      <c r="B35" s="2" t="s">
        <v>78</v>
      </c>
      <c r="C35" s="2">
        <v>39</v>
      </c>
      <c r="D35" s="2" t="s">
        <v>25</v>
      </c>
      <c r="E35" s="2" t="s">
        <v>21</v>
      </c>
      <c r="F35" s="2" t="s">
        <v>22</v>
      </c>
      <c r="G35" s="2" t="s">
        <v>23</v>
      </c>
      <c r="H35" s="2">
        <v>61899</v>
      </c>
      <c r="I35" s="2" t="s">
        <v>35</v>
      </c>
      <c r="J35" s="3">
        <v>42355</v>
      </c>
    </row>
    <row r="36" spans="1:10" x14ac:dyDescent="0.3">
      <c r="A36" s="2">
        <v>1425</v>
      </c>
      <c r="B36" s="2" t="s">
        <v>79</v>
      </c>
      <c r="C36" s="2">
        <v>26</v>
      </c>
      <c r="D36" s="2" t="s">
        <v>11</v>
      </c>
      <c r="E36" s="2" t="s">
        <v>48</v>
      </c>
      <c r="F36" s="2" t="s">
        <v>68</v>
      </c>
      <c r="G36" s="2" t="s">
        <v>23</v>
      </c>
      <c r="H36" s="2">
        <v>64909</v>
      </c>
      <c r="I36" s="2" t="s">
        <v>15</v>
      </c>
      <c r="J36" s="3">
        <v>44925</v>
      </c>
    </row>
    <row r="37" spans="1:10" x14ac:dyDescent="0.3">
      <c r="A37" s="2">
        <v>6420</v>
      </c>
      <c r="B37" s="2" t="s">
        <v>80</v>
      </c>
      <c r="C37" s="2">
        <v>55</v>
      </c>
      <c r="D37" s="2" t="s">
        <v>25</v>
      </c>
      <c r="E37" s="2" t="s">
        <v>21</v>
      </c>
      <c r="F37" s="2" t="s">
        <v>75</v>
      </c>
      <c r="G37" s="2" t="s">
        <v>37</v>
      </c>
      <c r="H37" s="2">
        <v>116841</v>
      </c>
      <c r="I37" s="2" t="s">
        <v>46</v>
      </c>
      <c r="J37" s="3">
        <v>44823</v>
      </c>
    </row>
    <row r="38" spans="1:10" x14ac:dyDescent="0.3">
      <c r="A38" s="2">
        <v>3825</v>
      </c>
      <c r="B38" s="2" t="s">
        <v>81</v>
      </c>
      <c r="C38" s="2">
        <v>50</v>
      </c>
      <c r="D38" s="2" t="s">
        <v>25</v>
      </c>
      <c r="E38" s="2" t="s">
        <v>40</v>
      </c>
      <c r="F38" s="2" t="s">
        <v>41</v>
      </c>
      <c r="G38" s="2" t="s">
        <v>37</v>
      </c>
      <c r="H38" s="2">
        <v>106400</v>
      </c>
      <c r="I38" s="2" t="s">
        <v>46</v>
      </c>
      <c r="J38" s="3">
        <v>43911</v>
      </c>
    </row>
    <row r="39" spans="1:10" x14ac:dyDescent="0.3">
      <c r="A39" s="2">
        <v>6879</v>
      </c>
      <c r="B39" s="2" t="s">
        <v>82</v>
      </c>
      <c r="C39" s="2">
        <v>33</v>
      </c>
      <c r="D39" s="2" t="s">
        <v>11</v>
      </c>
      <c r="E39" s="2" t="s">
        <v>40</v>
      </c>
      <c r="F39" s="2" t="s">
        <v>43</v>
      </c>
      <c r="G39" s="2" t="s">
        <v>37</v>
      </c>
      <c r="H39" s="2">
        <v>90202</v>
      </c>
      <c r="I39" s="2" t="s">
        <v>15</v>
      </c>
      <c r="J39" s="3">
        <v>43156</v>
      </c>
    </row>
    <row r="40" spans="1:10" x14ac:dyDescent="0.3">
      <c r="A40" s="2">
        <v>4042</v>
      </c>
      <c r="B40" s="2" t="s">
        <v>83</v>
      </c>
      <c r="C40" s="2">
        <v>41</v>
      </c>
      <c r="D40" s="2" t="s">
        <v>11</v>
      </c>
      <c r="E40" s="2" t="s">
        <v>17</v>
      </c>
      <c r="F40" s="2" t="s">
        <v>84</v>
      </c>
      <c r="G40" s="2" t="s">
        <v>23</v>
      </c>
      <c r="H40" s="2">
        <v>75553</v>
      </c>
      <c r="I40" s="2" t="s">
        <v>15</v>
      </c>
      <c r="J40" s="3">
        <v>43772</v>
      </c>
    </row>
    <row r="41" spans="1:10" x14ac:dyDescent="0.3">
      <c r="A41" s="2">
        <v>1037</v>
      </c>
      <c r="B41" s="2" t="s">
        <v>85</v>
      </c>
      <c r="C41" s="2">
        <v>28</v>
      </c>
      <c r="D41" s="2" t="s">
        <v>25</v>
      </c>
      <c r="E41" s="2" t="s">
        <v>29</v>
      </c>
      <c r="F41" s="2" t="s">
        <v>30</v>
      </c>
      <c r="G41" s="2" t="s">
        <v>23</v>
      </c>
      <c r="H41" s="2">
        <v>66465</v>
      </c>
      <c r="I41" s="2" t="s">
        <v>38</v>
      </c>
      <c r="J41" s="3">
        <v>43304</v>
      </c>
    </row>
    <row r="42" spans="1:10" x14ac:dyDescent="0.3">
      <c r="A42" s="2">
        <v>1118</v>
      </c>
      <c r="B42" s="2" t="s">
        <v>86</v>
      </c>
      <c r="C42" s="2">
        <v>49</v>
      </c>
      <c r="D42" s="2" t="s">
        <v>25</v>
      </c>
      <c r="E42" s="2" t="s">
        <v>48</v>
      </c>
      <c r="F42" s="2" t="s">
        <v>68</v>
      </c>
      <c r="G42" s="2" t="s">
        <v>37</v>
      </c>
      <c r="H42" s="2">
        <v>101373</v>
      </c>
      <c r="I42" s="2" t="s">
        <v>46</v>
      </c>
      <c r="J42" s="3">
        <v>42745</v>
      </c>
    </row>
    <row r="43" spans="1:10" x14ac:dyDescent="0.3">
      <c r="A43" s="2">
        <v>6548</v>
      </c>
      <c r="B43" s="2" t="s">
        <v>87</v>
      </c>
      <c r="C43" s="2">
        <v>56</v>
      </c>
      <c r="D43" s="2" t="s">
        <v>11</v>
      </c>
      <c r="E43" s="2" t="s">
        <v>48</v>
      </c>
      <c r="F43" s="2" t="s">
        <v>51</v>
      </c>
      <c r="G43" s="2" t="s">
        <v>23</v>
      </c>
      <c r="H43" s="2">
        <v>69564</v>
      </c>
      <c r="I43" s="2" t="s">
        <v>32</v>
      </c>
      <c r="J43" s="3">
        <v>45398</v>
      </c>
    </row>
    <row r="44" spans="1:10" x14ac:dyDescent="0.3">
      <c r="A44" s="2">
        <v>6772</v>
      </c>
      <c r="B44" s="2" t="s">
        <v>88</v>
      </c>
      <c r="C44" s="2">
        <v>47</v>
      </c>
      <c r="D44" s="2" t="s">
        <v>11</v>
      </c>
      <c r="E44" s="2" t="s">
        <v>17</v>
      </c>
      <c r="F44" s="2" t="s">
        <v>45</v>
      </c>
      <c r="G44" s="2" t="s">
        <v>23</v>
      </c>
      <c r="H44" s="2">
        <v>79934</v>
      </c>
      <c r="I44" s="2" t="s">
        <v>15</v>
      </c>
      <c r="J44" s="3">
        <v>43119</v>
      </c>
    </row>
    <row r="45" spans="1:10" x14ac:dyDescent="0.3">
      <c r="A45" s="2">
        <v>5156</v>
      </c>
      <c r="B45" s="2" t="s">
        <v>89</v>
      </c>
      <c r="C45" s="2">
        <v>28</v>
      </c>
      <c r="D45" s="2" t="s">
        <v>11</v>
      </c>
      <c r="E45" s="2" t="s">
        <v>40</v>
      </c>
      <c r="F45" s="2" t="s">
        <v>41</v>
      </c>
      <c r="G45" s="2" t="s">
        <v>14</v>
      </c>
      <c r="H45" s="2">
        <v>47716</v>
      </c>
      <c r="I45" s="2" t="s">
        <v>38</v>
      </c>
      <c r="J45" s="3">
        <v>44853</v>
      </c>
    </row>
    <row r="46" spans="1:10" x14ac:dyDescent="0.3">
      <c r="A46" s="2">
        <v>6177</v>
      </c>
      <c r="B46" s="2" t="s">
        <v>90</v>
      </c>
      <c r="C46" s="2">
        <v>27</v>
      </c>
      <c r="D46" s="2" t="s">
        <v>25</v>
      </c>
      <c r="E46" s="2" t="s">
        <v>12</v>
      </c>
      <c r="F46" s="2" t="s">
        <v>13</v>
      </c>
      <c r="G46" s="2" t="s">
        <v>14</v>
      </c>
      <c r="H46" s="2">
        <v>44108</v>
      </c>
      <c r="I46" s="2" t="s">
        <v>32</v>
      </c>
      <c r="J46" s="3">
        <v>42599</v>
      </c>
    </row>
    <row r="47" spans="1:10" x14ac:dyDescent="0.3">
      <c r="A47" s="2">
        <v>1019</v>
      </c>
      <c r="B47" s="2" t="s">
        <v>91</v>
      </c>
      <c r="C47" s="2">
        <v>23</v>
      </c>
      <c r="D47" s="2" t="s">
        <v>11</v>
      </c>
      <c r="E47" s="2" t="s">
        <v>48</v>
      </c>
      <c r="F47" s="2" t="s">
        <v>49</v>
      </c>
      <c r="G47" s="2" t="s">
        <v>14</v>
      </c>
      <c r="H47" s="2">
        <v>47661</v>
      </c>
      <c r="I47" s="2" t="s">
        <v>56</v>
      </c>
      <c r="J47" s="3">
        <v>43418</v>
      </c>
    </row>
    <row r="48" spans="1:10" x14ac:dyDescent="0.3">
      <c r="A48" s="2">
        <v>3621</v>
      </c>
      <c r="B48" s="2" t="s">
        <v>92</v>
      </c>
      <c r="C48" s="2">
        <v>38</v>
      </c>
      <c r="D48" s="2" t="s">
        <v>11</v>
      </c>
      <c r="E48" s="2" t="s">
        <v>29</v>
      </c>
      <c r="F48" s="2" t="s">
        <v>93</v>
      </c>
      <c r="G48" s="2" t="s">
        <v>14</v>
      </c>
      <c r="H48" s="2">
        <v>58982</v>
      </c>
      <c r="I48" s="2" t="s">
        <v>56</v>
      </c>
      <c r="J48" s="3">
        <v>44870</v>
      </c>
    </row>
    <row r="49" spans="1:10" x14ac:dyDescent="0.3">
      <c r="A49" s="2">
        <v>6610</v>
      </c>
      <c r="B49" s="2" t="s">
        <v>94</v>
      </c>
      <c r="C49" s="2">
        <v>46</v>
      </c>
      <c r="D49" s="2" t="s">
        <v>25</v>
      </c>
      <c r="E49" s="2" t="s">
        <v>40</v>
      </c>
      <c r="F49" s="2" t="s">
        <v>43</v>
      </c>
      <c r="G49" s="2" t="s">
        <v>37</v>
      </c>
      <c r="H49" s="2">
        <v>106839</v>
      </c>
      <c r="I49" s="2" t="s">
        <v>32</v>
      </c>
      <c r="J49" s="3">
        <v>42142</v>
      </c>
    </row>
    <row r="50" spans="1:10" x14ac:dyDescent="0.3">
      <c r="A50" s="2">
        <v>8624</v>
      </c>
      <c r="B50" s="2" t="s">
        <v>95</v>
      </c>
      <c r="C50" s="2">
        <v>28</v>
      </c>
      <c r="D50" s="2" t="s">
        <v>25</v>
      </c>
      <c r="E50" s="2" t="s">
        <v>48</v>
      </c>
      <c r="F50" s="2" t="s">
        <v>49</v>
      </c>
      <c r="G50" s="2" t="s">
        <v>23</v>
      </c>
      <c r="H50" s="2">
        <v>64980</v>
      </c>
      <c r="I50" s="2" t="s">
        <v>46</v>
      </c>
      <c r="J50" s="3">
        <v>45297</v>
      </c>
    </row>
    <row r="51" spans="1:10" x14ac:dyDescent="0.3">
      <c r="A51" s="2">
        <v>8721</v>
      </c>
      <c r="B51" s="2" t="s">
        <v>96</v>
      </c>
      <c r="C51" s="2">
        <v>38</v>
      </c>
      <c r="D51" s="2" t="s">
        <v>25</v>
      </c>
      <c r="E51" s="2" t="s">
        <v>12</v>
      </c>
      <c r="F51" s="2" t="s">
        <v>13</v>
      </c>
      <c r="G51" s="2" t="s">
        <v>14</v>
      </c>
      <c r="H51" s="2">
        <v>41722</v>
      </c>
      <c r="I51" s="2" t="s">
        <v>15</v>
      </c>
      <c r="J51" s="3">
        <v>44057</v>
      </c>
    </row>
    <row r="52" spans="1:10" x14ac:dyDescent="0.3">
      <c r="A52" s="2">
        <v>3329</v>
      </c>
      <c r="B52" s="2" t="s">
        <v>97</v>
      </c>
      <c r="C52" s="2">
        <v>26</v>
      </c>
      <c r="D52" s="2" t="s">
        <v>25</v>
      </c>
      <c r="E52" s="2" t="s">
        <v>21</v>
      </c>
      <c r="F52" s="2" t="s">
        <v>75</v>
      </c>
      <c r="G52" s="2" t="s">
        <v>14</v>
      </c>
      <c r="H52" s="2">
        <v>56748</v>
      </c>
      <c r="I52" s="2" t="s">
        <v>46</v>
      </c>
      <c r="J52" s="3">
        <v>43633</v>
      </c>
    </row>
    <row r="53" spans="1:10" x14ac:dyDescent="0.3">
      <c r="A53" s="2">
        <v>5578</v>
      </c>
      <c r="B53" s="2" t="s">
        <v>98</v>
      </c>
      <c r="C53" s="2">
        <v>22</v>
      </c>
      <c r="D53" s="2" t="s">
        <v>25</v>
      </c>
      <c r="E53" s="2" t="s">
        <v>26</v>
      </c>
      <c r="F53" s="2" t="s">
        <v>99</v>
      </c>
      <c r="G53" s="2" t="s">
        <v>23</v>
      </c>
      <c r="H53" s="2">
        <v>67305</v>
      </c>
      <c r="I53" s="2" t="s">
        <v>15</v>
      </c>
      <c r="J53" s="3">
        <v>43436</v>
      </c>
    </row>
    <row r="54" spans="1:10" x14ac:dyDescent="0.3">
      <c r="A54" s="2">
        <v>7158</v>
      </c>
      <c r="B54" s="2" t="s">
        <v>100</v>
      </c>
      <c r="C54" s="2">
        <v>60</v>
      </c>
      <c r="D54" s="2" t="s">
        <v>11</v>
      </c>
      <c r="E54" s="2" t="s">
        <v>26</v>
      </c>
      <c r="F54" s="2" t="s">
        <v>101</v>
      </c>
      <c r="G54" s="2" t="s">
        <v>14</v>
      </c>
      <c r="H54" s="2">
        <v>52303</v>
      </c>
      <c r="I54" s="2" t="s">
        <v>35</v>
      </c>
      <c r="J54" s="3">
        <v>42718</v>
      </c>
    </row>
    <row r="55" spans="1:10" x14ac:dyDescent="0.3">
      <c r="A55" s="2">
        <v>6267</v>
      </c>
      <c r="B55" s="2" t="s">
        <v>102</v>
      </c>
      <c r="C55" s="2">
        <v>43</v>
      </c>
      <c r="D55" s="2" t="s">
        <v>25</v>
      </c>
      <c r="E55" s="2" t="s">
        <v>29</v>
      </c>
      <c r="F55" s="2" t="s">
        <v>30</v>
      </c>
      <c r="G55" s="2" t="s">
        <v>37</v>
      </c>
      <c r="H55" s="2">
        <v>109458</v>
      </c>
      <c r="I55" s="2" t="s">
        <v>46</v>
      </c>
      <c r="J55" s="3">
        <v>45421</v>
      </c>
    </row>
    <row r="56" spans="1:10" x14ac:dyDescent="0.3">
      <c r="A56" s="2">
        <v>1060</v>
      </c>
      <c r="B56" s="2" t="s">
        <v>103</v>
      </c>
      <c r="C56" s="2">
        <v>49</v>
      </c>
      <c r="D56" s="2" t="s">
        <v>25</v>
      </c>
      <c r="E56" s="2" t="s">
        <v>21</v>
      </c>
      <c r="F56" s="2" t="s">
        <v>22</v>
      </c>
      <c r="G56" s="2" t="s">
        <v>23</v>
      </c>
      <c r="H56" s="2">
        <v>78889</v>
      </c>
      <c r="I56" s="2" t="s">
        <v>35</v>
      </c>
      <c r="J56" s="3">
        <v>43625</v>
      </c>
    </row>
    <row r="57" spans="1:10" x14ac:dyDescent="0.3">
      <c r="A57" s="2">
        <v>6770</v>
      </c>
      <c r="B57" s="2" t="s">
        <v>104</v>
      </c>
      <c r="C57" s="2">
        <v>51</v>
      </c>
      <c r="D57" s="2" t="s">
        <v>25</v>
      </c>
      <c r="E57" s="2" t="s">
        <v>21</v>
      </c>
      <c r="F57" s="2" t="s">
        <v>55</v>
      </c>
      <c r="G57" s="2" t="s">
        <v>14</v>
      </c>
      <c r="H57" s="2">
        <v>52637</v>
      </c>
      <c r="I57" s="2" t="s">
        <v>46</v>
      </c>
      <c r="J57" s="3">
        <v>42323</v>
      </c>
    </row>
    <row r="58" spans="1:10" x14ac:dyDescent="0.3">
      <c r="A58" s="2">
        <v>9033</v>
      </c>
      <c r="B58" s="2" t="s">
        <v>105</v>
      </c>
      <c r="C58" s="2">
        <v>38</v>
      </c>
      <c r="D58" s="2" t="s">
        <v>25</v>
      </c>
      <c r="E58" s="2" t="s">
        <v>29</v>
      </c>
      <c r="F58" s="2" t="s">
        <v>73</v>
      </c>
      <c r="G58" s="2" t="s">
        <v>37</v>
      </c>
      <c r="H58" s="2">
        <v>90136</v>
      </c>
      <c r="I58" s="2" t="s">
        <v>56</v>
      </c>
      <c r="J58" s="3">
        <v>44978</v>
      </c>
    </row>
    <row r="59" spans="1:10" x14ac:dyDescent="0.3">
      <c r="A59" s="2">
        <v>9466</v>
      </c>
      <c r="B59" s="2" t="s">
        <v>106</v>
      </c>
      <c r="C59" s="2">
        <v>34</v>
      </c>
      <c r="D59" s="2" t="s">
        <v>11</v>
      </c>
      <c r="E59" s="2" t="s">
        <v>48</v>
      </c>
      <c r="F59" s="2" t="s">
        <v>51</v>
      </c>
      <c r="G59" s="2" t="s">
        <v>37</v>
      </c>
      <c r="H59" s="2">
        <v>97333</v>
      </c>
      <c r="I59" s="2" t="s">
        <v>19</v>
      </c>
      <c r="J59" s="3">
        <v>42075</v>
      </c>
    </row>
    <row r="60" spans="1:10" x14ac:dyDescent="0.3">
      <c r="A60" s="2">
        <v>2452</v>
      </c>
      <c r="B60" s="2" t="s">
        <v>107</v>
      </c>
      <c r="C60" s="2">
        <v>23</v>
      </c>
      <c r="D60" s="2" t="s">
        <v>25</v>
      </c>
      <c r="E60" s="2" t="s">
        <v>26</v>
      </c>
      <c r="F60" s="2" t="s">
        <v>27</v>
      </c>
      <c r="G60" s="2" t="s">
        <v>37</v>
      </c>
      <c r="H60" s="2">
        <v>130187</v>
      </c>
      <c r="I60" s="2" t="s">
        <v>38</v>
      </c>
      <c r="J60" s="3">
        <v>44440</v>
      </c>
    </row>
    <row r="61" spans="1:10" x14ac:dyDescent="0.3">
      <c r="A61" s="2">
        <v>5485</v>
      </c>
      <c r="B61" s="2" t="s">
        <v>108</v>
      </c>
      <c r="C61" s="2">
        <v>47</v>
      </c>
      <c r="D61" s="2" t="s">
        <v>11</v>
      </c>
      <c r="E61" s="2" t="s">
        <v>48</v>
      </c>
      <c r="F61" s="2" t="s">
        <v>49</v>
      </c>
      <c r="G61" s="2" t="s">
        <v>37</v>
      </c>
      <c r="H61" s="2">
        <v>96900</v>
      </c>
      <c r="I61" s="2" t="s">
        <v>56</v>
      </c>
      <c r="J61" s="3">
        <v>44492</v>
      </c>
    </row>
    <row r="62" spans="1:10" x14ac:dyDescent="0.3">
      <c r="A62" s="2">
        <v>4516</v>
      </c>
      <c r="B62" s="2" t="s">
        <v>109</v>
      </c>
      <c r="C62" s="2">
        <v>38</v>
      </c>
      <c r="D62" s="2" t="s">
        <v>11</v>
      </c>
      <c r="E62" s="2" t="s">
        <v>29</v>
      </c>
      <c r="F62" s="2" t="s">
        <v>73</v>
      </c>
      <c r="G62" s="2" t="s">
        <v>14</v>
      </c>
      <c r="H62" s="2">
        <v>53385</v>
      </c>
      <c r="I62" s="2" t="s">
        <v>19</v>
      </c>
      <c r="J62" s="3">
        <v>43718</v>
      </c>
    </row>
    <row r="63" spans="1:10" x14ac:dyDescent="0.3">
      <c r="A63" s="2">
        <v>2562</v>
      </c>
      <c r="B63" s="2" t="s">
        <v>110</v>
      </c>
      <c r="C63" s="2">
        <v>25</v>
      </c>
      <c r="D63" s="2" t="s">
        <v>11</v>
      </c>
      <c r="E63" s="2" t="s">
        <v>29</v>
      </c>
      <c r="F63" s="2" t="s">
        <v>73</v>
      </c>
      <c r="G63" s="2" t="s">
        <v>23</v>
      </c>
      <c r="H63" s="2">
        <v>89828</v>
      </c>
      <c r="I63" s="2" t="s">
        <v>56</v>
      </c>
      <c r="J63" s="3">
        <v>42286</v>
      </c>
    </row>
    <row r="64" spans="1:10" x14ac:dyDescent="0.3">
      <c r="A64" s="2">
        <v>5085</v>
      </c>
      <c r="B64" s="2" t="s">
        <v>111</v>
      </c>
      <c r="C64" s="2">
        <v>36</v>
      </c>
      <c r="D64" s="2" t="s">
        <v>25</v>
      </c>
      <c r="E64" s="2" t="s">
        <v>48</v>
      </c>
      <c r="F64" s="2" t="s">
        <v>51</v>
      </c>
      <c r="G64" s="2" t="s">
        <v>37</v>
      </c>
      <c r="H64" s="2">
        <v>112910</v>
      </c>
      <c r="I64" s="2" t="s">
        <v>19</v>
      </c>
      <c r="J64" s="3">
        <v>42438</v>
      </c>
    </row>
    <row r="65" spans="1:10" x14ac:dyDescent="0.3">
      <c r="A65" s="2">
        <v>2016</v>
      </c>
      <c r="B65" s="2" t="s">
        <v>112</v>
      </c>
      <c r="C65" s="2">
        <v>39</v>
      </c>
      <c r="D65" s="2" t="s">
        <v>25</v>
      </c>
      <c r="E65" s="2" t="s">
        <v>21</v>
      </c>
      <c r="F65" s="2" t="s">
        <v>75</v>
      </c>
      <c r="G65" s="2" t="s">
        <v>14</v>
      </c>
      <c r="H65" s="2">
        <v>57579</v>
      </c>
      <c r="I65" s="2" t="s">
        <v>15</v>
      </c>
      <c r="J65" s="3">
        <v>42871</v>
      </c>
    </row>
    <row r="66" spans="1:10" x14ac:dyDescent="0.3">
      <c r="A66" s="2">
        <v>3413</v>
      </c>
      <c r="B66" s="2" t="s">
        <v>113</v>
      </c>
      <c r="C66" s="2">
        <v>40</v>
      </c>
      <c r="D66" s="2" t="s">
        <v>11</v>
      </c>
      <c r="E66" s="2" t="s">
        <v>12</v>
      </c>
      <c r="F66" s="2" t="s">
        <v>61</v>
      </c>
      <c r="G66" s="2" t="s">
        <v>14</v>
      </c>
      <c r="H66" s="2">
        <v>50598</v>
      </c>
      <c r="I66" s="2" t="s">
        <v>32</v>
      </c>
      <c r="J66" s="3">
        <v>43040</v>
      </c>
    </row>
    <row r="67" spans="1:10" x14ac:dyDescent="0.3">
      <c r="A67" s="2">
        <v>1265</v>
      </c>
      <c r="B67" s="2" t="s">
        <v>114</v>
      </c>
      <c r="C67" s="2">
        <v>24</v>
      </c>
      <c r="D67" s="2" t="s">
        <v>25</v>
      </c>
      <c r="E67" s="2" t="s">
        <v>26</v>
      </c>
      <c r="F67" s="2" t="s">
        <v>99</v>
      </c>
      <c r="G67" s="2" t="s">
        <v>23</v>
      </c>
      <c r="H67" s="2">
        <v>75207</v>
      </c>
      <c r="I67" s="2" t="s">
        <v>38</v>
      </c>
      <c r="J67" s="3">
        <v>43245</v>
      </c>
    </row>
    <row r="68" spans="1:10" x14ac:dyDescent="0.3">
      <c r="A68" s="2">
        <v>2408</v>
      </c>
      <c r="B68" s="2" t="s">
        <v>115</v>
      </c>
      <c r="C68" s="2">
        <v>36</v>
      </c>
      <c r="D68" s="2" t="s">
        <v>11</v>
      </c>
      <c r="E68" s="2" t="s">
        <v>40</v>
      </c>
      <c r="F68" s="2" t="s">
        <v>58</v>
      </c>
      <c r="G68" s="2" t="s">
        <v>14</v>
      </c>
      <c r="H68" s="2">
        <v>41855</v>
      </c>
      <c r="I68" s="2" t="s">
        <v>15</v>
      </c>
      <c r="J68" s="3">
        <v>42154</v>
      </c>
    </row>
    <row r="69" spans="1:10" x14ac:dyDescent="0.3">
      <c r="A69" s="2">
        <v>1415</v>
      </c>
      <c r="B69" s="2" t="s">
        <v>116</v>
      </c>
      <c r="C69" s="2">
        <v>39</v>
      </c>
      <c r="D69" s="2" t="s">
        <v>25</v>
      </c>
      <c r="E69" s="2" t="s">
        <v>17</v>
      </c>
      <c r="F69" s="2" t="s">
        <v>18</v>
      </c>
      <c r="G69" s="2" t="s">
        <v>37</v>
      </c>
      <c r="H69" s="2">
        <v>93852</v>
      </c>
      <c r="I69" s="2" t="s">
        <v>19</v>
      </c>
      <c r="J69" s="3">
        <v>44829</v>
      </c>
    </row>
    <row r="70" spans="1:10" x14ac:dyDescent="0.3">
      <c r="A70" s="2">
        <v>7211</v>
      </c>
      <c r="B70" s="2" t="s">
        <v>117</v>
      </c>
      <c r="C70" s="2">
        <v>47</v>
      </c>
      <c r="D70" s="2" t="s">
        <v>11</v>
      </c>
      <c r="E70" s="2" t="s">
        <v>40</v>
      </c>
      <c r="F70" s="2" t="s">
        <v>43</v>
      </c>
      <c r="G70" s="2" t="s">
        <v>23</v>
      </c>
      <c r="H70" s="2">
        <v>89586</v>
      </c>
      <c r="I70" s="2" t="s">
        <v>56</v>
      </c>
      <c r="J70" s="3">
        <v>45302</v>
      </c>
    </row>
    <row r="71" spans="1:10" x14ac:dyDescent="0.3">
      <c r="A71" s="2">
        <v>8529</v>
      </c>
      <c r="B71" s="2" t="s">
        <v>118</v>
      </c>
      <c r="C71" s="2">
        <v>31</v>
      </c>
      <c r="D71" s="2" t="s">
        <v>11</v>
      </c>
      <c r="E71" s="2" t="s">
        <v>29</v>
      </c>
      <c r="F71" s="2" t="s">
        <v>30</v>
      </c>
      <c r="G71" s="2" t="s">
        <v>23</v>
      </c>
      <c r="H71" s="2">
        <v>81248</v>
      </c>
      <c r="I71" s="2" t="s">
        <v>35</v>
      </c>
      <c r="J71" s="3">
        <v>42876</v>
      </c>
    </row>
    <row r="72" spans="1:10" x14ac:dyDescent="0.3">
      <c r="A72" s="2">
        <v>8781</v>
      </c>
      <c r="B72" s="2" t="s">
        <v>119</v>
      </c>
      <c r="C72" s="2">
        <v>52</v>
      </c>
      <c r="D72" s="2" t="s">
        <v>25</v>
      </c>
      <c r="E72" s="2" t="s">
        <v>17</v>
      </c>
      <c r="F72" s="2" t="s">
        <v>45</v>
      </c>
      <c r="G72" s="2" t="s">
        <v>23</v>
      </c>
      <c r="H72" s="2">
        <v>80007</v>
      </c>
      <c r="I72" s="2" t="s">
        <v>35</v>
      </c>
      <c r="J72" s="3">
        <v>42606</v>
      </c>
    </row>
    <row r="73" spans="1:10" x14ac:dyDescent="0.3">
      <c r="A73" s="2">
        <v>9652</v>
      </c>
      <c r="B73" s="2" t="s">
        <v>120</v>
      </c>
      <c r="C73" s="2">
        <v>30</v>
      </c>
      <c r="D73" s="2" t="s">
        <v>25</v>
      </c>
      <c r="E73" s="2" t="s">
        <v>40</v>
      </c>
      <c r="F73" s="2" t="s">
        <v>41</v>
      </c>
      <c r="G73" s="2" t="s">
        <v>14</v>
      </c>
      <c r="H73" s="2">
        <v>58247</v>
      </c>
      <c r="I73" s="2" t="s">
        <v>19</v>
      </c>
      <c r="J73" s="3">
        <v>42305</v>
      </c>
    </row>
    <row r="74" spans="1:10" x14ac:dyDescent="0.3">
      <c r="A74" s="2">
        <v>2606</v>
      </c>
      <c r="B74" s="2" t="s">
        <v>121</v>
      </c>
      <c r="C74" s="2">
        <v>60</v>
      </c>
      <c r="D74" s="2" t="s">
        <v>11</v>
      </c>
      <c r="E74" s="2" t="s">
        <v>48</v>
      </c>
      <c r="F74" s="2" t="s">
        <v>49</v>
      </c>
      <c r="G74" s="2" t="s">
        <v>14</v>
      </c>
      <c r="H74" s="2">
        <v>55899</v>
      </c>
      <c r="I74" s="2" t="s">
        <v>46</v>
      </c>
      <c r="J74" s="3">
        <v>44264</v>
      </c>
    </row>
    <row r="75" spans="1:10" x14ac:dyDescent="0.3">
      <c r="A75" s="2">
        <v>6886</v>
      </c>
      <c r="B75" s="2" t="s">
        <v>122</v>
      </c>
      <c r="C75" s="2">
        <v>46</v>
      </c>
      <c r="D75" s="2" t="s">
        <v>11</v>
      </c>
      <c r="E75" s="2" t="s">
        <v>40</v>
      </c>
      <c r="F75" s="2" t="s">
        <v>41</v>
      </c>
      <c r="G75" s="2" t="s">
        <v>37</v>
      </c>
      <c r="H75" s="2">
        <v>147830</v>
      </c>
      <c r="I75" s="2" t="s">
        <v>38</v>
      </c>
      <c r="J75" s="3">
        <v>44682</v>
      </c>
    </row>
    <row r="76" spans="1:10" x14ac:dyDescent="0.3">
      <c r="A76" s="2">
        <v>4877</v>
      </c>
      <c r="B76" s="2" t="s">
        <v>123</v>
      </c>
      <c r="C76" s="2">
        <v>35</v>
      </c>
      <c r="D76" s="2" t="s">
        <v>11</v>
      </c>
      <c r="E76" s="2" t="s">
        <v>40</v>
      </c>
      <c r="F76" s="2" t="s">
        <v>41</v>
      </c>
      <c r="G76" s="2" t="s">
        <v>14</v>
      </c>
      <c r="H76" s="2">
        <v>57581</v>
      </c>
      <c r="I76" s="2" t="s">
        <v>19</v>
      </c>
      <c r="J76" s="3">
        <v>45649</v>
      </c>
    </row>
    <row r="77" spans="1:10" x14ac:dyDescent="0.3">
      <c r="A77" s="2">
        <v>5058</v>
      </c>
      <c r="B77" s="2" t="s">
        <v>124</v>
      </c>
      <c r="C77" s="2">
        <v>29</v>
      </c>
      <c r="D77" s="2" t="s">
        <v>25</v>
      </c>
      <c r="E77" s="2" t="s">
        <v>29</v>
      </c>
      <c r="F77" s="2" t="s">
        <v>30</v>
      </c>
      <c r="G77" s="2" t="s">
        <v>23</v>
      </c>
      <c r="H77" s="2">
        <v>75668</v>
      </c>
      <c r="I77" s="2" t="s">
        <v>38</v>
      </c>
      <c r="J77" s="3">
        <v>44849</v>
      </c>
    </row>
    <row r="78" spans="1:10" x14ac:dyDescent="0.3">
      <c r="A78" s="2">
        <v>7786</v>
      </c>
      <c r="B78" s="2" t="s">
        <v>125</v>
      </c>
      <c r="C78" s="2">
        <v>41</v>
      </c>
      <c r="D78" s="2" t="s">
        <v>25</v>
      </c>
      <c r="E78" s="2" t="s">
        <v>29</v>
      </c>
      <c r="F78" s="2" t="s">
        <v>73</v>
      </c>
      <c r="G78" s="2" t="s">
        <v>14</v>
      </c>
      <c r="H78" s="2">
        <v>52132</v>
      </c>
      <c r="I78" s="2" t="s">
        <v>46</v>
      </c>
      <c r="J78" s="3">
        <v>42706</v>
      </c>
    </row>
    <row r="79" spans="1:10" x14ac:dyDescent="0.3">
      <c r="A79" s="2">
        <v>6933</v>
      </c>
      <c r="B79" s="2" t="s">
        <v>126</v>
      </c>
      <c r="C79" s="2">
        <v>35</v>
      </c>
      <c r="D79" s="2" t="s">
        <v>11</v>
      </c>
      <c r="E79" s="2" t="s">
        <v>26</v>
      </c>
      <c r="F79" s="2" t="s">
        <v>99</v>
      </c>
      <c r="G79" s="2" t="s">
        <v>37</v>
      </c>
      <c r="H79" s="2">
        <v>98116</v>
      </c>
      <c r="I79" s="2" t="s">
        <v>35</v>
      </c>
      <c r="J79" s="3">
        <v>42519</v>
      </c>
    </row>
    <row r="80" spans="1:10" x14ac:dyDescent="0.3">
      <c r="A80" s="2">
        <v>7351</v>
      </c>
      <c r="B80" s="2" t="s">
        <v>127</v>
      </c>
      <c r="C80" s="2">
        <v>45</v>
      </c>
      <c r="D80" s="2" t="s">
        <v>25</v>
      </c>
      <c r="E80" s="2" t="s">
        <v>21</v>
      </c>
      <c r="F80" s="2" t="s">
        <v>75</v>
      </c>
      <c r="G80" s="2" t="s">
        <v>14</v>
      </c>
      <c r="H80" s="2">
        <v>46880</v>
      </c>
      <c r="I80" s="2" t="s">
        <v>38</v>
      </c>
      <c r="J80" s="3">
        <v>44838</v>
      </c>
    </row>
    <row r="81" spans="1:10" x14ac:dyDescent="0.3">
      <c r="A81" s="2">
        <v>8162</v>
      </c>
      <c r="B81" s="2" t="s">
        <v>128</v>
      </c>
      <c r="C81" s="2">
        <v>41</v>
      </c>
      <c r="D81" s="2" t="s">
        <v>25</v>
      </c>
      <c r="E81" s="2" t="s">
        <v>12</v>
      </c>
      <c r="F81" s="2" t="s">
        <v>13</v>
      </c>
      <c r="G81" s="2" t="s">
        <v>14</v>
      </c>
      <c r="H81" s="2">
        <v>57451</v>
      </c>
      <c r="I81" s="2" t="s">
        <v>38</v>
      </c>
      <c r="J81" s="3">
        <v>45096</v>
      </c>
    </row>
    <row r="82" spans="1:10" x14ac:dyDescent="0.3">
      <c r="A82" s="2">
        <v>7962</v>
      </c>
      <c r="B82" s="2" t="s">
        <v>129</v>
      </c>
      <c r="C82" s="2">
        <v>26</v>
      </c>
      <c r="D82" s="2" t="s">
        <v>25</v>
      </c>
      <c r="E82" s="2" t="s">
        <v>17</v>
      </c>
      <c r="F82" s="2" t="s">
        <v>45</v>
      </c>
      <c r="G82" s="2" t="s">
        <v>23</v>
      </c>
      <c r="H82" s="2">
        <v>81976</v>
      </c>
      <c r="I82" s="2" t="s">
        <v>38</v>
      </c>
      <c r="J82" s="3">
        <v>45554</v>
      </c>
    </row>
    <row r="83" spans="1:10" x14ac:dyDescent="0.3">
      <c r="A83" s="2">
        <v>3441</v>
      </c>
      <c r="B83" s="2" t="s">
        <v>130</v>
      </c>
      <c r="C83" s="2">
        <v>48</v>
      </c>
      <c r="D83" s="2" t="s">
        <v>25</v>
      </c>
      <c r="E83" s="2" t="s">
        <v>21</v>
      </c>
      <c r="F83" s="2" t="s">
        <v>22</v>
      </c>
      <c r="G83" s="2" t="s">
        <v>37</v>
      </c>
      <c r="H83" s="2">
        <v>128432</v>
      </c>
      <c r="I83" s="2" t="s">
        <v>38</v>
      </c>
      <c r="J83" s="3">
        <v>42163</v>
      </c>
    </row>
    <row r="84" spans="1:10" x14ac:dyDescent="0.3">
      <c r="A84" s="2">
        <v>2302</v>
      </c>
      <c r="B84" s="2" t="s">
        <v>131</v>
      </c>
      <c r="C84" s="2">
        <v>39</v>
      </c>
      <c r="D84" s="2" t="s">
        <v>25</v>
      </c>
      <c r="E84" s="2" t="s">
        <v>12</v>
      </c>
      <c r="F84" s="2" t="s">
        <v>132</v>
      </c>
      <c r="G84" s="2" t="s">
        <v>23</v>
      </c>
      <c r="H84" s="2">
        <v>89252</v>
      </c>
      <c r="I84" s="2" t="s">
        <v>15</v>
      </c>
      <c r="J84" s="3">
        <v>43213</v>
      </c>
    </row>
    <row r="85" spans="1:10" x14ac:dyDescent="0.3">
      <c r="A85" s="2">
        <v>8823</v>
      </c>
      <c r="B85" s="2" t="s">
        <v>133</v>
      </c>
      <c r="C85" s="2">
        <v>51</v>
      </c>
      <c r="D85" s="2" t="s">
        <v>25</v>
      </c>
      <c r="E85" s="2" t="s">
        <v>40</v>
      </c>
      <c r="F85" s="2" t="s">
        <v>43</v>
      </c>
      <c r="G85" s="2" t="s">
        <v>14</v>
      </c>
      <c r="H85" s="2">
        <v>50490</v>
      </c>
      <c r="I85" s="2" t="s">
        <v>19</v>
      </c>
      <c r="J85" s="3">
        <v>42060</v>
      </c>
    </row>
    <row r="86" spans="1:10" x14ac:dyDescent="0.3">
      <c r="A86" s="2">
        <v>5978</v>
      </c>
      <c r="B86" s="2" t="s">
        <v>134</v>
      </c>
      <c r="C86" s="2">
        <v>60</v>
      </c>
      <c r="D86" s="2" t="s">
        <v>11</v>
      </c>
      <c r="E86" s="2" t="s">
        <v>29</v>
      </c>
      <c r="F86" s="2" t="s">
        <v>30</v>
      </c>
      <c r="G86" s="2" t="s">
        <v>37</v>
      </c>
      <c r="H86" s="2">
        <v>107132</v>
      </c>
      <c r="I86" s="2" t="s">
        <v>32</v>
      </c>
      <c r="J86" s="3">
        <v>43920</v>
      </c>
    </row>
    <row r="87" spans="1:10" x14ac:dyDescent="0.3">
      <c r="A87" s="2">
        <v>2201</v>
      </c>
      <c r="B87" s="2" t="s">
        <v>135</v>
      </c>
      <c r="C87" s="2">
        <v>56</v>
      </c>
      <c r="D87" s="2" t="s">
        <v>11</v>
      </c>
      <c r="E87" s="2" t="s">
        <v>26</v>
      </c>
      <c r="F87" s="2" t="s">
        <v>99</v>
      </c>
      <c r="G87" s="2" t="s">
        <v>14</v>
      </c>
      <c r="H87" s="2">
        <v>45388</v>
      </c>
      <c r="I87" s="2" t="s">
        <v>15</v>
      </c>
      <c r="J87" s="3">
        <v>42633</v>
      </c>
    </row>
    <row r="88" spans="1:10" x14ac:dyDescent="0.3">
      <c r="A88" s="2">
        <v>4245</v>
      </c>
      <c r="B88" s="2" t="s">
        <v>136</v>
      </c>
      <c r="C88" s="2">
        <v>40</v>
      </c>
      <c r="D88" s="2" t="s">
        <v>25</v>
      </c>
      <c r="E88" s="2" t="s">
        <v>48</v>
      </c>
      <c r="F88" s="2" t="s">
        <v>49</v>
      </c>
      <c r="G88" s="2" t="s">
        <v>37</v>
      </c>
      <c r="H88" s="2">
        <v>97531</v>
      </c>
      <c r="I88" s="2" t="s">
        <v>19</v>
      </c>
      <c r="J88" s="3">
        <v>43563</v>
      </c>
    </row>
    <row r="89" spans="1:10" x14ac:dyDescent="0.3">
      <c r="A89" s="2">
        <v>8718</v>
      </c>
      <c r="B89" s="2" t="s">
        <v>137</v>
      </c>
      <c r="C89" s="2">
        <v>31</v>
      </c>
      <c r="D89" s="2" t="s">
        <v>11</v>
      </c>
      <c r="E89" s="2" t="s">
        <v>26</v>
      </c>
      <c r="F89" s="2" t="s">
        <v>99</v>
      </c>
      <c r="G89" s="2" t="s">
        <v>14</v>
      </c>
      <c r="H89" s="2">
        <v>53672</v>
      </c>
      <c r="I89" s="2" t="s">
        <v>32</v>
      </c>
      <c r="J89" s="3">
        <v>44428</v>
      </c>
    </row>
    <row r="90" spans="1:10" x14ac:dyDescent="0.3">
      <c r="A90" s="2">
        <v>8594</v>
      </c>
      <c r="B90" s="2" t="s">
        <v>138</v>
      </c>
      <c r="C90" s="2">
        <v>34</v>
      </c>
      <c r="D90" s="2" t="s">
        <v>11</v>
      </c>
      <c r="E90" s="2" t="s">
        <v>17</v>
      </c>
      <c r="F90" s="2" t="s">
        <v>18</v>
      </c>
      <c r="G90" s="2" t="s">
        <v>14</v>
      </c>
      <c r="H90" s="2">
        <v>43545</v>
      </c>
      <c r="I90" s="2" t="s">
        <v>35</v>
      </c>
      <c r="J90" s="3">
        <v>44263</v>
      </c>
    </row>
    <row r="91" spans="1:10" x14ac:dyDescent="0.3">
      <c r="A91" s="2">
        <v>2473</v>
      </c>
      <c r="B91" s="2" t="s">
        <v>139</v>
      </c>
      <c r="C91" s="2">
        <v>58</v>
      </c>
      <c r="D91" s="2" t="s">
        <v>25</v>
      </c>
      <c r="E91" s="2" t="s">
        <v>21</v>
      </c>
      <c r="F91" s="2" t="s">
        <v>55</v>
      </c>
      <c r="G91" s="2" t="s">
        <v>14</v>
      </c>
      <c r="H91" s="2">
        <v>55682</v>
      </c>
      <c r="I91" s="2" t="s">
        <v>35</v>
      </c>
      <c r="J91" s="3">
        <v>42528</v>
      </c>
    </row>
    <row r="92" spans="1:10" x14ac:dyDescent="0.3">
      <c r="A92" s="2">
        <v>5557</v>
      </c>
      <c r="B92" s="2" t="s">
        <v>140</v>
      </c>
      <c r="C92" s="2">
        <v>22</v>
      </c>
      <c r="D92" s="2" t="s">
        <v>25</v>
      </c>
      <c r="E92" s="2" t="s">
        <v>21</v>
      </c>
      <c r="F92" s="2" t="s">
        <v>75</v>
      </c>
      <c r="G92" s="2" t="s">
        <v>14</v>
      </c>
      <c r="H92" s="2">
        <v>51478</v>
      </c>
      <c r="I92" s="2" t="s">
        <v>19</v>
      </c>
      <c r="J92" s="3">
        <v>43525</v>
      </c>
    </row>
    <row r="93" spans="1:10" x14ac:dyDescent="0.3">
      <c r="A93" s="2">
        <v>8354</v>
      </c>
      <c r="B93" s="2" t="s">
        <v>141</v>
      </c>
      <c r="C93" s="2">
        <v>33</v>
      </c>
      <c r="D93" s="2" t="s">
        <v>11</v>
      </c>
      <c r="E93" s="2" t="s">
        <v>12</v>
      </c>
      <c r="F93" s="2" t="s">
        <v>13</v>
      </c>
      <c r="G93" s="2" t="s">
        <v>37</v>
      </c>
      <c r="H93" s="2">
        <v>139984</v>
      </c>
      <c r="I93" s="2" t="s">
        <v>56</v>
      </c>
      <c r="J93" s="3">
        <v>42433</v>
      </c>
    </row>
    <row r="94" spans="1:10" x14ac:dyDescent="0.3">
      <c r="A94" s="2">
        <v>1970</v>
      </c>
      <c r="B94" s="2" t="s">
        <v>142</v>
      </c>
      <c r="C94" s="2">
        <v>26</v>
      </c>
      <c r="D94" s="2" t="s">
        <v>11</v>
      </c>
      <c r="E94" s="2" t="s">
        <v>21</v>
      </c>
      <c r="F94" s="2" t="s">
        <v>55</v>
      </c>
      <c r="G94" s="2" t="s">
        <v>37</v>
      </c>
      <c r="H94" s="2">
        <v>139147</v>
      </c>
      <c r="I94" s="2" t="s">
        <v>35</v>
      </c>
      <c r="J94" s="3">
        <v>45293</v>
      </c>
    </row>
    <row r="95" spans="1:10" x14ac:dyDescent="0.3">
      <c r="A95" s="2">
        <v>1308</v>
      </c>
      <c r="B95" s="2" t="s">
        <v>143</v>
      </c>
      <c r="C95" s="2">
        <v>60</v>
      </c>
      <c r="D95" s="2" t="s">
        <v>11</v>
      </c>
      <c r="E95" s="2" t="s">
        <v>21</v>
      </c>
      <c r="F95" s="2" t="s">
        <v>55</v>
      </c>
      <c r="G95" s="2" t="s">
        <v>37</v>
      </c>
      <c r="H95" s="2">
        <v>132929</v>
      </c>
      <c r="I95" s="2" t="s">
        <v>15</v>
      </c>
      <c r="J95" s="3">
        <v>42192</v>
      </c>
    </row>
    <row r="96" spans="1:10" x14ac:dyDescent="0.3">
      <c r="A96" s="2">
        <v>2488</v>
      </c>
      <c r="B96" s="2" t="s">
        <v>144</v>
      </c>
      <c r="C96" s="2">
        <v>39</v>
      </c>
      <c r="D96" s="2" t="s">
        <v>11</v>
      </c>
      <c r="E96" s="2" t="s">
        <v>40</v>
      </c>
      <c r="F96" s="2" t="s">
        <v>41</v>
      </c>
      <c r="G96" s="2" t="s">
        <v>37</v>
      </c>
      <c r="H96" s="2">
        <v>134614</v>
      </c>
      <c r="I96" s="2" t="s">
        <v>46</v>
      </c>
      <c r="J96" s="3">
        <v>43060</v>
      </c>
    </row>
    <row r="97" spans="1:10" x14ac:dyDescent="0.3">
      <c r="A97" s="2">
        <v>3573</v>
      </c>
      <c r="B97" s="2" t="s">
        <v>145</v>
      </c>
      <c r="C97" s="2">
        <v>29</v>
      </c>
      <c r="D97" s="2" t="s">
        <v>25</v>
      </c>
      <c r="E97" s="2" t="s">
        <v>48</v>
      </c>
      <c r="F97" s="2" t="s">
        <v>51</v>
      </c>
      <c r="G97" s="2" t="s">
        <v>37</v>
      </c>
      <c r="H97" s="2">
        <v>125760</v>
      </c>
      <c r="I97" s="2" t="s">
        <v>35</v>
      </c>
      <c r="J97" s="3">
        <v>43466</v>
      </c>
    </row>
    <row r="98" spans="1:10" x14ac:dyDescent="0.3">
      <c r="A98" s="2">
        <v>1905</v>
      </c>
      <c r="B98" s="2" t="s">
        <v>146</v>
      </c>
      <c r="C98" s="2">
        <v>55</v>
      </c>
      <c r="D98" s="2" t="s">
        <v>25</v>
      </c>
      <c r="E98" s="2" t="s">
        <v>12</v>
      </c>
      <c r="F98" s="2" t="s">
        <v>132</v>
      </c>
      <c r="G98" s="2" t="s">
        <v>14</v>
      </c>
      <c r="H98" s="2">
        <v>54612</v>
      </c>
      <c r="I98" s="2" t="s">
        <v>38</v>
      </c>
      <c r="J98" s="3">
        <v>45519</v>
      </c>
    </row>
    <row r="99" spans="1:10" x14ac:dyDescent="0.3">
      <c r="A99" s="2">
        <v>3219</v>
      </c>
      <c r="B99" s="2" t="s">
        <v>147</v>
      </c>
      <c r="C99" s="2">
        <v>34</v>
      </c>
      <c r="D99" s="2" t="s">
        <v>25</v>
      </c>
      <c r="E99" s="2" t="s">
        <v>40</v>
      </c>
      <c r="F99" s="2" t="s">
        <v>41</v>
      </c>
      <c r="G99" s="2" t="s">
        <v>14</v>
      </c>
      <c r="H99" s="2">
        <v>41380</v>
      </c>
      <c r="I99" s="2" t="s">
        <v>35</v>
      </c>
      <c r="J99" s="3">
        <v>44849</v>
      </c>
    </row>
    <row r="100" spans="1:10" x14ac:dyDescent="0.3">
      <c r="A100" s="2">
        <v>2135</v>
      </c>
      <c r="B100" s="2" t="s">
        <v>148</v>
      </c>
      <c r="C100" s="2">
        <v>32</v>
      </c>
      <c r="D100" s="2" t="s">
        <v>25</v>
      </c>
      <c r="E100" s="2" t="s">
        <v>26</v>
      </c>
      <c r="F100" s="2" t="s">
        <v>27</v>
      </c>
      <c r="G100" s="2" t="s">
        <v>23</v>
      </c>
      <c r="H100" s="2">
        <v>68305</v>
      </c>
      <c r="I100" s="2" t="s">
        <v>35</v>
      </c>
      <c r="J100" s="3">
        <v>43198</v>
      </c>
    </row>
    <row r="101" spans="1:10" x14ac:dyDescent="0.3">
      <c r="A101" s="2">
        <v>4150</v>
      </c>
      <c r="B101" s="2" t="s">
        <v>149</v>
      </c>
      <c r="C101" s="2">
        <v>39</v>
      </c>
      <c r="D101" s="2" t="s">
        <v>25</v>
      </c>
      <c r="E101" s="2" t="s">
        <v>26</v>
      </c>
      <c r="F101" s="2" t="s">
        <v>27</v>
      </c>
      <c r="G101" s="2" t="s">
        <v>14</v>
      </c>
      <c r="H101" s="2">
        <v>49944</v>
      </c>
      <c r="I101" s="2" t="s">
        <v>32</v>
      </c>
      <c r="J101" s="3">
        <v>43819</v>
      </c>
    </row>
    <row r="102" spans="1:10" x14ac:dyDescent="0.3">
      <c r="A102" s="2">
        <v>4036</v>
      </c>
      <c r="B102" s="2" t="s">
        <v>150</v>
      </c>
      <c r="C102" s="2">
        <v>37</v>
      </c>
      <c r="D102" s="2" t="s">
        <v>25</v>
      </c>
      <c r="E102" s="2" t="s">
        <v>29</v>
      </c>
      <c r="F102" s="2" t="s">
        <v>30</v>
      </c>
      <c r="G102" s="2" t="s">
        <v>14</v>
      </c>
      <c r="H102" s="2">
        <v>50229</v>
      </c>
      <c r="I102" s="2" t="s">
        <v>46</v>
      </c>
      <c r="J102" s="3">
        <v>44262</v>
      </c>
    </row>
    <row r="103" spans="1:10" x14ac:dyDescent="0.3">
      <c r="A103" s="2">
        <v>1096</v>
      </c>
      <c r="B103" s="2" t="s">
        <v>151</v>
      </c>
      <c r="C103" s="2">
        <v>28</v>
      </c>
      <c r="D103" s="2" t="s">
        <v>25</v>
      </c>
      <c r="E103" s="2" t="s">
        <v>40</v>
      </c>
      <c r="F103" s="2" t="s">
        <v>58</v>
      </c>
      <c r="G103" s="2" t="s">
        <v>14</v>
      </c>
      <c r="H103" s="2">
        <v>43998</v>
      </c>
      <c r="I103" s="2" t="s">
        <v>38</v>
      </c>
      <c r="J103" s="3">
        <v>44613</v>
      </c>
    </row>
    <row r="104" spans="1:10" x14ac:dyDescent="0.3">
      <c r="A104" s="2">
        <v>9847</v>
      </c>
      <c r="B104" s="2" t="s">
        <v>152</v>
      </c>
      <c r="C104" s="2">
        <v>58</v>
      </c>
      <c r="D104" s="2" t="s">
        <v>11</v>
      </c>
      <c r="E104" s="2" t="s">
        <v>29</v>
      </c>
      <c r="F104" s="2" t="s">
        <v>93</v>
      </c>
      <c r="G104" s="2" t="s">
        <v>37</v>
      </c>
      <c r="H104" s="2">
        <v>92039</v>
      </c>
      <c r="I104" s="2" t="s">
        <v>35</v>
      </c>
      <c r="J104" s="3">
        <v>44106</v>
      </c>
    </row>
    <row r="105" spans="1:10" x14ac:dyDescent="0.3">
      <c r="A105" s="2">
        <v>1090</v>
      </c>
      <c r="B105" s="2" t="s">
        <v>153</v>
      </c>
      <c r="C105" s="2">
        <v>53</v>
      </c>
      <c r="D105" s="2" t="s">
        <v>25</v>
      </c>
      <c r="E105" s="2" t="s">
        <v>29</v>
      </c>
      <c r="F105" s="2" t="s">
        <v>93</v>
      </c>
      <c r="G105" s="2" t="s">
        <v>37</v>
      </c>
      <c r="H105" s="2">
        <v>113122</v>
      </c>
      <c r="I105" s="2" t="s">
        <v>56</v>
      </c>
      <c r="J105" s="3">
        <v>45570</v>
      </c>
    </row>
    <row r="106" spans="1:10" x14ac:dyDescent="0.3">
      <c r="A106" s="2">
        <v>3780</v>
      </c>
      <c r="B106" s="2" t="s">
        <v>154</v>
      </c>
      <c r="C106" s="2">
        <v>26</v>
      </c>
      <c r="D106" s="2" t="s">
        <v>11</v>
      </c>
      <c r="E106" s="2" t="s">
        <v>29</v>
      </c>
      <c r="F106" s="2" t="s">
        <v>73</v>
      </c>
      <c r="G106" s="2" t="s">
        <v>14</v>
      </c>
      <c r="H106" s="2">
        <v>51019</v>
      </c>
      <c r="I106" s="2" t="s">
        <v>56</v>
      </c>
      <c r="J106" s="3">
        <v>44192</v>
      </c>
    </row>
    <row r="107" spans="1:10" x14ac:dyDescent="0.3">
      <c r="A107" s="2">
        <v>7066</v>
      </c>
      <c r="B107" s="2" t="s">
        <v>155</v>
      </c>
      <c r="C107" s="2">
        <v>60</v>
      </c>
      <c r="D107" s="2" t="s">
        <v>11</v>
      </c>
      <c r="E107" s="2" t="s">
        <v>48</v>
      </c>
      <c r="F107" s="2" t="s">
        <v>49</v>
      </c>
      <c r="G107" s="2" t="s">
        <v>23</v>
      </c>
      <c r="H107" s="2">
        <v>85569</v>
      </c>
      <c r="I107" s="2" t="s">
        <v>46</v>
      </c>
      <c r="J107" s="3">
        <v>44609</v>
      </c>
    </row>
    <row r="108" spans="1:10" x14ac:dyDescent="0.3">
      <c r="A108" s="2">
        <v>4627</v>
      </c>
      <c r="B108" s="2" t="s">
        <v>156</v>
      </c>
      <c r="C108" s="2">
        <v>50</v>
      </c>
      <c r="D108" s="2" t="s">
        <v>11</v>
      </c>
      <c r="E108" s="2" t="s">
        <v>12</v>
      </c>
      <c r="F108" s="2" t="s">
        <v>13</v>
      </c>
      <c r="G108" s="2" t="s">
        <v>14</v>
      </c>
      <c r="H108" s="2">
        <v>54946</v>
      </c>
      <c r="I108" s="2" t="s">
        <v>15</v>
      </c>
      <c r="J108" s="3">
        <v>42252</v>
      </c>
    </row>
    <row r="109" spans="1:10" x14ac:dyDescent="0.3">
      <c r="A109" s="2">
        <v>4055</v>
      </c>
      <c r="B109" s="2" t="s">
        <v>157</v>
      </c>
      <c r="C109" s="2">
        <v>48</v>
      </c>
      <c r="D109" s="2" t="s">
        <v>25</v>
      </c>
      <c r="E109" s="2" t="s">
        <v>29</v>
      </c>
      <c r="F109" s="2" t="s">
        <v>93</v>
      </c>
      <c r="G109" s="2" t="s">
        <v>14</v>
      </c>
      <c r="H109" s="2">
        <v>47719</v>
      </c>
      <c r="I109" s="2" t="s">
        <v>32</v>
      </c>
      <c r="J109" s="3">
        <v>43903</v>
      </c>
    </row>
    <row r="110" spans="1:10" x14ac:dyDescent="0.3">
      <c r="A110" s="2">
        <v>2964</v>
      </c>
      <c r="B110" s="2" t="s">
        <v>158</v>
      </c>
      <c r="C110" s="2">
        <v>54</v>
      </c>
      <c r="D110" s="2" t="s">
        <v>11</v>
      </c>
      <c r="E110" s="2" t="s">
        <v>17</v>
      </c>
      <c r="F110" s="2" t="s">
        <v>84</v>
      </c>
      <c r="G110" s="2" t="s">
        <v>14</v>
      </c>
      <c r="H110" s="2">
        <v>58698</v>
      </c>
      <c r="I110" s="2" t="s">
        <v>15</v>
      </c>
      <c r="J110" s="3">
        <v>43817</v>
      </c>
    </row>
    <row r="111" spans="1:10" x14ac:dyDescent="0.3">
      <c r="A111" s="2">
        <v>1534</v>
      </c>
      <c r="B111" s="2" t="s">
        <v>159</v>
      </c>
      <c r="C111" s="2">
        <v>25</v>
      </c>
      <c r="D111" s="2" t="s">
        <v>25</v>
      </c>
      <c r="E111" s="2" t="s">
        <v>29</v>
      </c>
      <c r="F111" s="2" t="s">
        <v>93</v>
      </c>
      <c r="G111" s="2" t="s">
        <v>23</v>
      </c>
      <c r="H111" s="2">
        <v>70228</v>
      </c>
      <c r="I111" s="2" t="s">
        <v>56</v>
      </c>
      <c r="J111" s="3">
        <v>45101</v>
      </c>
    </row>
    <row r="112" spans="1:10" x14ac:dyDescent="0.3">
      <c r="A112" s="2">
        <v>8557</v>
      </c>
      <c r="B112" s="2" t="s">
        <v>160</v>
      </c>
      <c r="C112" s="2">
        <v>55</v>
      </c>
      <c r="D112" s="2" t="s">
        <v>25</v>
      </c>
      <c r="E112" s="2" t="s">
        <v>29</v>
      </c>
      <c r="F112" s="2" t="s">
        <v>73</v>
      </c>
      <c r="G112" s="2" t="s">
        <v>14</v>
      </c>
      <c r="H112" s="2">
        <v>49496</v>
      </c>
      <c r="I112" s="2" t="s">
        <v>19</v>
      </c>
      <c r="J112" s="3">
        <v>45350</v>
      </c>
    </row>
    <row r="113" spans="1:10" x14ac:dyDescent="0.3">
      <c r="A113" s="2">
        <v>1923</v>
      </c>
      <c r="B113" s="2" t="s">
        <v>161</v>
      </c>
      <c r="C113" s="2">
        <v>26</v>
      </c>
      <c r="D113" s="2" t="s">
        <v>11</v>
      </c>
      <c r="E113" s="2" t="s">
        <v>26</v>
      </c>
      <c r="F113" s="2" t="s">
        <v>101</v>
      </c>
      <c r="G113" s="2" t="s">
        <v>14</v>
      </c>
      <c r="H113" s="2">
        <v>57494</v>
      </c>
      <c r="I113" s="2" t="s">
        <v>15</v>
      </c>
      <c r="J113" s="3">
        <v>44909</v>
      </c>
    </row>
    <row r="114" spans="1:10" x14ac:dyDescent="0.3">
      <c r="A114" s="2">
        <v>4169</v>
      </c>
      <c r="B114" s="2" t="s">
        <v>162</v>
      </c>
      <c r="C114" s="2">
        <v>44</v>
      </c>
      <c r="D114" s="2" t="s">
        <v>25</v>
      </c>
      <c r="E114" s="2" t="s">
        <v>48</v>
      </c>
      <c r="F114" s="2" t="s">
        <v>51</v>
      </c>
      <c r="G114" s="2" t="s">
        <v>23</v>
      </c>
      <c r="H114" s="2">
        <v>75704</v>
      </c>
      <c r="I114" s="2" t="s">
        <v>38</v>
      </c>
      <c r="J114" s="3">
        <v>42684</v>
      </c>
    </row>
    <row r="115" spans="1:10" x14ac:dyDescent="0.3">
      <c r="A115" s="2">
        <v>2211</v>
      </c>
      <c r="B115" s="2" t="s">
        <v>163</v>
      </c>
      <c r="C115" s="2">
        <v>26</v>
      </c>
      <c r="D115" s="2" t="s">
        <v>25</v>
      </c>
      <c r="E115" s="2" t="s">
        <v>48</v>
      </c>
      <c r="F115" s="2" t="s">
        <v>51</v>
      </c>
      <c r="G115" s="2" t="s">
        <v>23</v>
      </c>
      <c r="H115" s="2">
        <v>70233</v>
      </c>
      <c r="I115" s="2" t="s">
        <v>32</v>
      </c>
      <c r="J115" s="3">
        <v>44168</v>
      </c>
    </row>
    <row r="116" spans="1:10" x14ac:dyDescent="0.3">
      <c r="A116" s="2">
        <v>3768</v>
      </c>
      <c r="B116" s="2" t="s">
        <v>164</v>
      </c>
      <c r="C116" s="2">
        <v>30</v>
      </c>
      <c r="D116" s="2" t="s">
        <v>25</v>
      </c>
      <c r="E116" s="2" t="s">
        <v>12</v>
      </c>
      <c r="F116" s="2" t="s">
        <v>61</v>
      </c>
      <c r="G116" s="2" t="s">
        <v>23</v>
      </c>
      <c r="H116" s="2">
        <v>81435</v>
      </c>
      <c r="I116" s="2" t="s">
        <v>15</v>
      </c>
      <c r="J116" s="3">
        <v>44080</v>
      </c>
    </row>
    <row r="117" spans="1:10" x14ac:dyDescent="0.3">
      <c r="A117" s="2">
        <v>4713</v>
      </c>
      <c r="B117" s="2" t="s">
        <v>165</v>
      </c>
      <c r="C117" s="2">
        <v>59</v>
      </c>
      <c r="D117" s="2" t="s">
        <v>25</v>
      </c>
      <c r="E117" s="2" t="s">
        <v>21</v>
      </c>
      <c r="F117" s="2" t="s">
        <v>75</v>
      </c>
      <c r="G117" s="2" t="s">
        <v>37</v>
      </c>
      <c r="H117" s="2">
        <v>122886</v>
      </c>
      <c r="I117" s="2" t="s">
        <v>35</v>
      </c>
      <c r="J117" s="3">
        <v>43187</v>
      </c>
    </row>
    <row r="118" spans="1:10" x14ac:dyDescent="0.3">
      <c r="A118" s="2">
        <v>6019</v>
      </c>
      <c r="B118" s="2" t="s">
        <v>166</v>
      </c>
      <c r="C118" s="2">
        <v>28</v>
      </c>
      <c r="D118" s="2" t="s">
        <v>11</v>
      </c>
      <c r="E118" s="2" t="s">
        <v>29</v>
      </c>
      <c r="F118" s="2" t="s">
        <v>93</v>
      </c>
      <c r="G118" s="2" t="s">
        <v>23</v>
      </c>
      <c r="H118" s="2">
        <v>83185</v>
      </c>
      <c r="I118" s="2" t="s">
        <v>35</v>
      </c>
      <c r="J118" s="3">
        <v>43216</v>
      </c>
    </row>
    <row r="119" spans="1:10" x14ac:dyDescent="0.3">
      <c r="A119" s="2">
        <v>6139</v>
      </c>
      <c r="B119" s="2" t="s">
        <v>167</v>
      </c>
      <c r="C119" s="2">
        <v>46</v>
      </c>
      <c r="D119" s="2" t="s">
        <v>25</v>
      </c>
      <c r="E119" s="2" t="s">
        <v>48</v>
      </c>
      <c r="F119" s="2" t="s">
        <v>49</v>
      </c>
      <c r="G119" s="2" t="s">
        <v>37</v>
      </c>
      <c r="H119" s="2">
        <v>133149</v>
      </c>
      <c r="I119" s="2" t="s">
        <v>46</v>
      </c>
      <c r="J119" s="3">
        <v>42442</v>
      </c>
    </row>
    <row r="120" spans="1:10" x14ac:dyDescent="0.3">
      <c r="A120" s="2">
        <v>1370</v>
      </c>
      <c r="B120" s="2" t="s">
        <v>168</v>
      </c>
      <c r="C120" s="2">
        <v>45</v>
      </c>
      <c r="D120" s="2" t="s">
        <v>25</v>
      </c>
      <c r="E120" s="2" t="s">
        <v>21</v>
      </c>
      <c r="F120" s="2" t="s">
        <v>55</v>
      </c>
      <c r="G120" s="2" t="s">
        <v>23</v>
      </c>
      <c r="H120" s="2">
        <v>83839</v>
      </c>
      <c r="I120" s="2" t="s">
        <v>35</v>
      </c>
      <c r="J120" s="3">
        <v>44652</v>
      </c>
    </row>
    <row r="121" spans="1:10" x14ac:dyDescent="0.3">
      <c r="A121" s="2">
        <v>3469</v>
      </c>
      <c r="B121" s="2" t="s">
        <v>169</v>
      </c>
      <c r="C121" s="2">
        <v>52</v>
      </c>
      <c r="D121" s="2" t="s">
        <v>25</v>
      </c>
      <c r="E121" s="2" t="s">
        <v>29</v>
      </c>
      <c r="F121" s="2" t="s">
        <v>73</v>
      </c>
      <c r="G121" s="2" t="s">
        <v>23</v>
      </c>
      <c r="H121" s="2">
        <v>81693</v>
      </c>
      <c r="I121" s="2" t="s">
        <v>19</v>
      </c>
      <c r="J121" s="3">
        <v>43126</v>
      </c>
    </row>
    <row r="122" spans="1:10" x14ac:dyDescent="0.3">
      <c r="A122" s="2">
        <v>9828</v>
      </c>
      <c r="B122" s="2" t="s">
        <v>170</v>
      </c>
      <c r="C122" s="2">
        <v>42</v>
      </c>
      <c r="D122" s="2" t="s">
        <v>25</v>
      </c>
      <c r="E122" s="2" t="s">
        <v>17</v>
      </c>
      <c r="F122" s="2" t="s">
        <v>45</v>
      </c>
      <c r="G122" s="2" t="s">
        <v>37</v>
      </c>
      <c r="H122" s="2">
        <v>95793</v>
      </c>
      <c r="I122" s="2" t="s">
        <v>56</v>
      </c>
      <c r="J122" s="3">
        <v>42683</v>
      </c>
    </row>
    <row r="123" spans="1:10" x14ac:dyDescent="0.3">
      <c r="A123" s="2">
        <v>8896</v>
      </c>
      <c r="B123" s="2" t="s">
        <v>171</v>
      </c>
      <c r="C123" s="2">
        <v>24</v>
      </c>
      <c r="D123" s="2" t="s">
        <v>25</v>
      </c>
      <c r="E123" s="2" t="s">
        <v>48</v>
      </c>
      <c r="F123" s="2" t="s">
        <v>51</v>
      </c>
      <c r="G123" s="2" t="s">
        <v>23</v>
      </c>
      <c r="H123" s="2">
        <v>66281</v>
      </c>
      <c r="I123" s="2" t="s">
        <v>38</v>
      </c>
      <c r="J123" s="3">
        <v>45648</v>
      </c>
    </row>
    <row r="124" spans="1:10" x14ac:dyDescent="0.3">
      <c r="A124" s="2">
        <v>2961</v>
      </c>
      <c r="B124" s="2" t="s">
        <v>172</v>
      </c>
      <c r="C124" s="2">
        <v>24</v>
      </c>
      <c r="D124" s="2" t="s">
        <v>11</v>
      </c>
      <c r="E124" s="2" t="s">
        <v>17</v>
      </c>
      <c r="F124" s="2" t="s">
        <v>45</v>
      </c>
      <c r="G124" s="2" t="s">
        <v>23</v>
      </c>
      <c r="H124" s="2">
        <v>76653</v>
      </c>
      <c r="I124" s="2" t="s">
        <v>19</v>
      </c>
      <c r="J124" s="3">
        <v>43553</v>
      </c>
    </row>
    <row r="125" spans="1:10" x14ac:dyDescent="0.3">
      <c r="A125" s="2">
        <v>7634</v>
      </c>
      <c r="B125" s="2" t="s">
        <v>173</v>
      </c>
      <c r="C125" s="2">
        <v>34</v>
      </c>
      <c r="D125" s="2" t="s">
        <v>11</v>
      </c>
      <c r="E125" s="2" t="s">
        <v>21</v>
      </c>
      <c r="F125" s="2" t="s">
        <v>75</v>
      </c>
      <c r="G125" s="2" t="s">
        <v>37</v>
      </c>
      <c r="H125" s="2">
        <v>124488</v>
      </c>
      <c r="I125" s="2" t="s">
        <v>46</v>
      </c>
      <c r="J125" s="3">
        <v>42231</v>
      </c>
    </row>
    <row r="126" spans="1:10" x14ac:dyDescent="0.3">
      <c r="A126" s="2">
        <v>7338</v>
      </c>
      <c r="B126" s="2" t="s">
        <v>174</v>
      </c>
      <c r="C126" s="2">
        <v>22</v>
      </c>
      <c r="D126" s="2" t="s">
        <v>11</v>
      </c>
      <c r="E126" s="2" t="s">
        <v>29</v>
      </c>
      <c r="F126" s="2" t="s">
        <v>93</v>
      </c>
      <c r="G126" s="2" t="s">
        <v>37</v>
      </c>
      <c r="H126" s="2">
        <v>98554</v>
      </c>
      <c r="I126" s="2" t="s">
        <v>19</v>
      </c>
      <c r="J126" s="3">
        <v>45310</v>
      </c>
    </row>
    <row r="127" spans="1:10" x14ac:dyDescent="0.3">
      <c r="A127" s="2">
        <v>3247</v>
      </c>
      <c r="B127" s="2" t="s">
        <v>175</v>
      </c>
      <c r="C127" s="2">
        <v>45</v>
      </c>
      <c r="D127" s="2" t="s">
        <v>25</v>
      </c>
      <c r="E127" s="2" t="s">
        <v>26</v>
      </c>
      <c r="F127" s="2" t="s">
        <v>27</v>
      </c>
      <c r="G127" s="2" t="s">
        <v>23</v>
      </c>
      <c r="H127" s="2">
        <v>70207</v>
      </c>
      <c r="I127" s="2" t="s">
        <v>15</v>
      </c>
      <c r="J127" s="3">
        <v>42106</v>
      </c>
    </row>
    <row r="128" spans="1:10" x14ac:dyDescent="0.3">
      <c r="A128" s="2">
        <v>5563</v>
      </c>
      <c r="B128" s="2" t="s">
        <v>176</v>
      </c>
      <c r="C128" s="2">
        <v>31</v>
      </c>
      <c r="D128" s="2" t="s">
        <v>25</v>
      </c>
      <c r="E128" s="2" t="s">
        <v>12</v>
      </c>
      <c r="F128" s="2" t="s">
        <v>61</v>
      </c>
      <c r="G128" s="2" t="s">
        <v>37</v>
      </c>
      <c r="H128" s="2">
        <v>119972</v>
      </c>
      <c r="I128" s="2" t="s">
        <v>32</v>
      </c>
      <c r="J128" s="3">
        <v>44054</v>
      </c>
    </row>
    <row r="129" spans="1:10" x14ac:dyDescent="0.3">
      <c r="A129" s="2">
        <v>9676</v>
      </c>
      <c r="B129" s="2" t="s">
        <v>177</v>
      </c>
      <c r="C129" s="2">
        <v>43</v>
      </c>
      <c r="D129" s="2" t="s">
        <v>25</v>
      </c>
      <c r="E129" s="2" t="s">
        <v>26</v>
      </c>
      <c r="F129" s="2" t="s">
        <v>27</v>
      </c>
      <c r="G129" s="2" t="s">
        <v>37</v>
      </c>
      <c r="H129" s="2">
        <v>136192</v>
      </c>
      <c r="I129" s="2" t="s">
        <v>19</v>
      </c>
      <c r="J129" s="3">
        <v>42521</v>
      </c>
    </row>
    <row r="130" spans="1:10" x14ac:dyDescent="0.3">
      <c r="A130" s="2">
        <v>8661</v>
      </c>
      <c r="B130" s="2" t="s">
        <v>178</v>
      </c>
      <c r="C130" s="2">
        <v>31</v>
      </c>
      <c r="D130" s="2" t="s">
        <v>11</v>
      </c>
      <c r="E130" s="2" t="s">
        <v>40</v>
      </c>
      <c r="F130" s="2" t="s">
        <v>58</v>
      </c>
      <c r="G130" s="2" t="s">
        <v>37</v>
      </c>
      <c r="H130" s="2">
        <v>91067</v>
      </c>
      <c r="I130" s="2" t="s">
        <v>19</v>
      </c>
      <c r="J130" s="3">
        <v>44612</v>
      </c>
    </row>
    <row r="131" spans="1:10" x14ac:dyDescent="0.3">
      <c r="A131" s="2">
        <v>3901</v>
      </c>
      <c r="B131" s="2" t="s">
        <v>179</v>
      </c>
      <c r="C131" s="2">
        <v>24</v>
      </c>
      <c r="D131" s="2" t="s">
        <v>25</v>
      </c>
      <c r="E131" s="2" t="s">
        <v>21</v>
      </c>
      <c r="F131" s="2" t="s">
        <v>22</v>
      </c>
      <c r="G131" s="2" t="s">
        <v>23</v>
      </c>
      <c r="H131" s="2">
        <v>83135</v>
      </c>
      <c r="I131" s="2" t="s">
        <v>32</v>
      </c>
      <c r="J131" s="3">
        <v>45111</v>
      </c>
    </row>
    <row r="132" spans="1:10" x14ac:dyDescent="0.3">
      <c r="A132" s="2">
        <v>6821</v>
      </c>
      <c r="B132" s="2" t="s">
        <v>180</v>
      </c>
      <c r="C132" s="2">
        <v>25</v>
      </c>
      <c r="D132" s="2" t="s">
        <v>25</v>
      </c>
      <c r="E132" s="2" t="s">
        <v>21</v>
      </c>
      <c r="F132" s="2" t="s">
        <v>55</v>
      </c>
      <c r="G132" s="2" t="s">
        <v>23</v>
      </c>
      <c r="H132" s="2">
        <v>87976</v>
      </c>
      <c r="I132" s="2" t="s">
        <v>35</v>
      </c>
      <c r="J132" s="3">
        <v>42738</v>
      </c>
    </row>
    <row r="133" spans="1:10" x14ac:dyDescent="0.3">
      <c r="A133" s="2">
        <v>7069</v>
      </c>
      <c r="B133" s="2" t="s">
        <v>181</v>
      </c>
      <c r="C133" s="2">
        <v>30</v>
      </c>
      <c r="D133" s="2" t="s">
        <v>11</v>
      </c>
      <c r="E133" s="2" t="s">
        <v>17</v>
      </c>
      <c r="F133" s="2" t="s">
        <v>84</v>
      </c>
      <c r="G133" s="2" t="s">
        <v>14</v>
      </c>
      <c r="H133" s="2">
        <v>50864</v>
      </c>
      <c r="I133" s="2" t="s">
        <v>56</v>
      </c>
      <c r="J133" s="3">
        <v>44505</v>
      </c>
    </row>
    <row r="134" spans="1:10" x14ac:dyDescent="0.3">
      <c r="A134" s="2">
        <v>3661</v>
      </c>
      <c r="B134" s="2" t="s">
        <v>182</v>
      </c>
      <c r="C134" s="2">
        <v>32</v>
      </c>
      <c r="D134" s="2" t="s">
        <v>11</v>
      </c>
      <c r="E134" s="2" t="s">
        <v>12</v>
      </c>
      <c r="F134" s="2" t="s">
        <v>13</v>
      </c>
      <c r="G134" s="2" t="s">
        <v>14</v>
      </c>
      <c r="H134" s="2">
        <v>46438</v>
      </c>
      <c r="I134" s="2" t="s">
        <v>35</v>
      </c>
      <c r="J134" s="3">
        <v>42958</v>
      </c>
    </row>
    <row r="135" spans="1:10" x14ac:dyDescent="0.3">
      <c r="A135" s="2">
        <v>1787</v>
      </c>
      <c r="B135" s="2" t="s">
        <v>183</v>
      </c>
      <c r="C135" s="2">
        <v>37</v>
      </c>
      <c r="D135" s="2" t="s">
        <v>11</v>
      </c>
      <c r="E135" s="2" t="s">
        <v>29</v>
      </c>
      <c r="F135" s="2" t="s">
        <v>30</v>
      </c>
      <c r="G135" s="2" t="s">
        <v>37</v>
      </c>
      <c r="H135" s="2">
        <v>131111</v>
      </c>
      <c r="I135" s="2" t="s">
        <v>32</v>
      </c>
      <c r="J135" s="3">
        <v>44104</v>
      </c>
    </row>
    <row r="136" spans="1:10" x14ac:dyDescent="0.3">
      <c r="A136" s="2">
        <v>2127</v>
      </c>
      <c r="B136" s="2" t="s">
        <v>184</v>
      </c>
      <c r="C136" s="2">
        <v>38</v>
      </c>
      <c r="D136" s="2" t="s">
        <v>25</v>
      </c>
      <c r="E136" s="2" t="s">
        <v>48</v>
      </c>
      <c r="F136" s="2" t="s">
        <v>68</v>
      </c>
      <c r="G136" s="2" t="s">
        <v>23</v>
      </c>
      <c r="H136" s="2">
        <v>87918</v>
      </c>
      <c r="I136" s="2" t="s">
        <v>35</v>
      </c>
      <c r="J136" s="3">
        <v>45122</v>
      </c>
    </row>
    <row r="137" spans="1:10" x14ac:dyDescent="0.3">
      <c r="A137" s="2">
        <v>6985</v>
      </c>
      <c r="B137" s="2" t="s">
        <v>185</v>
      </c>
      <c r="C137" s="2">
        <v>36</v>
      </c>
      <c r="D137" s="2" t="s">
        <v>11</v>
      </c>
      <c r="E137" s="2" t="s">
        <v>40</v>
      </c>
      <c r="F137" s="2" t="s">
        <v>41</v>
      </c>
      <c r="G137" s="2" t="s">
        <v>14</v>
      </c>
      <c r="H137" s="2">
        <v>44598</v>
      </c>
      <c r="I137" s="2" t="s">
        <v>56</v>
      </c>
      <c r="J137" s="3">
        <v>44153</v>
      </c>
    </row>
    <row r="138" spans="1:10" x14ac:dyDescent="0.3">
      <c r="A138" s="2">
        <v>7770</v>
      </c>
      <c r="B138" s="2" t="s">
        <v>186</v>
      </c>
      <c r="C138" s="2">
        <v>45</v>
      </c>
      <c r="D138" s="2" t="s">
        <v>25</v>
      </c>
      <c r="E138" s="2" t="s">
        <v>17</v>
      </c>
      <c r="F138" s="2" t="s">
        <v>18</v>
      </c>
      <c r="G138" s="2" t="s">
        <v>37</v>
      </c>
      <c r="H138" s="2">
        <v>94975</v>
      </c>
      <c r="I138" s="2" t="s">
        <v>46</v>
      </c>
      <c r="J138" s="3">
        <v>43859</v>
      </c>
    </row>
    <row r="139" spans="1:10" x14ac:dyDescent="0.3">
      <c r="A139" s="2">
        <v>3653</v>
      </c>
      <c r="B139" s="2" t="s">
        <v>187</v>
      </c>
      <c r="C139" s="2">
        <v>45</v>
      </c>
      <c r="D139" s="2" t="s">
        <v>25</v>
      </c>
      <c r="E139" s="2" t="s">
        <v>29</v>
      </c>
      <c r="F139" s="2" t="s">
        <v>73</v>
      </c>
      <c r="G139" s="2" t="s">
        <v>37</v>
      </c>
      <c r="H139" s="2">
        <v>92146</v>
      </c>
      <c r="I139" s="2" t="s">
        <v>15</v>
      </c>
      <c r="J139" s="3">
        <v>44291</v>
      </c>
    </row>
    <row r="140" spans="1:10" x14ac:dyDescent="0.3">
      <c r="A140" s="2">
        <v>7934</v>
      </c>
      <c r="B140" s="2" t="s">
        <v>188</v>
      </c>
      <c r="C140" s="2">
        <v>35</v>
      </c>
      <c r="D140" s="2" t="s">
        <v>11</v>
      </c>
      <c r="E140" s="2" t="s">
        <v>48</v>
      </c>
      <c r="F140" s="2" t="s">
        <v>51</v>
      </c>
      <c r="G140" s="2" t="s">
        <v>37</v>
      </c>
      <c r="H140" s="2">
        <v>149196</v>
      </c>
      <c r="I140" s="2" t="s">
        <v>35</v>
      </c>
      <c r="J140" s="3">
        <v>43071</v>
      </c>
    </row>
    <row r="141" spans="1:10" x14ac:dyDescent="0.3">
      <c r="A141" s="2">
        <v>4079</v>
      </c>
      <c r="B141" s="2" t="s">
        <v>189</v>
      </c>
      <c r="C141" s="2">
        <v>41</v>
      </c>
      <c r="D141" s="2" t="s">
        <v>11</v>
      </c>
      <c r="E141" s="2" t="s">
        <v>29</v>
      </c>
      <c r="F141" s="2" t="s">
        <v>73</v>
      </c>
      <c r="G141" s="2" t="s">
        <v>23</v>
      </c>
      <c r="H141" s="2">
        <v>86194</v>
      </c>
      <c r="I141" s="2" t="s">
        <v>15</v>
      </c>
      <c r="J141" s="3">
        <v>45133</v>
      </c>
    </row>
    <row r="142" spans="1:10" x14ac:dyDescent="0.3">
      <c r="A142" s="2">
        <v>7230</v>
      </c>
      <c r="B142" s="2" t="s">
        <v>190</v>
      </c>
      <c r="C142" s="2">
        <v>29</v>
      </c>
      <c r="D142" s="2" t="s">
        <v>11</v>
      </c>
      <c r="E142" s="2" t="s">
        <v>48</v>
      </c>
      <c r="F142" s="2" t="s">
        <v>68</v>
      </c>
      <c r="G142" s="2" t="s">
        <v>14</v>
      </c>
      <c r="H142" s="2">
        <v>52743</v>
      </c>
      <c r="I142" s="2" t="s">
        <v>32</v>
      </c>
      <c r="J142" s="3">
        <v>42872</v>
      </c>
    </row>
    <row r="143" spans="1:10" x14ac:dyDescent="0.3">
      <c r="A143" s="2">
        <v>7195</v>
      </c>
      <c r="B143" s="2" t="s">
        <v>191</v>
      </c>
      <c r="C143" s="2">
        <v>36</v>
      </c>
      <c r="D143" s="2" t="s">
        <v>11</v>
      </c>
      <c r="E143" s="2" t="s">
        <v>26</v>
      </c>
      <c r="F143" s="2" t="s">
        <v>101</v>
      </c>
      <c r="G143" s="2" t="s">
        <v>37</v>
      </c>
      <c r="H143" s="2">
        <v>97562</v>
      </c>
      <c r="I143" s="2" t="s">
        <v>46</v>
      </c>
      <c r="J143" s="3">
        <v>44237</v>
      </c>
    </row>
    <row r="144" spans="1:10" x14ac:dyDescent="0.3">
      <c r="A144" s="2">
        <v>2097</v>
      </c>
      <c r="B144" s="2" t="s">
        <v>192</v>
      </c>
      <c r="C144" s="2">
        <v>56</v>
      </c>
      <c r="D144" s="2" t="s">
        <v>25</v>
      </c>
      <c r="E144" s="2" t="s">
        <v>17</v>
      </c>
      <c r="F144" s="2" t="s">
        <v>84</v>
      </c>
      <c r="G144" s="2" t="s">
        <v>14</v>
      </c>
      <c r="H144" s="2">
        <v>47440</v>
      </c>
      <c r="I144" s="2" t="s">
        <v>32</v>
      </c>
      <c r="J144" s="3">
        <v>45333</v>
      </c>
    </row>
    <row r="145" spans="1:10" x14ac:dyDescent="0.3">
      <c r="A145" s="2">
        <v>2291</v>
      </c>
      <c r="B145" s="2" t="s">
        <v>193</v>
      </c>
      <c r="C145" s="2">
        <v>60</v>
      </c>
      <c r="D145" s="2" t="s">
        <v>25</v>
      </c>
      <c r="E145" s="2" t="s">
        <v>17</v>
      </c>
      <c r="F145" s="2" t="s">
        <v>84</v>
      </c>
      <c r="G145" s="2" t="s">
        <v>37</v>
      </c>
      <c r="H145" s="2">
        <v>134817</v>
      </c>
      <c r="I145" s="2" t="s">
        <v>46</v>
      </c>
      <c r="J145" s="3">
        <v>42445</v>
      </c>
    </row>
    <row r="146" spans="1:10" x14ac:dyDescent="0.3">
      <c r="A146" s="2">
        <v>8032</v>
      </c>
      <c r="B146" s="2" t="s">
        <v>194</v>
      </c>
      <c r="C146" s="2">
        <v>37</v>
      </c>
      <c r="D146" s="2" t="s">
        <v>25</v>
      </c>
      <c r="E146" s="2" t="s">
        <v>12</v>
      </c>
      <c r="F146" s="2" t="s">
        <v>13</v>
      </c>
      <c r="G146" s="2" t="s">
        <v>14</v>
      </c>
      <c r="H146" s="2">
        <v>49075</v>
      </c>
      <c r="I146" s="2" t="s">
        <v>19</v>
      </c>
      <c r="J146" s="3">
        <v>45384</v>
      </c>
    </row>
    <row r="147" spans="1:10" x14ac:dyDescent="0.3">
      <c r="A147" s="2">
        <v>7090</v>
      </c>
      <c r="B147" s="2" t="s">
        <v>195</v>
      </c>
      <c r="C147" s="2">
        <v>38</v>
      </c>
      <c r="D147" s="2" t="s">
        <v>25</v>
      </c>
      <c r="E147" s="2" t="s">
        <v>21</v>
      </c>
      <c r="F147" s="2" t="s">
        <v>22</v>
      </c>
      <c r="G147" s="2" t="s">
        <v>37</v>
      </c>
      <c r="H147" s="2">
        <v>91046</v>
      </c>
      <c r="I147" s="2" t="s">
        <v>46</v>
      </c>
      <c r="J147" s="3">
        <v>42169</v>
      </c>
    </row>
    <row r="148" spans="1:10" x14ac:dyDescent="0.3">
      <c r="A148" s="2">
        <v>8858</v>
      </c>
      <c r="B148" s="2" t="s">
        <v>196</v>
      </c>
      <c r="C148" s="2">
        <v>23</v>
      </c>
      <c r="D148" s="2" t="s">
        <v>11</v>
      </c>
      <c r="E148" s="2" t="s">
        <v>12</v>
      </c>
      <c r="F148" s="2" t="s">
        <v>13</v>
      </c>
      <c r="G148" s="2" t="s">
        <v>37</v>
      </c>
      <c r="H148" s="2">
        <v>133654</v>
      </c>
      <c r="I148" s="2" t="s">
        <v>56</v>
      </c>
      <c r="J148" s="3">
        <v>44068</v>
      </c>
    </row>
    <row r="149" spans="1:10" x14ac:dyDescent="0.3">
      <c r="A149" s="2">
        <v>1344</v>
      </c>
      <c r="B149" s="2" t="s">
        <v>197</v>
      </c>
      <c r="C149" s="2">
        <v>34</v>
      </c>
      <c r="D149" s="2" t="s">
        <v>11</v>
      </c>
      <c r="E149" s="2" t="s">
        <v>40</v>
      </c>
      <c r="F149" s="2" t="s">
        <v>43</v>
      </c>
      <c r="G149" s="2" t="s">
        <v>14</v>
      </c>
      <c r="H149" s="2">
        <v>46402</v>
      </c>
      <c r="I149" s="2" t="s">
        <v>46</v>
      </c>
      <c r="J149" s="3">
        <v>42562</v>
      </c>
    </row>
    <row r="150" spans="1:10" x14ac:dyDescent="0.3">
      <c r="A150" s="2">
        <v>1608</v>
      </c>
      <c r="B150" s="2" t="s">
        <v>198</v>
      </c>
      <c r="C150" s="2">
        <v>26</v>
      </c>
      <c r="D150" s="2" t="s">
        <v>11</v>
      </c>
      <c r="E150" s="2" t="s">
        <v>48</v>
      </c>
      <c r="F150" s="2" t="s">
        <v>51</v>
      </c>
      <c r="G150" s="2" t="s">
        <v>14</v>
      </c>
      <c r="H150" s="2">
        <v>46667</v>
      </c>
      <c r="I150" s="2" t="s">
        <v>19</v>
      </c>
      <c r="J150" s="3">
        <v>44863</v>
      </c>
    </row>
    <row r="151" spans="1:10" x14ac:dyDescent="0.3">
      <c r="A151" s="2">
        <v>9643</v>
      </c>
      <c r="B151" s="2" t="s">
        <v>199</v>
      </c>
      <c r="C151" s="2">
        <v>36</v>
      </c>
      <c r="D151" s="2" t="s">
        <v>11</v>
      </c>
      <c r="E151" s="2" t="s">
        <v>12</v>
      </c>
      <c r="F151" s="2" t="s">
        <v>13</v>
      </c>
      <c r="G151" s="2" t="s">
        <v>14</v>
      </c>
      <c r="H151" s="2">
        <v>48874</v>
      </c>
      <c r="I151" s="2" t="s">
        <v>15</v>
      </c>
      <c r="J151" s="3">
        <v>42269</v>
      </c>
    </row>
    <row r="152" spans="1:10" x14ac:dyDescent="0.3">
      <c r="A152" s="2">
        <v>4427</v>
      </c>
      <c r="B152" s="2" t="s">
        <v>200</v>
      </c>
      <c r="C152" s="2">
        <v>29</v>
      </c>
      <c r="D152" s="2" t="s">
        <v>11</v>
      </c>
      <c r="E152" s="2" t="s">
        <v>40</v>
      </c>
      <c r="F152" s="2" t="s">
        <v>41</v>
      </c>
      <c r="G152" s="2" t="s">
        <v>23</v>
      </c>
      <c r="H152" s="2">
        <v>73193</v>
      </c>
      <c r="I152" s="2" t="s">
        <v>38</v>
      </c>
      <c r="J152" s="3">
        <v>43384</v>
      </c>
    </row>
    <row r="153" spans="1:10" x14ac:dyDescent="0.3">
      <c r="A153" s="2">
        <v>6559</v>
      </c>
      <c r="B153" s="2" t="s">
        <v>201</v>
      </c>
      <c r="C153" s="2">
        <v>39</v>
      </c>
      <c r="D153" s="2" t="s">
        <v>11</v>
      </c>
      <c r="E153" s="2" t="s">
        <v>12</v>
      </c>
      <c r="F153" s="2" t="s">
        <v>132</v>
      </c>
      <c r="G153" s="2" t="s">
        <v>37</v>
      </c>
      <c r="H153" s="2">
        <v>131494</v>
      </c>
      <c r="I153" s="2" t="s">
        <v>38</v>
      </c>
      <c r="J153" s="3">
        <v>45567</v>
      </c>
    </row>
    <row r="154" spans="1:10" x14ac:dyDescent="0.3">
      <c r="A154" s="2">
        <v>2626</v>
      </c>
      <c r="B154" s="2" t="s">
        <v>202</v>
      </c>
      <c r="C154" s="2">
        <v>22</v>
      </c>
      <c r="D154" s="2" t="s">
        <v>11</v>
      </c>
      <c r="E154" s="2" t="s">
        <v>48</v>
      </c>
      <c r="F154" s="2" t="s">
        <v>49</v>
      </c>
      <c r="G154" s="2" t="s">
        <v>37</v>
      </c>
      <c r="H154" s="2">
        <v>146675</v>
      </c>
      <c r="I154" s="2" t="s">
        <v>15</v>
      </c>
      <c r="J154" s="3">
        <v>43736</v>
      </c>
    </row>
    <row r="155" spans="1:10" x14ac:dyDescent="0.3">
      <c r="A155" s="2">
        <v>1305</v>
      </c>
      <c r="B155" s="2" t="s">
        <v>203</v>
      </c>
      <c r="C155" s="2">
        <v>38</v>
      </c>
      <c r="D155" s="2" t="s">
        <v>11</v>
      </c>
      <c r="E155" s="2" t="s">
        <v>12</v>
      </c>
      <c r="F155" s="2" t="s">
        <v>13</v>
      </c>
      <c r="G155" s="2" t="s">
        <v>23</v>
      </c>
      <c r="H155" s="2">
        <v>72980</v>
      </c>
      <c r="I155" s="2" t="s">
        <v>46</v>
      </c>
      <c r="J155" s="3">
        <v>45006</v>
      </c>
    </row>
    <row r="156" spans="1:10" x14ac:dyDescent="0.3">
      <c r="A156" s="2">
        <v>8308</v>
      </c>
      <c r="B156" s="2" t="s">
        <v>204</v>
      </c>
      <c r="C156" s="2">
        <v>40</v>
      </c>
      <c r="D156" s="2" t="s">
        <v>25</v>
      </c>
      <c r="E156" s="2" t="s">
        <v>40</v>
      </c>
      <c r="F156" s="2" t="s">
        <v>41</v>
      </c>
      <c r="G156" s="2" t="s">
        <v>37</v>
      </c>
      <c r="H156" s="2">
        <v>98716</v>
      </c>
      <c r="I156" s="2" t="s">
        <v>46</v>
      </c>
      <c r="J156" s="3">
        <v>43554</v>
      </c>
    </row>
    <row r="157" spans="1:10" x14ac:dyDescent="0.3">
      <c r="A157" s="2">
        <v>5368</v>
      </c>
      <c r="B157" s="2" t="s">
        <v>205</v>
      </c>
      <c r="C157" s="2">
        <v>22</v>
      </c>
      <c r="D157" s="2" t="s">
        <v>25</v>
      </c>
      <c r="E157" s="2" t="s">
        <v>26</v>
      </c>
      <c r="F157" s="2" t="s">
        <v>101</v>
      </c>
      <c r="G157" s="2" t="s">
        <v>14</v>
      </c>
      <c r="H157" s="2">
        <v>42738</v>
      </c>
      <c r="I157" s="2" t="s">
        <v>15</v>
      </c>
      <c r="J157" s="3">
        <v>42285</v>
      </c>
    </row>
    <row r="158" spans="1:10" x14ac:dyDescent="0.3">
      <c r="A158" s="2">
        <v>8153</v>
      </c>
      <c r="B158" s="2" t="s">
        <v>206</v>
      </c>
      <c r="C158" s="2">
        <v>32</v>
      </c>
      <c r="D158" s="2" t="s">
        <v>25</v>
      </c>
      <c r="E158" s="2" t="s">
        <v>21</v>
      </c>
      <c r="F158" s="2" t="s">
        <v>22</v>
      </c>
      <c r="G158" s="2" t="s">
        <v>37</v>
      </c>
      <c r="H158" s="2">
        <v>106099</v>
      </c>
      <c r="I158" s="2" t="s">
        <v>19</v>
      </c>
      <c r="J158" s="3">
        <v>45369</v>
      </c>
    </row>
    <row r="159" spans="1:10" x14ac:dyDescent="0.3">
      <c r="A159" s="2">
        <v>3918</v>
      </c>
      <c r="B159" s="2" t="s">
        <v>174</v>
      </c>
      <c r="C159" s="2">
        <v>58</v>
      </c>
      <c r="D159" s="2" t="s">
        <v>11</v>
      </c>
      <c r="E159" s="2" t="s">
        <v>40</v>
      </c>
      <c r="F159" s="2" t="s">
        <v>58</v>
      </c>
      <c r="G159" s="2" t="s">
        <v>23</v>
      </c>
      <c r="H159" s="2">
        <v>86782</v>
      </c>
      <c r="I159" s="2" t="s">
        <v>15</v>
      </c>
      <c r="J159" s="3">
        <v>42920</v>
      </c>
    </row>
    <row r="160" spans="1:10" x14ac:dyDescent="0.3">
      <c r="A160" s="2">
        <v>2133</v>
      </c>
      <c r="B160" s="2" t="s">
        <v>207</v>
      </c>
      <c r="C160" s="2">
        <v>40</v>
      </c>
      <c r="D160" s="2" t="s">
        <v>11</v>
      </c>
      <c r="E160" s="2" t="s">
        <v>29</v>
      </c>
      <c r="F160" s="2" t="s">
        <v>30</v>
      </c>
      <c r="G160" s="2" t="s">
        <v>14</v>
      </c>
      <c r="H160" s="2">
        <v>47763</v>
      </c>
      <c r="I160" s="2" t="s">
        <v>35</v>
      </c>
      <c r="J160" s="3">
        <v>42152</v>
      </c>
    </row>
    <row r="161" spans="1:10" x14ac:dyDescent="0.3">
      <c r="A161" s="2">
        <v>6898</v>
      </c>
      <c r="B161" s="2" t="s">
        <v>208</v>
      </c>
      <c r="C161" s="2">
        <v>31</v>
      </c>
      <c r="D161" s="2" t="s">
        <v>11</v>
      </c>
      <c r="E161" s="2" t="s">
        <v>48</v>
      </c>
      <c r="F161" s="2" t="s">
        <v>68</v>
      </c>
      <c r="G161" s="2" t="s">
        <v>14</v>
      </c>
      <c r="H161" s="2">
        <v>52926</v>
      </c>
      <c r="I161" s="2" t="s">
        <v>19</v>
      </c>
      <c r="J161" s="3">
        <v>45264</v>
      </c>
    </row>
    <row r="162" spans="1:10" x14ac:dyDescent="0.3">
      <c r="A162" s="2">
        <v>4838</v>
      </c>
      <c r="B162" s="2" t="s">
        <v>209</v>
      </c>
      <c r="C162" s="2">
        <v>51</v>
      </c>
      <c r="D162" s="2" t="s">
        <v>11</v>
      </c>
      <c r="E162" s="2" t="s">
        <v>40</v>
      </c>
      <c r="F162" s="2" t="s">
        <v>41</v>
      </c>
      <c r="G162" s="2" t="s">
        <v>23</v>
      </c>
      <c r="H162" s="2">
        <v>67162</v>
      </c>
      <c r="I162" s="2" t="s">
        <v>35</v>
      </c>
      <c r="J162" s="3">
        <v>44160</v>
      </c>
    </row>
    <row r="163" spans="1:10" x14ac:dyDescent="0.3">
      <c r="A163" s="2">
        <v>6165</v>
      </c>
      <c r="B163" s="2" t="s">
        <v>210</v>
      </c>
      <c r="C163" s="2">
        <v>24</v>
      </c>
      <c r="D163" s="2" t="s">
        <v>25</v>
      </c>
      <c r="E163" s="2" t="s">
        <v>40</v>
      </c>
      <c r="F163" s="2" t="s">
        <v>41</v>
      </c>
      <c r="G163" s="2" t="s">
        <v>14</v>
      </c>
      <c r="H163" s="2">
        <v>47392</v>
      </c>
      <c r="I163" s="2" t="s">
        <v>32</v>
      </c>
      <c r="J163" s="3">
        <v>43773</v>
      </c>
    </row>
    <row r="164" spans="1:10" x14ac:dyDescent="0.3">
      <c r="A164" s="2">
        <v>5609</v>
      </c>
      <c r="B164" s="2" t="s">
        <v>211</v>
      </c>
      <c r="C164" s="2">
        <v>23</v>
      </c>
      <c r="D164" s="2" t="s">
        <v>11</v>
      </c>
      <c r="E164" s="2" t="s">
        <v>12</v>
      </c>
      <c r="F164" s="2" t="s">
        <v>132</v>
      </c>
      <c r="G164" s="2" t="s">
        <v>23</v>
      </c>
      <c r="H164" s="2">
        <v>66894</v>
      </c>
      <c r="I164" s="2" t="s">
        <v>56</v>
      </c>
      <c r="J164" s="3">
        <v>43619</v>
      </c>
    </row>
    <row r="165" spans="1:10" x14ac:dyDescent="0.3">
      <c r="A165" s="2">
        <v>3092</v>
      </c>
      <c r="B165" s="2" t="s">
        <v>212</v>
      </c>
      <c r="C165" s="2">
        <v>37</v>
      </c>
      <c r="D165" s="2" t="s">
        <v>11</v>
      </c>
      <c r="E165" s="2" t="s">
        <v>17</v>
      </c>
      <c r="F165" s="2" t="s">
        <v>18</v>
      </c>
      <c r="G165" s="2" t="s">
        <v>37</v>
      </c>
      <c r="H165" s="2">
        <v>146951</v>
      </c>
      <c r="I165" s="2" t="s">
        <v>19</v>
      </c>
      <c r="J165" s="3">
        <v>42577</v>
      </c>
    </row>
    <row r="166" spans="1:10" x14ac:dyDescent="0.3">
      <c r="A166" s="2">
        <v>4601</v>
      </c>
      <c r="B166" s="2" t="s">
        <v>213</v>
      </c>
      <c r="C166" s="2">
        <v>57</v>
      </c>
      <c r="D166" s="2" t="s">
        <v>25</v>
      </c>
      <c r="E166" s="2" t="s">
        <v>21</v>
      </c>
      <c r="F166" s="2" t="s">
        <v>22</v>
      </c>
      <c r="G166" s="2" t="s">
        <v>23</v>
      </c>
      <c r="H166" s="2">
        <v>83526</v>
      </c>
      <c r="I166" s="2" t="s">
        <v>15</v>
      </c>
      <c r="J166" s="3">
        <v>43270</v>
      </c>
    </row>
    <row r="167" spans="1:10" x14ac:dyDescent="0.3">
      <c r="A167" s="2">
        <v>7036</v>
      </c>
      <c r="B167" s="2" t="s">
        <v>214</v>
      </c>
      <c r="C167" s="2">
        <v>37</v>
      </c>
      <c r="D167" s="2" t="s">
        <v>25</v>
      </c>
      <c r="E167" s="2" t="s">
        <v>17</v>
      </c>
      <c r="F167" s="2" t="s">
        <v>84</v>
      </c>
      <c r="G167" s="2" t="s">
        <v>14</v>
      </c>
      <c r="H167" s="2">
        <v>47905</v>
      </c>
      <c r="I167" s="2" t="s">
        <v>56</v>
      </c>
      <c r="J167" s="3">
        <v>45366</v>
      </c>
    </row>
    <row r="168" spans="1:10" x14ac:dyDescent="0.3">
      <c r="A168" s="2">
        <v>6527</v>
      </c>
      <c r="B168" s="2" t="s">
        <v>215</v>
      </c>
      <c r="C168" s="2">
        <v>38</v>
      </c>
      <c r="D168" s="2" t="s">
        <v>11</v>
      </c>
      <c r="E168" s="2" t="s">
        <v>40</v>
      </c>
      <c r="F168" s="2" t="s">
        <v>41</v>
      </c>
      <c r="G168" s="2" t="s">
        <v>23</v>
      </c>
      <c r="H168" s="2">
        <v>63634</v>
      </c>
      <c r="I168" s="2" t="s">
        <v>38</v>
      </c>
      <c r="J168" s="3">
        <v>45267</v>
      </c>
    </row>
    <row r="169" spans="1:10" x14ac:dyDescent="0.3">
      <c r="A169" s="2">
        <v>9517</v>
      </c>
      <c r="B169" s="2" t="s">
        <v>216</v>
      </c>
      <c r="C169" s="2">
        <v>48</v>
      </c>
      <c r="D169" s="2" t="s">
        <v>25</v>
      </c>
      <c r="E169" s="2" t="s">
        <v>26</v>
      </c>
      <c r="F169" s="2" t="s">
        <v>27</v>
      </c>
      <c r="G169" s="2" t="s">
        <v>37</v>
      </c>
      <c r="H169" s="2">
        <v>145313</v>
      </c>
      <c r="I169" s="2" t="s">
        <v>32</v>
      </c>
      <c r="J169" s="3">
        <v>45662</v>
      </c>
    </row>
    <row r="170" spans="1:10" x14ac:dyDescent="0.3">
      <c r="A170" s="2">
        <v>7087</v>
      </c>
      <c r="B170" s="2" t="s">
        <v>217</v>
      </c>
      <c r="C170" s="2">
        <v>39</v>
      </c>
      <c r="D170" s="2" t="s">
        <v>25</v>
      </c>
      <c r="E170" s="2" t="s">
        <v>17</v>
      </c>
      <c r="F170" s="2" t="s">
        <v>18</v>
      </c>
      <c r="G170" s="2" t="s">
        <v>14</v>
      </c>
      <c r="H170" s="2">
        <v>41462</v>
      </c>
      <c r="I170" s="2" t="s">
        <v>56</v>
      </c>
      <c r="J170" s="3">
        <v>45088</v>
      </c>
    </row>
    <row r="171" spans="1:10" x14ac:dyDescent="0.3">
      <c r="A171" s="2">
        <v>9994</v>
      </c>
      <c r="B171" s="2" t="s">
        <v>218</v>
      </c>
      <c r="C171" s="2">
        <v>43</v>
      </c>
      <c r="D171" s="2" t="s">
        <v>25</v>
      </c>
      <c r="E171" s="2" t="s">
        <v>40</v>
      </c>
      <c r="F171" s="2" t="s">
        <v>58</v>
      </c>
      <c r="G171" s="2" t="s">
        <v>37</v>
      </c>
      <c r="H171" s="2">
        <v>104344</v>
      </c>
      <c r="I171" s="2" t="s">
        <v>19</v>
      </c>
      <c r="J171" s="3">
        <v>45265</v>
      </c>
    </row>
    <row r="172" spans="1:10" x14ac:dyDescent="0.3">
      <c r="A172" s="2">
        <v>7768</v>
      </c>
      <c r="B172" s="2" t="s">
        <v>219</v>
      </c>
      <c r="C172" s="2">
        <v>53</v>
      </c>
      <c r="D172" s="2" t="s">
        <v>25</v>
      </c>
      <c r="E172" s="2" t="s">
        <v>12</v>
      </c>
      <c r="F172" s="2" t="s">
        <v>61</v>
      </c>
      <c r="G172" s="2" t="s">
        <v>37</v>
      </c>
      <c r="H172" s="2">
        <v>146601</v>
      </c>
      <c r="I172" s="2" t="s">
        <v>15</v>
      </c>
      <c r="J172" s="3">
        <v>44130</v>
      </c>
    </row>
    <row r="173" spans="1:10" x14ac:dyDescent="0.3">
      <c r="A173" s="2">
        <v>6220</v>
      </c>
      <c r="B173" s="2" t="s">
        <v>220</v>
      </c>
      <c r="C173" s="2">
        <v>41</v>
      </c>
      <c r="D173" s="2" t="s">
        <v>11</v>
      </c>
      <c r="E173" s="2" t="s">
        <v>40</v>
      </c>
      <c r="F173" s="2" t="s">
        <v>41</v>
      </c>
      <c r="G173" s="2" t="s">
        <v>23</v>
      </c>
      <c r="H173" s="2">
        <v>85482</v>
      </c>
      <c r="I173" s="2" t="s">
        <v>35</v>
      </c>
      <c r="J173" s="3">
        <v>43800</v>
      </c>
    </row>
    <row r="174" spans="1:10" x14ac:dyDescent="0.3">
      <c r="A174" s="2">
        <v>5196</v>
      </c>
      <c r="B174" s="2" t="s">
        <v>221</v>
      </c>
      <c r="C174" s="2">
        <v>42</v>
      </c>
      <c r="D174" s="2" t="s">
        <v>25</v>
      </c>
      <c r="E174" s="2" t="s">
        <v>12</v>
      </c>
      <c r="F174" s="2" t="s">
        <v>61</v>
      </c>
      <c r="G174" s="2" t="s">
        <v>23</v>
      </c>
      <c r="H174" s="2">
        <v>72122</v>
      </c>
      <c r="I174" s="2" t="s">
        <v>46</v>
      </c>
      <c r="J174" s="3">
        <v>45416</v>
      </c>
    </row>
    <row r="175" spans="1:10" x14ac:dyDescent="0.3">
      <c r="A175" s="2">
        <v>4141</v>
      </c>
      <c r="B175" s="2" t="s">
        <v>222</v>
      </c>
      <c r="C175" s="2">
        <v>49</v>
      </c>
      <c r="D175" s="2" t="s">
        <v>11</v>
      </c>
      <c r="E175" s="2" t="s">
        <v>26</v>
      </c>
      <c r="F175" s="2" t="s">
        <v>99</v>
      </c>
      <c r="G175" s="2" t="s">
        <v>23</v>
      </c>
      <c r="H175" s="2">
        <v>68178</v>
      </c>
      <c r="I175" s="2" t="s">
        <v>15</v>
      </c>
      <c r="J175" s="3">
        <v>43645</v>
      </c>
    </row>
    <row r="176" spans="1:10" x14ac:dyDescent="0.3">
      <c r="A176" s="2">
        <v>1547</v>
      </c>
      <c r="B176" s="2" t="s">
        <v>223</v>
      </c>
      <c r="C176" s="2">
        <v>41</v>
      </c>
      <c r="D176" s="2" t="s">
        <v>25</v>
      </c>
      <c r="E176" s="2" t="s">
        <v>12</v>
      </c>
      <c r="F176" s="2" t="s">
        <v>132</v>
      </c>
      <c r="G176" s="2" t="s">
        <v>23</v>
      </c>
      <c r="H176" s="2">
        <v>67149</v>
      </c>
      <c r="I176" s="2" t="s">
        <v>32</v>
      </c>
      <c r="J176" s="3">
        <v>43382</v>
      </c>
    </row>
    <row r="177" spans="1:10" x14ac:dyDescent="0.3">
      <c r="A177" s="2">
        <v>4054</v>
      </c>
      <c r="B177" s="2" t="s">
        <v>224</v>
      </c>
      <c r="C177" s="2">
        <v>32</v>
      </c>
      <c r="D177" s="2" t="s">
        <v>25</v>
      </c>
      <c r="E177" s="2" t="s">
        <v>21</v>
      </c>
      <c r="F177" s="2" t="s">
        <v>75</v>
      </c>
      <c r="G177" s="2" t="s">
        <v>14</v>
      </c>
      <c r="H177" s="2">
        <v>46524</v>
      </c>
      <c r="I177" s="2" t="s">
        <v>56</v>
      </c>
      <c r="J177" s="3">
        <v>43495</v>
      </c>
    </row>
    <row r="178" spans="1:10" x14ac:dyDescent="0.3">
      <c r="A178" s="2">
        <v>3881</v>
      </c>
      <c r="B178" s="2" t="s">
        <v>225</v>
      </c>
      <c r="C178" s="2">
        <v>55</v>
      </c>
      <c r="D178" s="2" t="s">
        <v>25</v>
      </c>
      <c r="E178" s="2" t="s">
        <v>29</v>
      </c>
      <c r="F178" s="2" t="s">
        <v>73</v>
      </c>
      <c r="G178" s="2" t="s">
        <v>14</v>
      </c>
      <c r="H178" s="2">
        <v>54233</v>
      </c>
      <c r="I178" s="2" t="s">
        <v>19</v>
      </c>
      <c r="J178" s="3">
        <v>45462</v>
      </c>
    </row>
    <row r="179" spans="1:10" x14ac:dyDescent="0.3">
      <c r="A179" s="2">
        <v>1770</v>
      </c>
      <c r="B179" s="2" t="s">
        <v>226</v>
      </c>
      <c r="C179" s="2">
        <v>38</v>
      </c>
      <c r="D179" s="2" t="s">
        <v>25</v>
      </c>
      <c r="E179" s="2" t="s">
        <v>12</v>
      </c>
      <c r="F179" s="2" t="s">
        <v>61</v>
      </c>
      <c r="G179" s="2" t="s">
        <v>37</v>
      </c>
      <c r="H179" s="2">
        <v>120994</v>
      </c>
      <c r="I179" s="2" t="s">
        <v>32</v>
      </c>
      <c r="J179" s="3">
        <v>44035</v>
      </c>
    </row>
    <row r="180" spans="1:10" x14ac:dyDescent="0.3">
      <c r="A180" s="2">
        <v>9098</v>
      </c>
      <c r="B180" s="2" t="s">
        <v>227</v>
      </c>
      <c r="C180" s="2">
        <v>45</v>
      </c>
      <c r="D180" s="2" t="s">
        <v>11</v>
      </c>
      <c r="E180" s="2" t="s">
        <v>40</v>
      </c>
      <c r="F180" s="2" t="s">
        <v>58</v>
      </c>
      <c r="G180" s="2" t="s">
        <v>14</v>
      </c>
      <c r="H180" s="2">
        <v>40151</v>
      </c>
      <c r="I180" s="2" t="s">
        <v>35</v>
      </c>
      <c r="J180" s="3">
        <v>44824</v>
      </c>
    </row>
    <row r="181" spans="1:10" x14ac:dyDescent="0.3">
      <c r="A181" s="2">
        <v>8061</v>
      </c>
      <c r="B181" s="2" t="s">
        <v>228</v>
      </c>
      <c r="C181" s="2">
        <v>24</v>
      </c>
      <c r="D181" s="2" t="s">
        <v>25</v>
      </c>
      <c r="E181" s="2" t="s">
        <v>17</v>
      </c>
      <c r="F181" s="2" t="s">
        <v>84</v>
      </c>
      <c r="G181" s="2" t="s">
        <v>37</v>
      </c>
      <c r="H181" s="2">
        <v>129502</v>
      </c>
      <c r="I181" s="2" t="s">
        <v>32</v>
      </c>
      <c r="J181" s="3">
        <v>44963</v>
      </c>
    </row>
    <row r="182" spans="1:10" x14ac:dyDescent="0.3">
      <c r="A182" s="2">
        <v>9020</v>
      </c>
      <c r="B182" s="2" t="s">
        <v>229</v>
      </c>
      <c r="C182" s="2">
        <v>34</v>
      </c>
      <c r="D182" s="2" t="s">
        <v>11</v>
      </c>
      <c r="E182" s="2" t="s">
        <v>12</v>
      </c>
      <c r="F182" s="2" t="s">
        <v>132</v>
      </c>
      <c r="G182" s="2" t="s">
        <v>37</v>
      </c>
      <c r="H182" s="2">
        <v>106188</v>
      </c>
      <c r="I182" s="2" t="s">
        <v>46</v>
      </c>
      <c r="J182" s="3">
        <v>43907</v>
      </c>
    </row>
    <row r="183" spans="1:10" x14ac:dyDescent="0.3">
      <c r="A183" s="2">
        <v>8381</v>
      </c>
      <c r="B183" s="2" t="s">
        <v>230</v>
      </c>
      <c r="C183" s="2">
        <v>53</v>
      </c>
      <c r="D183" s="2" t="s">
        <v>11</v>
      </c>
      <c r="E183" s="2" t="s">
        <v>29</v>
      </c>
      <c r="F183" s="2" t="s">
        <v>30</v>
      </c>
      <c r="G183" s="2" t="s">
        <v>37</v>
      </c>
      <c r="H183" s="2">
        <v>110066</v>
      </c>
      <c r="I183" s="2" t="s">
        <v>35</v>
      </c>
      <c r="J183" s="3">
        <v>42852</v>
      </c>
    </row>
    <row r="184" spans="1:10" x14ac:dyDescent="0.3">
      <c r="A184" s="2">
        <v>6674</v>
      </c>
      <c r="B184" s="2" t="s">
        <v>231</v>
      </c>
      <c r="C184" s="2">
        <v>22</v>
      </c>
      <c r="D184" s="2" t="s">
        <v>11</v>
      </c>
      <c r="E184" s="2" t="s">
        <v>21</v>
      </c>
      <c r="F184" s="2" t="s">
        <v>55</v>
      </c>
      <c r="G184" s="2" t="s">
        <v>37</v>
      </c>
      <c r="H184" s="2">
        <v>141764</v>
      </c>
      <c r="I184" s="2" t="s">
        <v>32</v>
      </c>
      <c r="J184" s="3">
        <v>45445</v>
      </c>
    </row>
    <row r="185" spans="1:10" x14ac:dyDescent="0.3">
      <c r="A185" s="2">
        <v>3110</v>
      </c>
      <c r="B185" s="2" t="s">
        <v>232</v>
      </c>
      <c r="C185" s="2">
        <v>59</v>
      </c>
      <c r="D185" s="2" t="s">
        <v>11</v>
      </c>
      <c r="E185" s="2" t="s">
        <v>21</v>
      </c>
      <c r="F185" s="2" t="s">
        <v>22</v>
      </c>
      <c r="G185" s="2" t="s">
        <v>23</v>
      </c>
      <c r="H185" s="2">
        <v>86948</v>
      </c>
      <c r="I185" s="2" t="s">
        <v>56</v>
      </c>
      <c r="J185" s="3">
        <v>43858</v>
      </c>
    </row>
    <row r="186" spans="1:10" x14ac:dyDescent="0.3">
      <c r="A186" s="2">
        <v>8115</v>
      </c>
      <c r="B186" s="2" t="s">
        <v>233</v>
      </c>
      <c r="C186" s="2">
        <v>53</v>
      </c>
      <c r="D186" s="2" t="s">
        <v>25</v>
      </c>
      <c r="E186" s="2" t="s">
        <v>26</v>
      </c>
      <c r="F186" s="2" t="s">
        <v>101</v>
      </c>
      <c r="G186" s="2" t="s">
        <v>23</v>
      </c>
      <c r="H186" s="2">
        <v>80547</v>
      </c>
      <c r="I186" s="2" t="s">
        <v>38</v>
      </c>
      <c r="J186" s="3">
        <v>43227</v>
      </c>
    </row>
    <row r="187" spans="1:10" x14ac:dyDescent="0.3">
      <c r="A187" s="2">
        <v>2939</v>
      </c>
      <c r="B187" s="2" t="s">
        <v>234</v>
      </c>
      <c r="C187" s="2">
        <v>49</v>
      </c>
      <c r="D187" s="2" t="s">
        <v>25</v>
      </c>
      <c r="E187" s="2" t="s">
        <v>12</v>
      </c>
      <c r="F187" s="2" t="s">
        <v>13</v>
      </c>
      <c r="G187" s="2" t="s">
        <v>23</v>
      </c>
      <c r="H187" s="2">
        <v>72408</v>
      </c>
      <c r="I187" s="2" t="s">
        <v>46</v>
      </c>
      <c r="J187" s="3">
        <v>43890</v>
      </c>
    </row>
    <row r="188" spans="1:10" x14ac:dyDescent="0.3">
      <c r="A188" s="2">
        <v>5189</v>
      </c>
      <c r="B188" s="2" t="s">
        <v>235</v>
      </c>
      <c r="C188" s="2">
        <v>39</v>
      </c>
      <c r="D188" s="2" t="s">
        <v>11</v>
      </c>
      <c r="E188" s="2" t="s">
        <v>26</v>
      </c>
      <c r="F188" s="2" t="s">
        <v>101</v>
      </c>
      <c r="G188" s="2" t="s">
        <v>23</v>
      </c>
      <c r="H188" s="2">
        <v>64684</v>
      </c>
      <c r="I188" s="2" t="s">
        <v>46</v>
      </c>
      <c r="J188" s="3">
        <v>43059</v>
      </c>
    </row>
    <row r="189" spans="1:10" x14ac:dyDescent="0.3">
      <c r="A189" s="2">
        <v>3184</v>
      </c>
      <c r="B189" s="2" t="s">
        <v>236</v>
      </c>
      <c r="C189" s="2">
        <v>52</v>
      </c>
      <c r="D189" s="2" t="s">
        <v>11</v>
      </c>
      <c r="E189" s="2" t="s">
        <v>48</v>
      </c>
      <c r="F189" s="2" t="s">
        <v>68</v>
      </c>
      <c r="G189" s="2" t="s">
        <v>37</v>
      </c>
      <c r="H189" s="2">
        <v>103697</v>
      </c>
      <c r="I189" s="2" t="s">
        <v>19</v>
      </c>
      <c r="J189" s="3">
        <v>44973</v>
      </c>
    </row>
    <row r="190" spans="1:10" x14ac:dyDescent="0.3">
      <c r="A190" s="2">
        <v>8271</v>
      </c>
      <c r="B190" s="2" t="s">
        <v>237</v>
      </c>
      <c r="C190" s="2">
        <v>53</v>
      </c>
      <c r="D190" s="2" t="s">
        <v>25</v>
      </c>
      <c r="E190" s="2" t="s">
        <v>29</v>
      </c>
      <c r="F190" s="2" t="s">
        <v>73</v>
      </c>
      <c r="G190" s="2" t="s">
        <v>23</v>
      </c>
      <c r="H190" s="2">
        <v>67848</v>
      </c>
      <c r="I190" s="2" t="s">
        <v>56</v>
      </c>
      <c r="J190" s="3">
        <v>44390</v>
      </c>
    </row>
    <row r="191" spans="1:10" x14ac:dyDescent="0.3">
      <c r="A191" s="2">
        <v>5318</v>
      </c>
      <c r="B191" s="2" t="s">
        <v>238</v>
      </c>
      <c r="C191" s="2">
        <v>24</v>
      </c>
      <c r="D191" s="2" t="s">
        <v>11</v>
      </c>
      <c r="E191" s="2" t="s">
        <v>48</v>
      </c>
      <c r="F191" s="2" t="s">
        <v>49</v>
      </c>
      <c r="G191" s="2" t="s">
        <v>23</v>
      </c>
      <c r="H191" s="2">
        <v>68878</v>
      </c>
      <c r="I191" s="2" t="s">
        <v>15</v>
      </c>
      <c r="J191" s="3">
        <v>42845</v>
      </c>
    </row>
    <row r="192" spans="1:10" x14ac:dyDescent="0.3">
      <c r="A192" s="2">
        <v>9034</v>
      </c>
      <c r="B192" s="2" t="s">
        <v>239</v>
      </c>
      <c r="C192" s="2">
        <v>35</v>
      </c>
      <c r="D192" s="2" t="s">
        <v>25</v>
      </c>
      <c r="E192" s="2" t="s">
        <v>40</v>
      </c>
      <c r="F192" s="2" t="s">
        <v>43</v>
      </c>
      <c r="G192" s="2" t="s">
        <v>14</v>
      </c>
      <c r="H192" s="2">
        <v>56083</v>
      </c>
      <c r="I192" s="2" t="s">
        <v>32</v>
      </c>
      <c r="J192" s="3">
        <v>45279</v>
      </c>
    </row>
    <row r="193" spans="1:10" x14ac:dyDescent="0.3">
      <c r="A193" s="2">
        <v>6740</v>
      </c>
      <c r="B193" s="2" t="s">
        <v>240</v>
      </c>
      <c r="C193" s="2">
        <v>59</v>
      </c>
      <c r="D193" s="2" t="s">
        <v>25</v>
      </c>
      <c r="E193" s="2" t="s">
        <v>29</v>
      </c>
      <c r="F193" s="2" t="s">
        <v>73</v>
      </c>
      <c r="G193" s="2" t="s">
        <v>14</v>
      </c>
      <c r="H193" s="2">
        <v>45734</v>
      </c>
      <c r="I193" s="2" t="s">
        <v>15</v>
      </c>
      <c r="J193" s="3">
        <v>43025</v>
      </c>
    </row>
    <row r="194" spans="1:10" x14ac:dyDescent="0.3">
      <c r="A194" s="2">
        <v>7799</v>
      </c>
      <c r="B194" s="2" t="s">
        <v>241</v>
      </c>
      <c r="C194" s="2">
        <v>40</v>
      </c>
      <c r="D194" s="2" t="s">
        <v>11</v>
      </c>
      <c r="E194" s="2" t="s">
        <v>29</v>
      </c>
      <c r="F194" s="2" t="s">
        <v>93</v>
      </c>
      <c r="G194" s="2" t="s">
        <v>37</v>
      </c>
      <c r="H194" s="2">
        <v>90078</v>
      </c>
      <c r="I194" s="2" t="s">
        <v>38</v>
      </c>
      <c r="J194" s="3">
        <v>44110</v>
      </c>
    </row>
    <row r="195" spans="1:10" x14ac:dyDescent="0.3">
      <c r="A195" s="2">
        <v>6284</v>
      </c>
      <c r="B195" s="2" t="s">
        <v>242</v>
      </c>
      <c r="C195" s="2">
        <v>46</v>
      </c>
      <c r="D195" s="2" t="s">
        <v>11</v>
      </c>
      <c r="E195" s="2" t="s">
        <v>26</v>
      </c>
      <c r="F195" s="2" t="s">
        <v>99</v>
      </c>
      <c r="G195" s="2" t="s">
        <v>14</v>
      </c>
      <c r="H195" s="2">
        <v>49212</v>
      </c>
      <c r="I195" s="2" t="s">
        <v>46</v>
      </c>
      <c r="J195" s="3">
        <v>42894</v>
      </c>
    </row>
    <row r="196" spans="1:10" x14ac:dyDescent="0.3">
      <c r="A196" s="2">
        <v>5689</v>
      </c>
      <c r="B196" s="2" t="s">
        <v>243</v>
      </c>
      <c r="C196" s="2">
        <v>34</v>
      </c>
      <c r="D196" s="2" t="s">
        <v>11</v>
      </c>
      <c r="E196" s="2" t="s">
        <v>12</v>
      </c>
      <c r="F196" s="2" t="s">
        <v>61</v>
      </c>
      <c r="G196" s="2" t="s">
        <v>23</v>
      </c>
      <c r="H196" s="2">
        <v>70811</v>
      </c>
      <c r="I196" s="2" t="s">
        <v>56</v>
      </c>
      <c r="J196" s="3">
        <v>44616</v>
      </c>
    </row>
    <row r="197" spans="1:10" x14ac:dyDescent="0.3">
      <c r="A197" s="2">
        <v>1104</v>
      </c>
      <c r="B197" s="2" t="s">
        <v>244</v>
      </c>
      <c r="C197" s="2">
        <v>51</v>
      </c>
      <c r="D197" s="2" t="s">
        <v>25</v>
      </c>
      <c r="E197" s="2" t="s">
        <v>17</v>
      </c>
      <c r="F197" s="2" t="s">
        <v>45</v>
      </c>
      <c r="G197" s="2" t="s">
        <v>14</v>
      </c>
      <c r="H197" s="2">
        <v>57250</v>
      </c>
      <c r="I197" s="2" t="s">
        <v>56</v>
      </c>
      <c r="J197" s="3">
        <v>45514</v>
      </c>
    </row>
    <row r="198" spans="1:10" x14ac:dyDescent="0.3">
      <c r="A198" s="2">
        <v>1045</v>
      </c>
      <c r="B198" s="2" t="s">
        <v>245</v>
      </c>
      <c r="C198" s="2">
        <v>34</v>
      </c>
      <c r="D198" s="2" t="s">
        <v>11</v>
      </c>
      <c r="E198" s="2" t="s">
        <v>29</v>
      </c>
      <c r="F198" s="2" t="s">
        <v>73</v>
      </c>
      <c r="G198" s="2" t="s">
        <v>37</v>
      </c>
      <c r="H198" s="2">
        <v>136648</v>
      </c>
      <c r="I198" s="2" t="s">
        <v>15</v>
      </c>
      <c r="J198" s="3">
        <v>43503</v>
      </c>
    </row>
    <row r="199" spans="1:10" x14ac:dyDescent="0.3">
      <c r="A199" s="2">
        <v>7506</v>
      </c>
      <c r="B199" s="2" t="s">
        <v>246</v>
      </c>
      <c r="C199" s="2">
        <v>40</v>
      </c>
      <c r="D199" s="2" t="s">
        <v>25</v>
      </c>
      <c r="E199" s="2" t="s">
        <v>26</v>
      </c>
      <c r="F199" s="2" t="s">
        <v>99</v>
      </c>
      <c r="G199" s="2" t="s">
        <v>37</v>
      </c>
      <c r="H199" s="2">
        <v>140265</v>
      </c>
      <c r="I199" s="2" t="s">
        <v>38</v>
      </c>
      <c r="J199" s="3">
        <v>45355</v>
      </c>
    </row>
    <row r="200" spans="1:10" x14ac:dyDescent="0.3">
      <c r="A200" s="2">
        <v>9066</v>
      </c>
      <c r="B200" s="2" t="s">
        <v>247</v>
      </c>
      <c r="C200" s="2">
        <v>60</v>
      </c>
      <c r="D200" s="2" t="s">
        <v>25</v>
      </c>
      <c r="E200" s="2" t="s">
        <v>12</v>
      </c>
      <c r="F200" s="2" t="s">
        <v>13</v>
      </c>
      <c r="G200" s="2" t="s">
        <v>14</v>
      </c>
      <c r="H200" s="2">
        <v>48872</v>
      </c>
      <c r="I200" s="2" t="s">
        <v>32</v>
      </c>
      <c r="J200" s="3">
        <v>44842</v>
      </c>
    </row>
    <row r="201" spans="1:10" x14ac:dyDescent="0.3">
      <c r="A201" s="2">
        <v>3577</v>
      </c>
      <c r="B201" s="2" t="s">
        <v>248</v>
      </c>
      <c r="C201" s="2">
        <v>25</v>
      </c>
      <c r="D201" s="2" t="s">
        <v>11</v>
      </c>
      <c r="E201" s="2" t="s">
        <v>21</v>
      </c>
      <c r="F201" s="2" t="s">
        <v>55</v>
      </c>
      <c r="G201" s="2" t="s">
        <v>14</v>
      </c>
      <c r="H201" s="2">
        <v>41715</v>
      </c>
      <c r="I201" s="2" t="s">
        <v>38</v>
      </c>
      <c r="J201" s="3">
        <v>45457</v>
      </c>
    </row>
    <row r="202" spans="1:10" x14ac:dyDescent="0.3">
      <c r="A202" s="2">
        <v>7639</v>
      </c>
      <c r="B202" s="2" t="s">
        <v>249</v>
      </c>
      <c r="C202" s="2">
        <v>39</v>
      </c>
      <c r="D202" s="2" t="s">
        <v>11</v>
      </c>
      <c r="E202" s="2" t="s">
        <v>12</v>
      </c>
      <c r="F202" s="2" t="s">
        <v>61</v>
      </c>
      <c r="G202" s="2" t="s">
        <v>37</v>
      </c>
      <c r="H202" s="2">
        <v>138658</v>
      </c>
      <c r="I202" s="2" t="s">
        <v>15</v>
      </c>
      <c r="J202" s="3">
        <v>44880</v>
      </c>
    </row>
    <row r="203" spans="1:10" x14ac:dyDescent="0.3">
      <c r="A203" s="2">
        <v>8543</v>
      </c>
      <c r="B203" s="2" t="s">
        <v>250</v>
      </c>
      <c r="C203" s="2">
        <v>31</v>
      </c>
      <c r="D203" s="2" t="s">
        <v>25</v>
      </c>
      <c r="E203" s="2" t="s">
        <v>21</v>
      </c>
      <c r="F203" s="2" t="s">
        <v>75</v>
      </c>
      <c r="G203" s="2" t="s">
        <v>23</v>
      </c>
      <c r="H203" s="2">
        <v>61782</v>
      </c>
      <c r="I203" s="2" t="s">
        <v>35</v>
      </c>
      <c r="J203" s="3">
        <v>43139</v>
      </c>
    </row>
    <row r="204" spans="1:10" x14ac:dyDescent="0.3">
      <c r="A204" s="2">
        <v>4900</v>
      </c>
      <c r="B204" s="2" t="s">
        <v>251</v>
      </c>
      <c r="C204" s="2">
        <v>44</v>
      </c>
      <c r="D204" s="2" t="s">
        <v>25</v>
      </c>
      <c r="E204" s="2" t="s">
        <v>21</v>
      </c>
      <c r="F204" s="2" t="s">
        <v>55</v>
      </c>
      <c r="G204" s="2" t="s">
        <v>37</v>
      </c>
      <c r="H204" s="2">
        <v>100615</v>
      </c>
      <c r="I204" s="2" t="s">
        <v>32</v>
      </c>
      <c r="J204" s="3">
        <v>42754</v>
      </c>
    </row>
    <row r="205" spans="1:10" x14ac:dyDescent="0.3">
      <c r="A205" s="2">
        <v>7518</v>
      </c>
      <c r="B205" s="2" t="s">
        <v>252</v>
      </c>
      <c r="C205" s="2">
        <v>32</v>
      </c>
      <c r="D205" s="2" t="s">
        <v>11</v>
      </c>
      <c r="E205" s="2" t="s">
        <v>26</v>
      </c>
      <c r="F205" s="2" t="s">
        <v>27</v>
      </c>
      <c r="G205" s="2" t="s">
        <v>37</v>
      </c>
      <c r="H205" s="2">
        <v>142702</v>
      </c>
      <c r="I205" s="2" t="s">
        <v>32</v>
      </c>
      <c r="J205" s="3">
        <v>45616</v>
      </c>
    </row>
    <row r="206" spans="1:10" x14ac:dyDescent="0.3">
      <c r="A206" s="2">
        <v>8392</v>
      </c>
      <c r="B206" s="2" t="s">
        <v>253</v>
      </c>
      <c r="C206" s="2">
        <v>60</v>
      </c>
      <c r="D206" s="2" t="s">
        <v>25</v>
      </c>
      <c r="E206" s="2" t="s">
        <v>17</v>
      </c>
      <c r="F206" s="2" t="s">
        <v>45</v>
      </c>
      <c r="G206" s="2" t="s">
        <v>23</v>
      </c>
      <c r="H206" s="2">
        <v>74745</v>
      </c>
      <c r="I206" s="2" t="s">
        <v>32</v>
      </c>
      <c r="J206" s="3">
        <v>45262</v>
      </c>
    </row>
    <row r="207" spans="1:10" x14ac:dyDescent="0.3">
      <c r="A207" s="2">
        <v>1029</v>
      </c>
      <c r="B207" s="2" t="s">
        <v>254</v>
      </c>
      <c r="C207" s="2">
        <v>59</v>
      </c>
      <c r="D207" s="2" t="s">
        <v>25</v>
      </c>
      <c r="E207" s="2" t="s">
        <v>48</v>
      </c>
      <c r="F207" s="2" t="s">
        <v>49</v>
      </c>
      <c r="G207" s="2" t="s">
        <v>37</v>
      </c>
      <c r="H207" s="2">
        <v>101460</v>
      </c>
      <c r="I207" s="2" t="s">
        <v>46</v>
      </c>
      <c r="J207" s="3">
        <v>44082</v>
      </c>
    </row>
    <row r="208" spans="1:10" x14ac:dyDescent="0.3">
      <c r="A208" s="2">
        <v>3899</v>
      </c>
      <c r="B208" s="2" t="s">
        <v>255</v>
      </c>
      <c r="C208" s="2">
        <v>25</v>
      </c>
      <c r="D208" s="2" t="s">
        <v>25</v>
      </c>
      <c r="E208" s="2" t="s">
        <v>21</v>
      </c>
      <c r="F208" s="2" t="s">
        <v>55</v>
      </c>
      <c r="G208" s="2" t="s">
        <v>23</v>
      </c>
      <c r="H208" s="2">
        <v>81358</v>
      </c>
      <c r="I208" s="2" t="s">
        <v>19</v>
      </c>
      <c r="J208" s="3">
        <v>44247</v>
      </c>
    </row>
    <row r="209" spans="1:10" x14ac:dyDescent="0.3">
      <c r="A209" s="2">
        <v>3489</v>
      </c>
      <c r="B209" s="2" t="s">
        <v>256</v>
      </c>
      <c r="C209" s="2">
        <v>31</v>
      </c>
      <c r="D209" s="2" t="s">
        <v>11</v>
      </c>
      <c r="E209" s="2" t="s">
        <v>21</v>
      </c>
      <c r="F209" s="2" t="s">
        <v>75</v>
      </c>
      <c r="G209" s="2" t="s">
        <v>37</v>
      </c>
      <c r="H209" s="2">
        <v>141816</v>
      </c>
      <c r="I209" s="2" t="s">
        <v>38</v>
      </c>
      <c r="J209" s="3">
        <v>42685</v>
      </c>
    </row>
    <row r="210" spans="1:10" x14ac:dyDescent="0.3">
      <c r="A210" s="2">
        <v>1224</v>
      </c>
      <c r="B210" s="2" t="s">
        <v>257</v>
      </c>
      <c r="C210" s="2">
        <v>26</v>
      </c>
      <c r="D210" s="2" t="s">
        <v>11</v>
      </c>
      <c r="E210" s="2" t="s">
        <v>26</v>
      </c>
      <c r="F210" s="2" t="s">
        <v>99</v>
      </c>
      <c r="G210" s="2" t="s">
        <v>14</v>
      </c>
      <c r="H210" s="2">
        <v>58895</v>
      </c>
      <c r="I210" s="2" t="s">
        <v>35</v>
      </c>
      <c r="J210" s="3">
        <v>44806</v>
      </c>
    </row>
    <row r="211" spans="1:10" x14ac:dyDescent="0.3">
      <c r="A211" s="2">
        <v>1606</v>
      </c>
      <c r="B211" s="2" t="s">
        <v>258</v>
      </c>
      <c r="C211" s="2">
        <v>51</v>
      </c>
      <c r="D211" s="2" t="s">
        <v>11</v>
      </c>
      <c r="E211" s="2" t="s">
        <v>29</v>
      </c>
      <c r="F211" s="2" t="s">
        <v>30</v>
      </c>
      <c r="G211" s="2" t="s">
        <v>23</v>
      </c>
      <c r="H211" s="2">
        <v>86200</v>
      </c>
      <c r="I211" s="2" t="s">
        <v>56</v>
      </c>
      <c r="J211" s="3">
        <v>43994</v>
      </c>
    </row>
    <row r="212" spans="1:10" x14ac:dyDescent="0.3">
      <c r="A212" s="2">
        <v>4355</v>
      </c>
      <c r="B212" s="2" t="s">
        <v>259</v>
      </c>
      <c r="C212" s="2">
        <v>24</v>
      </c>
      <c r="D212" s="2" t="s">
        <v>25</v>
      </c>
      <c r="E212" s="2" t="s">
        <v>21</v>
      </c>
      <c r="F212" s="2" t="s">
        <v>22</v>
      </c>
      <c r="G212" s="2" t="s">
        <v>14</v>
      </c>
      <c r="H212" s="2">
        <v>51047</v>
      </c>
      <c r="I212" s="2" t="s">
        <v>35</v>
      </c>
      <c r="J212" s="3">
        <v>44957</v>
      </c>
    </row>
    <row r="213" spans="1:10" x14ac:dyDescent="0.3">
      <c r="A213" s="2">
        <v>7267</v>
      </c>
      <c r="B213" s="2" t="s">
        <v>260</v>
      </c>
      <c r="C213" s="2">
        <v>50</v>
      </c>
      <c r="D213" s="2" t="s">
        <v>11</v>
      </c>
      <c r="E213" s="2" t="s">
        <v>17</v>
      </c>
      <c r="F213" s="2" t="s">
        <v>45</v>
      </c>
      <c r="G213" s="2" t="s">
        <v>14</v>
      </c>
      <c r="H213" s="2">
        <v>48487</v>
      </c>
      <c r="I213" s="2" t="s">
        <v>46</v>
      </c>
      <c r="J213" s="3">
        <v>44847</v>
      </c>
    </row>
    <row r="214" spans="1:10" x14ac:dyDescent="0.3">
      <c r="A214" s="2">
        <v>5622</v>
      </c>
      <c r="B214" s="2" t="s">
        <v>261</v>
      </c>
      <c r="C214" s="2">
        <v>38</v>
      </c>
      <c r="D214" s="2" t="s">
        <v>11</v>
      </c>
      <c r="E214" s="2" t="s">
        <v>12</v>
      </c>
      <c r="F214" s="2" t="s">
        <v>132</v>
      </c>
      <c r="G214" s="2" t="s">
        <v>37</v>
      </c>
      <c r="H214" s="2">
        <v>127409</v>
      </c>
      <c r="I214" s="2" t="s">
        <v>35</v>
      </c>
      <c r="J214" s="3">
        <v>45470</v>
      </c>
    </row>
    <row r="215" spans="1:10" x14ac:dyDescent="0.3">
      <c r="A215" s="2">
        <v>1353</v>
      </c>
      <c r="B215" s="2" t="s">
        <v>262</v>
      </c>
      <c r="C215" s="2">
        <v>55</v>
      </c>
      <c r="D215" s="2" t="s">
        <v>11</v>
      </c>
      <c r="E215" s="2" t="s">
        <v>21</v>
      </c>
      <c r="F215" s="2" t="s">
        <v>22</v>
      </c>
      <c r="G215" s="2" t="s">
        <v>23</v>
      </c>
      <c r="H215" s="2">
        <v>85330</v>
      </c>
      <c r="I215" s="2" t="s">
        <v>19</v>
      </c>
      <c r="J215" s="3">
        <v>42395</v>
      </c>
    </row>
    <row r="216" spans="1:10" x14ac:dyDescent="0.3">
      <c r="A216" s="2">
        <v>4811</v>
      </c>
      <c r="B216" s="2" t="s">
        <v>263</v>
      </c>
      <c r="C216" s="2">
        <v>40</v>
      </c>
      <c r="D216" s="2" t="s">
        <v>25</v>
      </c>
      <c r="E216" s="2" t="s">
        <v>29</v>
      </c>
      <c r="F216" s="2" t="s">
        <v>93</v>
      </c>
      <c r="G216" s="2" t="s">
        <v>37</v>
      </c>
      <c r="H216" s="2">
        <v>101983</v>
      </c>
      <c r="I216" s="2" t="s">
        <v>15</v>
      </c>
      <c r="J216" s="3">
        <v>43527</v>
      </c>
    </row>
    <row r="217" spans="1:10" x14ac:dyDescent="0.3">
      <c r="A217" s="2">
        <v>6117</v>
      </c>
      <c r="B217" s="2" t="s">
        <v>264</v>
      </c>
      <c r="C217" s="2">
        <v>48</v>
      </c>
      <c r="D217" s="2" t="s">
        <v>25</v>
      </c>
      <c r="E217" s="2" t="s">
        <v>21</v>
      </c>
      <c r="F217" s="2" t="s">
        <v>75</v>
      </c>
      <c r="G217" s="2" t="s">
        <v>14</v>
      </c>
      <c r="H217" s="2">
        <v>41782</v>
      </c>
      <c r="I217" s="2" t="s">
        <v>32</v>
      </c>
      <c r="J217" s="3">
        <v>42816</v>
      </c>
    </row>
    <row r="218" spans="1:10" x14ac:dyDescent="0.3">
      <c r="A218" s="2">
        <v>8962</v>
      </c>
      <c r="B218" s="2" t="s">
        <v>265</v>
      </c>
      <c r="C218" s="2">
        <v>38</v>
      </c>
      <c r="D218" s="2" t="s">
        <v>11</v>
      </c>
      <c r="E218" s="2" t="s">
        <v>48</v>
      </c>
      <c r="F218" s="2" t="s">
        <v>68</v>
      </c>
      <c r="G218" s="2" t="s">
        <v>14</v>
      </c>
      <c r="H218" s="2">
        <v>40548</v>
      </c>
      <c r="I218" s="2" t="s">
        <v>19</v>
      </c>
      <c r="J218" s="3">
        <v>43697</v>
      </c>
    </row>
    <row r="219" spans="1:10" x14ac:dyDescent="0.3">
      <c r="A219" s="2">
        <v>3233</v>
      </c>
      <c r="B219" s="2" t="s">
        <v>266</v>
      </c>
      <c r="C219" s="2">
        <v>51</v>
      </c>
      <c r="D219" s="2" t="s">
        <v>11</v>
      </c>
      <c r="E219" s="2" t="s">
        <v>29</v>
      </c>
      <c r="F219" s="2" t="s">
        <v>30</v>
      </c>
      <c r="G219" s="2" t="s">
        <v>14</v>
      </c>
      <c r="H219" s="2">
        <v>43965</v>
      </c>
      <c r="I219" s="2" t="s">
        <v>15</v>
      </c>
      <c r="J219" s="3">
        <v>44125</v>
      </c>
    </row>
    <row r="220" spans="1:10" x14ac:dyDescent="0.3">
      <c r="A220" s="2">
        <v>2999</v>
      </c>
      <c r="B220" s="2" t="s">
        <v>267</v>
      </c>
      <c r="C220" s="2">
        <v>45</v>
      </c>
      <c r="D220" s="2" t="s">
        <v>11</v>
      </c>
      <c r="E220" s="2" t="s">
        <v>21</v>
      </c>
      <c r="F220" s="2" t="s">
        <v>22</v>
      </c>
      <c r="G220" s="2" t="s">
        <v>23</v>
      </c>
      <c r="H220" s="2">
        <v>62277</v>
      </c>
      <c r="I220" s="2" t="s">
        <v>15</v>
      </c>
      <c r="J220" s="3">
        <v>44535</v>
      </c>
    </row>
    <row r="221" spans="1:10" x14ac:dyDescent="0.3">
      <c r="A221" s="2">
        <v>6181</v>
      </c>
      <c r="B221" s="2" t="s">
        <v>268</v>
      </c>
      <c r="C221" s="2">
        <v>31</v>
      </c>
      <c r="D221" s="2" t="s">
        <v>25</v>
      </c>
      <c r="E221" s="2" t="s">
        <v>48</v>
      </c>
      <c r="F221" s="2" t="s">
        <v>49</v>
      </c>
      <c r="G221" s="2" t="s">
        <v>14</v>
      </c>
      <c r="H221" s="2">
        <v>50115</v>
      </c>
      <c r="I221" s="2" t="s">
        <v>38</v>
      </c>
      <c r="J221" s="3">
        <v>43901</v>
      </c>
    </row>
    <row r="222" spans="1:10" x14ac:dyDescent="0.3">
      <c r="A222" s="2">
        <v>2874</v>
      </c>
      <c r="B222" s="2" t="s">
        <v>269</v>
      </c>
      <c r="C222" s="2">
        <v>58</v>
      </c>
      <c r="D222" s="2" t="s">
        <v>11</v>
      </c>
      <c r="E222" s="2" t="s">
        <v>40</v>
      </c>
      <c r="F222" s="2" t="s">
        <v>43</v>
      </c>
      <c r="G222" s="2" t="s">
        <v>23</v>
      </c>
      <c r="H222" s="2">
        <v>81662</v>
      </c>
      <c r="I222" s="2" t="s">
        <v>35</v>
      </c>
      <c r="J222" s="3">
        <v>44185</v>
      </c>
    </row>
    <row r="223" spans="1:10" x14ac:dyDescent="0.3">
      <c r="A223" s="2">
        <v>4634</v>
      </c>
      <c r="B223" s="2" t="s">
        <v>270</v>
      </c>
      <c r="C223" s="2">
        <v>23</v>
      </c>
      <c r="D223" s="2" t="s">
        <v>11</v>
      </c>
      <c r="E223" s="2" t="s">
        <v>17</v>
      </c>
      <c r="F223" s="2" t="s">
        <v>45</v>
      </c>
      <c r="G223" s="2" t="s">
        <v>14</v>
      </c>
      <c r="H223" s="2">
        <v>43249</v>
      </c>
      <c r="I223" s="2" t="s">
        <v>35</v>
      </c>
      <c r="J223" s="3">
        <v>42038</v>
      </c>
    </row>
    <row r="224" spans="1:10" x14ac:dyDescent="0.3">
      <c r="A224" s="2">
        <v>2677</v>
      </c>
      <c r="B224" s="2" t="s">
        <v>271</v>
      </c>
      <c r="C224" s="2">
        <v>47</v>
      </c>
      <c r="D224" s="2" t="s">
        <v>25</v>
      </c>
      <c r="E224" s="2" t="s">
        <v>26</v>
      </c>
      <c r="F224" s="2" t="s">
        <v>99</v>
      </c>
      <c r="G224" s="2" t="s">
        <v>23</v>
      </c>
      <c r="H224" s="2">
        <v>84552</v>
      </c>
      <c r="I224" s="2" t="s">
        <v>38</v>
      </c>
      <c r="J224" s="3">
        <v>45255</v>
      </c>
    </row>
    <row r="225" spans="1:10" x14ac:dyDescent="0.3">
      <c r="A225" s="2">
        <v>9889</v>
      </c>
      <c r="B225" s="2" t="s">
        <v>272</v>
      </c>
      <c r="C225" s="2">
        <v>51</v>
      </c>
      <c r="D225" s="2" t="s">
        <v>11</v>
      </c>
      <c r="E225" s="2" t="s">
        <v>26</v>
      </c>
      <c r="F225" s="2" t="s">
        <v>101</v>
      </c>
      <c r="G225" s="2" t="s">
        <v>37</v>
      </c>
      <c r="H225" s="2">
        <v>125670</v>
      </c>
      <c r="I225" s="2" t="s">
        <v>38</v>
      </c>
      <c r="J225" s="3">
        <v>44519</v>
      </c>
    </row>
    <row r="226" spans="1:10" x14ac:dyDescent="0.3">
      <c r="A226" s="2">
        <v>1757</v>
      </c>
      <c r="B226" s="2" t="s">
        <v>273</v>
      </c>
      <c r="C226" s="2">
        <v>41</v>
      </c>
      <c r="D226" s="2" t="s">
        <v>25</v>
      </c>
      <c r="E226" s="2" t="s">
        <v>29</v>
      </c>
      <c r="F226" s="2" t="s">
        <v>73</v>
      </c>
      <c r="G226" s="2" t="s">
        <v>14</v>
      </c>
      <c r="H226" s="2">
        <v>45456</v>
      </c>
      <c r="I226" s="2" t="s">
        <v>38</v>
      </c>
      <c r="J226" s="3">
        <v>43802</v>
      </c>
    </row>
    <row r="227" spans="1:10" x14ac:dyDescent="0.3">
      <c r="A227" s="2">
        <v>8675</v>
      </c>
      <c r="B227" s="2" t="s">
        <v>274</v>
      </c>
      <c r="C227" s="2">
        <v>53</v>
      </c>
      <c r="D227" s="2" t="s">
        <v>25</v>
      </c>
      <c r="E227" s="2" t="s">
        <v>26</v>
      </c>
      <c r="F227" s="2" t="s">
        <v>99</v>
      </c>
      <c r="G227" s="2" t="s">
        <v>14</v>
      </c>
      <c r="H227" s="2">
        <v>55731</v>
      </c>
      <c r="I227" s="2" t="s">
        <v>15</v>
      </c>
      <c r="J227" s="3">
        <v>42728</v>
      </c>
    </row>
    <row r="228" spans="1:10" x14ac:dyDescent="0.3">
      <c r="A228" s="2">
        <v>3809</v>
      </c>
      <c r="B228" s="2" t="s">
        <v>275</v>
      </c>
      <c r="C228" s="2">
        <v>28</v>
      </c>
      <c r="D228" s="2" t="s">
        <v>25</v>
      </c>
      <c r="E228" s="2" t="s">
        <v>26</v>
      </c>
      <c r="F228" s="2" t="s">
        <v>99</v>
      </c>
      <c r="G228" s="2" t="s">
        <v>23</v>
      </c>
      <c r="H228" s="2">
        <v>67523</v>
      </c>
      <c r="I228" s="2" t="s">
        <v>56</v>
      </c>
      <c r="J228" s="3">
        <v>42965</v>
      </c>
    </row>
    <row r="229" spans="1:10" x14ac:dyDescent="0.3">
      <c r="A229" s="2">
        <v>6395</v>
      </c>
      <c r="B229" s="2" t="s">
        <v>276</v>
      </c>
      <c r="C229" s="2">
        <v>23</v>
      </c>
      <c r="D229" s="2" t="s">
        <v>25</v>
      </c>
      <c r="E229" s="2" t="s">
        <v>12</v>
      </c>
      <c r="F229" s="2" t="s">
        <v>61</v>
      </c>
      <c r="G229" s="2" t="s">
        <v>14</v>
      </c>
      <c r="H229" s="2">
        <v>55273</v>
      </c>
      <c r="I229" s="2" t="s">
        <v>38</v>
      </c>
      <c r="J229" s="3">
        <v>44968</v>
      </c>
    </row>
    <row r="230" spans="1:10" x14ac:dyDescent="0.3">
      <c r="A230" s="2">
        <v>2065</v>
      </c>
      <c r="B230" s="2" t="s">
        <v>277</v>
      </c>
      <c r="C230" s="2">
        <v>46</v>
      </c>
      <c r="D230" s="2" t="s">
        <v>25</v>
      </c>
      <c r="E230" s="2" t="s">
        <v>40</v>
      </c>
      <c r="F230" s="2" t="s">
        <v>43</v>
      </c>
      <c r="G230" s="2" t="s">
        <v>23</v>
      </c>
      <c r="H230" s="2">
        <v>72209</v>
      </c>
      <c r="I230" s="2" t="s">
        <v>15</v>
      </c>
      <c r="J230" s="3">
        <v>43945</v>
      </c>
    </row>
    <row r="231" spans="1:10" x14ac:dyDescent="0.3">
      <c r="A231" s="2">
        <v>6917</v>
      </c>
      <c r="B231" s="2" t="s">
        <v>278</v>
      </c>
      <c r="C231" s="2">
        <v>29</v>
      </c>
      <c r="D231" s="2" t="s">
        <v>25</v>
      </c>
      <c r="E231" s="2" t="s">
        <v>12</v>
      </c>
      <c r="F231" s="2" t="s">
        <v>61</v>
      </c>
      <c r="G231" s="2" t="s">
        <v>14</v>
      </c>
      <c r="H231" s="2">
        <v>48256</v>
      </c>
      <c r="I231" s="2" t="s">
        <v>56</v>
      </c>
      <c r="J231" s="3">
        <v>43698</v>
      </c>
    </row>
    <row r="232" spans="1:10" x14ac:dyDescent="0.3">
      <c r="A232" s="2">
        <v>8595</v>
      </c>
      <c r="B232" s="2" t="s">
        <v>279</v>
      </c>
      <c r="C232" s="2">
        <v>47</v>
      </c>
      <c r="D232" s="2" t="s">
        <v>25</v>
      </c>
      <c r="E232" s="2" t="s">
        <v>29</v>
      </c>
      <c r="F232" s="2" t="s">
        <v>73</v>
      </c>
      <c r="G232" s="2" t="s">
        <v>14</v>
      </c>
      <c r="H232" s="2">
        <v>49329</v>
      </c>
      <c r="I232" s="2" t="s">
        <v>35</v>
      </c>
      <c r="J232" s="3">
        <v>44399</v>
      </c>
    </row>
    <row r="233" spans="1:10" x14ac:dyDescent="0.3">
      <c r="A233" s="2">
        <v>9545</v>
      </c>
      <c r="B233" s="2" t="s">
        <v>280</v>
      </c>
      <c r="C233" s="2">
        <v>56</v>
      </c>
      <c r="D233" s="2" t="s">
        <v>11</v>
      </c>
      <c r="E233" s="2" t="s">
        <v>17</v>
      </c>
      <c r="F233" s="2" t="s">
        <v>84</v>
      </c>
      <c r="G233" s="2" t="s">
        <v>14</v>
      </c>
      <c r="H233" s="2">
        <v>49216</v>
      </c>
      <c r="I233" s="2" t="s">
        <v>32</v>
      </c>
      <c r="J233" s="3">
        <v>44416</v>
      </c>
    </row>
    <row r="234" spans="1:10" x14ac:dyDescent="0.3">
      <c r="A234" s="2">
        <v>6793</v>
      </c>
      <c r="B234" s="2" t="s">
        <v>281</v>
      </c>
      <c r="C234" s="2">
        <v>38</v>
      </c>
      <c r="D234" s="2" t="s">
        <v>11</v>
      </c>
      <c r="E234" s="2" t="s">
        <v>21</v>
      </c>
      <c r="F234" s="2" t="s">
        <v>55</v>
      </c>
      <c r="G234" s="2" t="s">
        <v>23</v>
      </c>
      <c r="H234" s="2">
        <v>62672</v>
      </c>
      <c r="I234" s="2" t="s">
        <v>19</v>
      </c>
      <c r="J234" s="3">
        <v>45529</v>
      </c>
    </row>
    <row r="235" spans="1:10" x14ac:dyDescent="0.3">
      <c r="A235" s="2">
        <v>7250</v>
      </c>
      <c r="B235" s="2" t="s">
        <v>282</v>
      </c>
      <c r="C235" s="2">
        <v>55</v>
      </c>
      <c r="D235" s="2" t="s">
        <v>25</v>
      </c>
      <c r="E235" s="2" t="s">
        <v>29</v>
      </c>
      <c r="F235" s="2" t="s">
        <v>73</v>
      </c>
      <c r="G235" s="2" t="s">
        <v>14</v>
      </c>
      <c r="H235" s="2">
        <v>52507</v>
      </c>
      <c r="I235" s="2" t="s">
        <v>46</v>
      </c>
      <c r="J235" s="3">
        <v>45293</v>
      </c>
    </row>
    <row r="236" spans="1:10" x14ac:dyDescent="0.3">
      <c r="A236" s="2">
        <v>8355</v>
      </c>
      <c r="B236" s="2" t="s">
        <v>283</v>
      </c>
      <c r="C236" s="2">
        <v>58</v>
      </c>
      <c r="D236" s="2" t="s">
        <v>11</v>
      </c>
      <c r="E236" s="2" t="s">
        <v>17</v>
      </c>
      <c r="F236" s="2" t="s">
        <v>45</v>
      </c>
      <c r="G236" s="2" t="s">
        <v>23</v>
      </c>
      <c r="H236" s="2">
        <v>80664</v>
      </c>
      <c r="I236" s="2" t="s">
        <v>38</v>
      </c>
      <c r="J236" s="3">
        <v>44369</v>
      </c>
    </row>
    <row r="237" spans="1:10" x14ac:dyDescent="0.3">
      <c r="A237" s="2">
        <v>6096</v>
      </c>
      <c r="B237" s="2" t="s">
        <v>284</v>
      </c>
      <c r="C237" s="2">
        <v>33</v>
      </c>
      <c r="D237" s="2" t="s">
        <v>11</v>
      </c>
      <c r="E237" s="2" t="s">
        <v>12</v>
      </c>
      <c r="F237" s="2" t="s">
        <v>13</v>
      </c>
      <c r="G237" s="2" t="s">
        <v>23</v>
      </c>
      <c r="H237" s="2">
        <v>88915</v>
      </c>
      <c r="I237" s="2" t="s">
        <v>15</v>
      </c>
      <c r="J237" s="3">
        <v>44828</v>
      </c>
    </row>
    <row r="238" spans="1:10" x14ac:dyDescent="0.3">
      <c r="A238" s="2">
        <v>9366</v>
      </c>
      <c r="B238" s="2" t="s">
        <v>285</v>
      </c>
      <c r="C238" s="2">
        <v>24</v>
      </c>
      <c r="D238" s="2" t="s">
        <v>25</v>
      </c>
      <c r="E238" s="2" t="s">
        <v>21</v>
      </c>
      <c r="F238" s="2" t="s">
        <v>75</v>
      </c>
      <c r="G238" s="2" t="s">
        <v>14</v>
      </c>
      <c r="H238" s="2">
        <v>50255</v>
      </c>
      <c r="I238" s="2" t="s">
        <v>15</v>
      </c>
      <c r="J238" s="3">
        <v>42232</v>
      </c>
    </row>
    <row r="239" spans="1:10" x14ac:dyDescent="0.3">
      <c r="A239" s="2">
        <v>1390</v>
      </c>
      <c r="B239" s="2" t="s">
        <v>286</v>
      </c>
      <c r="C239" s="2">
        <v>52</v>
      </c>
      <c r="D239" s="2" t="s">
        <v>11</v>
      </c>
      <c r="E239" s="2" t="s">
        <v>12</v>
      </c>
      <c r="F239" s="2" t="s">
        <v>61</v>
      </c>
      <c r="G239" s="2" t="s">
        <v>23</v>
      </c>
      <c r="H239" s="2">
        <v>73397</v>
      </c>
      <c r="I239" s="2" t="s">
        <v>35</v>
      </c>
      <c r="J239" s="3">
        <v>43870</v>
      </c>
    </row>
    <row r="240" spans="1:10" x14ac:dyDescent="0.3">
      <c r="A240" s="2">
        <v>5297</v>
      </c>
      <c r="B240" s="2" t="s">
        <v>287</v>
      </c>
      <c r="C240" s="2">
        <v>32</v>
      </c>
      <c r="D240" s="2" t="s">
        <v>11</v>
      </c>
      <c r="E240" s="2" t="s">
        <v>21</v>
      </c>
      <c r="F240" s="2" t="s">
        <v>75</v>
      </c>
      <c r="G240" s="2" t="s">
        <v>14</v>
      </c>
      <c r="H240" s="2">
        <v>44893</v>
      </c>
      <c r="I240" s="2" t="s">
        <v>32</v>
      </c>
      <c r="J240" s="3">
        <v>42849</v>
      </c>
    </row>
    <row r="241" spans="1:10" x14ac:dyDescent="0.3">
      <c r="A241" s="2">
        <v>6151</v>
      </c>
      <c r="B241" s="2" t="s">
        <v>288</v>
      </c>
      <c r="C241" s="2">
        <v>58</v>
      </c>
      <c r="D241" s="2" t="s">
        <v>25</v>
      </c>
      <c r="E241" s="2" t="s">
        <v>17</v>
      </c>
      <c r="F241" s="2" t="s">
        <v>18</v>
      </c>
      <c r="G241" s="2" t="s">
        <v>14</v>
      </c>
      <c r="H241" s="2">
        <v>58540</v>
      </c>
      <c r="I241" s="2" t="s">
        <v>32</v>
      </c>
      <c r="J241" s="3">
        <v>44526</v>
      </c>
    </row>
    <row r="242" spans="1:10" x14ac:dyDescent="0.3">
      <c r="A242" s="2">
        <v>6206</v>
      </c>
      <c r="B242" s="2" t="s">
        <v>289</v>
      </c>
      <c r="C242" s="2">
        <v>26</v>
      </c>
      <c r="D242" s="2" t="s">
        <v>25</v>
      </c>
      <c r="E242" s="2" t="s">
        <v>48</v>
      </c>
      <c r="F242" s="2" t="s">
        <v>49</v>
      </c>
      <c r="G242" s="2" t="s">
        <v>37</v>
      </c>
      <c r="H242" s="2">
        <v>113715</v>
      </c>
      <c r="I242" s="2" t="s">
        <v>35</v>
      </c>
      <c r="J242" s="3">
        <v>43547</v>
      </c>
    </row>
    <row r="243" spans="1:10" x14ac:dyDescent="0.3">
      <c r="A243" s="2">
        <v>2789</v>
      </c>
      <c r="B243" s="2" t="s">
        <v>290</v>
      </c>
      <c r="C243" s="2">
        <v>52</v>
      </c>
      <c r="D243" s="2" t="s">
        <v>11</v>
      </c>
      <c r="E243" s="2" t="s">
        <v>21</v>
      </c>
      <c r="F243" s="2" t="s">
        <v>75</v>
      </c>
      <c r="G243" s="2" t="s">
        <v>23</v>
      </c>
      <c r="H243" s="2">
        <v>68628</v>
      </c>
      <c r="I243" s="2" t="s">
        <v>32</v>
      </c>
      <c r="J243" s="3">
        <v>43463</v>
      </c>
    </row>
    <row r="244" spans="1:10" x14ac:dyDescent="0.3">
      <c r="A244" s="2">
        <v>5245</v>
      </c>
      <c r="B244" s="2" t="s">
        <v>291</v>
      </c>
      <c r="C244" s="2">
        <v>34</v>
      </c>
      <c r="D244" s="2" t="s">
        <v>11</v>
      </c>
      <c r="E244" s="2" t="s">
        <v>21</v>
      </c>
      <c r="F244" s="2" t="s">
        <v>75</v>
      </c>
      <c r="G244" s="2" t="s">
        <v>37</v>
      </c>
      <c r="H244" s="2">
        <v>135122</v>
      </c>
      <c r="I244" s="2" t="s">
        <v>38</v>
      </c>
      <c r="J244" s="3">
        <v>45654</v>
      </c>
    </row>
    <row r="245" spans="1:10" x14ac:dyDescent="0.3">
      <c r="A245" s="2">
        <v>3067</v>
      </c>
      <c r="B245" s="2" t="s">
        <v>292</v>
      </c>
      <c r="C245" s="2">
        <v>26</v>
      </c>
      <c r="D245" s="2" t="s">
        <v>11</v>
      </c>
      <c r="E245" s="2" t="s">
        <v>48</v>
      </c>
      <c r="F245" s="2" t="s">
        <v>68</v>
      </c>
      <c r="G245" s="2" t="s">
        <v>14</v>
      </c>
      <c r="H245" s="2">
        <v>41472</v>
      </c>
      <c r="I245" s="2" t="s">
        <v>19</v>
      </c>
      <c r="J245" s="3">
        <v>44913</v>
      </c>
    </row>
    <row r="246" spans="1:10" x14ac:dyDescent="0.3">
      <c r="A246" s="2">
        <v>9768</v>
      </c>
      <c r="B246" s="2" t="s">
        <v>293</v>
      </c>
      <c r="C246" s="2">
        <v>43</v>
      </c>
      <c r="D246" s="2" t="s">
        <v>11</v>
      </c>
      <c r="E246" s="2" t="s">
        <v>29</v>
      </c>
      <c r="F246" s="2" t="s">
        <v>30</v>
      </c>
      <c r="G246" s="2" t="s">
        <v>23</v>
      </c>
      <c r="H246" s="2">
        <v>88110</v>
      </c>
      <c r="I246" s="2" t="s">
        <v>19</v>
      </c>
      <c r="J246" s="3">
        <v>42771</v>
      </c>
    </row>
    <row r="247" spans="1:10" x14ac:dyDescent="0.3">
      <c r="A247" s="2">
        <v>4819</v>
      </c>
      <c r="B247" s="2" t="s">
        <v>294</v>
      </c>
      <c r="C247" s="2">
        <v>51</v>
      </c>
      <c r="D247" s="2" t="s">
        <v>25</v>
      </c>
      <c r="E247" s="2" t="s">
        <v>12</v>
      </c>
      <c r="F247" s="2" t="s">
        <v>132</v>
      </c>
      <c r="G247" s="2" t="s">
        <v>14</v>
      </c>
      <c r="H247" s="2">
        <v>47022</v>
      </c>
      <c r="I247" s="2" t="s">
        <v>46</v>
      </c>
      <c r="J247" s="3">
        <v>42300</v>
      </c>
    </row>
    <row r="248" spans="1:10" x14ac:dyDescent="0.3">
      <c r="A248" s="2">
        <v>8274</v>
      </c>
      <c r="B248" s="2" t="s">
        <v>295</v>
      </c>
      <c r="C248" s="2">
        <v>22</v>
      </c>
      <c r="D248" s="2" t="s">
        <v>11</v>
      </c>
      <c r="E248" s="2" t="s">
        <v>29</v>
      </c>
      <c r="F248" s="2" t="s">
        <v>93</v>
      </c>
      <c r="G248" s="2" t="s">
        <v>23</v>
      </c>
      <c r="H248" s="2">
        <v>61319</v>
      </c>
      <c r="I248" s="2" t="s">
        <v>32</v>
      </c>
      <c r="J248" s="3">
        <v>42802</v>
      </c>
    </row>
    <row r="249" spans="1:10" x14ac:dyDescent="0.3">
      <c r="A249" s="2">
        <v>1289</v>
      </c>
      <c r="B249" s="2" t="s">
        <v>296</v>
      </c>
      <c r="C249" s="2">
        <v>56</v>
      </c>
      <c r="D249" s="2" t="s">
        <v>25</v>
      </c>
      <c r="E249" s="2" t="s">
        <v>21</v>
      </c>
      <c r="F249" s="2" t="s">
        <v>22</v>
      </c>
      <c r="G249" s="2" t="s">
        <v>23</v>
      </c>
      <c r="H249" s="2">
        <v>83413</v>
      </c>
      <c r="I249" s="2" t="s">
        <v>32</v>
      </c>
      <c r="J249" s="3">
        <v>45423</v>
      </c>
    </row>
    <row r="250" spans="1:10" x14ac:dyDescent="0.3">
      <c r="A250" s="2">
        <v>4667</v>
      </c>
      <c r="B250" s="2" t="s">
        <v>297</v>
      </c>
      <c r="C250" s="2">
        <v>57</v>
      </c>
      <c r="D250" s="2" t="s">
        <v>11</v>
      </c>
      <c r="E250" s="2" t="s">
        <v>40</v>
      </c>
      <c r="F250" s="2" t="s">
        <v>58</v>
      </c>
      <c r="G250" s="2" t="s">
        <v>14</v>
      </c>
      <c r="H250" s="2">
        <v>41846</v>
      </c>
      <c r="I250" s="2" t="s">
        <v>46</v>
      </c>
      <c r="J250" s="3">
        <v>43324</v>
      </c>
    </row>
    <row r="251" spans="1:10" x14ac:dyDescent="0.3">
      <c r="A251" s="2">
        <v>9603</v>
      </c>
      <c r="B251" s="2" t="s">
        <v>298</v>
      </c>
      <c r="C251" s="2">
        <v>46</v>
      </c>
      <c r="D251" s="2" t="s">
        <v>25</v>
      </c>
      <c r="E251" s="2" t="s">
        <v>40</v>
      </c>
      <c r="F251" s="2" t="s">
        <v>41</v>
      </c>
      <c r="G251" s="2" t="s">
        <v>37</v>
      </c>
      <c r="H251" s="2">
        <v>117208</v>
      </c>
      <c r="I251" s="2" t="s">
        <v>46</v>
      </c>
      <c r="J251" s="3">
        <v>45334</v>
      </c>
    </row>
    <row r="252" spans="1:10" x14ac:dyDescent="0.3">
      <c r="A252" s="2">
        <v>2382</v>
      </c>
      <c r="B252" s="2" t="s">
        <v>299</v>
      </c>
      <c r="C252" s="2">
        <v>36</v>
      </c>
      <c r="D252" s="2" t="s">
        <v>25</v>
      </c>
      <c r="E252" s="2" t="s">
        <v>12</v>
      </c>
      <c r="F252" s="2" t="s">
        <v>132</v>
      </c>
      <c r="G252" s="2" t="s">
        <v>14</v>
      </c>
      <c r="H252" s="2">
        <v>40445</v>
      </c>
      <c r="I252" s="2" t="s">
        <v>46</v>
      </c>
      <c r="J252" s="3">
        <v>43814</v>
      </c>
    </row>
    <row r="253" spans="1:10" x14ac:dyDescent="0.3">
      <c r="A253" s="2">
        <v>2335</v>
      </c>
      <c r="B253" s="2" t="s">
        <v>300</v>
      </c>
      <c r="C253" s="2">
        <v>50</v>
      </c>
      <c r="D253" s="2" t="s">
        <v>25</v>
      </c>
      <c r="E253" s="2" t="s">
        <v>26</v>
      </c>
      <c r="F253" s="2" t="s">
        <v>27</v>
      </c>
      <c r="G253" s="2" t="s">
        <v>37</v>
      </c>
      <c r="H253" s="2">
        <v>126970</v>
      </c>
      <c r="I253" s="2" t="s">
        <v>32</v>
      </c>
      <c r="J253" s="3">
        <v>44769</v>
      </c>
    </row>
    <row r="254" spans="1:10" x14ac:dyDescent="0.3">
      <c r="A254" s="2">
        <v>3349</v>
      </c>
      <c r="B254" s="2" t="s">
        <v>301</v>
      </c>
      <c r="C254" s="2">
        <v>40</v>
      </c>
      <c r="D254" s="2" t="s">
        <v>25</v>
      </c>
      <c r="E254" s="2" t="s">
        <v>17</v>
      </c>
      <c r="F254" s="2" t="s">
        <v>84</v>
      </c>
      <c r="G254" s="2" t="s">
        <v>23</v>
      </c>
      <c r="H254" s="2">
        <v>85428</v>
      </c>
      <c r="I254" s="2" t="s">
        <v>38</v>
      </c>
      <c r="J254" s="3">
        <v>44115</v>
      </c>
    </row>
    <row r="255" spans="1:10" x14ac:dyDescent="0.3">
      <c r="A255" s="2">
        <v>6964</v>
      </c>
      <c r="B255" s="2" t="s">
        <v>302</v>
      </c>
      <c r="C255" s="2">
        <v>49</v>
      </c>
      <c r="D255" s="2" t="s">
        <v>25</v>
      </c>
      <c r="E255" s="2" t="s">
        <v>12</v>
      </c>
      <c r="F255" s="2" t="s">
        <v>132</v>
      </c>
      <c r="G255" s="2" t="s">
        <v>37</v>
      </c>
      <c r="H255" s="2">
        <v>130934</v>
      </c>
      <c r="I255" s="2" t="s">
        <v>32</v>
      </c>
      <c r="J255" s="3">
        <v>44291</v>
      </c>
    </row>
    <row r="256" spans="1:10" x14ac:dyDescent="0.3">
      <c r="A256" s="2">
        <v>3199</v>
      </c>
      <c r="B256" s="2" t="s">
        <v>303</v>
      </c>
      <c r="C256" s="2">
        <v>27</v>
      </c>
      <c r="D256" s="2" t="s">
        <v>25</v>
      </c>
      <c r="E256" s="2" t="s">
        <v>12</v>
      </c>
      <c r="F256" s="2" t="s">
        <v>61</v>
      </c>
      <c r="G256" s="2" t="s">
        <v>37</v>
      </c>
      <c r="H256" s="2">
        <v>125843</v>
      </c>
      <c r="I256" s="2" t="s">
        <v>19</v>
      </c>
      <c r="J256" s="3">
        <v>44519</v>
      </c>
    </row>
    <row r="257" spans="1:10" x14ac:dyDescent="0.3">
      <c r="A257" s="2">
        <v>3772</v>
      </c>
      <c r="B257" s="2" t="s">
        <v>304</v>
      </c>
      <c r="C257" s="2">
        <v>54</v>
      </c>
      <c r="D257" s="2" t="s">
        <v>25</v>
      </c>
      <c r="E257" s="2" t="s">
        <v>17</v>
      </c>
      <c r="F257" s="2" t="s">
        <v>84</v>
      </c>
      <c r="G257" s="2" t="s">
        <v>37</v>
      </c>
      <c r="H257" s="2">
        <v>136328</v>
      </c>
      <c r="I257" s="2" t="s">
        <v>38</v>
      </c>
      <c r="J257" s="3">
        <v>45165</v>
      </c>
    </row>
    <row r="258" spans="1:10" x14ac:dyDescent="0.3">
      <c r="A258" s="2">
        <v>3945</v>
      </c>
      <c r="B258" s="2" t="s">
        <v>305</v>
      </c>
      <c r="C258" s="2">
        <v>26</v>
      </c>
      <c r="D258" s="2" t="s">
        <v>25</v>
      </c>
      <c r="E258" s="2" t="s">
        <v>17</v>
      </c>
      <c r="F258" s="2" t="s">
        <v>45</v>
      </c>
      <c r="G258" s="2" t="s">
        <v>23</v>
      </c>
      <c r="H258" s="2">
        <v>83568</v>
      </c>
      <c r="I258" s="2" t="s">
        <v>35</v>
      </c>
      <c r="J258" s="3">
        <v>45337</v>
      </c>
    </row>
    <row r="259" spans="1:10" x14ac:dyDescent="0.3">
      <c r="A259" s="2">
        <v>1094</v>
      </c>
      <c r="B259" s="2" t="s">
        <v>306</v>
      </c>
      <c r="C259" s="2">
        <v>36</v>
      </c>
      <c r="D259" s="2" t="s">
        <v>25</v>
      </c>
      <c r="E259" s="2" t="s">
        <v>26</v>
      </c>
      <c r="F259" s="2" t="s">
        <v>27</v>
      </c>
      <c r="G259" s="2" t="s">
        <v>23</v>
      </c>
      <c r="H259" s="2">
        <v>62985</v>
      </c>
      <c r="I259" s="2" t="s">
        <v>35</v>
      </c>
      <c r="J259" s="3">
        <v>44966</v>
      </c>
    </row>
    <row r="260" spans="1:10" x14ac:dyDescent="0.3">
      <c r="A260" s="2">
        <v>2480</v>
      </c>
      <c r="B260" s="2" t="s">
        <v>307</v>
      </c>
      <c r="C260" s="2">
        <v>56</v>
      </c>
      <c r="D260" s="2" t="s">
        <v>25</v>
      </c>
      <c r="E260" s="2" t="s">
        <v>29</v>
      </c>
      <c r="F260" s="2" t="s">
        <v>73</v>
      </c>
      <c r="G260" s="2" t="s">
        <v>37</v>
      </c>
      <c r="H260" s="2">
        <v>116433</v>
      </c>
      <c r="I260" s="2" t="s">
        <v>46</v>
      </c>
      <c r="J260" s="3">
        <v>44034</v>
      </c>
    </row>
    <row r="261" spans="1:10" x14ac:dyDescent="0.3">
      <c r="A261" s="2">
        <v>6670</v>
      </c>
      <c r="B261" s="2" t="s">
        <v>308</v>
      </c>
      <c r="C261" s="2">
        <v>34</v>
      </c>
      <c r="D261" s="2" t="s">
        <v>11</v>
      </c>
      <c r="E261" s="2" t="s">
        <v>12</v>
      </c>
      <c r="F261" s="2" t="s">
        <v>13</v>
      </c>
      <c r="G261" s="2" t="s">
        <v>23</v>
      </c>
      <c r="H261" s="2">
        <v>69126</v>
      </c>
      <c r="I261" s="2" t="s">
        <v>19</v>
      </c>
      <c r="J261" s="3">
        <v>45016</v>
      </c>
    </row>
    <row r="262" spans="1:10" x14ac:dyDescent="0.3">
      <c r="A262" s="2">
        <v>4883</v>
      </c>
      <c r="B262" s="2" t="s">
        <v>309</v>
      </c>
      <c r="C262" s="2">
        <v>38</v>
      </c>
      <c r="D262" s="2" t="s">
        <v>11</v>
      </c>
      <c r="E262" s="2" t="s">
        <v>17</v>
      </c>
      <c r="F262" s="2" t="s">
        <v>84</v>
      </c>
      <c r="G262" s="2" t="s">
        <v>37</v>
      </c>
      <c r="H262" s="2">
        <v>90505</v>
      </c>
      <c r="I262" s="2" t="s">
        <v>15</v>
      </c>
      <c r="J262" s="3">
        <v>43241</v>
      </c>
    </row>
    <row r="263" spans="1:10" x14ac:dyDescent="0.3">
      <c r="A263" s="2">
        <v>6902</v>
      </c>
      <c r="B263" s="2" t="s">
        <v>310</v>
      </c>
      <c r="C263" s="2">
        <v>38</v>
      </c>
      <c r="D263" s="2" t="s">
        <v>25</v>
      </c>
      <c r="E263" s="2" t="s">
        <v>21</v>
      </c>
      <c r="F263" s="2" t="s">
        <v>55</v>
      </c>
      <c r="G263" s="2" t="s">
        <v>14</v>
      </c>
      <c r="H263" s="2">
        <v>46253</v>
      </c>
      <c r="I263" s="2" t="s">
        <v>32</v>
      </c>
      <c r="J263" s="3">
        <v>42069</v>
      </c>
    </row>
    <row r="264" spans="1:10" x14ac:dyDescent="0.3">
      <c r="A264" s="2">
        <v>2372</v>
      </c>
      <c r="B264" s="2" t="s">
        <v>311</v>
      </c>
      <c r="C264" s="2">
        <v>54</v>
      </c>
      <c r="D264" s="2" t="s">
        <v>11</v>
      </c>
      <c r="E264" s="2" t="s">
        <v>29</v>
      </c>
      <c r="F264" s="2" t="s">
        <v>93</v>
      </c>
      <c r="G264" s="2" t="s">
        <v>37</v>
      </c>
      <c r="H264" s="2">
        <v>91676</v>
      </c>
      <c r="I264" s="2" t="s">
        <v>19</v>
      </c>
      <c r="J264" s="3">
        <v>43216</v>
      </c>
    </row>
    <row r="265" spans="1:10" x14ac:dyDescent="0.3">
      <c r="A265" s="2">
        <v>6071</v>
      </c>
      <c r="B265" s="2" t="s">
        <v>312</v>
      </c>
      <c r="C265" s="2">
        <v>57</v>
      </c>
      <c r="D265" s="2" t="s">
        <v>11</v>
      </c>
      <c r="E265" s="2" t="s">
        <v>29</v>
      </c>
      <c r="F265" s="2" t="s">
        <v>93</v>
      </c>
      <c r="G265" s="2" t="s">
        <v>37</v>
      </c>
      <c r="H265" s="2">
        <v>134838</v>
      </c>
      <c r="I265" s="2" t="s">
        <v>38</v>
      </c>
      <c r="J265" s="3">
        <v>42254</v>
      </c>
    </row>
    <row r="266" spans="1:10" x14ac:dyDescent="0.3">
      <c r="A266" s="2">
        <v>3167</v>
      </c>
      <c r="B266" s="2" t="s">
        <v>313</v>
      </c>
      <c r="C266" s="2">
        <v>57</v>
      </c>
      <c r="D266" s="2" t="s">
        <v>25</v>
      </c>
      <c r="E266" s="2" t="s">
        <v>12</v>
      </c>
      <c r="F266" s="2" t="s">
        <v>13</v>
      </c>
      <c r="G266" s="2" t="s">
        <v>37</v>
      </c>
      <c r="H266" s="2">
        <v>135386</v>
      </c>
      <c r="I266" s="2" t="s">
        <v>46</v>
      </c>
      <c r="J266" s="3">
        <v>42723</v>
      </c>
    </row>
    <row r="267" spans="1:10" x14ac:dyDescent="0.3">
      <c r="A267" s="2">
        <v>5327</v>
      </c>
      <c r="B267" s="2" t="s">
        <v>314</v>
      </c>
      <c r="C267" s="2">
        <v>30</v>
      </c>
      <c r="D267" s="2" t="s">
        <v>25</v>
      </c>
      <c r="E267" s="2" t="s">
        <v>26</v>
      </c>
      <c r="F267" s="2" t="s">
        <v>27</v>
      </c>
      <c r="G267" s="2" t="s">
        <v>23</v>
      </c>
      <c r="H267" s="2">
        <v>66020</v>
      </c>
      <c r="I267" s="2" t="s">
        <v>35</v>
      </c>
      <c r="J267" s="3">
        <v>45224</v>
      </c>
    </row>
    <row r="268" spans="1:10" x14ac:dyDescent="0.3">
      <c r="A268" s="2">
        <v>8653</v>
      </c>
      <c r="B268" s="2" t="s">
        <v>315</v>
      </c>
      <c r="C268" s="2">
        <v>30</v>
      </c>
      <c r="D268" s="2" t="s">
        <v>11</v>
      </c>
      <c r="E268" s="2" t="s">
        <v>12</v>
      </c>
      <c r="F268" s="2" t="s">
        <v>13</v>
      </c>
      <c r="G268" s="2" t="s">
        <v>14</v>
      </c>
      <c r="H268" s="2">
        <v>45847</v>
      </c>
      <c r="I268" s="2" t="s">
        <v>32</v>
      </c>
      <c r="J268" s="3">
        <v>45276</v>
      </c>
    </row>
    <row r="269" spans="1:10" x14ac:dyDescent="0.3">
      <c r="A269" s="2">
        <v>3588</v>
      </c>
      <c r="B269" s="2" t="s">
        <v>316</v>
      </c>
      <c r="C269" s="2">
        <v>24</v>
      </c>
      <c r="D269" s="2" t="s">
        <v>11</v>
      </c>
      <c r="E269" s="2" t="s">
        <v>29</v>
      </c>
      <c r="F269" s="2" t="s">
        <v>30</v>
      </c>
      <c r="G269" s="2" t="s">
        <v>37</v>
      </c>
      <c r="H269" s="2">
        <v>138119</v>
      </c>
      <c r="I269" s="2" t="s">
        <v>19</v>
      </c>
      <c r="J269" s="3">
        <v>44399</v>
      </c>
    </row>
    <row r="270" spans="1:10" x14ac:dyDescent="0.3">
      <c r="A270" s="2">
        <v>1855</v>
      </c>
      <c r="B270" s="2" t="s">
        <v>317</v>
      </c>
      <c r="C270" s="2">
        <v>38</v>
      </c>
      <c r="D270" s="2" t="s">
        <v>11</v>
      </c>
      <c r="E270" s="2" t="s">
        <v>21</v>
      </c>
      <c r="F270" s="2" t="s">
        <v>22</v>
      </c>
      <c r="G270" s="2" t="s">
        <v>14</v>
      </c>
      <c r="H270" s="2">
        <v>40059</v>
      </c>
      <c r="I270" s="2" t="s">
        <v>35</v>
      </c>
      <c r="J270" s="3">
        <v>44858</v>
      </c>
    </row>
    <row r="271" spans="1:10" x14ac:dyDescent="0.3">
      <c r="A271" s="2">
        <v>2402</v>
      </c>
      <c r="B271" s="2" t="s">
        <v>318</v>
      </c>
      <c r="C271" s="2">
        <v>42</v>
      </c>
      <c r="D271" s="2" t="s">
        <v>25</v>
      </c>
      <c r="E271" s="2" t="s">
        <v>26</v>
      </c>
      <c r="F271" s="2" t="s">
        <v>27</v>
      </c>
      <c r="G271" s="2" t="s">
        <v>23</v>
      </c>
      <c r="H271" s="2">
        <v>67652</v>
      </c>
      <c r="I271" s="2" t="s">
        <v>15</v>
      </c>
      <c r="J271" s="3">
        <v>44085</v>
      </c>
    </row>
    <row r="272" spans="1:10" x14ac:dyDescent="0.3">
      <c r="A272" s="2">
        <v>5952</v>
      </c>
      <c r="B272" s="2" t="s">
        <v>319</v>
      </c>
      <c r="C272" s="2">
        <v>47</v>
      </c>
      <c r="D272" s="2" t="s">
        <v>11</v>
      </c>
      <c r="E272" s="2" t="s">
        <v>12</v>
      </c>
      <c r="F272" s="2" t="s">
        <v>132</v>
      </c>
      <c r="G272" s="2" t="s">
        <v>14</v>
      </c>
      <c r="H272" s="2">
        <v>43564</v>
      </c>
      <c r="I272" s="2" t="s">
        <v>19</v>
      </c>
      <c r="J272" s="3">
        <v>43178</v>
      </c>
    </row>
    <row r="273" spans="1:10" x14ac:dyDescent="0.3">
      <c r="A273" s="2">
        <v>1710</v>
      </c>
      <c r="B273" s="2" t="s">
        <v>320</v>
      </c>
      <c r="C273" s="2">
        <v>38</v>
      </c>
      <c r="D273" s="2" t="s">
        <v>11</v>
      </c>
      <c r="E273" s="2" t="s">
        <v>12</v>
      </c>
      <c r="F273" s="2" t="s">
        <v>132</v>
      </c>
      <c r="G273" s="2" t="s">
        <v>14</v>
      </c>
      <c r="H273" s="2">
        <v>41578</v>
      </c>
      <c r="I273" s="2" t="s">
        <v>38</v>
      </c>
      <c r="J273" s="3">
        <v>44681</v>
      </c>
    </row>
    <row r="274" spans="1:10" x14ac:dyDescent="0.3">
      <c r="A274" s="2">
        <v>7725</v>
      </c>
      <c r="B274" s="2" t="s">
        <v>321</v>
      </c>
      <c r="C274" s="2">
        <v>29</v>
      </c>
      <c r="D274" s="2" t="s">
        <v>11</v>
      </c>
      <c r="E274" s="2" t="s">
        <v>21</v>
      </c>
      <c r="F274" s="2" t="s">
        <v>22</v>
      </c>
      <c r="G274" s="2" t="s">
        <v>14</v>
      </c>
      <c r="H274" s="2">
        <v>46829</v>
      </c>
      <c r="I274" s="2" t="s">
        <v>46</v>
      </c>
      <c r="J274" s="3">
        <v>45544</v>
      </c>
    </row>
    <row r="275" spans="1:10" x14ac:dyDescent="0.3">
      <c r="A275" s="2">
        <v>7203</v>
      </c>
      <c r="B275" s="2" t="s">
        <v>322</v>
      </c>
      <c r="C275" s="2">
        <v>59</v>
      </c>
      <c r="D275" s="2" t="s">
        <v>25</v>
      </c>
      <c r="E275" s="2" t="s">
        <v>21</v>
      </c>
      <c r="F275" s="2" t="s">
        <v>22</v>
      </c>
      <c r="G275" s="2" t="s">
        <v>37</v>
      </c>
      <c r="H275" s="2">
        <v>145994</v>
      </c>
      <c r="I275" s="2" t="s">
        <v>35</v>
      </c>
      <c r="J275" s="3">
        <v>42516</v>
      </c>
    </row>
    <row r="276" spans="1:10" x14ac:dyDescent="0.3">
      <c r="A276" s="2">
        <v>6578</v>
      </c>
      <c r="B276" s="2" t="s">
        <v>323</v>
      </c>
      <c r="C276" s="2">
        <v>37</v>
      </c>
      <c r="D276" s="2" t="s">
        <v>11</v>
      </c>
      <c r="E276" s="2" t="s">
        <v>48</v>
      </c>
      <c r="F276" s="2" t="s">
        <v>51</v>
      </c>
      <c r="G276" s="2" t="s">
        <v>23</v>
      </c>
      <c r="H276" s="2">
        <v>61934</v>
      </c>
      <c r="I276" s="2" t="s">
        <v>46</v>
      </c>
      <c r="J276" s="3">
        <v>43334</v>
      </c>
    </row>
    <row r="277" spans="1:10" x14ac:dyDescent="0.3">
      <c r="A277" s="2">
        <v>7404</v>
      </c>
      <c r="B277" s="2" t="s">
        <v>324</v>
      </c>
      <c r="C277" s="2">
        <v>24</v>
      </c>
      <c r="D277" s="2" t="s">
        <v>11</v>
      </c>
      <c r="E277" s="2" t="s">
        <v>29</v>
      </c>
      <c r="F277" s="2" t="s">
        <v>93</v>
      </c>
      <c r="G277" s="2" t="s">
        <v>23</v>
      </c>
      <c r="H277" s="2">
        <v>63312</v>
      </c>
      <c r="I277" s="2" t="s">
        <v>35</v>
      </c>
      <c r="J277" s="3">
        <v>43092</v>
      </c>
    </row>
    <row r="278" spans="1:10" x14ac:dyDescent="0.3">
      <c r="A278" s="2">
        <v>2590</v>
      </c>
      <c r="B278" s="2" t="s">
        <v>325</v>
      </c>
      <c r="C278" s="2">
        <v>41</v>
      </c>
      <c r="D278" s="2" t="s">
        <v>25</v>
      </c>
      <c r="E278" s="2" t="s">
        <v>21</v>
      </c>
      <c r="F278" s="2" t="s">
        <v>55</v>
      </c>
      <c r="G278" s="2" t="s">
        <v>14</v>
      </c>
      <c r="H278" s="2">
        <v>44145</v>
      </c>
      <c r="I278" s="2" t="s">
        <v>46</v>
      </c>
      <c r="J278" s="3">
        <v>42814</v>
      </c>
    </row>
    <row r="279" spans="1:10" x14ac:dyDescent="0.3">
      <c r="A279" s="2">
        <v>1913</v>
      </c>
      <c r="B279" s="2" t="s">
        <v>326</v>
      </c>
      <c r="C279" s="2">
        <v>37</v>
      </c>
      <c r="D279" s="2" t="s">
        <v>25</v>
      </c>
      <c r="E279" s="2" t="s">
        <v>29</v>
      </c>
      <c r="F279" s="2" t="s">
        <v>30</v>
      </c>
      <c r="G279" s="2" t="s">
        <v>23</v>
      </c>
      <c r="H279" s="2">
        <v>86836</v>
      </c>
      <c r="I279" s="2" t="s">
        <v>38</v>
      </c>
      <c r="J279" s="3">
        <v>43421</v>
      </c>
    </row>
    <row r="280" spans="1:10" x14ac:dyDescent="0.3">
      <c r="A280" s="2">
        <v>4432</v>
      </c>
      <c r="B280" s="2" t="s">
        <v>327</v>
      </c>
      <c r="C280" s="2">
        <v>52</v>
      </c>
      <c r="D280" s="2" t="s">
        <v>11</v>
      </c>
      <c r="E280" s="2" t="s">
        <v>21</v>
      </c>
      <c r="F280" s="2" t="s">
        <v>22</v>
      </c>
      <c r="G280" s="2" t="s">
        <v>37</v>
      </c>
      <c r="H280" s="2">
        <v>116663</v>
      </c>
      <c r="I280" s="2" t="s">
        <v>38</v>
      </c>
      <c r="J280" s="3">
        <v>42773</v>
      </c>
    </row>
    <row r="281" spans="1:10" x14ac:dyDescent="0.3">
      <c r="A281" s="2">
        <v>9437</v>
      </c>
      <c r="B281" s="2" t="s">
        <v>328</v>
      </c>
      <c r="C281" s="2">
        <v>29</v>
      </c>
      <c r="D281" s="2" t="s">
        <v>25</v>
      </c>
      <c r="E281" s="2" t="s">
        <v>48</v>
      </c>
      <c r="F281" s="2" t="s">
        <v>51</v>
      </c>
      <c r="G281" s="2" t="s">
        <v>14</v>
      </c>
      <c r="H281" s="2">
        <v>59619</v>
      </c>
      <c r="I281" s="2" t="s">
        <v>46</v>
      </c>
      <c r="J281" s="3">
        <v>42185</v>
      </c>
    </row>
    <row r="282" spans="1:10" x14ac:dyDescent="0.3">
      <c r="A282" s="2">
        <v>5282</v>
      </c>
      <c r="B282" s="2" t="s">
        <v>329</v>
      </c>
      <c r="C282" s="2">
        <v>23</v>
      </c>
      <c r="D282" s="2" t="s">
        <v>11</v>
      </c>
      <c r="E282" s="2" t="s">
        <v>29</v>
      </c>
      <c r="F282" s="2" t="s">
        <v>93</v>
      </c>
      <c r="G282" s="2" t="s">
        <v>14</v>
      </c>
      <c r="H282" s="2">
        <v>44930</v>
      </c>
      <c r="I282" s="2" t="s">
        <v>46</v>
      </c>
      <c r="J282" s="3">
        <v>44929</v>
      </c>
    </row>
    <row r="283" spans="1:10" x14ac:dyDescent="0.3">
      <c r="A283" s="2">
        <v>9069</v>
      </c>
      <c r="B283" s="2" t="s">
        <v>330</v>
      </c>
      <c r="C283" s="2">
        <v>42</v>
      </c>
      <c r="D283" s="2" t="s">
        <v>11</v>
      </c>
      <c r="E283" s="2" t="s">
        <v>40</v>
      </c>
      <c r="F283" s="2" t="s">
        <v>43</v>
      </c>
      <c r="G283" s="2" t="s">
        <v>14</v>
      </c>
      <c r="H283" s="2">
        <v>55272</v>
      </c>
      <c r="I283" s="2" t="s">
        <v>38</v>
      </c>
      <c r="J283" s="3">
        <v>45665</v>
      </c>
    </row>
    <row r="284" spans="1:10" x14ac:dyDescent="0.3">
      <c r="A284" s="2">
        <v>2085</v>
      </c>
      <c r="B284" s="2" t="s">
        <v>331</v>
      </c>
      <c r="C284" s="2">
        <v>50</v>
      </c>
      <c r="D284" s="2" t="s">
        <v>11</v>
      </c>
      <c r="E284" s="2" t="s">
        <v>17</v>
      </c>
      <c r="F284" s="2" t="s">
        <v>45</v>
      </c>
      <c r="G284" s="2" t="s">
        <v>37</v>
      </c>
      <c r="H284" s="2">
        <v>132590</v>
      </c>
      <c r="I284" s="2" t="s">
        <v>19</v>
      </c>
      <c r="J284" s="3">
        <v>42235</v>
      </c>
    </row>
    <row r="285" spans="1:10" x14ac:dyDescent="0.3">
      <c r="A285" s="2">
        <v>2858</v>
      </c>
      <c r="B285" s="2" t="s">
        <v>332</v>
      </c>
      <c r="C285" s="2">
        <v>24</v>
      </c>
      <c r="D285" s="2" t="s">
        <v>11</v>
      </c>
      <c r="E285" s="2" t="s">
        <v>48</v>
      </c>
      <c r="F285" s="2" t="s">
        <v>49</v>
      </c>
      <c r="G285" s="2" t="s">
        <v>23</v>
      </c>
      <c r="H285" s="2">
        <v>89011</v>
      </c>
      <c r="I285" s="2" t="s">
        <v>35</v>
      </c>
      <c r="J285" s="3">
        <v>42646</v>
      </c>
    </row>
    <row r="286" spans="1:10" x14ac:dyDescent="0.3">
      <c r="A286" s="2">
        <v>5339</v>
      </c>
      <c r="B286" s="2" t="s">
        <v>333</v>
      </c>
      <c r="C286" s="2">
        <v>51</v>
      </c>
      <c r="D286" s="2" t="s">
        <v>11</v>
      </c>
      <c r="E286" s="2" t="s">
        <v>17</v>
      </c>
      <c r="F286" s="2" t="s">
        <v>18</v>
      </c>
      <c r="G286" s="2" t="s">
        <v>37</v>
      </c>
      <c r="H286" s="2">
        <v>147271</v>
      </c>
      <c r="I286" s="2" t="s">
        <v>19</v>
      </c>
      <c r="J286" s="3">
        <v>43598</v>
      </c>
    </row>
    <row r="287" spans="1:10" x14ac:dyDescent="0.3">
      <c r="A287" s="2">
        <v>6040</v>
      </c>
      <c r="B287" s="2" t="s">
        <v>334</v>
      </c>
      <c r="C287" s="2">
        <v>25</v>
      </c>
      <c r="D287" s="2" t="s">
        <v>25</v>
      </c>
      <c r="E287" s="2" t="s">
        <v>21</v>
      </c>
      <c r="F287" s="2" t="s">
        <v>75</v>
      </c>
      <c r="G287" s="2" t="s">
        <v>23</v>
      </c>
      <c r="H287" s="2">
        <v>84308</v>
      </c>
      <c r="I287" s="2" t="s">
        <v>15</v>
      </c>
      <c r="J287" s="3">
        <v>43656</v>
      </c>
    </row>
    <row r="288" spans="1:10" x14ac:dyDescent="0.3">
      <c r="A288" s="2">
        <v>7007</v>
      </c>
      <c r="B288" s="2" t="s">
        <v>335</v>
      </c>
      <c r="C288" s="2">
        <v>58</v>
      </c>
      <c r="D288" s="2" t="s">
        <v>25</v>
      </c>
      <c r="E288" s="2" t="s">
        <v>26</v>
      </c>
      <c r="F288" s="2" t="s">
        <v>99</v>
      </c>
      <c r="G288" s="2" t="s">
        <v>23</v>
      </c>
      <c r="H288" s="2">
        <v>67659</v>
      </c>
      <c r="I288" s="2" t="s">
        <v>35</v>
      </c>
      <c r="J288" s="3">
        <v>42594</v>
      </c>
    </row>
    <row r="289" spans="1:10" x14ac:dyDescent="0.3">
      <c r="A289" s="2">
        <v>5858</v>
      </c>
      <c r="B289" s="2" t="s">
        <v>336</v>
      </c>
      <c r="C289" s="2">
        <v>32</v>
      </c>
      <c r="D289" s="2" t="s">
        <v>11</v>
      </c>
      <c r="E289" s="2" t="s">
        <v>48</v>
      </c>
      <c r="F289" s="2" t="s">
        <v>49</v>
      </c>
      <c r="G289" s="2" t="s">
        <v>14</v>
      </c>
      <c r="H289" s="2">
        <v>42522</v>
      </c>
      <c r="I289" s="2" t="s">
        <v>38</v>
      </c>
      <c r="J289" s="3">
        <v>43603</v>
      </c>
    </row>
    <row r="290" spans="1:10" x14ac:dyDescent="0.3">
      <c r="A290" s="2">
        <v>9608</v>
      </c>
      <c r="B290" s="2" t="s">
        <v>337</v>
      </c>
      <c r="C290" s="2">
        <v>22</v>
      </c>
      <c r="D290" s="2" t="s">
        <v>11</v>
      </c>
      <c r="E290" s="2" t="s">
        <v>48</v>
      </c>
      <c r="F290" s="2" t="s">
        <v>68</v>
      </c>
      <c r="G290" s="2" t="s">
        <v>23</v>
      </c>
      <c r="H290" s="2">
        <v>70008</v>
      </c>
      <c r="I290" s="2" t="s">
        <v>35</v>
      </c>
      <c r="J290" s="3">
        <v>42468</v>
      </c>
    </row>
    <row r="291" spans="1:10" x14ac:dyDescent="0.3">
      <c r="A291" s="2">
        <v>3318</v>
      </c>
      <c r="B291" s="2" t="s">
        <v>338</v>
      </c>
      <c r="C291" s="2">
        <v>36</v>
      </c>
      <c r="D291" s="2" t="s">
        <v>11</v>
      </c>
      <c r="E291" s="2" t="s">
        <v>17</v>
      </c>
      <c r="F291" s="2" t="s">
        <v>45</v>
      </c>
      <c r="G291" s="2" t="s">
        <v>37</v>
      </c>
      <c r="H291" s="2">
        <v>108722</v>
      </c>
      <c r="I291" s="2" t="s">
        <v>15</v>
      </c>
      <c r="J291" s="3">
        <v>44215</v>
      </c>
    </row>
    <row r="292" spans="1:10" x14ac:dyDescent="0.3">
      <c r="A292" s="2">
        <v>8018</v>
      </c>
      <c r="B292" s="2" t="s">
        <v>339</v>
      </c>
      <c r="C292" s="2">
        <v>24</v>
      </c>
      <c r="D292" s="2" t="s">
        <v>25</v>
      </c>
      <c r="E292" s="2" t="s">
        <v>17</v>
      </c>
      <c r="F292" s="2" t="s">
        <v>45</v>
      </c>
      <c r="G292" s="2" t="s">
        <v>37</v>
      </c>
      <c r="H292" s="2">
        <v>140306</v>
      </c>
      <c r="I292" s="2" t="s">
        <v>56</v>
      </c>
      <c r="J292" s="3">
        <v>44891</v>
      </c>
    </row>
    <row r="293" spans="1:10" x14ac:dyDescent="0.3">
      <c r="A293" s="2">
        <v>5125</v>
      </c>
      <c r="B293" s="2" t="s">
        <v>340</v>
      </c>
      <c r="C293" s="2">
        <v>39</v>
      </c>
      <c r="D293" s="2" t="s">
        <v>25</v>
      </c>
      <c r="E293" s="2" t="s">
        <v>26</v>
      </c>
      <c r="F293" s="2" t="s">
        <v>101</v>
      </c>
      <c r="G293" s="2" t="s">
        <v>37</v>
      </c>
      <c r="H293" s="2">
        <v>121512</v>
      </c>
      <c r="I293" s="2" t="s">
        <v>38</v>
      </c>
      <c r="J293" s="3">
        <v>45386</v>
      </c>
    </row>
    <row r="294" spans="1:10" x14ac:dyDescent="0.3">
      <c r="A294" s="2">
        <v>8669</v>
      </c>
      <c r="B294" s="2" t="s">
        <v>341</v>
      </c>
      <c r="C294" s="2">
        <v>40</v>
      </c>
      <c r="D294" s="2" t="s">
        <v>25</v>
      </c>
      <c r="E294" s="2" t="s">
        <v>17</v>
      </c>
      <c r="F294" s="2" t="s">
        <v>84</v>
      </c>
      <c r="G294" s="2" t="s">
        <v>37</v>
      </c>
      <c r="H294" s="2">
        <v>127935</v>
      </c>
      <c r="I294" s="2" t="s">
        <v>35</v>
      </c>
      <c r="J294" s="3">
        <v>43568</v>
      </c>
    </row>
    <row r="295" spans="1:10" x14ac:dyDescent="0.3">
      <c r="A295" s="2">
        <v>3101</v>
      </c>
      <c r="B295" s="2" t="s">
        <v>342</v>
      </c>
      <c r="C295" s="2">
        <v>24</v>
      </c>
      <c r="D295" s="2" t="s">
        <v>11</v>
      </c>
      <c r="E295" s="2" t="s">
        <v>21</v>
      </c>
      <c r="F295" s="2" t="s">
        <v>22</v>
      </c>
      <c r="G295" s="2" t="s">
        <v>37</v>
      </c>
      <c r="H295" s="2">
        <v>133183</v>
      </c>
      <c r="I295" s="2" t="s">
        <v>32</v>
      </c>
      <c r="J295" s="3">
        <v>42782</v>
      </c>
    </row>
    <row r="296" spans="1:10" x14ac:dyDescent="0.3">
      <c r="A296" s="2">
        <v>5860</v>
      </c>
      <c r="B296" s="2" t="s">
        <v>343</v>
      </c>
      <c r="C296" s="2">
        <v>32</v>
      </c>
      <c r="D296" s="2" t="s">
        <v>11</v>
      </c>
      <c r="E296" s="2" t="s">
        <v>12</v>
      </c>
      <c r="F296" s="2" t="s">
        <v>132</v>
      </c>
      <c r="G296" s="2" t="s">
        <v>14</v>
      </c>
      <c r="H296" s="2">
        <v>49986</v>
      </c>
      <c r="I296" s="2" t="s">
        <v>56</v>
      </c>
      <c r="J296" s="3">
        <v>43681</v>
      </c>
    </row>
    <row r="297" spans="1:10" x14ac:dyDescent="0.3">
      <c r="A297" s="2">
        <v>6004</v>
      </c>
      <c r="B297" s="2" t="s">
        <v>344</v>
      </c>
      <c r="C297" s="2">
        <v>34</v>
      </c>
      <c r="D297" s="2" t="s">
        <v>11</v>
      </c>
      <c r="E297" s="2" t="s">
        <v>12</v>
      </c>
      <c r="F297" s="2" t="s">
        <v>61</v>
      </c>
      <c r="G297" s="2" t="s">
        <v>37</v>
      </c>
      <c r="H297" s="2">
        <v>102962</v>
      </c>
      <c r="I297" s="2" t="s">
        <v>19</v>
      </c>
      <c r="J297" s="3">
        <v>42293</v>
      </c>
    </row>
    <row r="298" spans="1:10" x14ac:dyDescent="0.3">
      <c r="A298" s="2">
        <v>1465</v>
      </c>
      <c r="B298" s="2" t="s">
        <v>345</v>
      </c>
      <c r="C298" s="2">
        <v>32</v>
      </c>
      <c r="D298" s="2" t="s">
        <v>25</v>
      </c>
      <c r="E298" s="2" t="s">
        <v>40</v>
      </c>
      <c r="F298" s="2" t="s">
        <v>43</v>
      </c>
      <c r="G298" s="2" t="s">
        <v>37</v>
      </c>
      <c r="H298" s="2">
        <v>136652</v>
      </c>
      <c r="I298" s="2" t="s">
        <v>38</v>
      </c>
      <c r="J298" s="3">
        <v>42418</v>
      </c>
    </row>
    <row r="299" spans="1:10" x14ac:dyDescent="0.3">
      <c r="A299" s="2">
        <v>2593</v>
      </c>
      <c r="B299" s="2" t="s">
        <v>346</v>
      </c>
      <c r="C299" s="2">
        <v>41</v>
      </c>
      <c r="D299" s="2" t="s">
        <v>25</v>
      </c>
      <c r="E299" s="2" t="s">
        <v>29</v>
      </c>
      <c r="F299" s="2" t="s">
        <v>93</v>
      </c>
      <c r="G299" s="2" t="s">
        <v>14</v>
      </c>
      <c r="H299" s="2">
        <v>43262</v>
      </c>
      <c r="I299" s="2" t="s">
        <v>15</v>
      </c>
      <c r="J299" s="3">
        <v>43473</v>
      </c>
    </row>
    <row r="300" spans="1:10" x14ac:dyDescent="0.3">
      <c r="A300" s="2">
        <v>5209</v>
      </c>
      <c r="B300" s="2" t="s">
        <v>347</v>
      </c>
      <c r="C300" s="2">
        <v>34</v>
      </c>
      <c r="D300" s="2" t="s">
        <v>25</v>
      </c>
      <c r="E300" s="2" t="s">
        <v>29</v>
      </c>
      <c r="F300" s="2" t="s">
        <v>93</v>
      </c>
      <c r="G300" s="2" t="s">
        <v>14</v>
      </c>
      <c r="H300" s="2">
        <v>46757</v>
      </c>
      <c r="I300" s="2" t="s">
        <v>15</v>
      </c>
      <c r="J300" s="3">
        <v>42214</v>
      </c>
    </row>
    <row r="301" spans="1:10" x14ac:dyDescent="0.3">
      <c r="A301" s="2">
        <v>1106</v>
      </c>
      <c r="B301" s="2" t="s">
        <v>348</v>
      </c>
      <c r="C301" s="2">
        <v>57</v>
      </c>
      <c r="D301" s="2" t="s">
        <v>11</v>
      </c>
      <c r="E301" s="2" t="s">
        <v>17</v>
      </c>
      <c r="F301" s="2" t="s">
        <v>84</v>
      </c>
      <c r="G301" s="2" t="s">
        <v>23</v>
      </c>
      <c r="H301" s="2">
        <v>63785</v>
      </c>
      <c r="I301" s="2" t="s">
        <v>56</v>
      </c>
      <c r="J301" s="3">
        <v>42091</v>
      </c>
    </row>
    <row r="302" spans="1:10" x14ac:dyDescent="0.3">
      <c r="A302" s="2">
        <v>5957</v>
      </c>
      <c r="B302" s="2" t="s">
        <v>349</v>
      </c>
      <c r="C302" s="2">
        <v>53</v>
      </c>
      <c r="D302" s="2" t="s">
        <v>11</v>
      </c>
      <c r="E302" s="2" t="s">
        <v>12</v>
      </c>
      <c r="F302" s="2" t="s">
        <v>13</v>
      </c>
      <c r="G302" s="2" t="s">
        <v>14</v>
      </c>
      <c r="H302" s="2">
        <v>48879</v>
      </c>
      <c r="I302" s="2" t="s">
        <v>35</v>
      </c>
      <c r="J302" s="3">
        <v>44154</v>
      </c>
    </row>
    <row r="303" spans="1:10" x14ac:dyDescent="0.3">
      <c r="A303" s="2">
        <v>1868</v>
      </c>
      <c r="B303" s="2" t="s">
        <v>350</v>
      </c>
      <c r="C303" s="2">
        <v>22</v>
      </c>
      <c r="D303" s="2" t="s">
        <v>25</v>
      </c>
      <c r="E303" s="2" t="s">
        <v>29</v>
      </c>
      <c r="F303" s="2" t="s">
        <v>93</v>
      </c>
      <c r="G303" s="2" t="s">
        <v>37</v>
      </c>
      <c r="H303" s="2">
        <v>130152</v>
      </c>
      <c r="I303" s="2" t="s">
        <v>19</v>
      </c>
      <c r="J303" s="3">
        <v>42963</v>
      </c>
    </row>
    <row r="304" spans="1:10" x14ac:dyDescent="0.3">
      <c r="A304" s="2">
        <v>2672</v>
      </c>
      <c r="B304" s="2" t="s">
        <v>351</v>
      </c>
      <c r="C304" s="2">
        <v>35</v>
      </c>
      <c r="D304" s="2" t="s">
        <v>11</v>
      </c>
      <c r="E304" s="2" t="s">
        <v>17</v>
      </c>
      <c r="F304" s="2" t="s">
        <v>18</v>
      </c>
      <c r="G304" s="2" t="s">
        <v>14</v>
      </c>
      <c r="H304" s="2">
        <v>40413</v>
      </c>
      <c r="I304" s="2" t="s">
        <v>46</v>
      </c>
      <c r="J304" s="3">
        <v>44484</v>
      </c>
    </row>
    <row r="305" spans="1:10" x14ac:dyDescent="0.3">
      <c r="A305" s="2">
        <v>4824</v>
      </c>
      <c r="B305" s="2" t="s">
        <v>352</v>
      </c>
      <c r="C305" s="2">
        <v>39</v>
      </c>
      <c r="D305" s="2" t="s">
        <v>25</v>
      </c>
      <c r="E305" s="2" t="s">
        <v>26</v>
      </c>
      <c r="F305" s="2" t="s">
        <v>99</v>
      </c>
      <c r="G305" s="2" t="s">
        <v>23</v>
      </c>
      <c r="H305" s="2">
        <v>80758</v>
      </c>
      <c r="I305" s="2" t="s">
        <v>32</v>
      </c>
      <c r="J305" s="3">
        <v>44888</v>
      </c>
    </row>
    <row r="306" spans="1:10" x14ac:dyDescent="0.3">
      <c r="A306" s="2">
        <v>7237</v>
      </c>
      <c r="B306" s="2" t="s">
        <v>353</v>
      </c>
      <c r="C306" s="2">
        <v>33</v>
      </c>
      <c r="D306" s="2" t="s">
        <v>11</v>
      </c>
      <c r="E306" s="2" t="s">
        <v>26</v>
      </c>
      <c r="F306" s="2" t="s">
        <v>101</v>
      </c>
      <c r="G306" s="2" t="s">
        <v>37</v>
      </c>
      <c r="H306" s="2">
        <v>94458</v>
      </c>
      <c r="I306" s="2" t="s">
        <v>32</v>
      </c>
      <c r="J306" s="3">
        <v>43947</v>
      </c>
    </row>
    <row r="307" spans="1:10" x14ac:dyDescent="0.3">
      <c r="A307" s="2">
        <v>4404</v>
      </c>
      <c r="B307" s="2" t="s">
        <v>354</v>
      </c>
      <c r="C307" s="2">
        <v>31</v>
      </c>
      <c r="D307" s="2" t="s">
        <v>11</v>
      </c>
      <c r="E307" s="2" t="s">
        <v>17</v>
      </c>
      <c r="F307" s="2" t="s">
        <v>18</v>
      </c>
      <c r="G307" s="2" t="s">
        <v>14</v>
      </c>
      <c r="H307" s="2">
        <v>48675</v>
      </c>
      <c r="I307" s="2" t="s">
        <v>38</v>
      </c>
      <c r="J307" s="3">
        <v>44449</v>
      </c>
    </row>
    <row r="308" spans="1:10" x14ac:dyDescent="0.3">
      <c r="A308" s="2">
        <v>9141</v>
      </c>
      <c r="B308" s="2" t="s">
        <v>355</v>
      </c>
      <c r="C308" s="2">
        <v>36</v>
      </c>
      <c r="D308" s="2" t="s">
        <v>25</v>
      </c>
      <c r="E308" s="2" t="s">
        <v>48</v>
      </c>
      <c r="F308" s="2" t="s">
        <v>51</v>
      </c>
      <c r="G308" s="2" t="s">
        <v>37</v>
      </c>
      <c r="H308" s="2">
        <v>140188</v>
      </c>
      <c r="I308" s="2" t="s">
        <v>35</v>
      </c>
      <c r="J308" s="3">
        <v>42281</v>
      </c>
    </row>
    <row r="309" spans="1:10" x14ac:dyDescent="0.3">
      <c r="A309" s="2">
        <v>4771</v>
      </c>
      <c r="B309" s="2" t="s">
        <v>356</v>
      </c>
      <c r="C309" s="2">
        <v>27</v>
      </c>
      <c r="D309" s="2" t="s">
        <v>25</v>
      </c>
      <c r="E309" s="2" t="s">
        <v>48</v>
      </c>
      <c r="F309" s="2" t="s">
        <v>51</v>
      </c>
      <c r="G309" s="2" t="s">
        <v>37</v>
      </c>
      <c r="H309" s="2">
        <v>110181</v>
      </c>
      <c r="I309" s="2" t="s">
        <v>15</v>
      </c>
      <c r="J309" s="3">
        <v>42122</v>
      </c>
    </row>
    <row r="310" spans="1:10" x14ac:dyDescent="0.3">
      <c r="A310" s="2">
        <v>6384</v>
      </c>
      <c r="B310" s="2" t="s">
        <v>357</v>
      </c>
      <c r="C310" s="2">
        <v>55</v>
      </c>
      <c r="D310" s="2" t="s">
        <v>11</v>
      </c>
      <c r="E310" s="2" t="s">
        <v>29</v>
      </c>
      <c r="F310" s="2" t="s">
        <v>30</v>
      </c>
      <c r="G310" s="2" t="s">
        <v>14</v>
      </c>
      <c r="H310" s="2">
        <v>42768</v>
      </c>
      <c r="I310" s="2" t="s">
        <v>32</v>
      </c>
      <c r="J310" s="3">
        <v>44721</v>
      </c>
    </row>
    <row r="311" spans="1:10" x14ac:dyDescent="0.3">
      <c r="A311" s="2">
        <v>6129</v>
      </c>
      <c r="B311" s="2" t="s">
        <v>358</v>
      </c>
      <c r="C311" s="2">
        <v>58</v>
      </c>
      <c r="D311" s="2" t="s">
        <v>11</v>
      </c>
      <c r="E311" s="2" t="s">
        <v>29</v>
      </c>
      <c r="F311" s="2" t="s">
        <v>73</v>
      </c>
      <c r="G311" s="2" t="s">
        <v>23</v>
      </c>
      <c r="H311" s="2">
        <v>78470</v>
      </c>
      <c r="I311" s="2" t="s">
        <v>46</v>
      </c>
      <c r="J311" s="3">
        <v>42617</v>
      </c>
    </row>
    <row r="312" spans="1:10" x14ac:dyDescent="0.3">
      <c r="A312" s="2">
        <v>5304</v>
      </c>
      <c r="B312" s="2" t="s">
        <v>359</v>
      </c>
      <c r="C312" s="2">
        <v>40</v>
      </c>
      <c r="D312" s="2" t="s">
        <v>25</v>
      </c>
      <c r="E312" s="2" t="s">
        <v>40</v>
      </c>
      <c r="F312" s="2" t="s">
        <v>58</v>
      </c>
      <c r="G312" s="2" t="s">
        <v>37</v>
      </c>
      <c r="H312" s="2">
        <v>128039</v>
      </c>
      <c r="I312" s="2" t="s">
        <v>32</v>
      </c>
      <c r="J312" s="3">
        <v>42321</v>
      </c>
    </row>
    <row r="313" spans="1:10" x14ac:dyDescent="0.3">
      <c r="A313" s="2">
        <v>7141</v>
      </c>
      <c r="B313" s="2" t="s">
        <v>360</v>
      </c>
      <c r="C313" s="2">
        <v>25</v>
      </c>
      <c r="D313" s="2" t="s">
        <v>25</v>
      </c>
      <c r="E313" s="2" t="s">
        <v>21</v>
      </c>
      <c r="F313" s="2" t="s">
        <v>22</v>
      </c>
      <c r="G313" s="2" t="s">
        <v>14</v>
      </c>
      <c r="H313" s="2">
        <v>58594</v>
      </c>
      <c r="I313" s="2" t="s">
        <v>46</v>
      </c>
      <c r="J313" s="3">
        <v>45009</v>
      </c>
    </row>
    <row r="314" spans="1:10" x14ac:dyDescent="0.3">
      <c r="A314" s="2">
        <v>7862</v>
      </c>
      <c r="B314" s="2" t="s">
        <v>361</v>
      </c>
      <c r="C314" s="2">
        <v>50</v>
      </c>
      <c r="D314" s="2" t="s">
        <v>25</v>
      </c>
      <c r="E314" s="2" t="s">
        <v>29</v>
      </c>
      <c r="F314" s="2" t="s">
        <v>30</v>
      </c>
      <c r="G314" s="2" t="s">
        <v>37</v>
      </c>
      <c r="H314" s="2">
        <v>99481</v>
      </c>
      <c r="I314" s="2" t="s">
        <v>15</v>
      </c>
      <c r="J314" s="3">
        <v>43453</v>
      </c>
    </row>
    <row r="315" spans="1:10" x14ac:dyDescent="0.3">
      <c r="A315" s="2">
        <v>7931</v>
      </c>
      <c r="B315" s="2" t="s">
        <v>362</v>
      </c>
      <c r="C315" s="2">
        <v>28</v>
      </c>
      <c r="D315" s="2" t="s">
        <v>11</v>
      </c>
      <c r="E315" s="2" t="s">
        <v>29</v>
      </c>
      <c r="F315" s="2" t="s">
        <v>30</v>
      </c>
      <c r="G315" s="2" t="s">
        <v>23</v>
      </c>
      <c r="H315" s="2">
        <v>68992</v>
      </c>
      <c r="I315" s="2" t="s">
        <v>32</v>
      </c>
      <c r="J315" s="3">
        <v>44782</v>
      </c>
    </row>
    <row r="316" spans="1:10" x14ac:dyDescent="0.3">
      <c r="A316" s="2">
        <v>4751</v>
      </c>
      <c r="B316" s="2" t="s">
        <v>363</v>
      </c>
      <c r="C316" s="2">
        <v>40</v>
      </c>
      <c r="D316" s="2" t="s">
        <v>25</v>
      </c>
      <c r="E316" s="2" t="s">
        <v>29</v>
      </c>
      <c r="F316" s="2" t="s">
        <v>30</v>
      </c>
      <c r="G316" s="2" t="s">
        <v>37</v>
      </c>
      <c r="H316" s="2">
        <v>129540</v>
      </c>
      <c r="I316" s="2" t="s">
        <v>32</v>
      </c>
      <c r="J316" s="3">
        <v>42393</v>
      </c>
    </row>
    <row r="317" spans="1:10" x14ac:dyDescent="0.3">
      <c r="A317" s="2">
        <v>1964</v>
      </c>
      <c r="B317" s="2" t="s">
        <v>364</v>
      </c>
      <c r="C317" s="2">
        <v>51</v>
      </c>
      <c r="D317" s="2" t="s">
        <v>11</v>
      </c>
      <c r="E317" s="2" t="s">
        <v>26</v>
      </c>
      <c r="F317" s="2" t="s">
        <v>101</v>
      </c>
      <c r="G317" s="2" t="s">
        <v>14</v>
      </c>
      <c r="H317" s="2">
        <v>45589</v>
      </c>
      <c r="I317" s="2" t="s">
        <v>15</v>
      </c>
      <c r="J317" s="3">
        <v>44123</v>
      </c>
    </row>
    <row r="318" spans="1:10" x14ac:dyDescent="0.3">
      <c r="A318" s="2">
        <v>5910</v>
      </c>
      <c r="B318" s="2" t="s">
        <v>365</v>
      </c>
      <c r="C318" s="2">
        <v>60</v>
      </c>
      <c r="D318" s="2" t="s">
        <v>25</v>
      </c>
      <c r="E318" s="2" t="s">
        <v>48</v>
      </c>
      <c r="F318" s="2" t="s">
        <v>51</v>
      </c>
      <c r="G318" s="2" t="s">
        <v>14</v>
      </c>
      <c r="H318" s="2">
        <v>52645</v>
      </c>
      <c r="I318" s="2" t="s">
        <v>56</v>
      </c>
      <c r="J318" s="3">
        <v>43279</v>
      </c>
    </row>
    <row r="319" spans="1:10" x14ac:dyDescent="0.3">
      <c r="A319" s="2">
        <v>4276</v>
      </c>
      <c r="B319" s="2" t="s">
        <v>366</v>
      </c>
      <c r="C319" s="2">
        <v>48</v>
      </c>
      <c r="D319" s="2" t="s">
        <v>25</v>
      </c>
      <c r="E319" s="2" t="s">
        <v>29</v>
      </c>
      <c r="F319" s="2" t="s">
        <v>73</v>
      </c>
      <c r="G319" s="2" t="s">
        <v>37</v>
      </c>
      <c r="H319" s="2">
        <v>110628</v>
      </c>
      <c r="I319" s="2" t="s">
        <v>46</v>
      </c>
      <c r="J319" s="3">
        <v>43607</v>
      </c>
    </row>
    <row r="320" spans="1:10" x14ac:dyDescent="0.3">
      <c r="A320" s="2">
        <v>4424</v>
      </c>
      <c r="B320" s="2" t="s">
        <v>367</v>
      </c>
      <c r="C320" s="2">
        <v>31</v>
      </c>
      <c r="D320" s="2" t="s">
        <v>25</v>
      </c>
      <c r="E320" s="2" t="s">
        <v>17</v>
      </c>
      <c r="F320" s="2" t="s">
        <v>45</v>
      </c>
      <c r="G320" s="2" t="s">
        <v>23</v>
      </c>
      <c r="H320" s="2">
        <v>75497</v>
      </c>
      <c r="I320" s="2" t="s">
        <v>15</v>
      </c>
      <c r="J320" s="3">
        <v>45520</v>
      </c>
    </row>
    <row r="321" spans="1:10" x14ac:dyDescent="0.3">
      <c r="A321" s="2">
        <v>8017</v>
      </c>
      <c r="B321" s="2" t="s">
        <v>368</v>
      </c>
      <c r="C321" s="2">
        <v>41</v>
      </c>
      <c r="D321" s="2" t="s">
        <v>25</v>
      </c>
      <c r="E321" s="2" t="s">
        <v>17</v>
      </c>
      <c r="F321" s="2" t="s">
        <v>84</v>
      </c>
      <c r="G321" s="2" t="s">
        <v>14</v>
      </c>
      <c r="H321" s="2">
        <v>47836</v>
      </c>
      <c r="I321" s="2" t="s">
        <v>35</v>
      </c>
      <c r="J321" s="3">
        <v>44697</v>
      </c>
    </row>
    <row r="322" spans="1:10" x14ac:dyDescent="0.3">
      <c r="A322" s="2">
        <v>4524</v>
      </c>
      <c r="B322" s="2" t="s">
        <v>369</v>
      </c>
      <c r="C322" s="2">
        <v>37</v>
      </c>
      <c r="D322" s="2" t="s">
        <v>11</v>
      </c>
      <c r="E322" s="2" t="s">
        <v>48</v>
      </c>
      <c r="F322" s="2" t="s">
        <v>68</v>
      </c>
      <c r="G322" s="2" t="s">
        <v>14</v>
      </c>
      <c r="H322" s="2">
        <v>43695</v>
      </c>
      <c r="I322" s="2" t="s">
        <v>56</v>
      </c>
      <c r="J322" s="3">
        <v>44708</v>
      </c>
    </row>
    <row r="323" spans="1:10" x14ac:dyDescent="0.3">
      <c r="A323" s="2">
        <v>2595</v>
      </c>
      <c r="B323" s="2" t="s">
        <v>370</v>
      </c>
      <c r="C323" s="2">
        <v>24</v>
      </c>
      <c r="D323" s="2" t="s">
        <v>25</v>
      </c>
      <c r="E323" s="2" t="s">
        <v>40</v>
      </c>
      <c r="F323" s="2" t="s">
        <v>58</v>
      </c>
      <c r="G323" s="2" t="s">
        <v>37</v>
      </c>
      <c r="H323" s="2">
        <v>104370</v>
      </c>
      <c r="I323" s="2" t="s">
        <v>46</v>
      </c>
      <c r="J323" s="3">
        <v>42627</v>
      </c>
    </row>
    <row r="324" spans="1:10" x14ac:dyDescent="0.3">
      <c r="A324" s="2">
        <v>6761</v>
      </c>
      <c r="B324" s="2" t="s">
        <v>371</v>
      </c>
      <c r="C324" s="2">
        <v>51</v>
      </c>
      <c r="D324" s="2" t="s">
        <v>25</v>
      </c>
      <c r="E324" s="2" t="s">
        <v>48</v>
      </c>
      <c r="F324" s="2" t="s">
        <v>51</v>
      </c>
      <c r="G324" s="2" t="s">
        <v>23</v>
      </c>
      <c r="H324" s="2">
        <v>75632</v>
      </c>
      <c r="I324" s="2" t="s">
        <v>19</v>
      </c>
      <c r="J324" s="3">
        <v>45079</v>
      </c>
    </row>
    <row r="325" spans="1:10" x14ac:dyDescent="0.3">
      <c r="A325" s="2">
        <v>4113</v>
      </c>
      <c r="B325" s="2" t="s">
        <v>372</v>
      </c>
      <c r="C325" s="2">
        <v>39</v>
      </c>
      <c r="D325" s="2" t="s">
        <v>11</v>
      </c>
      <c r="E325" s="2" t="s">
        <v>26</v>
      </c>
      <c r="F325" s="2" t="s">
        <v>101</v>
      </c>
      <c r="G325" s="2" t="s">
        <v>14</v>
      </c>
      <c r="H325" s="2">
        <v>57104</v>
      </c>
      <c r="I325" s="2" t="s">
        <v>19</v>
      </c>
      <c r="J325" s="3">
        <v>45238</v>
      </c>
    </row>
    <row r="326" spans="1:10" x14ac:dyDescent="0.3">
      <c r="A326" s="2">
        <v>7028</v>
      </c>
      <c r="B326" s="2" t="s">
        <v>373</v>
      </c>
      <c r="C326" s="2">
        <v>42</v>
      </c>
      <c r="D326" s="2" t="s">
        <v>11</v>
      </c>
      <c r="E326" s="2" t="s">
        <v>40</v>
      </c>
      <c r="F326" s="2" t="s">
        <v>58</v>
      </c>
      <c r="G326" s="2" t="s">
        <v>23</v>
      </c>
      <c r="H326" s="2">
        <v>65326</v>
      </c>
      <c r="I326" s="2" t="s">
        <v>15</v>
      </c>
      <c r="J326" s="3">
        <v>42393</v>
      </c>
    </row>
    <row r="327" spans="1:10" x14ac:dyDescent="0.3">
      <c r="A327" s="2">
        <v>2189</v>
      </c>
      <c r="B327" s="2" t="s">
        <v>374</v>
      </c>
      <c r="C327" s="2">
        <v>32</v>
      </c>
      <c r="D327" s="2" t="s">
        <v>11</v>
      </c>
      <c r="E327" s="2" t="s">
        <v>40</v>
      </c>
      <c r="F327" s="2" t="s">
        <v>58</v>
      </c>
      <c r="G327" s="2" t="s">
        <v>37</v>
      </c>
      <c r="H327" s="2">
        <v>142180</v>
      </c>
      <c r="I327" s="2" t="s">
        <v>32</v>
      </c>
      <c r="J327" s="3">
        <v>45239</v>
      </c>
    </row>
    <row r="328" spans="1:10" x14ac:dyDescent="0.3">
      <c r="A328" s="2">
        <v>1453</v>
      </c>
      <c r="B328" s="2" t="s">
        <v>375</v>
      </c>
      <c r="C328" s="2">
        <v>25</v>
      </c>
      <c r="D328" s="2" t="s">
        <v>11</v>
      </c>
      <c r="E328" s="2" t="s">
        <v>26</v>
      </c>
      <c r="F328" s="2" t="s">
        <v>27</v>
      </c>
      <c r="G328" s="2" t="s">
        <v>37</v>
      </c>
      <c r="H328" s="2">
        <v>93241</v>
      </c>
      <c r="I328" s="2" t="s">
        <v>19</v>
      </c>
      <c r="J328" s="3">
        <v>45273</v>
      </c>
    </row>
    <row r="329" spans="1:10" x14ac:dyDescent="0.3">
      <c r="A329" s="2">
        <v>5051</v>
      </c>
      <c r="B329" s="2" t="s">
        <v>376</v>
      </c>
      <c r="C329" s="2">
        <v>55</v>
      </c>
      <c r="D329" s="2" t="s">
        <v>25</v>
      </c>
      <c r="E329" s="2" t="s">
        <v>17</v>
      </c>
      <c r="F329" s="2" t="s">
        <v>18</v>
      </c>
      <c r="G329" s="2" t="s">
        <v>23</v>
      </c>
      <c r="H329" s="2">
        <v>78817</v>
      </c>
      <c r="I329" s="2" t="s">
        <v>32</v>
      </c>
      <c r="J329" s="3">
        <v>44873</v>
      </c>
    </row>
    <row r="330" spans="1:10" x14ac:dyDescent="0.3">
      <c r="A330" s="2">
        <v>1815</v>
      </c>
      <c r="B330" s="2" t="s">
        <v>377</v>
      </c>
      <c r="C330" s="2">
        <v>36</v>
      </c>
      <c r="D330" s="2" t="s">
        <v>11</v>
      </c>
      <c r="E330" s="2" t="s">
        <v>17</v>
      </c>
      <c r="F330" s="2" t="s">
        <v>45</v>
      </c>
      <c r="G330" s="2" t="s">
        <v>37</v>
      </c>
      <c r="H330" s="2">
        <v>135327</v>
      </c>
      <c r="I330" s="2" t="s">
        <v>46</v>
      </c>
      <c r="J330" s="3">
        <v>43499</v>
      </c>
    </row>
    <row r="331" spans="1:10" x14ac:dyDescent="0.3">
      <c r="A331" s="2">
        <v>4783</v>
      </c>
      <c r="B331" s="2" t="s">
        <v>378</v>
      </c>
      <c r="C331" s="2">
        <v>28</v>
      </c>
      <c r="D331" s="2" t="s">
        <v>25</v>
      </c>
      <c r="E331" s="2" t="s">
        <v>26</v>
      </c>
      <c r="F331" s="2" t="s">
        <v>99</v>
      </c>
      <c r="G331" s="2" t="s">
        <v>23</v>
      </c>
      <c r="H331" s="2">
        <v>78727</v>
      </c>
      <c r="I331" s="2" t="s">
        <v>38</v>
      </c>
      <c r="J331" s="3">
        <v>44427</v>
      </c>
    </row>
    <row r="332" spans="1:10" x14ac:dyDescent="0.3">
      <c r="A332" s="2">
        <v>7808</v>
      </c>
      <c r="B332" s="2" t="s">
        <v>379</v>
      </c>
      <c r="C332" s="2">
        <v>36</v>
      </c>
      <c r="D332" s="2" t="s">
        <v>11</v>
      </c>
      <c r="E332" s="2" t="s">
        <v>17</v>
      </c>
      <c r="F332" s="2" t="s">
        <v>84</v>
      </c>
      <c r="G332" s="2" t="s">
        <v>14</v>
      </c>
      <c r="H332" s="2">
        <v>48170</v>
      </c>
      <c r="I332" s="2" t="s">
        <v>38</v>
      </c>
      <c r="J332" s="3">
        <v>42295</v>
      </c>
    </row>
    <row r="333" spans="1:10" x14ac:dyDescent="0.3">
      <c r="A333" s="2">
        <v>4047</v>
      </c>
      <c r="B333" s="2" t="s">
        <v>380</v>
      </c>
      <c r="C333" s="2">
        <v>33</v>
      </c>
      <c r="D333" s="2" t="s">
        <v>11</v>
      </c>
      <c r="E333" s="2" t="s">
        <v>40</v>
      </c>
      <c r="F333" s="2" t="s">
        <v>41</v>
      </c>
      <c r="G333" s="2" t="s">
        <v>23</v>
      </c>
      <c r="H333" s="2">
        <v>88737</v>
      </c>
      <c r="I333" s="2" t="s">
        <v>19</v>
      </c>
      <c r="J333" s="3">
        <v>45473</v>
      </c>
    </row>
    <row r="334" spans="1:10" x14ac:dyDescent="0.3">
      <c r="A334" s="2">
        <v>1856</v>
      </c>
      <c r="B334" s="2" t="s">
        <v>381</v>
      </c>
      <c r="C334" s="2">
        <v>49</v>
      </c>
      <c r="D334" s="2" t="s">
        <v>25</v>
      </c>
      <c r="E334" s="2" t="s">
        <v>40</v>
      </c>
      <c r="F334" s="2" t="s">
        <v>41</v>
      </c>
      <c r="G334" s="2" t="s">
        <v>23</v>
      </c>
      <c r="H334" s="2">
        <v>88765</v>
      </c>
      <c r="I334" s="2" t="s">
        <v>32</v>
      </c>
      <c r="J334" s="3">
        <v>43805</v>
      </c>
    </row>
    <row r="335" spans="1:10" x14ac:dyDescent="0.3">
      <c r="A335" s="2">
        <v>2158</v>
      </c>
      <c r="B335" s="2" t="s">
        <v>382</v>
      </c>
      <c r="C335" s="2">
        <v>30</v>
      </c>
      <c r="D335" s="2" t="s">
        <v>25</v>
      </c>
      <c r="E335" s="2" t="s">
        <v>48</v>
      </c>
      <c r="F335" s="2" t="s">
        <v>51</v>
      </c>
      <c r="G335" s="2" t="s">
        <v>14</v>
      </c>
      <c r="H335" s="2">
        <v>46634</v>
      </c>
      <c r="I335" s="2" t="s">
        <v>32</v>
      </c>
      <c r="J335" s="3">
        <v>43206</v>
      </c>
    </row>
    <row r="336" spans="1:10" x14ac:dyDescent="0.3">
      <c r="A336" s="2">
        <v>4440</v>
      </c>
      <c r="B336" s="2" t="s">
        <v>383</v>
      </c>
      <c r="C336" s="2">
        <v>26</v>
      </c>
      <c r="D336" s="2" t="s">
        <v>11</v>
      </c>
      <c r="E336" s="2" t="s">
        <v>26</v>
      </c>
      <c r="F336" s="2" t="s">
        <v>27</v>
      </c>
      <c r="G336" s="2" t="s">
        <v>14</v>
      </c>
      <c r="H336" s="2">
        <v>40501</v>
      </c>
      <c r="I336" s="2" t="s">
        <v>35</v>
      </c>
      <c r="J336" s="3">
        <v>45019</v>
      </c>
    </row>
    <row r="337" spans="1:10" x14ac:dyDescent="0.3">
      <c r="A337" s="2">
        <v>4337</v>
      </c>
      <c r="B337" s="2" t="s">
        <v>384</v>
      </c>
      <c r="C337" s="2">
        <v>58</v>
      </c>
      <c r="D337" s="2" t="s">
        <v>25</v>
      </c>
      <c r="E337" s="2" t="s">
        <v>26</v>
      </c>
      <c r="F337" s="2" t="s">
        <v>27</v>
      </c>
      <c r="G337" s="2" t="s">
        <v>23</v>
      </c>
      <c r="H337" s="2">
        <v>62963</v>
      </c>
      <c r="I337" s="2" t="s">
        <v>35</v>
      </c>
      <c r="J337" s="3">
        <v>43418</v>
      </c>
    </row>
    <row r="338" spans="1:10" x14ac:dyDescent="0.3">
      <c r="A338" s="2">
        <v>3435</v>
      </c>
      <c r="B338" s="2" t="s">
        <v>385</v>
      </c>
      <c r="C338" s="2">
        <v>45</v>
      </c>
      <c r="D338" s="2" t="s">
        <v>11</v>
      </c>
      <c r="E338" s="2" t="s">
        <v>48</v>
      </c>
      <c r="F338" s="2" t="s">
        <v>49</v>
      </c>
      <c r="G338" s="2" t="s">
        <v>23</v>
      </c>
      <c r="H338" s="2">
        <v>82575</v>
      </c>
      <c r="I338" s="2" t="s">
        <v>38</v>
      </c>
      <c r="J338" s="3">
        <v>42942</v>
      </c>
    </row>
    <row r="339" spans="1:10" x14ac:dyDescent="0.3">
      <c r="A339" s="2">
        <v>7715</v>
      </c>
      <c r="B339" s="2" t="s">
        <v>386</v>
      </c>
      <c r="C339" s="2">
        <v>53</v>
      </c>
      <c r="D339" s="2" t="s">
        <v>25</v>
      </c>
      <c r="E339" s="2" t="s">
        <v>48</v>
      </c>
      <c r="F339" s="2" t="s">
        <v>51</v>
      </c>
      <c r="G339" s="2" t="s">
        <v>37</v>
      </c>
      <c r="H339" s="2">
        <v>93931</v>
      </c>
      <c r="I339" s="2" t="s">
        <v>56</v>
      </c>
      <c r="J339" s="3">
        <v>42889</v>
      </c>
    </row>
    <row r="340" spans="1:10" x14ac:dyDescent="0.3">
      <c r="A340" s="2">
        <v>4068</v>
      </c>
      <c r="B340" s="2" t="s">
        <v>387</v>
      </c>
      <c r="C340" s="2">
        <v>25</v>
      </c>
      <c r="D340" s="2" t="s">
        <v>25</v>
      </c>
      <c r="E340" s="2" t="s">
        <v>26</v>
      </c>
      <c r="F340" s="2" t="s">
        <v>99</v>
      </c>
      <c r="G340" s="2" t="s">
        <v>14</v>
      </c>
      <c r="H340" s="2">
        <v>42480</v>
      </c>
      <c r="I340" s="2" t="s">
        <v>19</v>
      </c>
      <c r="J340" s="3">
        <v>44912</v>
      </c>
    </row>
    <row r="341" spans="1:10" x14ac:dyDescent="0.3">
      <c r="A341" s="2">
        <v>4897</v>
      </c>
      <c r="B341" s="2" t="s">
        <v>388</v>
      </c>
      <c r="C341" s="2">
        <v>57</v>
      </c>
      <c r="D341" s="2" t="s">
        <v>25</v>
      </c>
      <c r="E341" s="2" t="s">
        <v>40</v>
      </c>
      <c r="F341" s="2" t="s">
        <v>58</v>
      </c>
      <c r="G341" s="2" t="s">
        <v>14</v>
      </c>
      <c r="H341" s="2">
        <v>45930</v>
      </c>
      <c r="I341" s="2" t="s">
        <v>19</v>
      </c>
      <c r="J341" s="3">
        <v>43001</v>
      </c>
    </row>
    <row r="342" spans="1:10" x14ac:dyDescent="0.3">
      <c r="A342" s="2">
        <v>9682</v>
      </c>
      <c r="B342" s="2" t="s">
        <v>389</v>
      </c>
      <c r="C342" s="2">
        <v>48</v>
      </c>
      <c r="D342" s="2" t="s">
        <v>11</v>
      </c>
      <c r="E342" s="2" t="s">
        <v>29</v>
      </c>
      <c r="F342" s="2" t="s">
        <v>93</v>
      </c>
      <c r="G342" s="2" t="s">
        <v>14</v>
      </c>
      <c r="H342" s="2">
        <v>49679</v>
      </c>
      <c r="I342" s="2" t="s">
        <v>15</v>
      </c>
      <c r="J342" s="3">
        <v>43134</v>
      </c>
    </row>
    <row r="343" spans="1:10" x14ac:dyDescent="0.3">
      <c r="A343" s="2">
        <v>7512</v>
      </c>
      <c r="B343" s="2" t="s">
        <v>390</v>
      </c>
      <c r="C343" s="2">
        <v>28</v>
      </c>
      <c r="D343" s="2" t="s">
        <v>11</v>
      </c>
      <c r="E343" s="2" t="s">
        <v>40</v>
      </c>
      <c r="F343" s="2" t="s">
        <v>43</v>
      </c>
      <c r="G343" s="2" t="s">
        <v>23</v>
      </c>
      <c r="H343" s="2">
        <v>64886</v>
      </c>
      <c r="I343" s="2" t="s">
        <v>32</v>
      </c>
      <c r="J343" s="3">
        <v>43121</v>
      </c>
    </row>
    <row r="344" spans="1:10" x14ac:dyDescent="0.3">
      <c r="A344" s="2">
        <v>6261</v>
      </c>
      <c r="B344" s="2" t="s">
        <v>391</v>
      </c>
      <c r="C344" s="2">
        <v>42</v>
      </c>
      <c r="D344" s="2" t="s">
        <v>11</v>
      </c>
      <c r="E344" s="2" t="s">
        <v>48</v>
      </c>
      <c r="F344" s="2" t="s">
        <v>68</v>
      </c>
      <c r="G344" s="2" t="s">
        <v>23</v>
      </c>
      <c r="H344" s="2">
        <v>77629</v>
      </c>
      <c r="I344" s="2" t="s">
        <v>15</v>
      </c>
      <c r="J344" s="3">
        <v>42236</v>
      </c>
    </row>
    <row r="345" spans="1:10" x14ac:dyDescent="0.3">
      <c r="A345" s="2">
        <v>2673</v>
      </c>
      <c r="B345" s="2" t="s">
        <v>392</v>
      </c>
      <c r="C345" s="2">
        <v>33</v>
      </c>
      <c r="D345" s="2" t="s">
        <v>11</v>
      </c>
      <c r="E345" s="2" t="s">
        <v>40</v>
      </c>
      <c r="F345" s="2" t="s">
        <v>43</v>
      </c>
      <c r="G345" s="2" t="s">
        <v>37</v>
      </c>
      <c r="H345" s="2">
        <v>138981</v>
      </c>
      <c r="I345" s="2" t="s">
        <v>38</v>
      </c>
      <c r="J345" s="3">
        <v>42397</v>
      </c>
    </row>
    <row r="346" spans="1:10" x14ac:dyDescent="0.3">
      <c r="A346" s="2">
        <v>7146</v>
      </c>
      <c r="B346" s="2" t="s">
        <v>393</v>
      </c>
      <c r="C346" s="2">
        <v>40</v>
      </c>
      <c r="D346" s="2" t="s">
        <v>25</v>
      </c>
      <c r="E346" s="2" t="s">
        <v>12</v>
      </c>
      <c r="F346" s="2" t="s">
        <v>61</v>
      </c>
      <c r="G346" s="2" t="s">
        <v>37</v>
      </c>
      <c r="H346" s="2">
        <v>123214</v>
      </c>
      <c r="I346" s="2" t="s">
        <v>56</v>
      </c>
      <c r="J346" s="3">
        <v>42906</v>
      </c>
    </row>
    <row r="347" spans="1:10" x14ac:dyDescent="0.3">
      <c r="A347" s="2">
        <v>7008</v>
      </c>
      <c r="B347" s="2" t="s">
        <v>394</v>
      </c>
      <c r="C347" s="2">
        <v>44</v>
      </c>
      <c r="D347" s="2" t="s">
        <v>11</v>
      </c>
      <c r="E347" s="2" t="s">
        <v>29</v>
      </c>
      <c r="F347" s="2" t="s">
        <v>93</v>
      </c>
      <c r="G347" s="2" t="s">
        <v>23</v>
      </c>
      <c r="H347" s="2">
        <v>73679</v>
      </c>
      <c r="I347" s="2" t="s">
        <v>46</v>
      </c>
      <c r="J347" s="3">
        <v>43890</v>
      </c>
    </row>
    <row r="348" spans="1:10" x14ac:dyDescent="0.3">
      <c r="A348" s="2">
        <v>1571</v>
      </c>
      <c r="B348" s="2" t="s">
        <v>395</v>
      </c>
      <c r="C348" s="2">
        <v>45</v>
      </c>
      <c r="D348" s="2" t="s">
        <v>11</v>
      </c>
      <c r="E348" s="2" t="s">
        <v>40</v>
      </c>
      <c r="F348" s="2" t="s">
        <v>58</v>
      </c>
      <c r="G348" s="2" t="s">
        <v>37</v>
      </c>
      <c r="H348" s="2">
        <v>100006</v>
      </c>
      <c r="I348" s="2" t="s">
        <v>46</v>
      </c>
      <c r="J348" s="3">
        <v>44969</v>
      </c>
    </row>
    <row r="349" spans="1:10" x14ac:dyDescent="0.3">
      <c r="A349" s="2">
        <v>9680</v>
      </c>
      <c r="B349" s="2" t="s">
        <v>396</v>
      </c>
      <c r="C349" s="2">
        <v>53</v>
      </c>
      <c r="D349" s="2" t="s">
        <v>25</v>
      </c>
      <c r="E349" s="2" t="s">
        <v>12</v>
      </c>
      <c r="F349" s="2" t="s">
        <v>61</v>
      </c>
      <c r="G349" s="2" t="s">
        <v>23</v>
      </c>
      <c r="H349" s="2">
        <v>81163</v>
      </c>
      <c r="I349" s="2" t="s">
        <v>56</v>
      </c>
      <c r="J349" s="3">
        <v>42295</v>
      </c>
    </row>
    <row r="350" spans="1:10" x14ac:dyDescent="0.3">
      <c r="A350" s="2">
        <v>5643</v>
      </c>
      <c r="B350" s="2" t="s">
        <v>397</v>
      </c>
      <c r="C350" s="2">
        <v>56</v>
      </c>
      <c r="D350" s="2" t="s">
        <v>11</v>
      </c>
      <c r="E350" s="2" t="s">
        <v>48</v>
      </c>
      <c r="F350" s="2" t="s">
        <v>51</v>
      </c>
      <c r="G350" s="2" t="s">
        <v>23</v>
      </c>
      <c r="H350" s="2">
        <v>65690</v>
      </c>
      <c r="I350" s="2" t="s">
        <v>19</v>
      </c>
      <c r="J350" s="3">
        <v>43091</v>
      </c>
    </row>
    <row r="351" spans="1:10" x14ac:dyDescent="0.3">
      <c r="A351" s="2">
        <v>5853</v>
      </c>
      <c r="B351" s="2" t="s">
        <v>398</v>
      </c>
      <c r="C351" s="2">
        <v>32</v>
      </c>
      <c r="D351" s="2" t="s">
        <v>11</v>
      </c>
      <c r="E351" s="2" t="s">
        <v>12</v>
      </c>
      <c r="F351" s="2" t="s">
        <v>61</v>
      </c>
      <c r="G351" s="2" t="s">
        <v>37</v>
      </c>
      <c r="H351" s="2">
        <v>96650</v>
      </c>
      <c r="I351" s="2" t="s">
        <v>19</v>
      </c>
      <c r="J351" s="3">
        <v>45117</v>
      </c>
    </row>
    <row r="352" spans="1:10" x14ac:dyDescent="0.3">
      <c r="A352" s="2">
        <v>2821</v>
      </c>
      <c r="B352" s="2" t="s">
        <v>399</v>
      </c>
      <c r="C352" s="2">
        <v>30</v>
      </c>
      <c r="D352" s="2" t="s">
        <v>25</v>
      </c>
      <c r="E352" s="2" t="s">
        <v>29</v>
      </c>
      <c r="F352" s="2" t="s">
        <v>73</v>
      </c>
      <c r="G352" s="2" t="s">
        <v>23</v>
      </c>
      <c r="H352" s="2">
        <v>77233</v>
      </c>
      <c r="I352" s="2" t="s">
        <v>46</v>
      </c>
      <c r="J352" s="3">
        <v>42355</v>
      </c>
    </row>
    <row r="353" spans="1:10" x14ac:dyDescent="0.3">
      <c r="A353" s="2">
        <v>7126</v>
      </c>
      <c r="B353" s="2" t="s">
        <v>400</v>
      </c>
      <c r="C353" s="2">
        <v>47</v>
      </c>
      <c r="D353" s="2" t="s">
        <v>11</v>
      </c>
      <c r="E353" s="2" t="s">
        <v>29</v>
      </c>
      <c r="F353" s="2" t="s">
        <v>73</v>
      </c>
      <c r="G353" s="2" t="s">
        <v>37</v>
      </c>
      <c r="H353" s="2">
        <v>106703</v>
      </c>
      <c r="I353" s="2" t="s">
        <v>38</v>
      </c>
      <c r="J353" s="3">
        <v>45153</v>
      </c>
    </row>
    <row r="354" spans="1:10" x14ac:dyDescent="0.3">
      <c r="A354" s="2">
        <v>9028</v>
      </c>
      <c r="B354" s="2" t="s">
        <v>401</v>
      </c>
      <c r="C354" s="2">
        <v>54</v>
      </c>
      <c r="D354" s="2" t="s">
        <v>11</v>
      </c>
      <c r="E354" s="2" t="s">
        <v>21</v>
      </c>
      <c r="F354" s="2" t="s">
        <v>75</v>
      </c>
      <c r="G354" s="2" t="s">
        <v>37</v>
      </c>
      <c r="H354" s="2">
        <v>116536</v>
      </c>
      <c r="I354" s="2" t="s">
        <v>38</v>
      </c>
      <c r="J354" s="3">
        <v>45217</v>
      </c>
    </row>
    <row r="355" spans="1:10" x14ac:dyDescent="0.3">
      <c r="A355" s="2">
        <v>1046</v>
      </c>
      <c r="B355" s="2" t="s">
        <v>402</v>
      </c>
      <c r="C355" s="2">
        <v>46</v>
      </c>
      <c r="D355" s="2" t="s">
        <v>11</v>
      </c>
      <c r="E355" s="2" t="s">
        <v>21</v>
      </c>
      <c r="F355" s="2" t="s">
        <v>75</v>
      </c>
      <c r="G355" s="2" t="s">
        <v>23</v>
      </c>
      <c r="H355" s="2">
        <v>69221</v>
      </c>
      <c r="I355" s="2" t="s">
        <v>38</v>
      </c>
      <c r="J355" s="3">
        <v>44969</v>
      </c>
    </row>
    <row r="356" spans="1:10" x14ac:dyDescent="0.3">
      <c r="A356" s="2">
        <v>1784</v>
      </c>
      <c r="B356" s="2" t="s">
        <v>403</v>
      </c>
      <c r="C356" s="2">
        <v>42</v>
      </c>
      <c r="D356" s="2" t="s">
        <v>25</v>
      </c>
      <c r="E356" s="2" t="s">
        <v>21</v>
      </c>
      <c r="F356" s="2" t="s">
        <v>22</v>
      </c>
      <c r="G356" s="2" t="s">
        <v>14</v>
      </c>
      <c r="H356" s="2">
        <v>51190</v>
      </c>
      <c r="I356" s="2" t="s">
        <v>46</v>
      </c>
      <c r="J356" s="3">
        <v>43297</v>
      </c>
    </row>
    <row r="357" spans="1:10" x14ac:dyDescent="0.3">
      <c r="A357" s="2">
        <v>2637</v>
      </c>
      <c r="B357" s="2" t="s">
        <v>404</v>
      </c>
      <c r="C357" s="2">
        <v>22</v>
      </c>
      <c r="D357" s="2" t="s">
        <v>11</v>
      </c>
      <c r="E357" s="2" t="s">
        <v>29</v>
      </c>
      <c r="F357" s="2" t="s">
        <v>73</v>
      </c>
      <c r="G357" s="2" t="s">
        <v>37</v>
      </c>
      <c r="H357" s="2">
        <v>132525</v>
      </c>
      <c r="I357" s="2" t="s">
        <v>56</v>
      </c>
      <c r="J357" s="3">
        <v>44303</v>
      </c>
    </row>
    <row r="358" spans="1:10" x14ac:dyDescent="0.3">
      <c r="A358" s="2">
        <v>2652</v>
      </c>
      <c r="B358" s="2" t="s">
        <v>405</v>
      </c>
      <c r="C358" s="2">
        <v>28</v>
      </c>
      <c r="D358" s="2" t="s">
        <v>11</v>
      </c>
      <c r="E358" s="2" t="s">
        <v>12</v>
      </c>
      <c r="F358" s="2" t="s">
        <v>61</v>
      </c>
      <c r="G358" s="2" t="s">
        <v>14</v>
      </c>
      <c r="H358" s="2">
        <v>44588</v>
      </c>
      <c r="I358" s="2" t="s">
        <v>15</v>
      </c>
      <c r="J358" s="3">
        <v>42256</v>
      </c>
    </row>
    <row r="359" spans="1:10" x14ac:dyDescent="0.3">
      <c r="A359" s="2">
        <v>9749</v>
      </c>
      <c r="B359" s="2" t="s">
        <v>406</v>
      </c>
      <c r="C359" s="2">
        <v>35</v>
      </c>
      <c r="D359" s="2" t="s">
        <v>11</v>
      </c>
      <c r="E359" s="2" t="s">
        <v>26</v>
      </c>
      <c r="F359" s="2" t="s">
        <v>99</v>
      </c>
      <c r="G359" s="2" t="s">
        <v>37</v>
      </c>
      <c r="H359" s="2">
        <v>124991</v>
      </c>
      <c r="I359" s="2" t="s">
        <v>46</v>
      </c>
      <c r="J359" s="3">
        <v>42189</v>
      </c>
    </row>
    <row r="360" spans="1:10" x14ac:dyDescent="0.3">
      <c r="A360" s="2">
        <v>1449</v>
      </c>
      <c r="B360" s="2" t="s">
        <v>407</v>
      </c>
      <c r="C360" s="2">
        <v>33</v>
      </c>
      <c r="D360" s="2" t="s">
        <v>25</v>
      </c>
      <c r="E360" s="2" t="s">
        <v>21</v>
      </c>
      <c r="F360" s="2" t="s">
        <v>75</v>
      </c>
      <c r="G360" s="2" t="s">
        <v>37</v>
      </c>
      <c r="H360" s="2">
        <v>147377</v>
      </c>
      <c r="I360" s="2" t="s">
        <v>19</v>
      </c>
      <c r="J360" s="3">
        <v>42356</v>
      </c>
    </row>
    <row r="361" spans="1:10" x14ac:dyDescent="0.3">
      <c r="A361" s="2">
        <v>2450</v>
      </c>
      <c r="B361" s="2" t="s">
        <v>408</v>
      </c>
      <c r="C361" s="2">
        <v>58</v>
      </c>
      <c r="D361" s="2" t="s">
        <v>25</v>
      </c>
      <c r="E361" s="2" t="s">
        <v>12</v>
      </c>
      <c r="F361" s="2" t="s">
        <v>61</v>
      </c>
      <c r="G361" s="2" t="s">
        <v>37</v>
      </c>
      <c r="H361" s="2">
        <v>149588</v>
      </c>
      <c r="I361" s="2" t="s">
        <v>35</v>
      </c>
      <c r="J361" s="3">
        <v>43320</v>
      </c>
    </row>
    <row r="362" spans="1:10" x14ac:dyDescent="0.3">
      <c r="A362" s="2">
        <v>1177</v>
      </c>
      <c r="B362" s="2" t="s">
        <v>409</v>
      </c>
      <c r="C362" s="2">
        <v>59</v>
      </c>
      <c r="D362" s="2" t="s">
        <v>25</v>
      </c>
      <c r="E362" s="2" t="s">
        <v>29</v>
      </c>
      <c r="F362" s="2" t="s">
        <v>73</v>
      </c>
      <c r="G362" s="2" t="s">
        <v>14</v>
      </c>
      <c r="H362" s="2">
        <v>40463</v>
      </c>
      <c r="I362" s="2" t="s">
        <v>38</v>
      </c>
      <c r="J362" s="3">
        <v>44996</v>
      </c>
    </row>
    <row r="363" spans="1:10" x14ac:dyDescent="0.3">
      <c r="A363" s="2">
        <v>4969</v>
      </c>
      <c r="B363" s="2" t="s">
        <v>410</v>
      </c>
      <c r="C363" s="2">
        <v>40</v>
      </c>
      <c r="D363" s="2" t="s">
        <v>11</v>
      </c>
      <c r="E363" s="2" t="s">
        <v>21</v>
      </c>
      <c r="F363" s="2" t="s">
        <v>55</v>
      </c>
      <c r="G363" s="2" t="s">
        <v>37</v>
      </c>
      <c r="H363" s="2">
        <v>97207</v>
      </c>
      <c r="I363" s="2" t="s">
        <v>56</v>
      </c>
      <c r="J363" s="3">
        <v>45463</v>
      </c>
    </row>
    <row r="364" spans="1:10" x14ac:dyDescent="0.3">
      <c r="A364" s="2">
        <v>9705</v>
      </c>
      <c r="B364" s="2" t="s">
        <v>411</v>
      </c>
      <c r="C364" s="2">
        <v>53</v>
      </c>
      <c r="D364" s="2" t="s">
        <v>11</v>
      </c>
      <c r="E364" s="2" t="s">
        <v>26</v>
      </c>
      <c r="F364" s="2" t="s">
        <v>27</v>
      </c>
      <c r="G364" s="2" t="s">
        <v>23</v>
      </c>
      <c r="H364" s="2">
        <v>88479</v>
      </c>
      <c r="I364" s="2" t="s">
        <v>15</v>
      </c>
      <c r="J364" s="3">
        <v>43083</v>
      </c>
    </row>
    <row r="365" spans="1:10" x14ac:dyDescent="0.3">
      <c r="A365" s="2">
        <v>9666</v>
      </c>
      <c r="B365" s="2" t="s">
        <v>412</v>
      </c>
      <c r="C365" s="2">
        <v>29</v>
      </c>
      <c r="D365" s="2" t="s">
        <v>11</v>
      </c>
      <c r="E365" s="2" t="s">
        <v>40</v>
      </c>
      <c r="F365" s="2" t="s">
        <v>43</v>
      </c>
      <c r="G365" s="2" t="s">
        <v>23</v>
      </c>
      <c r="H365" s="2">
        <v>79579</v>
      </c>
      <c r="I365" s="2" t="s">
        <v>56</v>
      </c>
      <c r="J365" s="3">
        <v>43560</v>
      </c>
    </row>
    <row r="366" spans="1:10" x14ac:dyDescent="0.3">
      <c r="A366" s="2">
        <v>9130</v>
      </c>
      <c r="B366" s="2" t="s">
        <v>413</v>
      </c>
      <c r="C366" s="2">
        <v>53</v>
      </c>
      <c r="D366" s="2" t="s">
        <v>25</v>
      </c>
      <c r="E366" s="2" t="s">
        <v>40</v>
      </c>
      <c r="F366" s="2" t="s">
        <v>43</v>
      </c>
      <c r="G366" s="2" t="s">
        <v>37</v>
      </c>
      <c r="H366" s="2">
        <v>125695</v>
      </c>
      <c r="I366" s="2" t="s">
        <v>15</v>
      </c>
      <c r="J366" s="3">
        <v>42775</v>
      </c>
    </row>
    <row r="367" spans="1:10" x14ac:dyDescent="0.3">
      <c r="A367" s="2">
        <v>2842</v>
      </c>
      <c r="B367" s="2" t="s">
        <v>414</v>
      </c>
      <c r="C367" s="2">
        <v>53</v>
      </c>
      <c r="D367" s="2" t="s">
        <v>11</v>
      </c>
      <c r="E367" s="2" t="s">
        <v>29</v>
      </c>
      <c r="F367" s="2" t="s">
        <v>30</v>
      </c>
      <c r="G367" s="2" t="s">
        <v>14</v>
      </c>
      <c r="H367" s="2">
        <v>53794</v>
      </c>
      <c r="I367" s="2" t="s">
        <v>38</v>
      </c>
      <c r="J367" s="3">
        <v>44897</v>
      </c>
    </row>
    <row r="368" spans="1:10" x14ac:dyDescent="0.3">
      <c r="A368" s="2">
        <v>9272</v>
      </c>
      <c r="B368" s="2" t="s">
        <v>415</v>
      </c>
      <c r="C368" s="2">
        <v>43</v>
      </c>
      <c r="D368" s="2" t="s">
        <v>11</v>
      </c>
      <c r="E368" s="2" t="s">
        <v>17</v>
      </c>
      <c r="F368" s="2" t="s">
        <v>18</v>
      </c>
      <c r="G368" s="2" t="s">
        <v>23</v>
      </c>
      <c r="H368" s="2">
        <v>79306</v>
      </c>
      <c r="I368" s="2" t="s">
        <v>35</v>
      </c>
      <c r="J368" s="3">
        <v>42153</v>
      </c>
    </row>
    <row r="369" spans="1:10" x14ac:dyDescent="0.3">
      <c r="A369" s="2">
        <v>8226</v>
      </c>
      <c r="B369" s="2" t="s">
        <v>416</v>
      </c>
      <c r="C369" s="2">
        <v>42</v>
      </c>
      <c r="D369" s="2" t="s">
        <v>11</v>
      </c>
      <c r="E369" s="2" t="s">
        <v>40</v>
      </c>
      <c r="F369" s="2" t="s">
        <v>41</v>
      </c>
      <c r="G369" s="2" t="s">
        <v>23</v>
      </c>
      <c r="H369" s="2">
        <v>79395</v>
      </c>
      <c r="I369" s="2" t="s">
        <v>46</v>
      </c>
      <c r="J369" s="3">
        <v>42661</v>
      </c>
    </row>
    <row r="370" spans="1:10" x14ac:dyDescent="0.3">
      <c r="A370" s="2">
        <v>3404</v>
      </c>
      <c r="B370" s="2" t="s">
        <v>417</v>
      </c>
      <c r="C370" s="2">
        <v>55</v>
      </c>
      <c r="D370" s="2" t="s">
        <v>11</v>
      </c>
      <c r="E370" s="2" t="s">
        <v>48</v>
      </c>
      <c r="F370" s="2" t="s">
        <v>68</v>
      </c>
      <c r="G370" s="2" t="s">
        <v>14</v>
      </c>
      <c r="H370" s="2">
        <v>50942</v>
      </c>
      <c r="I370" s="2" t="s">
        <v>19</v>
      </c>
      <c r="J370" s="3">
        <v>45644</v>
      </c>
    </row>
    <row r="371" spans="1:10" x14ac:dyDescent="0.3">
      <c r="A371" s="2">
        <v>3085</v>
      </c>
      <c r="B371" s="2" t="s">
        <v>418</v>
      </c>
      <c r="C371" s="2">
        <v>46</v>
      </c>
      <c r="D371" s="2" t="s">
        <v>11</v>
      </c>
      <c r="E371" s="2" t="s">
        <v>48</v>
      </c>
      <c r="F371" s="2" t="s">
        <v>68</v>
      </c>
      <c r="G371" s="2" t="s">
        <v>23</v>
      </c>
      <c r="H371" s="2">
        <v>64475</v>
      </c>
      <c r="I371" s="2" t="s">
        <v>15</v>
      </c>
      <c r="J371" s="3">
        <v>44379</v>
      </c>
    </row>
    <row r="372" spans="1:10" x14ac:dyDescent="0.3">
      <c r="A372" s="2">
        <v>9885</v>
      </c>
      <c r="B372" s="2" t="s">
        <v>419</v>
      </c>
      <c r="C372" s="2">
        <v>32</v>
      </c>
      <c r="D372" s="2" t="s">
        <v>11</v>
      </c>
      <c r="E372" s="2" t="s">
        <v>26</v>
      </c>
      <c r="F372" s="2" t="s">
        <v>27</v>
      </c>
      <c r="G372" s="2" t="s">
        <v>23</v>
      </c>
      <c r="H372" s="2">
        <v>73539</v>
      </c>
      <c r="I372" s="2" t="s">
        <v>19</v>
      </c>
      <c r="J372" s="3">
        <v>44348</v>
      </c>
    </row>
    <row r="373" spans="1:10" x14ac:dyDescent="0.3">
      <c r="A373" s="2">
        <v>9851</v>
      </c>
      <c r="B373" s="2" t="s">
        <v>420</v>
      </c>
      <c r="C373" s="2">
        <v>39</v>
      </c>
      <c r="D373" s="2" t="s">
        <v>25</v>
      </c>
      <c r="E373" s="2" t="s">
        <v>48</v>
      </c>
      <c r="F373" s="2" t="s">
        <v>49</v>
      </c>
      <c r="G373" s="2" t="s">
        <v>37</v>
      </c>
      <c r="H373" s="2">
        <v>113575</v>
      </c>
      <c r="I373" s="2" t="s">
        <v>46</v>
      </c>
      <c r="J373" s="3">
        <v>42048</v>
      </c>
    </row>
    <row r="374" spans="1:10" x14ac:dyDescent="0.3">
      <c r="A374" s="2">
        <v>5713</v>
      </c>
      <c r="B374" s="2" t="s">
        <v>421</v>
      </c>
      <c r="C374" s="2">
        <v>27</v>
      </c>
      <c r="D374" s="2" t="s">
        <v>11</v>
      </c>
      <c r="E374" s="2" t="s">
        <v>48</v>
      </c>
      <c r="F374" s="2" t="s">
        <v>68</v>
      </c>
      <c r="G374" s="2" t="s">
        <v>23</v>
      </c>
      <c r="H374" s="2">
        <v>70794</v>
      </c>
      <c r="I374" s="2" t="s">
        <v>56</v>
      </c>
      <c r="J374" s="3">
        <v>42229</v>
      </c>
    </row>
    <row r="375" spans="1:10" x14ac:dyDescent="0.3">
      <c r="A375" s="2">
        <v>4074</v>
      </c>
      <c r="B375" s="2" t="s">
        <v>422</v>
      </c>
      <c r="C375" s="2">
        <v>24</v>
      </c>
      <c r="D375" s="2" t="s">
        <v>25</v>
      </c>
      <c r="E375" s="2" t="s">
        <v>17</v>
      </c>
      <c r="F375" s="2" t="s">
        <v>18</v>
      </c>
      <c r="G375" s="2" t="s">
        <v>14</v>
      </c>
      <c r="H375" s="2">
        <v>49342</v>
      </c>
      <c r="I375" s="2" t="s">
        <v>19</v>
      </c>
      <c r="J375" s="3">
        <v>43139</v>
      </c>
    </row>
    <row r="376" spans="1:10" x14ac:dyDescent="0.3">
      <c r="A376" s="2">
        <v>1853</v>
      </c>
      <c r="B376" s="2" t="s">
        <v>423</v>
      </c>
      <c r="C376" s="2">
        <v>49</v>
      </c>
      <c r="D376" s="2" t="s">
        <v>11</v>
      </c>
      <c r="E376" s="2" t="s">
        <v>48</v>
      </c>
      <c r="F376" s="2" t="s">
        <v>68</v>
      </c>
      <c r="G376" s="2" t="s">
        <v>37</v>
      </c>
      <c r="H376" s="2">
        <v>99961</v>
      </c>
      <c r="I376" s="2" t="s">
        <v>56</v>
      </c>
      <c r="J376" s="3">
        <v>42858</v>
      </c>
    </row>
    <row r="377" spans="1:10" x14ac:dyDescent="0.3">
      <c r="A377" s="2">
        <v>3779</v>
      </c>
      <c r="B377" s="2" t="s">
        <v>424</v>
      </c>
      <c r="C377" s="2">
        <v>51</v>
      </c>
      <c r="D377" s="2" t="s">
        <v>25</v>
      </c>
      <c r="E377" s="2" t="s">
        <v>17</v>
      </c>
      <c r="F377" s="2" t="s">
        <v>45</v>
      </c>
      <c r="G377" s="2" t="s">
        <v>23</v>
      </c>
      <c r="H377" s="2">
        <v>81882</v>
      </c>
      <c r="I377" s="2" t="s">
        <v>15</v>
      </c>
      <c r="J377" s="3">
        <v>45268</v>
      </c>
    </row>
    <row r="378" spans="1:10" x14ac:dyDescent="0.3">
      <c r="A378" s="2">
        <v>3393</v>
      </c>
      <c r="B378" s="2" t="s">
        <v>425</v>
      </c>
      <c r="C378" s="2">
        <v>41</v>
      </c>
      <c r="D378" s="2" t="s">
        <v>11</v>
      </c>
      <c r="E378" s="2" t="s">
        <v>26</v>
      </c>
      <c r="F378" s="2" t="s">
        <v>27</v>
      </c>
      <c r="G378" s="2" t="s">
        <v>37</v>
      </c>
      <c r="H378" s="2">
        <v>90013</v>
      </c>
      <c r="I378" s="2" t="s">
        <v>56</v>
      </c>
      <c r="J378" s="3">
        <v>45609</v>
      </c>
    </row>
    <row r="379" spans="1:10" x14ac:dyDescent="0.3">
      <c r="A379" s="2">
        <v>8982</v>
      </c>
      <c r="B379" s="2" t="s">
        <v>426</v>
      </c>
      <c r="C379" s="2">
        <v>32</v>
      </c>
      <c r="D379" s="2" t="s">
        <v>11</v>
      </c>
      <c r="E379" s="2" t="s">
        <v>29</v>
      </c>
      <c r="F379" s="2" t="s">
        <v>30</v>
      </c>
      <c r="G379" s="2" t="s">
        <v>14</v>
      </c>
      <c r="H379" s="2">
        <v>50052</v>
      </c>
      <c r="I379" s="2" t="s">
        <v>35</v>
      </c>
      <c r="J379" s="3">
        <v>45223</v>
      </c>
    </row>
    <row r="380" spans="1:10" x14ac:dyDescent="0.3">
      <c r="A380" s="2">
        <v>6969</v>
      </c>
      <c r="B380" s="2" t="s">
        <v>427</v>
      </c>
      <c r="C380" s="2">
        <v>22</v>
      </c>
      <c r="D380" s="2" t="s">
        <v>25</v>
      </c>
      <c r="E380" s="2" t="s">
        <v>40</v>
      </c>
      <c r="F380" s="2" t="s">
        <v>41</v>
      </c>
      <c r="G380" s="2" t="s">
        <v>23</v>
      </c>
      <c r="H380" s="2">
        <v>72502</v>
      </c>
      <c r="I380" s="2" t="s">
        <v>46</v>
      </c>
      <c r="J380" s="3">
        <v>43237</v>
      </c>
    </row>
    <row r="381" spans="1:10" x14ac:dyDescent="0.3">
      <c r="A381" s="2">
        <v>1864</v>
      </c>
      <c r="B381" s="2" t="s">
        <v>428</v>
      </c>
      <c r="C381" s="2">
        <v>37</v>
      </c>
      <c r="D381" s="2" t="s">
        <v>25</v>
      </c>
      <c r="E381" s="2" t="s">
        <v>21</v>
      </c>
      <c r="F381" s="2" t="s">
        <v>75</v>
      </c>
      <c r="G381" s="2" t="s">
        <v>37</v>
      </c>
      <c r="H381" s="2">
        <v>117308</v>
      </c>
      <c r="I381" s="2" t="s">
        <v>38</v>
      </c>
      <c r="J381" s="3">
        <v>43651</v>
      </c>
    </row>
    <row r="382" spans="1:10" x14ac:dyDescent="0.3">
      <c r="A382" s="2">
        <v>6864</v>
      </c>
      <c r="B382" s="2" t="s">
        <v>429</v>
      </c>
      <c r="C382" s="2">
        <v>34</v>
      </c>
      <c r="D382" s="2" t="s">
        <v>25</v>
      </c>
      <c r="E382" s="2" t="s">
        <v>17</v>
      </c>
      <c r="F382" s="2" t="s">
        <v>84</v>
      </c>
      <c r="G382" s="2" t="s">
        <v>37</v>
      </c>
      <c r="H382" s="2">
        <v>109847</v>
      </c>
      <c r="I382" s="2" t="s">
        <v>35</v>
      </c>
      <c r="J382" s="3">
        <v>44035</v>
      </c>
    </row>
    <row r="383" spans="1:10" x14ac:dyDescent="0.3">
      <c r="A383" s="2">
        <v>5741</v>
      </c>
      <c r="B383" s="2" t="s">
        <v>430</v>
      </c>
      <c r="C383" s="2">
        <v>22</v>
      </c>
      <c r="D383" s="2" t="s">
        <v>11</v>
      </c>
      <c r="E383" s="2" t="s">
        <v>26</v>
      </c>
      <c r="F383" s="2" t="s">
        <v>27</v>
      </c>
      <c r="G383" s="2" t="s">
        <v>23</v>
      </c>
      <c r="H383" s="2">
        <v>61579</v>
      </c>
      <c r="I383" s="2" t="s">
        <v>15</v>
      </c>
      <c r="J383" s="3">
        <v>44643</v>
      </c>
    </row>
    <row r="384" spans="1:10" x14ac:dyDescent="0.3">
      <c r="A384" s="2">
        <v>4770</v>
      </c>
      <c r="B384" s="2" t="s">
        <v>431</v>
      </c>
      <c r="C384" s="2">
        <v>24</v>
      </c>
      <c r="D384" s="2" t="s">
        <v>25</v>
      </c>
      <c r="E384" s="2" t="s">
        <v>29</v>
      </c>
      <c r="F384" s="2" t="s">
        <v>30</v>
      </c>
      <c r="G384" s="2" t="s">
        <v>37</v>
      </c>
      <c r="H384" s="2">
        <v>113409</v>
      </c>
      <c r="I384" s="2" t="s">
        <v>56</v>
      </c>
      <c r="J384" s="3">
        <v>44176</v>
      </c>
    </row>
    <row r="385" spans="1:10" x14ac:dyDescent="0.3">
      <c r="A385" s="2">
        <v>2904</v>
      </c>
      <c r="B385" s="2" t="s">
        <v>432</v>
      </c>
      <c r="C385" s="2">
        <v>43</v>
      </c>
      <c r="D385" s="2" t="s">
        <v>25</v>
      </c>
      <c r="E385" s="2" t="s">
        <v>40</v>
      </c>
      <c r="F385" s="2" t="s">
        <v>58</v>
      </c>
      <c r="G385" s="2" t="s">
        <v>23</v>
      </c>
      <c r="H385" s="2">
        <v>86773</v>
      </c>
      <c r="I385" s="2" t="s">
        <v>15</v>
      </c>
      <c r="J385" s="3">
        <v>45017</v>
      </c>
    </row>
    <row r="386" spans="1:10" x14ac:dyDescent="0.3">
      <c r="A386" s="2">
        <v>5025</v>
      </c>
      <c r="B386" s="2" t="s">
        <v>433</v>
      </c>
      <c r="C386" s="2">
        <v>28</v>
      </c>
      <c r="D386" s="2" t="s">
        <v>11</v>
      </c>
      <c r="E386" s="2" t="s">
        <v>48</v>
      </c>
      <c r="F386" s="2" t="s">
        <v>49</v>
      </c>
      <c r="G386" s="2" t="s">
        <v>14</v>
      </c>
      <c r="H386" s="2">
        <v>55846</v>
      </c>
      <c r="I386" s="2" t="s">
        <v>46</v>
      </c>
      <c r="J386" s="3">
        <v>43774</v>
      </c>
    </row>
    <row r="387" spans="1:10" x14ac:dyDescent="0.3">
      <c r="A387" s="2">
        <v>1163</v>
      </c>
      <c r="B387" s="2" t="s">
        <v>434</v>
      </c>
      <c r="C387" s="2">
        <v>28</v>
      </c>
      <c r="D387" s="2" t="s">
        <v>25</v>
      </c>
      <c r="E387" s="2" t="s">
        <v>48</v>
      </c>
      <c r="F387" s="2" t="s">
        <v>49</v>
      </c>
      <c r="G387" s="2" t="s">
        <v>23</v>
      </c>
      <c r="H387" s="2">
        <v>89358</v>
      </c>
      <c r="I387" s="2" t="s">
        <v>56</v>
      </c>
      <c r="J387" s="3">
        <v>43162</v>
      </c>
    </row>
    <row r="388" spans="1:10" x14ac:dyDescent="0.3">
      <c r="A388" s="2">
        <v>6996</v>
      </c>
      <c r="B388" s="2" t="s">
        <v>435</v>
      </c>
      <c r="C388" s="2">
        <v>51</v>
      </c>
      <c r="D388" s="2" t="s">
        <v>25</v>
      </c>
      <c r="E388" s="2" t="s">
        <v>21</v>
      </c>
      <c r="F388" s="2" t="s">
        <v>55</v>
      </c>
      <c r="G388" s="2" t="s">
        <v>14</v>
      </c>
      <c r="H388" s="2">
        <v>40011</v>
      </c>
      <c r="I388" s="2" t="s">
        <v>19</v>
      </c>
      <c r="J388" s="3">
        <v>44550</v>
      </c>
    </row>
    <row r="389" spans="1:10" x14ac:dyDescent="0.3">
      <c r="A389" s="2">
        <v>6900</v>
      </c>
      <c r="B389" s="2" t="s">
        <v>436</v>
      </c>
      <c r="C389" s="2">
        <v>35</v>
      </c>
      <c r="D389" s="2" t="s">
        <v>25</v>
      </c>
      <c r="E389" s="2" t="s">
        <v>48</v>
      </c>
      <c r="F389" s="2" t="s">
        <v>68</v>
      </c>
      <c r="G389" s="2" t="s">
        <v>14</v>
      </c>
      <c r="H389" s="2">
        <v>43776</v>
      </c>
      <c r="I389" s="2" t="s">
        <v>15</v>
      </c>
      <c r="J389" s="3">
        <v>43661</v>
      </c>
    </row>
    <row r="390" spans="1:10" x14ac:dyDescent="0.3">
      <c r="A390" s="2">
        <v>9659</v>
      </c>
      <c r="B390" s="2" t="s">
        <v>437</v>
      </c>
      <c r="C390" s="2">
        <v>43</v>
      </c>
      <c r="D390" s="2" t="s">
        <v>11</v>
      </c>
      <c r="E390" s="2" t="s">
        <v>12</v>
      </c>
      <c r="F390" s="2" t="s">
        <v>132</v>
      </c>
      <c r="G390" s="2" t="s">
        <v>14</v>
      </c>
      <c r="H390" s="2">
        <v>58325</v>
      </c>
      <c r="I390" s="2" t="s">
        <v>19</v>
      </c>
      <c r="J390" s="3">
        <v>45054</v>
      </c>
    </row>
    <row r="391" spans="1:10" x14ac:dyDescent="0.3">
      <c r="A391" s="2">
        <v>2721</v>
      </c>
      <c r="B391" s="2" t="s">
        <v>438</v>
      </c>
      <c r="C391" s="2">
        <v>40</v>
      </c>
      <c r="D391" s="2" t="s">
        <v>25</v>
      </c>
      <c r="E391" s="2" t="s">
        <v>40</v>
      </c>
      <c r="F391" s="2" t="s">
        <v>58</v>
      </c>
      <c r="G391" s="2" t="s">
        <v>14</v>
      </c>
      <c r="H391" s="2">
        <v>59443</v>
      </c>
      <c r="I391" s="2" t="s">
        <v>56</v>
      </c>
      <c r="J391" s="3">
        <v>42358</v>
      </c>
    </row>
    <row r="392" spans="1:10" x14ac:dyDescent="0.3">
      <c r="A392" s="2">
        <v>1760</v>
      </c>
      <c r="B392" s="2" t="s">
        <v>439</v>
      </c>
      <c r="C392" s="2">
        <v>43</v>
      </c>
      <c r="D392" s="2" t="s">
        <v>11</v>
      </c>
      <c r="E392" s="2" t="s">
        <v>26</v>
      </c>
      <c r="F392" s="2" t="s">
        <v>101</v>
      </c>
      <c r="G392" s="2" t="s">
        <v>14</v>
      </c>
      <c r="H392" s="2">
        <v>45348</v>
      </c>
      <c r="I392" s="2" t="s">
        <v>56</v>
      </c>
      <c r="J392" s="3">
        <v>43497</v>
      </c>
    </row>
    <row r="393" spans="1:10" x14ac:dyDescent="0.3">
      <c r="A393" s="2">
        <v>9655</v>
      </c>
      <c r="B393" s="2" t="s">
        <v>440</v>
      </c>
      <c r="C393" s="2">
        <v>35</v>
      </c>
      <c r="D393" s="2" t="s">
        <v>25</v>
      </c>
      <c r="E393" s="2" t="s">
        <v>29</v>
      </c>
      <c r="F393" s="2" t="s">
        <v>93</v>
      </c>
      <c r="G393" s="2" t="s">
        <v>37</v>
      </c>
      <c r="H393" s="2">
        <v>147757</v>
      </c>
      <c r="I393" s="2" t="s">
        <v>19</v>
      </c>
      <c r="J393" s="3">
        <v>42934</v>
      </c>
    </row>
    <row r="394" spans="1:10" x14ac:dyDescent="0.3">
      <c r="A394" s="2">
        <v>2943</v>
      </c>
      <c r="B394" s="2" t="s">
        <v>441</v>
      </c>
      <c r="C394" s="2">
        <v>28</v>
      </c>
      <c r="D394" s="2" t="s">
        <v>25</v>
      </c>
      <c r="E394" s="2" t="s">
        <v>29</v>
      </c>
      <c r="F394" s="2" t="s">
        <v>73</v>
      </c>
      <c r="G394" s="2" t="s">
        <v>14</v>
      </c>
      <c r="H394" s="2">
        <v>47090</v>
      </c>
      <c r="I394" s="2" t="s">
        <v>46</v>
      </c>
      <c r="J394" s="3">
        <v>43484</v>
      </c>
    </row>
    <row r="395" spans="1:10" x14ac:dyDescent="0.3">
      <c r="A395" s="2">
        <v>5251</v>
      </c>
      <c r="B395" s="2" t="s">
        <v>442</v>
      </c>
      <c r="C395" s="2">
        <v>31</v>
      </c>
      <c r="D395" s="2" t="s">
        <v>11</v>
      </c>
      <c r="E395" s="2" t="s">
        <v>48</v>
      </c>
      <c r="F395" s="2" t="s">
        <v>68</v>
      </c>
      <c r="G395" s="2" t="s">
        <v>23</v>
      </c>
      <c r="H395" s="2">
        <v>78077</v>
      </c>
      <c r="I395" s="2" t="s">
        <v>46</v>
      </c>
      <c r="J395" s="3">
        <v>45630</v>
      </c>
    </row>
    <row r="396" spans="1:10" x14ac:dyDescent="0.3">
      <c r="A396" s="2">
        <v>9902</v>
      </c>
      <c r="B396" s="2" t="s">
        <v>443</v>
      </c>
      <c r="C396" s="2">
        <v>52</v>
      </c>
      <c r="D396" s="2" t="s">
        <v>11</v>
      </c>
      <c r="E396" s="2" t="s">
        <v>26</v>
      </c>
      <c r="F396" s="2" t="s">
        <v>101</v>
      </c>
      <c r="G396" s="2" t="s">
        <v>23</v>
      </c>
      <c r="H396" s="2">
        <v>63255</v>
      </c>
      <c r="I396" s="2" t="s">
        <v>32</v>
      </c>
      <c r="J396" s="3">
        <v>43199</v>
      </c>
    </row>
    <row r="397" spans="1:10" x14ac:dyDescent="0.3">
      <c r="A397" s="2">
        <v>1533</v>
      </c>
      <c r="B397" s="2" t="s">
        <v>444</v>
      </c>
      <c r="C397" s="2">
        <v>50</v>
      </c>
      <c r="D397" s="2" t="s">
        <v>25</v>
      </c>
      <c r="E397" s="2" t="s">
        <v>40</v>
      </c>
      <c r="F397" s="2" t="s">
        <v>41</v>
      </c>
      <c r="G397" s="2" t="s">
        <v>14</v>
      </c>
      <c r="H397" s="2">
        <v>51779</v>
      </c>
      <c r="I397" s="2" t="s">
        <v>46</v>
      </c>
      <c r="J397" s="3">
        <v>42082</v>
      </c>
    </row>
    <row r="398" spans="1:10" x14ac:dyDescent="0.3">
      <c r="A398" s="2">
        <v>9747</v>
      </c>
      <c r="B398" s="2" t="s">
        <v>445</v>
      </c>
      <c r="C398" s="2">
        <v>50</v>
      </c>
      <c r="D398" s="2" t="s">
        <v>11</v>
      </c>
      <c r="E398" s="2" t="s">
        <v>26</v>
      </c>
      <c r="F398" s="2" t="s">
        <v>27</v>
      </c>
      <c r="G398" s="2" t="s">
        <v>37</v>
      </c>
      <c r="H398" s="2">
        <v>146583</v>
      </c>
      <c r="I398" s="2" t="s">
        <v>56</v>
      </c>
      <c r="J398" s="3">
        <v>45525</v>
      </c>
    </row>
    <row r="399" spans="1:10" x14ac:dyDescent="0.3">
      <c r="A399" s="2">
        <v>9620</v>
      </c>
      <c r="B399" s="2" t="s">
        <v>446</v>
      </c>
      <c r="C399" s="2">
        <v>57</v>
      </c>
      <c r="D399" s="2" t="s">
        <v>25</v>
      </c>
      <c r="E399" s="2" t="s">
        <v>40</v>
      </c>
      <c r="F399" s="2" t="s">
        <v>41</v>
      </c>
      <c r="G399" s="2" t="s">
        <v>23</v>
      </c>
      <c r="H399" s="2">
        <v>88047</v>
      </c>
      <c r="I399" s="2" t="s">
        <v>46</v>
      </c>
      <c r="J399" s="3">
        <v>43896</v>
      </c>
    </row>
    <row r="400" spans="1:10" x14ac:dyDescent="0.3">
      <c r="A400" s="2">
        <v>5377</v>
      </c>
      <c r="B400" s="2" t="s">
        <v>447</v>
      </c>
      <c r="C400" s="2">
        <v>59</v>
      </c>
      <c r="D400" s="2" t="s">
        <v>25</v>
      </c>
      <c r="E400" s="2" t="s">
        <v>29</v>
      </c>
      <c r="F400" s="2" t="s">
        <v>30</v>
      </c>
      <c r="G400" s="2" t="s">
        <v>37</v>
      </c>
      <c r="H400" s="2">
        <v>109750</v>
      </c>
      <c r="I400" s="2" t="s">
        <v>15</v>
      </c>
      <c r="J400" s="3">
        <v>44994</v>
      </c>
    </row>
    <row r="401" spans="1:10" x14ac:dyDescent="0.3">
      <c r="A401" s="2">
        <v>2720</v>
      </c>
      <c r="B401" s="2" t="s">
        <v>448</v>
      </c>
      <c r="C401" s="2">
        <v>49</v>
      </c>
      <c r="D401" s="2" t="s">
        <v>11</v>
      </c>
      <c r="E401" s="2" t="s">
        <v>29</v>
      </c>
      <c r="F401" s="2" t="s">
        <v>73</v>
      </c>
      <c r="G401" s="2" t="s">
        <v>23</v>
      </c>
      <c r="H401" s="2">
        <v>83052</v>
      </c>
      <c r="I401" s="2" t="s">
        <v>19</v>
      </c>
      <c r="J401" s="3">
        <v>44487</v>
      </c>
    </row>
    <row r="402" spans="1:10" x14ac:dyDescent="0.3">
      <c r="A402" s="2">
        <v>9653</v>
      </c>
      <c r="B402" s="2" t="s">
        <v>449</v>
      </c>
      <c r="C402" s="2">
        <v>47</v>
      </c>
      <c r="D402" s="2" t="s">
        <v>25</v>
      </c>
      <c r="E402" s="2" t="s">
        <v>48</v>
      </c>
      <c r="F402" s="2" t="s">
        <v>49</v>
      </c>
      <c r="G402" s="2" t="s">
        <v>23</v>
      </c>
      <c r="H402" s="2">
        <v>69385</v>
      </c>
      <c r="I402" s="2" t="s">
        <v>15</v>
      </c>
      <c r="J402" s="3">
        <v>45494</v>
      </c>
    </row>
    <row r="403" spans="1:10" x14ac:dyDescent="0.3">
      <c r="A403" s="2">
        <v>6321</v>
      </c>
      <c r="B403" s="2" t="s">
        <v>450</v>
      </c>
      <c r="C403" s="2">
        <v>47</v>
      </c>
      <c r="D403" s="2" t="s">
        <v>25</v>
      </c>
      <c r="E403" s="2" t="s">
        <v>29</v>
      </c>
      <c r="F403" s="2" t="s">
        <v>30</v>
      </c>
      <c r="G403" s="2" t="s">
        <v>37</v>
      </c>
      <c r="H403" s="2">
        <v>115455</v>
      </c>
      <c r="I403" s="2" t="s">
        <v>35</v>
      </c>
      <c r="J403" s="3">
        <v>42528</v>
      </c>
    </row>
    <row r="404" spans="1:10" x14ac:dyDescent="0.3">
      <c r="A404" s="2">
        <v>5785</v>
      </c>
      <c r="B404" s="2" t="s">
        <v>451</v>
      </c>
      <c r="C404" s="2">
        <v>26</v>
      </c>
      <c r="D404" s="2" t="s">
        <v>11</v>
      </c>
      <c r="E404" s="2" t="s">
        <v>29</v>
      </c>
      <c r="F404" s="2" t="s">
        <v>93</v>
      </c>
      <c r="G404" s="2" t="s">
        <v>37</v>
      </c>
      <c r="H404" s="2">
        <v>122078</v>
      </c>
      <c r="I404" s="2" t="s">
        <v>38</v>
      </c>
      <c r="J404" s="3">
        <v>43931</v>
      </c>
    </row>
    <row r="405" spans="1:10" x14ac:dyDescent="0.3">
      <c r="A405" s="2">
        <v>2853</v>
      </c>
      <c r="B405" s="2" t="s">
        <v>452</v>
      </c>
      <c r="C405" s="2">
        <v>54</v>
      </c>
      <c r="D405" s="2" t="s">
        <v>11</v>
      </c>
      <c r="E405" s="2" t="s">
        <v>17</v>
      </c>
      <c r="F405" s="2" t="s">
        <v>84</v>
      </c>
      <c r="G405" s="2" t="s">
        <v>23</v>
      </c>
      <c r="H405" s="2">
        <v>71936</v>
      </c>
      <c r="I405" s="2" t="s">
        <v>15</v>
      </c>
      <c r="J405" s="3">
        <v>44416</v>
      </c>
    </row>
    <row r="406" spans="1:10" x14ac:dyDescent="0.3">
      <c r="A406" s="2">
        <v>7529</v>
      </c>
      <c r="B406" s="2" t="s">
        <v>453</v>
      </c>
      <c r="C406" s="2">
        <v>26</v>
      </c>
      <c r="D406" s="2" t="s">
        <v>25</v>
      </c>
      <c r="E406" s="2" t="s">
        <v>48</v>
      </c>
      <c r="F406" s="2" t="s">
        <v>51</v>
      </c>
      <c r="G406" s="2" t="s">
        <v>37</v>
      </c>
      <c r="H406" s="2">
        <v>143148</v>
      </c>
      <c r="I406" s="2" t="s">
        <v>38</v>
      </c>
      <c r="J406" s="3">
        <v>42308</v>
      </c>
    </row>
    <row r="407" spans="1:10" x14ac:dyDescent="0.3">
      <c r="A407" s="2">
        <v>4602</v>
      </c>
      <c r="B407" s="2" t="s">
        <v>454</v>
      </c>
      <c r="C407" s="2">
        <v>49</v>
      </c>
      <c r="D407" s="2" t="s">
        <v>25</v>
      </c>
      <c r="E407" s="2" t="s">
        <v>29</v>
      </c>
      <c r="F407" s="2" t="s">
        <v>93</v>
      </c>
      <c r="G407" s="2" t="s">
        <v>14</v>
      </c>
      <c r="H407" s="2">
        <v>58663</v>
      </c>
      <c r="I407" s="2" t="s">
        <v>32</v>
      </c>
      <c r="J407" s="3">
        <v>44814</v>
      </c>
    </row>
    <row r="408" spans="1:10" x14ac:dyDescent="0.3">
      <c r="A408" s="2">
        <v>5219</v>
      </c>
      <c r="B408" s="2" t="s">
        <v>455</v>
      </c>
      <c r="C408" s="2">
        <v>40</v>
      </c>
      <c r="D408" s="2" t="s">
        <v>11</v>
      </c>
      <c r="E408" s="2" t="s">
        <v>17</v>
      </c>
      <c r="F408" s="2" t="s">
        <v>18</v>
      </c>
      <c r="G408" s="2" t="s">
        <v>23</v>
      </c>
      <c r="H408" s="2">
        <v>68387</v>
      </c>
      <c r="I408" s="2" t="s">
        <v>46</v>
      </c>
      <c r="J408" s="3">
        <v>43188</v>
      </c>
    </row>
    <row r="409" spans="1:10" x14ac:dyDescent="0.3">
      <c r="A409" s="2">
        <v>5008</v>
      </c>
      <c r="B409" s="2" t="s">
        <v>456</v>
      </c>
      <c r="C409" s="2">
        <v>39</v>
      </c>
      <c r="D409" s="2" t="s">
        <v>25</v>
      </c>
      <c r="E409" s="2" t="s">
        <v>26</v>
      </c>
      <c r="F409" s="2" t="s">
        <v>101</v>
      </c>
      <c r="G409" s="2" t="s">
        <v>37</v>
      </c>
      <c r="H409" s="2">
        <v>91695</v>
      </c>
      <c r="I409" s="2" t="s">
        <v>19</v>
      </c>
      <c r="J409" s="3">
        <v>45297</v>
      </c>
    </row>
    <row r="410" spans="1:10" x14ac:dyDescent="0.3">
      <c r="A410" s="2">
        <v>9424</v>
      </c>
      <c r="B410" s="2" t="s">
        <v>457</v>
      </c>
      <c r="C410" s="2">
        <v>52</v>
      </c>
      <c r="D410" s="2" t="s">
        <v>25</v>
      </c>
      <c r="E410" s="2" t="s">
        <v>48</v>
      </c>
      <c r="F410" s="2" t="s">
        <v>49</v>
      </c>
      <c r="G410" s="2" t="s">
        <v>14</v>
      </c>
      <c r="H410" s="2">
        <v>54186</v>
      </c>
      <c r="I410" s="2" t="s">
        <v>46</v>
      </c>
      <c r="J410" s="3">
        <v>43925</v>
      </c>
    </row>
    <row r="411" spans="1:10" x14ac:dyDescent="0.3">
      <c r="A411" s="2">
        <v>1691</v>
      </c>
      <c r="B411" s="2" t="s">
        <v>458</v>
      </c>
      <c r="C411" s="2">
        <v>26</v>
      </c>
      <c r="D411" s="2" t="s">
        <v>25</v>
      </c>
      <c r="E411" s="2" t="s">
        <v>29</v>
      </c>
      <c r="F411" s="2" t="s">
        <v>30</v>
      </c>
      <c r="G411" s="2" t="s">
        <v>14</v>
      </c>
      <c r="H411" s="2">
        <v>48366</v>
      </c>
      <c r="I411" s="2" t="s">
        <v>46</v>
      </c>
      <c r="J411" s="3">
        <v>43735</v>
      </c>
    </row>
    <row r="412" spans="1:10" x14ac:dyDescent="0.3">
      <c r="A412" s="2">
        <v>6447</v>
      </c>
      <c r="B412" s="2" t="s">
        <v>459</v>
      </c>
      <c r="C412" s="2">
        <v>28</v>
      </c>
      <c r="D412" s="2" t="s">
        <v>11</v>
      </c>
      <c r="E412" s="2" t="s">
        <v>40</v>
      </c>
      <c r="F412" s="2" t="s">
        <v>58</v>
      </c>
      <c r="G412" s="2" t="s">
        <v>37</v>
      </c>
      <c r="H412" s="2">
        <v>108823</v>
      </c>
      <c r="I412" s="2" t="s">
        <v>56</v>
      </c>
      <c r="J412" s="3">
        <v>43811</v>
      </c>
    </row>
    <row r="413" spans="1:10" x14ac:dyDescent="0.3">
      <c r="A413" s="2">
        <v>5540</v>
      </c>
      <c r="B413" s="2" t="s">
        <v>460</v>
      </c>
      <c r="C413" s="2">
        <v>22</v>
      </c>
      <c r="D413" s="2" t="s">
        <v>11</v>
      </c>
      <c r="E413" s="2" t="s">
        <v>26</v>
      </c>
      <c r="F413" s="2" t="s">
        <v>101</v>
      </c>
      <c r="G413" s="2" t="s">
        <v>14</v>
      </c>
      <c r="H413" s="2">
        <v>50255</v>
      </c>
      <c r="I413" s="2" t="s">
        <v>15</v>
      </c>
      <c r="J413" s="3">
        <v>42102</v>
      </c>
    </row>
    <row r="414" spans="1:10" x14ac:dyDescent="0.3">
      <c r="A414" s="2">
        <v>9011</v>
      </c>
      <c r="B414" s="2" t="s">
        <v>461</v>
      </c>
      <c r="C414" s="2">
        <v>33</v>
      </c>
      <c r="D414" s="2" t="s">
        <v>11</v>
      </c>
      <c r="E414" s="2" t="s">
        <v>26</v>
      </c>
      <c r="F414" s="2" t="s">
        <v>99</v>
      </c>
      <c r="G414" s="2" t="s">
        <v>14</v>
      </c>
      <c r="H414" s="2">
        <v>49874</v>
      </c>
      <c r="I414" s="2" t="s">
        <v>35</v>
      </c>
      <c r="J414" s="3">
        <v>45237</v>
      </c>
    </row>
    <row r="415" spans="1:10" x14ac:dyDescent="0.3">
      <c r="A415" s="2">
        <v>4651</v>
      </c>
      <c r="B415" s="2" t="s">
        <v>462</v>
      </c>
      <c r="C415" s="2">
        <v>44</v>
      </c>
      <c r="D415" s="2" t="s">
        <v>11</v>
      </c>
      <c r="E415" s="2" t="s">
        <v>48</v>
      </c>
      <c r="F415" s="2" t="s">
        <v>51</v>
      </c>
      <c r="G415" s="2" t="s">
        <v>37</v>
      </c>
      <c r="H415" s="2">
        <v>145953</v>
      </c>
      <c r="I415" s="2" t="s">
        <v>35</v>
      </c>
      <c r="J415" s="3">
        <v>44758</v>
      </c>
    </row>
    <row r="416" spans="1:10" x14ac:dyDescent="0.3">
      <c r="A416" s="2">
        <v>2844</v>
      </c>
      <c r="B416" s="2" t="s">
        <v>463</v>
      </c>
      <c r="C416" s="2">
        <v>54</v>
      </c>
      <c r="D416" s="2" t="s">
        <v>11</v>
      </c>
      <c r="E416" s="2" t="s">
        <v>12</v>
      </c>
      <c r="F416" s="2" t="s">
        <v>61</v>
      </c>
      <c r="G416" s="2" t="s">
        <v>14</v>
      </c>
      <c r="H416" s="2">
        <v>47937</v>
      </c>
      <c r="I416" s="2" t="s">
        <v>15</v>
      </c>
      <c r="J416" s="3">
        <v>45404</v>
      </c>
    </row>
    <row r="417" spans="1:10" x14ac:dyDescent="0.3">
      <c r="A417" s="2">
        <v>4641</v>
      </c>
      <c r="B417" s="2" t="s">
        <v>464</v>
      </c>
      <c r="C417" s="2">
        <v>22</v>
      </c>
      <c r="D417" s="2" t="s">
        <v>25</v>
      </c>
      <c r="E417" s="2" t="s">
        <v>48</v>
      </c>
      <c r="F417" s="2" t="s">
        <v>49</v>
      </c>
      <c r="G417" s="2" t="s">
        <v>23</v>
      </c>
      <c r="H417" s="2">
        <v>78420</v>
      </c>
      <c r="I417" s="2" t="s">
        <v>15</v>
      </c>
      <c r="J417" s="3">
        <v>44228</v>
      </c>
    </row>
    <row r="418" spans="1:10" x14ac:dyDescent="0.3">
      <c r="A418" s="2">
        <v>5394</v>
      </c>
      <c r="B418" s="2" t="s">
        <v>465</v>
      </c>
      <c r="C418" s="2">
        <v>49</v>
      </c>
      <c r="D418" s="2" t="s">
        <v>25</v>
      </c>
      <c r="E418" s="2" t="s">
        <v>48</v>
      </c>
      <c r="F418" s="2" t="s">
        <v>51</v>
      </c>
      <c r="G418" s="2" t="s">
        <v>14</v>
      </c>
      <c r="H418" s="2">
        <v>55311</v>
      </c>
      <c r="I418" s="2" t="s">
        <v>56</v>
      </c>
      <c r="J418" s="3">
        <v>43270</v>
      </c>
    </row>
    <row r="419" spans="1:10" x14ac:dyDescent="0.3">
      <c r="A419" s="2">
        <v>9784</v>
      </c>
      <c r="B419" s="2" t="s">
        <v>466</v>
      </c>
      <c r="C419" s="2">
        <v>44</v>
      </c>
      <c r="D419" s="2" t="s">
        <v>25</v>
      </c>
      <c r="E419" s="2" t="s">
        <v>26</v>
      </c>
      <c r="F419" s="2" t="s">
        <v>27</v>
      </c>
      <c r="G419" s="2" t="s">
        <v>14</v>
      </c>
      <c r="H419" s="2">
        <v>53511</v>
      </c>
      <c r="I419" s="2" t="s">
        <v>35</v>
      </c>
      <c r="J419" s="3">
        <v>44318</v>
      </c>
    </row>
    <row r="420" spans="1:10" x14ac:dyDescent="0.3">
      <c r="A420" s="2">
        <v>4339</v>
      </c>
      <c r="B420" s="2" t="s">
        <v>467</v>
      </c>
      <c r="C420" s="2">
        <v>53</v>
      </c>
      <c r="D420" s="2" t="s">
        <v>25</v>
      </c>
      <c r="E420" s="2" t="s">
        <v>12</v>
      </c>
      <c r="F420" s="2" t="s">
        <v>132</v>
      </c>
      <c r="G420" s="2" t="s">
        <v>14</v>
      </c>
      <c r="H420" s="2">
        <v>51963</v>
      </c>
      <c r="I420" s="2" t="s">
        <v>56</v>
      </c>
      <c r="J420" s="3">
        <v>43935</v>
      </c>
    </row>
    <row r="421" spans="1:10" x14ac:dyDescent="0.3">
      <c r="A421" s="2">
        <v>2246</v>
      </c>
      <c r="B421" s="2" t="s">
        <v>468</v>
      </c>
      <c r="C421" s="2">
        <v>24</v>
      </c>
      <c r="D421" s="2" t="s">
        <v>25</v>
      </c>
      <c r="E421" s="2" t="s">
        <v>21</v>
      </c>
      <c r="F421" s="2" t="s">
        <v>22</v>
      </c>
      <c r="G421" s="2" t="s">
        <v>23</v>
      </c>
      <c r="H421" s="2">
        <v>68921</v>
      </c>
      <c r="I421" s="2" t="s">
        <v>35</v>
      </c>
      <c r="J421" s="3">
        <v>42789</v>
      </c>
    </row>
    <row r="422" spans="1:10" x14ac:dyDescent="0.3">
      <c r="A422" s="2">
        <v>5907</v>
      </c>
      <c r="B422" s="2" t="s">
        <v>469</v>
      </c>
      <c r="C422" s="2">
        <v>38</v>
      </c>
      <c r="D422" s="2" t="s">
        <v>11</v>
      </c>
      <c r="E422" s="2" t="s">
        <v>17</v>
      </c>
      <c r="F422" s="2" t="s">
        <v>84</v>
      </c>
      <c r="G422" s="2" t="s">
        <v>37</v>
      </c>
      <c r="H422" s="2">
        <v>115816</v>
      </c>
      <c r="I422" s="2" t="s">
        <v>15</v>
      </c>
      <c r="J422" s="3">
        <v>42546</v>
      </c>
    </row>
    <row r="423" spans="1:10" x14ac:dyDescent="0.3">
      <c r="A423" s="2">
        <v>7157</v>
      </c>
      <c r="B423" s="2" t="s">
        <v>470</v>
      </c>
      <c r="C423" s="2">
        <v>52</v>
      </c>
      <c r="D423" s="2" t="s">
        <v>11</v>
      </c>
      <c r="E423" s="2" t="s">
        <v>21</v>
      </c>
      <c r="F423" s="2" t="s">
        <v>22</v>
      </c>
      <c r="G423" s="2" t="s">
        <v>37</v>
      </c>
      <c r="H423" s="2">
        <v>92391</v>
      </c>
      <c r="I423" s="2" t="s">
        <v>15</v>
      </c>
      <c r="J423" s="3">
        <v>44991</v>
      </c>
    </row>
    <row r="424" spans="1:10" x14ac:dyDescent="0.3">
      <c r="A424" s="2">
        <v>8679</v>
      </c>
      <c r="B424" s="2" t="s">
        <v>471</v>
      </c>
      <c r="C424" s="2">
        <v>53</v>
      </c>
      <c r="D424" s="2" t="s">
        <v>11</v>
      </c>
      <c r="E424" s="2" t="s">
        <v>40</v>
      </c>
      <c r="F424" s="2" t="s">
        <v>41</v>
      </c>
      <c r="G424" s="2" t="s">
        <v>23</v>
      </c>
      <c r="H424" s="2">
        <v>76047</v>
      </c>
      <c r="I424" s="2" t="s">
        <v>32</v>
      </c>
      <c r="J424" s="3">
        <v>42887</v>
      </c>
    </row>
    <row r="425" spans="1:10" x14ac:dyDescent="0.3">
      <c r="A425" s="2">
        <v>9454</v>
      </c>
      <c r="B425" s="2" t="s">
        <v>472</v>
      </c>
      <c r="C425" s="2">
        <v>53</v>
      </c>
      <c r="D425" s="2" t="s">
        <v>25</v>
      </c>
      <c r="E425" s="2" t="s">
        <v>26</v>
      </c>
      <c r="F425" s="2" t="s">
        <v>99</v>
      </c>
      <c r="G425" s="2" t="s">
        <v>23</v>
      </c>
      <c r="H425" s="2">
        <v>76042</v>
      </c>
      <c r="I425" s="2" t="s">
        <v>19</v>
      </c>
      <c r="J425" s="3">
        <v>45480</v>
      </c>
    </row>
    <row r="426" spans="1:10" x14ac:dyDescent="0.3">
      <c r="A426" s="2">
        <v>3955</v>
      </c>
      <c r="B426" s="2" t="s">
        <v>473</v>
      </c>
      <c r="C426" s="2">
        <v>30</v>
      </c>
      <c r="D426" s="2" t="s">
        <v>11</v>
      </c>
      <c r="E426" s="2" t="s">
        <v>12</v>
      </c>
      <c r="F426" s="2" t="s">
        <v>61</v>
      </c>
      <c r="G426" s="2" t="s">
        <v>23</v>
      </c>
      <c r="H426" s="2">
        <v>83640</v>
      </c>
      <c r="I426" s="2" t="s">
        <v>35</v>
      </c>
      <c r="J426" s="3">
        <v>43935</v>
      </c>
    </row>
    <row r="427" spans="1:10" x14ac:dyDescent="0.3">
      <c r="A427" s="2">
        <v>9866</v>
      </c>
      <c r="B427" s="2" t="s">
        <v>474</v>
      </c>
      <c r="C427" s="2">
        <v>46</v>
      </c>
      <c r="D427" s="2" t="s">
        <v>11</v>
      </c>
      <c r="E427" s="2" t="s">
        <v>12</v>
      </c>
      <c r="F427" s="2" t="s">
        <v>61</v>
      </c>
      <c r="G427" s="2" t="s">
        <v>37</v>
      </c>
      <c r="H427" s="2">
        <v>146785</v>
      </c>
      <c r="I427" s="2" t="s">
        <v>35</v>
      </c>
      <c r="J427" s="3">
        <v>43126</v>
      </c>
    </row>
    <row r="428" spans="1:10" x14ac:dyDescent="0.3">
      <c r="A428" s="2">
        <v>3289</v>
      </c>
      <c r="B428" s="2" t="s">
        <v>475</v>
      </c>
      <c r="C428" s="2">
        <v>34</v>
      </c>
      <c r="D428" s="2" t="s">
        <v>11</v>
      </c>
      <c r="E428" s="2" t="s">
        <v>12</v>
      </c>
      <c r="F428" s="2" t="s">
        <v>61</v>
      </c>
      <c r="G428" s="2" t="s">
        <v>23</v>
      </c>
      <c r="H428" s="2">
        <v>64149</v>
      </c>
      <c r="I428" s="2" t="s">
        <v>35</v>
      </c>
      <c r="J428" s="3">
        <v>42601</v>
      </c>
    </row>
    <row r="429" spans="1:10" x14ac:dyDescent="0.3">
      <c r="A429" s="2">
        <v>4325</v>
      </c>
      <c r="B429" s="2" t="s">
        <v>476</v>
      </c>
      <c r="C429" s="2">
        <v>47</v>
      </c>
      <c r="D429" s="2" t="s">
        <v>11</v>
      </c>
      <c r="E429" s="2" t="s">
        <v>48</v>
      </c>
      <c r="F429" s="2" t="s">
        <v>68</v>
      </c>
      <c r="G429" s="2" t="s">
        <v>37</v>
      </c>
      <c r="H429" s="2">
        <v>129664</v>
      </c>
      <c r="I429" s="2" t="s">
        <v>56</v>
      </c>
      <c r="J429" s="3">
        <v>44785</v>
      </c>
    </row>
    <row r="430" spans="1:10" x14ac:dyDescent="0.3">
      <c r="A430" s="2">
        <v>6474</v>
      </c>
      <c r="B430" s="2" t="s">
        <v>477</v>
      </c>
      <c r="C430" s="2">
        <v>45</v>
      </c>
      <c r="D430" s="2" t="s">
        <v>25</v>
      </c>
      <c r="E430" s="2" t="s">
        <v>17</v>
      </c>
      <c r="F430" s="2" t="s">
        <v>84</v>
      </c>
      <c r="G430" s="2" t="s">
        <v>37</v>
      </c>
      <c r="H430" s="2">
        <v>106798</v>
      </c>
      <c r="I430" s="2" t="s">
        <v>15</v>
      </c>
      <c r="J430" s="3">
        <v>42810</v>
      </c>
    </row>
    <row r="431" spans="1:10" x14ac:dyDescent="0.3">
      <c r="A431" s="2">
        <v>9019</v>
      </c>
      <c r="B431" s="2" t="s">
        <v>478</v>
      </c>
      <c r="C431" s="2">
        <v>58</v>
      </c>
      <c r="D431" s="2" t="s">
        <v>11</v>
      </c>
      <c r="E431" s="2" t="s">
        <v>26</v>
      </c>
      <c r="F431" s="2" t="s">
        <v>27</v>
      </c>
      <c r="G431" s="2" t="s">
        <v>37</v>
      </c>
      <c r="H431" s="2">
        <v>136773</v>
      </c>
      <c r="I431" s="2" t="s">
        <v>15</v>
      </c>
      <c r="J431" s="3">
        <v>43985</v>
      </c>
    </row>
    <row r="432" spans="1:10" x14ac:dyDescent="0.3">
      <c r="A432" s="2">
        <v>8072</v>
      </c>
      <c r="B432" s="2" t="s">
        <v>479</v>
      </c>
      <c r="C432" s="2">
        <v>49</v>
      </c>
      <c r="D432" s="2" t="s">
        <v>25</v>
      </c>
      <c r="E432" s="2" t="s">
        <v>17</v>
      </c>
      <c r="F432" s="2" t="s">
        <v>84</v>
      </c>
      <c r="G432" s="2" t="s">
        <v>23</v>
      </c>
      <c r="H432" s="2">
        <v>88001</v>
      </c>
      <c r="I432" s="2" t="s">
        <v>38</v>
      </c>
      <c r="J432" s="3">
        <v>43667</v>
      </c>
    </row>
    <row r="433" spans="1:10" x14ac:dyDescent="0.3">
      <c r="A433" s="2">
        <v>6998</v>
      </c>
      <c r="B433" s="2" t="s">
        <v>480</v>
      </c>
      <c r="C433" s="2">
        <v>44</v>
      </c>
      <c r="D433" s="2" t="s">
        <v>25</v>
      </c>
      <c r="E433" s="2" t="s">
        <v>12</v>
      </c>
      <c r="F433" s="2" t="s">
        <v>61</v>
      </c>
      <c r="G433" s="2" t="s">
        <v>14</v>
      </c>
      <c r="H433" s="2">
        <v>49418</v>
      </c>
      <c r="I433" s="2" t="s">
        <v>56</v>
      </c>
      <c r="J433" s="3">
        <v>45012</v>
      </c>
    </row>
    <row r="434" spans="1:10" x14ac:dyDescent="0.3">
      <c r="A434" s="2">
        <v>9396</v>
      </c>
      <c r="B434" s="2" t="s">
        <v>481</v>
      </c>
      <c r="C434" s="2">
        <v>25</v>
      </c>
      <c r="D434" s="2" t="s">
        <v>11</v>
      </c>
      <c r="E434" s="2" t="s">
        <v>17</v>
      </c>
      <c r="F434" s="2" t="s">
        <v>84</v>
      </c>
      <c r="G434" s="2" t="s">
        <v>14</v>
      </c>
      <c r="H434" s="2">
        <v>40950</v>
      </c>
      <c r="I434" s="2" t="s">
        <v>19</v>
      </c>
      <c r="J434" s="3">
        <v>43729</v>
      </c>
    </row>
    <row r="435" spans="1:10" x14ac:dyDescent="0.3">
      <c r="A435" s="2">
        <v>9138</v>
      </c>
      <c r="B435" s="2" t="s">
        <v>482</v>
      </c>
      <c r="C435" s="2">
        <v>23</v>
      </c>
      <c r="D435" s="2" t="s">
        <v>11</v>
      </c>
      <c r="E435" s="2" t="s">
        <v>12</v>
      </c>
      <c r="F435" s="2" t="s">
        <v>13</v>
      </c>
      <c r="G435" s="2" t="s">
        <v>37</v>
      </c>
      <c r="H435" s="2">
        <v>117029</v>
      </c>
      <c r="I435" s="2" t="s">
        <v>15</v>
      </c>
      <c r="J435" s="3">
        <v>42519</v>
      </c>
    </row>
    <row r="436" spans="1:10" x14ac:dyDescent="0.3">
      <c r="A436" s="2">
        <v>8472</v>
      </c>
      <c r="B436" s="2" t="s">
        <v>483</v>
      </c>
      <c r="C436" s="2">
        <v>47</v>
      </c>
      <c r="D436" s="2" t="s">
        <v>25</v>
      </c>
      <c r="E436" s="2" t="s">
        <v>29</v>
      </c>
      <c r="F436" s="2" t="s">
        <v>30</v>
      </c>
      <c r="G436" s="2" t="s">
        <v>23</v>
      </c>
      <c r="H436" s="2">
        <v>79065</v>
      </c>
      <c r="I436" s="2" t="s">
        <v>38</v>
      </c>
      <c r="J436" s="3">
        <v>45613</v>
      </c>
    </row>
    <row r="437" spans="1:10" x14ac:dyDescent="0.3">
      <c r="A437" s="2">
        <v>8946</v>
      </c>
      <c r="B437" s="2" t="s">
        <v>484</v>
      </c>
      <c r="C437" s="2">
        <v>56</v>
      </c>
      <c r="D437" s="2" t="s">
        <v>11</v>
      </c>
      <c r="E437" s="2" t="s">
        <v>29</v>
      </c>
      <c r="F437" s="2" t="s">
        <v>30</v>
      </c>
      <c r="G437" s="2" t="s">
        <v>14</v>
      </c>
      <c r="H437" s="2">
        <v>53104</v>
      </c>
      <c r="I437" s="2" t="s">
        <v>38</v>
      </c>
      <c r="J437" s="3">
        <v>42343</v>
      </c>
    </row>
    <row r="438" spans="1:10" x14ac:dyDescent="0.3">
      <c r="A438" s="2">
        <v>2799</v>
      </c>
      <c r="B438" s="2" t="s">
        <v>207</v>
      </c>
      <c r="C438" s="2">
        <v>56</v>
      </c>
      <c r="D438" s="2" t="s">
        <v>11</v>
      </c>
      <c r="E438" s="2" t="s">
        <v>48</v>
      </c>
      <c r="F438" s="2" t="s">
        <v>51</v>
      </c>
      <c r="G438" s="2" t="s">
        <v>37</v>
      </c>
      <c r="H438" s="2">
        <v>107595</v>
      </c>
      <c r="I438" s="2" t="s">
        <v>35</v>
      </c>
      <c r="J438" s="3">
        <v>44148</v>
      </c>
    </row>
    <row r="439" spans="1:10" x14ac:dyDescent="0.3">
      <c r="A439" s="2">
        <v>3314</v>
      </c>
      <c r="B439" s="2" t="s">
        <v>485</v>
      </c>
      <c r="C439" s="2">
        <v>60</v>
      </c>
      <c r="D439" s="2" t="s">
        <v>25</v>
      </c>
      <c r="E439" s="2" t="s">
        <v>40</v>
      </c>
      <c r="F439" s="2" t="s">
        <v>43</v>
      </c>
      <c r="G439" s="2" t="s">
        <v>37</v>
      </c>
      <c r="H439" s="2">
        <v>104424</v>
      </c>
      <c r="I439" s="2" t="s">
        <v>15</v>
      </c>
      <c r="J439" s="3">
        <v>44183</v>
      </c>
    </row>
    <row r="440" spans="1:10" x14ac:dyDescent="0.3">
      <c r="A440" s="2">
        <v>8750</v>
      </c>
      <c r="B440" s="2" t="s">
        <v>486</v>
      </c>
      <c r="C440" s="2">
        <v>38</v>
      </c>
      <c r="D440" s="2" t="s">
        <v>11</v>
      </c>
      <c r="E440" s="2" t="s">
        <v>40</v>
      </c>
      <c r="F440" s="2" t="s">
        <v>43</v>
      </c>
      <c r="G440" s="2" t="s">
        <v>23</v>
      </c>
      <c r="H440" s="2">
        <v>66433</v>
      </c>
      <c r="I440" s="2" t="s">
        <v>35</v>
      </c>
      <c r="J440" s="3">
        <v>44467</v>
      </c>
    </row>
    <row r="441" spans="1:10" x14ac:dyDescent="0.3">
      <c r="A441" s="2">
        <v>5464</v>
      </c>
      <c r="B441" s="2" t="s">
        <v>487</v>
      </c>
      <c r="C441" s="2">
        <v>50</v>
      </c>
      <c r="D441" s="2" t="s">
        <v>11</v>
      </c>
      <c r="E441" s="2" t="s">
        <v>29</v>
      </c>
      <c r="F441" s="2" t="s">
        <v>93</v>
      </c>
      <c r="G441" s="2" t="s">
        <v>37</v>
      </c>
      <c r="H441" s="2">
        <v>110487</v>
      </c>
      <c r="I441" s="2" t="s">
        <v>15</v>
      </c>
      <c r="J441" s="3">
        <v>44885</v>
      </c>
    </row>
    <row r="442" spans="1:10" x14ac:dyDescent="0.3">
      <c r="A442" s="2">
        <v>9171</v>
      </c>
      <c r="B442" s="2" t="s">
        <v>488</v>
      </c>
      <c r="C442" s="2">
        <v>44</v>
      </c>
      <c r="D442" s="2" t="s">
        <v>25</v>
      </c>
      <c r="E442" s="2" t="s">
        <v>26</v>
      </c>
      <c r="F442" s="2" t="s">
        <v>27</v>
      </c>
      <c r="G442" s="2" t="s">
        <v>14</v>
      </c>
      <c r="H442" s="2">
        <v>52992</v>
      </c>
      <c r="I442" s="2" t="s">
        <v>19</v>
      </c>
      <c r="J442" s="3">
        <v>44479</v>
      </c>
    </row>
    <row r="443" spans="1:10" x14ac:dyDescent="0.3">
      <c r="A443" s="2">
        <v>6302</v>
      </c>
      <c r="B443" s="2" t="s">
        <v>489</v>
      </c>
      <c r="C443" s="2">
        <v>50</v>
      </c>
      <c r="D443" s="2" t="s">
        <v>11</v>
      </c>
      <c r="E443" s="2" t="s">
        <v>17</v>
      </c>
      <c r="F443" s="2" t="s">
        <v>84</v>
      </c>
      <c r="G443" s="2" t="s">
        <v>23</v>
      </c>
      <c r="H443" s="2">
        <v>77579</v>
      </c>
      <c r="I443" s="2" t="s">
        <v>35</v>
      </c>
      <c r="J443" s="3">
        <v>42576</v>
      </c>
    </row>
    <row r="444" spans="1:10" x14ac:dyDescent="0.3">
      <c r="A444" s="2">
        <v>9767</v>
      </c>
      <c r="B444" s="2" t="s">
        <v>490</v>
      </c>
      <c r="C444" s="2">
        <v>51</v>
      </c>
      <c r="D444" s="2" t="s">
        <v>11</v>
      </c>
      <c r="E444" s="2" t="s">
        <v>21</v>
      </c>
      <c r="F444" s="2" t="s">
        <v>22</v>
      </c>
      <c r="G444" s="2" t="s">
        <v>14</v>
      </c>
      <c r="H444" s="2">
        <v>59617</v>
      </c>
      <c r="I444" s="2" t="s">
        <v>35</v>
      </c>
      <c r="J444" s="3">
        <v>42551</v>
      </c>
    </row>
    <row r="445" spans="1:10" x14ac:dyDescent="0.3">
      <c r="A445" s="2">
        <v>2292</v>
      </c>
      <c r="B445" s="2" t="s">
        <v>491</v>
      </c>
      <c r="C445" s="2">
        <v>32</v>
      </c>
      <c r="D445" s="2" t="s">
        <v>25</v>
      </c>
      <c r="E445" s="2" t="s">
        <v>29</v>
      </c>
      <c r="F445" s="2" t="s">
        <v>93</v>
      </c>
      <c r="G445" s="2" t="s">
        <v>14</v>
      </c>
      <c r="H445" s="2">
        <v>49941</v>
      </c>
      <c r="I445" s="2" t="s">
        <v>56</v>
      </c>
      <c r="J445" s="3">
        <v>44385</v>
      </c>
    </row>
    <row r="446" spans="1:10" x14ac:dyDescent="0.3">
      <c r="A446" s="2">
        <v>4922</v>
      </c>
      <c r="B446" s="2" t="s">
        <v>492</v>
      </c>
      <c r="C446" s="2">
        <v>43</v>
      </c>
      <c r="D446" s="2" t="s">
        <v>11</v>
      </c>
      <c r="E446" s="2" t="s">
        <v>29</v>
      </c>
      <c r="F446" s="2" t="s">
        <v>93</v>
      </c>
      <c r="G446" s="2" t="s">
        <v>23</v>
      </c>
      <c r="H446" s="2">
        <v>64387</v>
      </c>
      <c r="I446" s="2" t="s">
        <v>56</v>
      </c>
      <c r="J446" s="3">
        <v>42116</v>
      </c>
    </row>
    <row r="447" spans="1:10" x14ac:dyDescent="0.3">
      <c r="A447" s="2">
        <v>7428</v>
      </c>
      <c r="B447" s="2" t="s">
        <v>493</v>
      </c>
      <c r="C447" s="2">
        <v>34</v>
      </c>
      <c r="D447" s="2" t="s">
        <v>25</v>
      </c>
      <c r="E447" s="2" t="s">
        <v>26</v>
      </c>
      <c r="F447" s="2" t="s">
        <v>99</v>
      </c>
      <c r="G447" s="2" t="s">
        <v>14</v>
      </c>
      <c r="H447" s="2">
        <v>51827</v>
      </c>
      <c r="I447" s="2" t="s">
        <v>15</v>
      </c>
      <c r="J447" s="3">
        <v>43491</v>
      </c>
    </row>
    <row r="448" spans="1:10" x14ac:dyDescent="0.3">
      <c r="A448" s="2">
        <v>3756</v>
      </c>
      <c r="B448" s="2" t="s">
        <v>494</v>
      </c>
      <c r="C448" s="2">
        <v>50</v>
      </c>
      <c r="D448" s="2" t="s">
        <v>25</v>
      </c>
      <c r="E448" s="2" t="s">
        <v>48</v>
      </c>
      <c r="F448" s="2" t="s">
        <v>49</v>
      </c>
      <c r="G448" s="2" t="s">
        <v>37</v>
      </c>
      <c r="H448" s="2">
        <v>111715</v>
      </c>
      <c r="I448" s="2" t="s">
        <v>38</v>
      </c>
      <c r="J448" s="3">
        <v>45672</v>
      </c>
    </row>
    <row r="449" spans="1:10" x14ac:dyDescent="0.3">
      <c r="A449" s="2">
        <v>1255</v>
      </c>
      <c r="B449" s="2" t="s">
        <v>495</v>
      </c>
      <c r="C449" s="2">
        <v>35</v>
      </c>
      <c r="D449" s="2" t="s">
        <v>25</v>
      </c>
      <c r="E449" s="2" t="s">
        <v>26</v>
      </c>
      <c r="F449" s="2" t="s">
        <v>99</v>
      </c>
      <c r="G449" s="2" t="s">
        <v>14</v>
      </c>
      <c r="H449" s="2">
        <v>49692</v>
      </c>
      <c r="I449" s="2" t="s">
        <v>19</v>
      </c>
      <c r="J449" s="3">
        <v>42276</v>
      </c>
    </row>
    <row r="450" spans="1:10" x14ac:dyDescent="0.3">
      <c r="A450" s="2">
        <v>8545</v>
      </c>
      <c r="B450" s="2" t="s">
        <v>496</v>
      </c>
      <c r="C450" s="2">
        <v>51</v>
      </c>
      <c r="D450" s="2" t="s">
        <v>11</v>
      </c>
      <c r="E450" s="2" t="s">
        <v>12</v>
      </c>
      <c r="F450" s="2" t="s">
        <v>13</v>
      </c>
      <c r="G450" s="2" t="s">
        <v>14</v>
      </c>
      <c r="H450" s="2">
        <v>44493</v>
      </c>
      <c r="I450" s="2" t="s">
        <v>19</v>
      </c>
      <c r="J450" s="3">
        <v>45435</v>
      </c>
    </row>
    <row r="451" spans="1:10" x14ac:dyDescent="0.3">
      <c r="A451" s="2">
        <v>1665</v>
      </c>
      <c r="B451" s="2" t="s">
        <v>497</v>
      </c>
      <c r="C451" s="2">
        <v>58</v>
      </c>
      <c r="D451" s="2" t="s">
        <v>25</v>
      </c>
      <c r="E451" s="2" t="s">
        <v>29</v>
      </c>
      <c r="F451" s="2" t="s">
        <v>93</v>
      </c>
      <c r="G451" s="2" t="s">
        <v>14</v>
      </c>
      <c r="H451" s="2">
        <v>51424</v>
      </c>
      <c r="I451" s="2" t="s">
        <v>15</v>
      </c>
      <c r="J451" s="3">
        <v>44392</v>
      </c>
    </row>
    <row r="452" spans="1:10" x14ac:dyDescent="0.3">
      <c r="A452" s="2">
        <v>4118</v>
      </c>
      <c r="B452" s="2" t="s">
        <v>498</v>
      </c>
      <c r="C452" s="2">
        <v>31</v>
      </c>
      <c r="D452" s="2" t="s">
        <v>11</v>
      </c>
      <c r="E452" s="2" t="s">
        <v>48</v>
      </c>
      <c r="F452" s="2" t="s">
        <v>68</v>
      </c>
      <c r="G452" s="2" t="s">
        <v>14</v>
      </c>
      <c r="H452" s="2">
        <v>45086</v>
      </c>
      <c r="I452" s="2" t="s">
        <v>46</v>
      </c>
      <c r="J452" s="3">
        <v>45197</v>
      </c>
    </row>
    <row r="453" spans="1:10" x14ac:dyDescent="0.3">
      <c r="A453" s="2">
        <v>5932</v>
      </c>
      <c r="B453" s="2" t="s">
        <v>499</v>
      </c>
      <c r="C453" s="2">
        <v>35</v>
      </c>
      <c r="D453" s="2" t="s">
        <v>11</v>
      </c>
      <c r="E453" s="2" t="s">
        <v>17</v>
      </c>
      <c r="F453" s="2" t="s">
        <v>18</v>
      </c>
      <c r="G453" s="2" t="s">
        <v>37</v>
      </c>
      <c r="H453" s="2">
        <v>140516</v>
      </c>
      <c r="I453" s="2" t="s">
        <v>15</v>
      </c>
      <c r="J453" s="3">
        <v>45460</v>
      </c>
    </row>
    <row r="454" spans="1:10" x14ac:dyDescent="0.3">
      <c r="A454" s="2">
        <v>8610</v>
      </c>
      <c r="B454" s="2" t="s">
        <v>500</v>
      </c>
      <c r="C454" s="2">
        <v>57</v>
      </c>
      <c r="D454" s="2" t="s">
        <v>25</v>
      </c>
      <c r="E454" s="2" t="s">
        <v>29</v>
      </c>
      <c r="F454" s="2" t="s">
        <v>30</v>
      </c>
      <c r="G454" s="2" t="s">
        <v>37</v>
      </c>
      <c r="H454" s="2">
        <v>90690</v>
      </c>
      <c r="I454" s="2" t="s">
        <v>38</v>
      </c>
      <c r="J454" s="3">
        <v>42233</v>
      </c>
    </row>
    <row r="455" spans="1:10" x14ac:dyDescent="0.3">
      <c r="A455" s="2">
        <v>7399</v>
      </c>
      <c r="B455" s="2" t="s">
        <v>501</v>
      </c>
      <c r="C455" s="2">
        <v>55</v>
      </c>
      <c r="D455" s="2" t="s">
        <v>11</v>
      </c>
      <c r="E455" s="2" t="s">
        <v>17</v>
      </c>
      <c r="F455" s="2" t="s">
        <v>18</v>
      </c>
      <c r="G455" s="2" t="s">
        <v>37</v>
      </c>
      <c r="H455" s="2">
        <v>138523</v>
      </c>
      <c r="I455" s="2" t="s">
        <v>56</v>
      </c>
      <c r="J455" s="3">
        <v>44000</v>
      </c>
    </row>
    <row r="456" spans="1:10" x14ac:dyDescent="0.3">
      <c r="A456" s="2">
        <v>4841</v>
      </c>
      <c r="B456" s="2" t="s">
        <v>502</v>
      </c>
      <c r="C456" s="2">
        <v>23</v>
      </c>
      <c r="D456" s="2" t="s">
        <v>25</v>
      </c>
      <c r="E456" s="2" t="s">
        <v>29</v>
      </c>
      <c r="F456" s="2" t="s">
        <v>30</v>
      </c>
      <c r="G456" s="2" t="s">
        <v>23</v>
      </c>
      <c r="H456" s="2">
        <v>62162</v>
      </c>
      <c r="I456" s="2" t="s">
        <v>46</v>
      </c>
      <c r="J456" s="3">
        <v>44169</v>
      </c>
    </row>
    <row r="457" spans="1:10" x14ac:dyDescent="0.3">
      <c r="A457" s="2">
        <v>8452</v>
      </c>
      <c r="B457" s="2" t="s">
        <v>503</v>
      </c>
      <c r="C457" s="2">
        <v>22</v>
      </c>
      <c r="D457" s="2" t="s">
        <v>11</v>
      </c>
      <c r="E457" s="2" t="s">
        <v>17</v>
      </c>
      <c r="F457" s="2" t="s">
        <v>45</v>
      </c>
      <c r="G457" s="2" t="s">
        <v>37</v>
      </c>
      <c r="H457" s="2">
        <v>115577</v>
      </c>
      <c r="I457" s="2" t="s">
        <v>19</v>
      </c>
      <c r="J457" s="3">
        <v>42610</v>
      </c>
    </row>
    <row r="458" spans="1:10" x14ac:dyDescent="0.3">
      <c r="A458" s="2">
        <v>3896</v>
      </c>
      <c r="B458" s="2" t="s">
        <v>504</v>
      </c>
      <c r="C458" s="2">
        <v>25</v>
      </c>
      <c r="D458" s="2" t="s">
        <v>11</v>
      </c>
      <c r="E458" s="2" t="s">
        <v>40</v>
      </c>
      <c r="F458" s="2" t="s">
        <v>58</v>
      </c>
      <c r="G458" s="2" t="s">
        <v>14</v>
      </c>
      <c r="H458" s="2">
        <v>44507</v>
      </c>
      <c r="I458" s="2" t="s">
        <v>19</v>
      </c>
      <c r="J458" s="3">
        <v>43148</v>
      </c>
    </row>
    <row r="459" spans="1:10" x14ac:dyDescent="0.3">
      <c r="A459" s="2">
        <v>8010</v>
      </c>
      <c r="B459" s="2" t="s">
        <v>505</v>
      </c>
      <c r="C459" s="2">
        <v>49</v>
      </c>
      <c r="D459" s="2" t="s">
        <v>11</v>
      </c>
      <c r="E459" s="2" t="s">
        <v>48</v>
      </c>
      <c r="F459" s="2" t="s">
        <v>51</v>
      </c>
      <c r="G459" s="2" t="s">
        <v>37</v>
      </c>
      <c r="H459" s="2">
        <v>93738</v>
      </c>
      <c r="I459" s="2" t="s">
        <v>19</v>
      </c>
      <c r="J459" s="3">
        <v>42569</v>
      </c>
    </row>
    <row r="460" spans="1:10" x14ac:dyDescent="0.3">
      <c r="A460" s="2">
        <v>9801</v>
      </c>
      <c r="B460" s="2" t="s">
        <v>506</v>
      </c>
      <c r="C460" s="2">
        <v>41</v>
      </c>
      <c r="D460" s="2" t="s">
        <v>11</v>
      </c>
      <c r="E460" s="2" t="s">
        <v>21</v>
      </c>
      <c r="F460" s="2" t="s">
        <v>55</v>
      </c>
      <c r="G460" s="2" t="s">
        <v>37</v>
      </c>
      <c r="H460" s="2">
        <v>103460</v>
      </c>
      <c r="I460" s="2" t="s">
        <v>15</v>
      </c>
      <c r="J460" s="3">
        <v>43089</v>
      </c>
    </row>
    <row r="461" spans="1:10" x14ac:dyDescent="0.3">
      <c r="A461" s="2">
        <v>4670</v>
      </c>
      <c r="B461" s="2" t="s">
        <v>507</v>
      </c>
      <c r="C461" s="2">
        <v>43</v>
      </c>
      <c r="D461" s="2" t="s">
        <v>25</v>
      </c>
      <c r="E461" s="2" t="s">
        <v>29</v>
      </c>
      <c r="F461" s="2" t="s">
        <v>30</v>
      </c>
      <c r="G461" s="2" t="s">
        <v>37</v>
      </c>
      <c r="H461" s="2">
        <v>119371</v>
      </c>
      <c r="I461" s="2" t="s">
        <v>56</v>
      </c>
      <c r="J461" s="3">
        <v>45150</v>
      </c>
    </row>
    <row r="462" spans="1:10" x14ac:dyDescent="0.3">
      <c r="A462" s="2">
        <v>1900</v>
      </c>
      <c r="B462" s="2" t="s">
        <v>508</v>
      </c>
      <c r="C462" s="2">
        <v>37</v>
      </c>
      <c r="D462" s="2" t="s">
        <v>11</v>
      </c>
      <c r="E462" s="2" t="s">
        <v>48</v>
      </c>
      <c r="F462" s="2" t="s">
        <v>51</v>
      </c>
      <c r="G462" s="2" t="s">
        <v>14</v>
      </c>
      <c r="H462" s="2">
        <v>48721</v>
      </c>
      <c r="I462" s="2" t="s">
        <v>32</v>
      </c>
      <c r="J462" s="3">
        <v>43806</v>
      </c>
    </row>
    <row r="463" spans="1:10" x14ac:dyDescent="0.3">
      <c r="A463" s="2">
        <v>2404</v>
      </c>
      <c r="B463" s="2" t="s">
        <v>509</v>
      </c>
      <c r="C463" s="2">
        <v>53</v>
      </c>
      <c r="D463" s="2" t="s">
        <v>25</v>
      </c>
      <c r="E463" s="2" t="s">
        <v>17</v>
      </c>
      <c r="F463" s="2" t="s">
        <v>45</v>
      </c>
      <c r="G463" s="2" t="s">
        <v>14</v>
      </c>
      <c r="H463" s="2">
        <v>42160</v>
      </c>
      <c r="I463" s="2" t="s">
        <v>38</v>
      </c>
      <c r="J463" s="3">
        <v>43985</v>
      </c>
    </row>
    <row r="464" spans="1:10" x14ac:dyDescent="0.3">
      <c r="A464" s="2">
        <v>4917</v>
      </c>
      <c r="B464" s="2" t="s">
        <v>510</v>
      </c>
      <c r="C464" s="2">
        <v>25</v>
      </c>
      <c r="D464" s="2" t="s">
        <v>11</v>
      </c>
      <c r="E464" s="2" t="s">
        <v>29</v>
      </c>
      <c r="F464" s="2" t="s">
        <v>93</v>
      </c>
      <c r="G464" s="2" t="s">
        <v>23</v>
      </c>
      <c r="H464" s="2">
        <v>64139</v>
      </c>
      <c r="I464" s="2" t="s">
        <v>46</v>
      </c>
      <c r="J464" s="3">
        <v>45485</v>
      </c>
    </row>
    <row r="465" spans="1:10" x14ac:dyDescent="0.3">
      <c r="A465" s="2">
        <v>2130</v>
      </c>
      <c r="B465" s="2" t="s">
        <v>511</v>
      </c>
      <c r="C465" s="2">
        <v>35</v>
      </c>
      <c r="D465" s="2" t="s">
        <v>11</v>
      </c>
      <c r="E465" s="2" t="s">
        <v>26</v>
      </c>
      <c r="F465" s="2" t="s">
        <v>27</v>
      </c>
      <c r="G465" s="2" t="s">
        <v>37</v>
      </c>
      <c r="H465" s="2">
        <v>91861</v>
      </c>
      <c r="I465" s="2" t="s">
        <v>38</v>
      </c>
      <c r="J465" s="3">
        <v>43522</v>
      </c>
    </row>
    <row r="466" spans="1:10" x14ac:dyDescent="0.3">
      <c r="A466" s="2">
        <v>2510</v>
      </c>
      <c r="B466" s="2" t="s">
        <v>512</v>
      </c>
      <c r="C466" s="2">
        <v>38</v>
      </c>
      <c r="D466" s="2" t="s">
        <v>11</v>
      </c>
      <c r="E466" s="2" t="s">
        <v>26</v>
      </c>
      <c r="F466" s="2" t="s">
        <v>27</v>
      </c>
      <c r="G466" s="2" t="s">
        <v>14</v>
      </c>
      <c r="H466" s="2">
        <v>53757</v>
      </c>
      <c r="I466" s="2" t="s">
        <v>35</v>
      </c>
      <c r="J466" s="3">
        <v>44779</v>
      </c>
    </row>
    <row r="467" spans="1:10" x14ac:dyDescent="0.3">
      <c r="A467" s="2">
        <v>1616</v>
      </c>
      <c r="B467" s="2" t="s">
        <v>513</v>
      </c>
      <c r="C467" s="2">
        <v>32</v>
      </c>
      <c r="D467" s="2" t="s">
        <v>25</v>
      </c>
      <c r="E467" s="2" t="s">
        <v>21</v>
      </c>
      <c r="F467" s="2" t="s">
        <v>55</v>
      </c>
      <c r="G467" s="2" t="s">
        <v>14</v>
      </c>
      <c r="H467" s="2">
        <v>46763</v>
      </c>
      <c r="I467" s="2" t="s">
        <v>35</v>
      </c>
      <c r="J467" s="3">
        <v>42480</v>
      </c>
    </row>
    <row r="468" spans="1:10" x14ac:dyDescent="0.3">
      <c r="A468" s="2">
        <v>9426</v>
      </c>
      <c r="B468" s="2" t="s">
        <v>514</v>
      </c>
      <c r="C468" s="2">
        <v>22</v>
      </c>
      <c r="D468" s="2" t="s">
        <v>11</v>
      </c>
      <c r="E468" s="2" t="s">
        <v>40</v>
      </c>
      <c r="F468" s="2" t="s">
        <v>41</v>
      </c>
      <c r="G468" s="2" t="s">
        <v>14</v>
      </c>
      <c r="H468" s="2">
        <v>46024</v>
      </c>
      <c r="I468" s="2" t="s">
        <v>19</v>
      </c>
      <c r="J468" s="3">
        <v>44684</v>
      </c>
    </row>
    <row r="469" spans="1:10" x14ac:dyDescent="0.3">
      <c r="A469" s="2">
        <v>3805</v>
      </c>
      <c r="B469" s="2" t="s">
        <v>515</v>
      </c>
      <c r="C469" s="2">
        <v>37</v>
      </c>
      <c r="D469" s="2" t="s">
        <v>25</v>
      </c>
      <c r="E469" s="2" t="s">
        <v>12</v>
      </c>
      <c r="F469" s="2" t="s">
        <v>13</v>
      </c>
      <c r="G469" s="2" t="s">
        <v>37</v>
      </c>
      <c r="H469" s="2">
        <v>121243</v>
      </c>
      <c r="I469" s="2" t="s">
        <v>56</v>
      </c>
      <c r="J469" s="3">
        <v>43009</v>
      </c>
    </row>
    <row r="470" spans="1:10" x14ac:dyDescent="0.3">
      <c r="A470" s="2">
        <v>1700</v>
      </c>
      <c r="B470" s="2" t="s">
        <v>516</v>
      </c>
      <c r="C470" s="2">
        <v>27</v>
      </c>
      <c r="D470" s="2" t="s">
        <v>11</v>
      </c>
      <c r="E470" s="2" t="s">
        <v>21</v>
      </c>
      <c r="F470" s="2" t="s">
        <v>22</v>
      </c>
      <c r="G470" s="2" t="s">
        <v>23</v>
      </c>
      <c r="H470" s="2">
        <v>75715</v>
      </c>
      <c r="I470" s="2" t="s">
        <v>46</v>
      </c>
      <c r="J470" s="3">
        <v>45585</v>
      </c>
    </row>
    <row r="471" spans="1:10" x14ac:dyDescent="0.3">
      <c r="A471" s="2">
        <v>5916</v>
      </c>
      <c r="B471" s="2" t="s">
        <v>517</v>
      </c>
      <c r="C471" s="2">
        <v>58</v>
      </c>
      <c r="D471" s="2" t="s">
        <v>25</v>
      </c>
      <c r="E471" s="2" t="s">
        <v>48</v>
      </c>
      <c r="F471" s="2" t="s">
        <v>51</v>
      </c>
      <c r="G471" s="2" t="s">
        <v>23</v>
      </c>
      <c r="H471" s="2">
        <v>64675</v>
      </c>
      <c r="I471" s="2" t="s">
        <v>32</v>
      </c>
      <c r="J471" s="3">
        <v>42469</v>
      </c>
    </row>
    <row r="472" spans="1:10" x14ac:dyDescent="0.3">
      <c r="A472" s="2">
        <v>2790</v>
      </c>
      <c r="B472" s="2" t="s">
        <v>518</v>
      </c>
      <c r="C472" s="2">
        <v>54</v>
      </c>
      <c r="D472" s="2" t="s">
        <v>11</v>
      </c>
      <c r="E472" s="2" t="s">
        <v>17</v>
      </c>
      <c r="F472" s="2" t="s">
        <v>45</v>
      </c>
      <c r="G472" s="2" t="s">
        <v>14</v>
      </c>
      <c r="H472" s="2">
        <v>56904</v>
      </c>
      <c r="I472" s="2" t="s">
        <v>15</v>
      </c>
      <c r="J472" s="3">
        <v>44538</v>
      </c>
    </row>
    <row r="473" spans="1:10" x14ac:dyDescent="0.3">
      <c r="A473" s="2">
        <v>7724</v>
      </c>
      <c r="B473" s="2" t="s">
        <v>519</v>
      </c>
      <c r="C473" s="2">
        <v>44</v>
      </c>
      <c r="D473" s="2" t="s">
        <v>25</v>
      </c>
      <c r="E473" s="2" t="s">
        <v>17</v>
      </c>
      <c r="F473" s="2" t="s">
        <v>18</v>
      </c>
      <c r="G473" s="2" t="s">
        <v>14</v>
      </c>
      <c r="H473" s="2">
        <v>47894</v>
      </c>
      <c r="I473" s="2" t="s">
        <v>19</v>
      </c>
      <c r="J473" s="3">
        <v>45022</v>
      </c>
    </row>
    <row r="474" spans="1:10" x14ac:dyDescent="0.3">
      <c r="A474" s="2">
        <v>9770</v>
      </c>
      <c r="B474" s="2" t="s">
        <v>520</v>
      </c>
      <c r="C474" s="2">
        <v>60</v>
      </c>
      <c r="D474" s="2" t="s">
        <v>25</v>
      </c>
      <c r="E474" s="2" t="s">
        <v>17</v>
      </c>
      <c r="F474" s="2" t="s">
        <v>45</v>
      </c>
      <c r="G474" s="2" t="s">
        <v>37</v>
      </c>
      <c r="H474" s="2">
        <v>127287</v>
      </c>
      <c r="I474" s="2" t="s">
        <v>46</v>
      </c>
      <c r="J474" s="3">
        <v>44655</v>
      </c>
    </row>
    <row r="475" spans="1:10" x14ac:dyDescent="0.3">
      <c r="A475" s="2">
        <v>2383</v>
      </c>
      <c r="B475" s="2" t="s">
        <v>521</v>
      </c>
      <c r="C475" s="2">
        <v>33</v>
      </c>
      <c r="D475" s="2" t="s">
        <v>25</v>
      </c>
      <c r="E475" s="2" t="s">
        <v>21</v>
      </c>
      <c r="F475" s="2" t="s">
        <v>55</v>
      </c>
      <c r="G475" s="2" t="s">
        <v>23</v>
      </c>
      <c r="H475" s="2">
        <v>80974</v>
      </c>
      <c r="I475" s="2" t="s">
        <v>32</v>
      </c>
      <c r="J475" s="3">
        <v>44037</v>
      </c>
    </row>
    <row r="476" spans="1:10" x14ac:dyDescent="0.3">
      <c r="A476" s="2">
        <v>6742</v>
      </c>
      <c r="B476" s="2" t="s">
        <v>522</v>
      </c>
      <c r="C476" s="2">
        <v>38</v>
      </c>
      <c r="D476" s="2" t="s">
        <v>11</v>
      </c>
      <c r="E476" s="2" t="s">
        <v>40</v>
      </c>
      <c r="F476" s="2" t="s">
        <v>43</v>
      </c>
      <c r="G476" s="2" t="s">
        <v>37</v>
      </c>
      <c r="H476" s="2">
        <v>139063</v>
      </c>
      <c r="I476" s="2" t="s">
        <v>19</v>
      </c>
      <c r="J476" s="3">
        <v>43895</v>
      </c>
    </row>
    <row r="477" spans="1:10" x14ac:dyDescent="0.3">
      <c r="A477" s="2">
        <v>3677</v>
      </c>
      <c r="B477" s="2" t="s">
        <v>523</v>
      </c>
      <c r="C477" s="2">
        <v>43</v>
      </c>
      <c r="D477" s="2" t="s">
        <v>25</v>
      </c>
      <c r="E477" s="2" t="s">
        <v>48</v>
      </c>
      <c r="F477" s="2" t="s">
        <v>68</v>
      </c>
      <c r="G477" s="2" t="s">
        <v>37</v>
      </c>
      <c r="H477" s="2">
        <v>129689</v>
      </c>
      <c r="I477" s="2" t="s">
        <v>19</v>
      </c>
      <c r="J477" s="3">
        <v>43829</v>
      </c>
    </row>
    <row r="478" spans="1:10" x14ac:dyDescent="0.3">
      <c r="A478" s="2">
        <v>5967</v>
      </c>
      <c r="B478" s="2" t="s">
        <v>524</v>
      </c>
      <c r="C478" s="2">
        <v>28</v>
      </c>
      <c r="D478" s="2" t="s">
        <v>25</v>
      </c>
      <c r="E478" s="2" t="s">
        <v>48</v>
      </c>
      <c r="F478" s="2" t="s">
        <v>68</v>
      </c>
      <c r="G478" s="2" t="s">
        <v>14</v>
      </c>
      <c r="H478" s="2">
        <v>48899</v>
      </c>
      <c r="I478" s="2" t="s">
        <v>32</v>
      </c>
      <c r="J478" s="3">
        <v>43576</v>
      </c>
    </row>
    <row r="479" spans="1:10" x14ac:dyDescent="0.3">
      <c r="A479" s="2">
        <v>7499</v>
      </c>
      <c r="B479" s="2" t="s">
        <v>525</v>
      </c>
      <c r="C479" s="2">
        <v>33</v>
      </c>
      <c r="D479" s="2" t="s">
        <v>25</v>
      </c>
      <c r="E479" s="2" t="s">
        <v>26</v>
      </c>
      <c r="F479" s="2" t="s">
        <v>101</v>
      </c>
      <c r="G479" s="2" t="s">
        <v>37</v>
      </c>
      <c r="H479" s="2">
        <v>114454</v>
      </c>
      <c r="I479" s="2" t="s">
        <v>32</v>
      </c>
      <c r="J479" s="3">
        <v>43605</v>
      </c>
    </row>
    <row r="480" spans="1:10" x14ac:dyDescent="0.3">
      <c r="A480" s="2">
        <v>3790</v>
      </c>
      <c r="B480" s="2" t="s">
        <v>526</v>
      </c>
      <c r="C480" s="2">
        <v>22</v>
      </c>
      <c r="D480" s="2" t="s">
        <v>11</v>
      </c>
      <c r="E480" s="2" t="s">
        <v>29</v>
      </c>
      <c r="F480" s="2" t="s">
        <v>73</v>
      </c>
      <c r="G480" s="2" t="s">
        <v>37</v>
      </c>
      <c r="H480" s="2">
        <v>114346</v>
      </c>
      <c r="I480" s="2" t="s">
        <v>38</v>
      </c>
      <c r="J480" s="3">
        <v>42944</v>
      </c>
    </row>
    <row r="481" spans="1:10" x14ac:dyDescent="0.3">
      <c r="A481" s="2">
        <v>4745</v>
      </c>
      <c r="B481" s="2" t="s">
        <v>527</v>
      </c>
      <c r="C481" s="2">
        <v>26</v>
      </c>
      <c r="D481" s="2" t="s">
        <v>25</v>
      </c>
      <c r="E481" s="2" t="s">
        <v>21</v>
      </c>
      <c r="F481" s="2" t="s">
        <v>75</v>
      </c>
      <c r="G481" s="2" t="s">
        <v>37</v>
      </c>
      <c r="H481" s="2">
        <v>124593</v>
      </c>
      <c r="I481" s="2" t="s">
        <v>46</v>
      </c>
      <c r="J481" s="3">
        <v>42580</v>
      </c>
    </row>
    <row r="482" spans="1:10" x14ac:dyDescent="0.3">
      <c r="A482" s="2">
        <v>8337</v>
      </c>
      <c r="B482" s="2" t="s">
        <v>528</v>
      </c>
      <c r="C482" s="2">
        <v>57</v>
      </c>
      <c r="D482" s="2" t="s">
        <v>11</v>
      </c>
      <c r="E482" s="2" t="s">
        <v>29</v>
      </c>
      <c r="F482" s="2" t="s">
        <v>30</v>
      </c>
      <c r="G482" s="2" t="s">
        <v>23</v>
      </c>
      <c r="H482" s="2">
        <v>65756</v>
      </c>
      <c r="I482" s="2" t="s">
        <v>46</v>
      </c>
      <c r="J482" s="3">
        <v>45659</v>
      </c>
    </row>
    <row r="483" spans="1:10" x14ac:dyDescent="0.3">
      <c r="A483" s="2">
        <v>3271</v>
      </c>
      <c r="B483" s="2" t="s">
        <v>529</v>
      </c>
      <c r="C483" s="2">
        <v>31</v>
      </c>
      <c r="D483" s="2" t="s">
        <v>11</v>
      </c>
      <c r="E483" s="2" t="s">
        <v>26</v>
      </c>
      <c r="F483" s="2" t="s">
        <v>99</v>
      </c>
      <c r="G483" s="2" t="s">
        <v>37</v>
      </c>
      <c r="H483" s="2">
        <v>116925</v>
      </c>
      <c r="I483" s="2" t="s">
        <v>46</v>
      </c>
      <c r="J483" s="3">
        <v>43420</v>
      </c>
    </row>
    <row r="484" spans="1:10" x14ac:dyDescent="0.3">
      <c r="A484" s="2">
        <v>3889</v>
      </c>
      <c r="B484" s="2" t="s">
        <v>530</v>
      </c>
      <c r="C484" s="2">
        <v>49</v>
      </c>
      <c r="D484" s="2" t="s">
        <v>11</v>
      </c>
      <c r="E484" s="2" t="s">
        <v>17</v>
      </c>
      <c r="F484" s="2" t="s">
        <v>18</v>
      </c>
      <c r="G484" s="2" t="s">
        <v>23</v>
      </c>
      <c r="H484" s="2">
        <v>82865</v>
      </c>
      <c r="I484" s="2" t="s">
        <v>35</v>
      </c>
      <c r="J484" s="3">
        <v>43381</v>
      </c>
    </row>
    <row r="485" spans="1:10" x14ac:dyDescent="0.3">
      <c r="A485" s="2">
        <v>6017</v>
      </c>
      <c r="B485" s="2" t="s">
        <v>531</v>
      </c>
      <c r="C485" s="2">
        <v>44</v>
      </c>
      <c r="D485" s="2" t="s">
        <v>11</v>
      </c>
      <c r="E485" s="2" t="s">
        <v>12</v>
      </c>
      <c r="F485" s="2" t="s">
        <v>132</v>
      </c>
      <c r="G485" s="2" t="s">
        <v>14</v>
      </c>
      <c r="H485" s="2">
        <v>41592</v>
      </c>
      <c r="I485" s="2" t="s">
        <v>19</v>
      </c>
      <c r="J485" s="3">
        <v>43162</v>
      </c>
    </row>
    <row r="486" spans="1:10" x14ac:dyDescent="0.3">
      <c r="A486" s="2">
        <v>7525</v>
      </c>
      <c r="B486" s="2" t="s">
        <v>532</v>
      </c>
      <c r="C486" s="2">
        <v>38</v>
      </c>
      <c r="D486" s="2" t="s">
        <v>11</v>
      </c>
      <c r="E486" s="2" t="s">
        <v>26</v>
      </c>
      <c r="F486" s="2" t="s">
        <v>101</v>
      </c>
      <c r="G486" s="2" t="s">
        <v>23</v>
      </c>
      <c r="H486" s="2">
        <v>80821</v>
      </c>
      <c r="I486" s="2" t="s">
        <v>46</v>
      </c>
      <c r="J486" s="3">
        <v>45448</v>
      </c>
    </row>
    <row r="487" spans="1:10" x14ac:dyDescent="0.3">
      <c r="A487" s="2">
        <v>1890</v>
      </c>
      <c r="B487" s="2" t="s">
        <v>533</v>
      </c>
      <c r="C487" s="2">
        <v>35</v>
      </c>
      <c r="D487" s="2" t="s">
        <v>25</v>
      </c>
      <c r="E487" s="2" t="s">
        <v>17</v>
      </c>
      <c r="F487" s="2" t="s">
        <v>84</v>
      </c>
      <c r="G487" s="2" t="s">
        <v>23</v>
      </c>
      <c r="H487" s="2">
        <v>72207</v>
      </c>
      <c r="I487" s="2" t="s">
        <v>15</v>
      </c>
      <c r="J487" s="3">
        <v>44263</v>
      </c>
    </row>
    <row r="488" spans="1:10" x14ac:dyDescent="0.3">
      <c r="A488" s="2">
        <v>7707</v>
      </c>
      <c r="B488" s="2" t="s">
        <v>534</v>
      </c>
      <c r="C488" s="2">
        <v>33</v>
      </c>
      <c r="D488" s="2" t="s">
        <v>25</v>
      </c>
      <c r="E488" s="2" t="s">
        <v>29</v>
      </c>
      <c r="F488" s="2" t="s">
        <v>30</v>
      </c>
      <c r="G488" s="2" t="s">
        <v>37</v>
      </c>
      <c r="H488" s="2">
        <v>125792</v>
      </c>
      <c r="I488" s="2" t="s">
        <v>35</v>
      </c>
      <c r="J488" s="3">
        <v>43017</v>
      </c>
    </row>
    <row r="489" spans="1:10" x14ac:dyDescent="0.3">
      <c r="A489" s="2">
        <v>3463</v>
      </c>
      <c r="B489" s="2" t="s">
        <v>535</v>
      </c>
      <c r="C489" s="2">
        <v>56</v>
      </c>
      <c r="D489" s="2" t="s">
        <v>11</v>
      </c>
      <c r="E489" s="2" t="s">
        <v>40</v>
      </c>
      <c r="F489" s="2" t="s">
        <v>41</v>
      </c>
      <c r="G489" s="2" t="s">
        <v>23</v>
      </c>
      <c r="H489" s="2">
        <v>64264</v>
      </c>
      <c r="I489" s="2" t="s">
        <v>46</v>
      </c>
      <c r="J489" s="3">
        <v>44856</v>
      </c>
    </row>
    <row r="490" spans="1:10" x14ac:dyDescent="0.3">
      <c r="A490" s="2">
        <v>9838</v>
      </c>
      <c r="B490" s="2" t="s">
        <v>536</v>
      </c>
      <c r="C490" s="2">
        <v>37</v>
      </c>
      <c r="D490" s="2" t="s">
        <v>25</v>
      </c>
      <c r="E490" s="2" t="s">
        <v>29</v>
      </c>
      <c r="F490" s="2" t="s">
        <v>30</v>
      </c>
      <c r="G490" s="2" t="s">
        <v>14</v>
      </c>
      <c r="H490" s="2">
        <v>58571</v>
      </c>
      <c r="I490" s="2" t="s">
        <v>38</v>
      </c>
      <c r="J490" s="3">
        <v>43604</v>
      </c>
    </row>
    <row r="491" spans="1:10" x14ac:dyDescent="0.3">
      <c r="A491" s="2">
        <v>5591</v>
      </c>
      <c r="B491" s="2" t="s">
        <v>537</v>
      </c>
      <c r="C491" s="2">
        <v>31</v>
      </c>
      <c r="D491" s="2" t="s">
        <v>25</v>
      </c>
      <c r="E491" s="2" t="s">
        <v>17</v>
      </c>
      <c r="F491" s="2" t="s">
        <v>45</v>
      </c>
      <c r="G491" s="2" t="s">
        <v>37</v>
      </c>
      <c r="H491" s="2">
        <v>90414</v>
      </c>
      <c r="I491" s="2" t="s">
        <v>38</v>
      </c>
      <c r="J491" s="3">
        <v>43374</v>
      </c>
    </row>
    <row r="492" spans="1:10" x14ac:dyDescent="0.3">
      <c r="A492" s="2">
        <v>8813</v>
      </c>
      <c r="B492" s="2" t="s">
        <v>538</v>
      </c>
      <c r="C492" s="2">
        <v>45</v>
      </c>
      <c r="D492" s="2" t="s">
        <v>11</v>
      </c>
      <c r="E492" s="2" t="s">
        <v>48</v>
      </c>
      <c r="F492" s="2" t="s">
        <v>49</v>
      </c>
      <c r="G492" s="2" t="s">
        <v>37</v>
      </c>
      <c r="H492" s="2">
        <v>140497</v>
      </c>
      <c r="I492" s="2" t="s">
        <v>15</v>
      </c>
      <c r="J492" s="3">
        <v>44482</v>
      </c>
    </row>
    <row r="493" spans="1:10" x14ac:dyDescent="0.3">
      <c r="A493" s="2">
        <v>5697</v>
      </c>
      <c r="B493" s="2" t="s">
        <v>539</v>
      </c>
      <c r="C493" s="2">
        <v>57</v>
      </c>
      <c r="D493" s="2" t="s">
        <v>25</v>
      </c>
      <c r="E493" s="2" t="s">
        <v>17</v>
      </c>
      <c r="F493" s="2" t="s">
        <v>45</v>
      </c>
      <c r="G493" s="2" t="s">
        <v>23</v>
      </c>
      <c r="H493" s="2">
        <v>62233</v>
      </c>
      <c r="I493" s="2" t="s">
        <v>15</v>
      </c>
      <c r="J493" s="3">
        <v>44843</v>
      </c>
    </row>
    <row r="494" spans="1:10" x14ac:dyDescent="0.3">
      <c r="A494" s="2">
        <v>5767</v>
      </c>
      <c r="B494" s="2" t="s">
        <v>540</v>
      </c>
      <c r="C494" s="2">
        <v>40</v>
      </c>
      <c r="D494" s="2" t="s">
        <v>25</v>
      </c>
      <c r="E494" s="2" t="s">
        <v>17</v>
      </c>
      <c r="F494" s="2" t="s">
        <v>18</v>
      </c>
      <c r="G494" s="2" t="s">
        <v>23</v>
      </c>
      <c r="H494" s="2">
        <v>83922</v>
      </c>
      <c r="I494" s="2" t="s">
        <v>56</v>
      </c>
      <c r="J494" s="3">
        <v>42831</v>
      </c>
    </row>
    <row r="495" spans="1:10" x14ac:dyDescent="0.3">
      <c r="A495" s="2">
        <v>9230</v>
      </c>
      <c r="B495" s="2" t="s">
        <v>541</v>
      </c>
      <c r="C495" s="2">
        <v>30</v>
      </c>
      <c r="D495" s="2" t="s">
        <v>25</v>
      </c>
      <c r="E495" s="2" t="s">
        <v>29</v>
      </c>
      <c r="F495" s="2" t="s">
        <v>73</v>
      </c>
      <c r="G495" s="2" t="s">
        <v>23</v>
      </c>
      <c r="H495" s="2">
        <v>84060</v>
      </c>
      <c r="I495" s="2" t="s">
        <v>32</v>
      </c>
      <c r="J495" s="3">
        <v>44542</v>
      </c>
    </row>
    <row r="496" spans="1:10" x14ac:dyDescent="0.3">
      <c r="A496" s="2">
        <v>5473</v>
      </c>
      <c r="B496" s="2" t="s">
        <v>382</v>
      </c>
      <c r="C496" s="2">
        <v>43</v>
      </c>
      <c r="D496" s="2" t="s">
        <v>11</v>
      </c>
      <c r="E496" s="2" t="s">
        <v>26</v>
      </c>
      <c r="F496" s="2" t="s">
        <v>101</v>
      </c>
      <c r="G496" s="2" t="s">
        <v>37</v>
      </c>
      <c r="H496" s="2">
        <v>124709</v>
      </c>
      <c r="I496" s="2" t="s">
        <v>38</v>
      </c>
      <c r="J496" s="3">
        <v>42123</v>
      </c>
    </row>
    <row r="497" spans="1:10" x14ac:dyDescent="0.3">
      <c r="A497" s="2">
        <v>2424</v>
      </c>
      <c r="B497" s="2" t="s">
        <v>542</v>
      </c>
      <c r="C497" s="2">
        <v>35</v>
      </c>
      <c r="D497" s="2" t="s">
        <v>11</v>
      </c>
      <c r="E497" s="2" t="s">
        <v>29</v>
      </c>
      <c r="F497" s="2" t="s">
        <v>93</v>
      </c>
      <c r="G497" s="2" t="s">
        <v>23</v>
      </c>
      <c r="H497" s="2">
        <v>62330</v>
      </c>
      <c r="I497" s="2" t="s">
        <v>15</v>
      </c>
      <c r="J497" s="3">
        <v>45341</v>
      </c>
    </row>
    <row r="498" spans="1:10" x14ac:dyDescent="0.3">
      <c r="A498" s="2">
        <v>9078</v>
      </c>
      <c r="B498" s="2" t="s">
        <v>543</v>
      </c>
      <c r="C498" s="2">
        <v>33</v>
      </c>
      <c r="D498" s="2" t="s">
        <v>11</v>
      </c>
      <c r="E498" s="2" t="s">
        <v>21</v>
      </c>
      <c r="F498" s="2" t="s">
        <v>75</v>
      </c>
      <c r="G498" s="2" t="s">
        <v>23</v>
      </c>
      <c r="H498" s="2">
        <v>74322</v>
      </c>
      <c r="I498" s="2" t="s">
        <v>15</v>
      </c>
      <c r="J498" s="3">
        <v>45439</v>
      </c>
    </row>
    <row r="499" spans="1:10" x14ac:dyDescent="0.3">
      <c r="A499" s="2">
        <v>2543</v>
      </c>
      <c r="B499" s="2" t="s">
        <v>544</v>
      </c>
      <c r="C499" s="2">
        <v>26</v>
      </c>
      <c r="D499" s="2" t="s">
        <v>25</v>
      </c>
      <c r="E499" s="2" t="s">
        <v>48</v>
      </c>
      <c r="F499" s="2" t="s">
        <v>68</v>
      </c>
      <c r="G499" s="2" t="s">
        <v>23</v>
      </c>
      <c r="H499" s="2">
        <v>84004</v>
      </c>
      <c r="I499" s="2" t="s">
        <v>56</v>
      </c>
      <c r="J499" s="3">
        <v>45469</v>
      </c>
    </row>
    <row r="500" spans="1:10" x14ac:dyDescent="0.3">
      <c r="A500" s="2">
        <v>7418</v>
      </c>
      <c r="B500" s="2" t="s">
        <v>545</v>
      </c>
      <c r="C500" s="2">
        <v>59</v>
      </c>
      <c r="D500" s="2" t="s">
        <v>25</v>
      </c>
      <c r="E500" s="2" t="s">
        <v>40</v>
      </c>
      <c r="F500" s="2" t="s">
        <v>41</v>
      </c>
      <c r="G500" s="2" t="s">
        <v>14</v>
      </c>
      <c r="H500" s="2">
        <v>47621</v>
      </c>
      <c r="I500" s="2" t="s">
        <v>15</v>
      </c>
      <c r="J500" s="3">
        <v>43924</v>
      </c>
    </row>
    <row r="501" spans="1:10" x14ac:dyDescent="0.3">
      <c r="A501" s="2">
        <v>1430</v>
      </c>
      <c r="B501" s="2" t="s">
        <v>546</v>
      </c>
      <c r="C501" s="2">
        <v>37</v>
      </c>
      <c r="D501" s="2" t="s">
        <v>25</v>
      </c>
      <c r="E501" s="2" t="s">
        <v>17</v>
      </c>
      <c r="F501" s="2" t="s">
        <v>45</v>
      </c>
      <c r="G501" s="2" t="s">
        <v>37</v>
      </c>
      <c r="H501" s="2">
        <v>100048</v>
      </c>
      <c r="I501" s="2" t="s">
        <v>19</v>
      </c>
      <c r="J501" s="3">
        <v>43555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2BDD-7BC1-4D30-8782-5411D737102E}">
  <dimension ref="A1:B17"/>
  <sheetViews>
    <sheetView workbookViewId="0">
      <selection activeCell="B12" sqref="B12"/>
    </sheetView>
  </sheetViews>
  <sheetFormatPr defaultRowHeight="14.4" x14ac:dyDescent="0.3"/>
  <cols>
    <col min="2" max="2" width="18.3984375" bestFit="1" customWidth="1"/>
  </cols>
  <sheetData>
    <row r="1" spans="1:2" ht="21.35" x14ac:dyDescent="0.3">
      <c r="B1" s="4" t="s">
        <v>557</v>
      </c>
    </row>
    <row r="2" spans="1:2" x14ac:dyDescent="0.3">
      <c r="A2" s="2" t="s">
        <v>547</v>
      </c>
      <c r="B2" s="2" t="s">
        <v>548</v>
      </c>
    </row>
    <row r="3" spans="1:2" x14ac:dyDescent="0.3">
      <c r="A3" s="2" t="s">
        <v>549</v>
      </c>
      <c r="B3" s="2" t="s">
        <v>550</v>
      </c>
    </row>
    <row r="4" spans="1:2" x14ac:dyDescent="0.3">
      <c r="A4" s="2" t="s">
        <v>552</v>
      </c>
      <c r="B4" s="2" t="s">
        <v>551</v>
      </c>
    </row>
    <row r="5" spans="1:2" x14ac:dyDescent="0.3">
      <c r="A5" s="2" t="s">
        <v>555</v>
      </c>
      <c r="B5" s="2" t="s">
        <v>553</v>
      </c>
    </row>
    <row r="6" spans="1:2" x14ac:dyDescent="0.3">
      <c r="A6" s="2" t="s">
        <v>556</v>
      </c>
      <c r="B6" s="2" t="s">
        <v>554</v>
      </c>
    </row>
    <row r="7" spans="1:2" x14ac:dyDescent="0.3">
      <c r="A7" s="2"/>
      <c r="B7" s="2"/>
    </row>
    <row r="8" spans="1:2" x14ac:dyDescent="0.3">
      <c r="A8" s="2"/>
      <c r="B8" s="2"/>
    </row>
    <row r="9" spans="1:2" x14ac:dyDescent="0.3">
      <c r="A9" s="2"/>
      <c r="B9" s="2"/>
    </row>
    <row r="10" spans="1:2" ht="21.35" x14ac:dyDescent="0.3">
      <c r="A10" s="2"/>
      <c r="B10" s="4" t="s">
        <v>558</v>
      </c>
    </row>
    <row r="11" spans="1:2" x14ac:dyDescent="0.3">
      <c r="A11" s="2"/>
      <c r="B11" s="2" t="s">
        <v>559</v>
      </c>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2"/>
    </row>
    <row r="17" spans="1:2" x14ac:dyDescent="0.3">
      <c r="A17" s="2"/>
      <c r="B1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7ACE-0E36-4705-8A58-885D019158CE}">
  <dimension ref="A2:F49"/>
  <sheetViews>
    <sheetView topLeftCell="A31" workbookViewId="0">
      <selection activeCell="B38" sqref="B38:C49"/>
    </sheetView>
  </sheetViews>
  <sheetFormatPr defaultRowHeight="14.4" x14ac:dyDescent="0.3"/>
  <cols>
    <col min="1" max="1" width="11.5" bestFit="1" customWidth="1"/>
    <col min="2" max="2" width="11.8984375" bestFit="1" customWidth="1"/>
    <col min="3" max="3" width="11.5" bestFit="1" customWidth="1"/>
    <col min="4" max="4" width="17.8984375" bestFit="1" customWidth="1"/>
    <col min="5" max="5" width="11.8984375" bestFit="1" customWidth="1"/>
    <col min="6" max="6" width="11.5" bestFit="1" customWidth="1"/>
    <col min="7" max="7" width="22.3984375" bestFit="1" customWidth="1"/>
  </cols>
  <sheetData>
    <row r="2" spans="1:6" x14ac:dyDescent="0.3">
      <c r="A2" t="s">
        <v>562</v>
      </c>
      <c r="B2" t="s">
        <v>563</v>
      </c>
      <c r="C2" t="s">
        <v>564</v>
      </c>
      <c r="D2" t="s">
        <v>565</v>
      </c>
      <c r="E2" t="s">
        <v>577</v>
      </c>
    </row>
    <row r="3" spans="1:6" x14ac:dyDescent="0.3">
      <c r="A3" s="5">
        <v>40674730</v>
      </c>
      <c r="B3" s="9">
        <v>39.972000000000001</v>
      </c>
      <c r="C3">
        <f>COUNTA(_xlfn.UNIQUE(dataset!E476:E501))</f>
        <v>7</v>
      </c>
      <c r="D3">
        <f>COUNTA(_xlfn.UNIQUE(Table1[Role]))</f>
        <v>21</v>
      </c>
      <c r="E3">
        <v>7</v>
      </c>
    </row>
    <row r="4" spans="1:6" x14ac:dyDescent="0.3">
      <c r="A4">
        <f>GETPIVOTDATA("Salary",$A$2)</f>
        <v>40674730</v>
      </c>
      <c r="B4" s="10">
        <f>GETPIVOTDATA("Age",$B$2)</f>
        <v>39.972000000000001</v>
      </c>
    </row>
    <row r="11" spans="1:6" x14ac:dyDescent="0.3">
      <c r="B11" s="6" t="s">
        <v>560</v>
      </c>
      <c r="C11" t="s">
        <v>562</v>
      </c>
      <c r="E11" s="6" t="s">
        <v>560</v>
      </c>
      <c r="F11" t="s">
        <v>562</v>
      </c>
    </row>
    <row r="12" spans="1:6" x14ac:dyDescent="0.3">
      <c r="B12" s="7" t="s">
        <v>25</v>
      </c>
      <c r="C12" s="8">
        <v>0.50606403533594446</v>
      </c>
      <c r="E12" s="7" t="s">
        <v>12</v>
      </c>
      <c r="F12" s="5">
        <v>4988358</v>
      </c>
    </row>
    <row r="13" spans="1:6" x14ac:dyDescent="0.3">
      <c r="B13" s="7" t="s">
        <v>11</v>
      </c>
      <c r="C13" s="8">
        <v>0.49393596466405554</v>
      </c>
      <c r="E13" s="7" t="s">
        <v>40</v>
      </c>
      <c r="F13" s="5">
        <v>5202527</v>
      </c>
    </row>
    <row r="14" spans="1:6" x14ac:dyDescent="0.3">
      <c r="B14" s="7" t="s">
        <v>561</v>
      </c>
      <c r="C14" s="8">
        <v>1</v>
      </c>
      <c r="E14" s="7" t="s">
        <v>21</v>
      </c>
      <c r="F14" s="5">
        <v>5797648</v>
      </c>
    </row>
    <row r="15" spans="1:6" x14ac:dyDescent="0.3">
      <c r="E15" s="7" t="s">
        <v>26</v>
      </c>
      <c r="F15" s="5">
        <v>5639688</v>
      </c>
    </row>
    <row r="16" spans="1:6" x14ac:dyDescent="0.3">
      <c r="E16" s="7" t="s">
        <v>17</v>
      </c>
      <c r="F16" s="5">
        <v>5581008</v>
      </c>
    </row>
    <row r="17" spans="2:6" x14ac:dyDescent="0.3">
      <c r="E17" s="7" t="s">
        <v>29</v>
      </c>
      <c r="F17" s="5">
        <v>7124753</v>
      </c>
    </row>
    <row r="18" spans="2:6" x14ac:dyDescent="0.3">
      <c r="E18" s="7" t="s">
        <v>48</v>
      </c>
      <c r="F18" s="5">
        <v>6340748</v>
      </c>
    </row>
    <row r="19" spans="2:6" x14ac:dyDescent="0.3">
      <c r="E19" s="7" t="s">
        <v>561</v>
      </c>
      <c r="F19" s="5">
        <v>40674730</v>
      </c>
    </row>
    <row r="21" spans="2:6" x14ac:dyDescent="0.3">
      <c r="B21" s="6" t="s">
        <v>560</v>
      </c>
      <c r="C21" t="s">
        <v>562</v>
      </c>
    </row>
    <row r="22" spans="2:6" x14ac:dyDescent="0.3">
      <c r="B22" s="7" t="s">
        <v>566</v>
      </c>
      <c r="C22" s="5">
        <v>4045631</v>
      </c>
    </row>
    <row r="23" spans="2:6" x14ac:dyDescent="0.3">
      <c r="B23" s="7" t="s">
        <v>567</v>
      </c>
      <c r="C23" s="5">
        <v>4273826</v>
      </c>
      <c r="E23" s="6" t="s">
        <v>560</v>
      </c>
      <c r="F23" t="s">
        <v>562</v>
      </c>
    </row>
    <row r="24" spans="2:6" x14ac:dyDescent="0.3">
      <c r="B24" s="7" t="s">
        <v>568</v>
      </c>
      <c r="C24" s="5">
        <v>3850665</v>
      </c>
      <c r="E24" s="7" t="s">
        <v>14</v>
      </c>
      <c r="F24" s="8">
        <v>0.20926403199234511</v>
      </c>
    </row>
    <row r="25" spans="2:6" x14ac:dyDescent="0.3">
      <c r="B25" s="7" t="s">
        <v>569</v>
      </c>
      <c r="C25" s="5">
        <v>3598095</v>
      </c>
      <c r="E25" s="7" t="s">
        <v>23</v>
      </c>
      <c r="F25" s="8">
        <v>0.28335797189065542</v>
      </c>
    </row>
    <row r="26" spans="2:6" x14ac:dyDescent="0.3">
      <c r="B26" s="7" t="s">
        <v>570</v>
      </c>
      <c r="C26" s="5">
        <v>4253844</v>
      </c>
      <c r="E26" s="7" t="s">
        <v>37</v>
      </c>
      <c r="F26" s="8">
        <v>0.50737799611699941</v>
      </c>
    </row>
    <row r="27" spans="2:6" x14ac:dyDescent="0.3">
      <c r="B27" s="7" t="s">
        <v>571</v>
      </c>
      <c r="C27" s="5">
        <v>4575195</v>
      </c>
      <c r="E27" s="7" t="s">
        <v>561</v>
      </c>
      <c r="F27" s="8">
        <v>1</v>
      </c>
    </row>
    <row r="28" spans="2:6" x14ac:dyDescent="0.3">
      <c r="B28" s="7" t="s">
        <v>572</v>
      </c>
      <c r="C28" s="5">
        <v>3369153</v>
      </c>
    </row>
    <row r="29" spans="2:6" x14ac:dyDescent="0.3">
      <c r="B29" s="7" t="s">
        <v>573</v>
      </c>
      <c r="C29" s="5">
        <v>3712596</v>
      </c>
    </row>
    <row r="30" spans="2:6" x14ac:dyDescent="0.3">
      <c r="B30" s="7" t="s">
        <v>574</v>
      </c>
      <c r="C30" s="5">
        <v>4043344</v>
      </c>
      <c r="E30" s="6" t="s">
        <v>560</v>
      </c>
      <c r="F30" t="s">
        <v>562</v>
      </c>
    </row>
    <row r="31" spans="2:6" x14ac:dyDescent="0.3">
      <c r="B31" s="7" t="s">
        <v>575</v>
      </c>
      <c r="C31" s="5">
        <v>4574325</v>
      </c>
      <c r="E31" s="7" t="s">
        <v>56</v>
      </c>
      <c r="F31" s="8">
        <v>0.12456967753688838</v>
      </c>
    </row>
    <row r="32" spans="2:6" x14ac:dyDescent="0.3">
      <c r="B32" s="7" t="s">
        <v>576</v>
      </c>
      <c r="C32" s="5">
        <v>378056</v>
      </c>
      <c r="E32" s="7" t="s">
        <v>38</v>
      </c>
      <c r="F32" s="8">
        <v>0.14626826041623386</v>
      </c>
    </row>
    <row r="33" spans="2:6" x14ac:dyDescent="0.3">
      <c r="B33" s="7" t="s">
        <v>561</v>
      </c>
      <c r="C33" s="5">
        <v>40674730</v>
      </c>
      <c r="E33" s="7" t="s">
        <v>15</v>
      </c>
      <c r="F33" s="8">
        <v>0.16969865565180151</v>
      </c>
    </row>
    <row r="34" spans="2:6" x14ac:dyDescent="0.3">
      <c r="E34" s="7" t="s">
        <v>46</v>
      </c>
      <c r="F34" s="8">
        <v>0.1523857687561786</v>
      </c>
    </row>
    <row r="35" spans="2:6" x14ac:dyDescent="0.3">
      <c r="E35" s="7" t="s">
        <v>19</v>
      </c>
      <c r="F35" s="8">
        <v>0.14903336789205485</v>
      </c>
    </row>
    <row r="36" spans="2:6" x14ac:dyDescent="0.3">
      <c r="E36" s="7" t="s">
        <v>32</v>
      </c>
      <c r="F36" s="8">
        <v>0.1159089931266907</v>
      </c>
    </row>
    <row r="37" spans="2:6" x14ac:dyDescent="0.3">
      <c r="E37" s="7" t="s">
        <v>35</v>
      </c>
      <c r="F37" s="8">
        <v>0.14213527662015213</v>
      </c>
    </row>
    <row r="38" spans="2:6" x14ac:dyDescent="0.3">
      <c r="B38" s="6" t="s">
        <v>560</v>
      </c>
      <c r="C38" t="s">
        <v>562</v>
      </c>
      <c r="E38" s="7" t="s">
        <v>561</v>
      </c>
      <c r="F38" s="8">
        <v>1</v>
      </c>
    </row>
    <row r="39" spans="2:6" x14ac:dyDescent="0.3">
      <c r="B39" s="7" t="s">
        <v>51</v>
      </c>
      <c r="C39" s="8">
        <v>0.10989518212886555</v>
      </c>
    </row>
    <row r="40" spans="2:6" x14ac:dyDescent="0.3">
      <c r="B40" s="7" t="s">
        <v>61</v>
      </c>
      <c r="C40" s="8">
        <v>9.5265222555638907E-2</v>
      </c>
    </row>
    <row r="41" spans="2:6" x14ac:dyDescent="0.3">
      <c r="B41" s="7" t="s">
        <v>27</v>
      </c>
      <c r="C41" s="8">
        <v>0.11402464331360618</v>
      </c>
    </row>
    <row r="42" spans="2:6" x14ac:dyDescent="0.3">
      <c r="B42" s="7" t="s">
        <v>45</v>
      </c>
      <c r="C42" s="8">
        <v>9.18684966380484E-2</v>
      </c>
    </row>
    <row r="43" spans="2:6" x14ac:dyDescent="0.3">
      <c r="B43" s="7" t="s">
        <v>73</v>
      </c>
      <c r="C43" s="8">
        <v>9.2951319427078988E-2</v>
      </c>
    </row>
    <row r="44" spans="2:6" x14ac:dyDescent="0.3">
      <c r="B44" s="7" t="s">
        <v>93</v>
      </c>
      <c r="C44" s="8">
        <v>9.6669132560918011E-2</v>
      </c>
    </row>
    <row r="45" spans="2:6" x14ac:dyDescent="0.3">
      <c r="B45" s="7" t="s">
        <v>41</v>
      </c>
      <c r="C45" s="8">
        <v>9.2344092967686364E-2</v>
      </c>
    </row>
    <row r="46" spans="2:6" x14ac:dyDescent="0.3">
      <c r="B46" s="7" t="s">
        <v>30</v>
      </c>
      <c r="C46" s="8">
        <v>0.11969094704231613</v>
      </c>
    </row>
    <row r="47" spans="2:6" x14ac:dyDescent="0.3">
      <c r="B47" s="7" t="s">
        <v>49</v>
      </c>
      <c r="C47" s="8">
        <v>8.8832581409241204E-2</v>
      </c>
    </row>
    <row r="48" spans="2:6" x14ac:dyDescent="0.3">
      <c r="B48" s="7" t="s">
        <v>22</v>
      </c>
      <c r="C48" s="8">
        <v>9.8458381956600255E-2</v>
      </c>
    </row>
    <row r="49" spans="2:3" x14ac:dyDescent="0.3">
      <c r="B49" s="7" t="s">
        <v>561</v>
      </c>
      <c r="C49" s="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F874-58BC-466F-B813-7D97B3272103}">
  <dimension ref="A1"/>
  <sheetViews>
    <sheetView tabSelected="1" zoomScale="50" zoomScaleNormal="50" workbookViewId="0">
      <selection activeCell="N50" sqref="N5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Q</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abdelmonem samir</cp:lastModifiedBy>
  <dcterms:created xsi:type="dcterms:W3CDTF">2015-06-05T18:17:20Z</dcterms:created>
  <dcterms:modified xsi:type="dcterms:W3CDTF">2025-09-07T19:23:57Z</dcterms:modified>
</cp:coreProperties>
</file>