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0" firstSheet="11" activeTab="16"/>
  </bookViews>
  <sheets>
    <sheet name="resultsPlots" sheetId="18" r:id="rId1"/>
    <sheet name="Phase Structure" sheetId="16" state="hidden" r:id="rId2"/>
    <sheet name="vacsi-fra-2021-03-31-10h03" sheetId="24" r:id="rId3"/>
    <sheet name="Rollout schedule" sheetId="22" r:id="rId4"/>
    <sheet name="Perturbation Matricies" sheetId="17" r:id="rId5"/>
    <sheet name="dateListFull" sheetId="12" r:id="rId6"/>
    <sheet name="contactModifiersFull" sheetId="13" r:id="rId7"/>
    <sheet name="kvalFull" sheetId="15" r:id="rId8"/>
    <sheet name="coverage" sheetId="11" r:id="rId9"/>
    <sheet name="vaccinateFull" sheetId="14" r:id="rId10"/>
    <sheet name="targetPopulation" sheetId="26" r:id="rId11"/>
    <sheet name="rho" sheetId="4" r:id="rId12"/>
    <sheet name="epsilon" sheetId="9" r:id="rId13"/>
    <sheet name="q" sheetId="10" r:id="rId14"/>
    <sheet name="population" sheetId="21" r:id="rId15"/>
    <sheet name="VOC France" sheetId="28" r:id="rId16"/>
    <sheet name="I4 sim" sheetId="29" r:id="rId17"/>
    <sheet name="I4 365" sheetId="30" r:id="rId18"/>
  </sheets>
  <definedNames>
    <definedName name="ExternalData_1" localSheetId="2" hidden="1">'vacsi-fra-2021-03-31-10h03'!$A$1:$H$94</definedName>
  </definedNames>
  <calcPr calcId="144525"/>
</workbook>
</file>

<file path=xl/sharedStrings.xml><?xml version="1.0" encoding="utf-8"?>
<sst xmlns="http://schemas.openxmlformats.org/spreadsheetml/2006/main" count="11836">
  <si>
    <t>Results Plots (resultsPlotsPHACII)</t>
  </si>
  <si>
    <t>Number</t>
  </si>
  <si>
    <t>range</t>
  </si>
  <si>
    <t>ageRange</t>
  </si>
  <si>
    <t>semmilog</t>
  </si>
  <si>
    <t>title</t>
  </si>
  <si>
    <t>fileName</t>
  </si>
  <si>
    <t>Description</t>
  </si>
  <si>
    <t>delayed vaccination rollout regime - 0R</t>
  </si>
  <si>
    <t>FranceOne-kvalueR-relax0-all</t>
  </si>
  <si>
    <t>relaxation to phase 0, linear incressing k-value to k+0 to k+.2, all age classes</t>
  </si>
  <si>
    <t>delayed vaccination rollout regime - ages 70+ - 0R</t>
  </si>
  <si>
    <t>FranceOne-kvalueR-relax0-70</t>
  </si>
  <si>
    <t>relaxation to phase 0, linear incressing k-value to k+0 to k+.2, ages 70+</t>
  </si>
  <si>
    <t>FranceOne-kvalueR-relax0-log-all</t>
  </si>
  <si>
    <t>FranceOne-kvalueR-relax0-log-70</t>
  </si>
  <si>
    <t>Contact Modifiers</t>
  </si>
  <si>
    <t>Description (% reduction in contacts)</t>
  </si>
  <si>
    <t>phase</t>
  </si>
  <si>
    <t>school</t>
  </si>
  <si>
    <t>other</t>
  </si>
  <si>
    <t>work</t>
  </si>
  <si>
    <t>90%  under 65, 95% over 65</t>
  </si>
  <si>
    <t>75% under 65, 95% over</t>
  </si>
  <si>
    <t>70% under 65, 95% over</t>
  </si>
  <si>
    <t>15% under 20, 25% over</t>
  </si>
  <si>
    <t>35% under 65, 95% over</t>
  </si>
  <si>
    <t>5% under, 25% over</t>
  </si>
  <si>
    <t>fra</t>
  </si>
  <si>
    <t>jour</t>
  </si>
  <si>
    <t>n_dose1</t>
  </si>
  <si>
    <t>n_dose2</t>
  </si>
  <si>
    <t>n_cum_dose1</t>
  </si>
  <si>
    <t>couv_dose1</t>
  </si>
  <si>
    <t>n_cum_dose2</t>
  </si>
  <si>
    <t>couv_dose2</t>
  </si>
  <si>
    <t>FR</t>
  </si>
  <si>
    <t>Target populations no-delay second dose rollout</t>
  </si>
  <si>
    <t>Month</t>
  </si>
  <si>
    <t>Ages (A)</t>
  </si>
  <si>
    <t>Classes (A)***</t>
  </si>
  <si>
    <t>Cumulative Doses**</t>
  </si>
  <si>
    <t>Available Doses</t>
  </si>
  <si>
    <t>Doses Given**</t>
  </si>
  <si>
    <t>Corrected factor 1st dose</t>
  </si>
  <si>
    <t>First Doses modified</t>
  </si>
  <si>
    <t>Second Doses</t>
  </si>
  <si>
    <t>Cumulative First Doses</t>
  </si>
  <si>
    <t>Available pop. Cov.</t>
  </si>
  <si>
    <t>Cumulative (20+)  pop. coverage %</t>
  </si>
  <si>
    <t>Restriction Easeing</t>
  </si>
  <si>
    <t>Cumulative total pop</t>
  </si>
  <si>
    <t>January</t>
  </si>
  <si>
    <t>75+</t>
  </si>
  <si>
    <t>16</t>
  </si>
  <si>
    <t>February</t>
  </si>
  <si>
    <t>March</t>
  </si>
  <si>
    <t>60+</t>
  </si>
  <si>
    <t>13:16</t>
  </si>
  <si>
    <t>April</t>
  </si>
  <si>
    <t>50+</t>
  </si>
  <si>
    <t>11:16</t>
  </si>
  <si>
    <t>E1</t>
  </si>
  <si>
    <t>May</t>
  </si>
  <si>
    <t>20+</t>
  </si>
  <si>
    <t>5:16</t>
  </si>
  <si>
    <t>June</t>
  </si>
  <si>
    <t>E2</t>
  </si>
  <si>
    <t>July</t>
  </si>
  <si>
    <t>E3</t>
  </si>
  <si>
    <t>August</t>
  </si>
  <si>
    <t>September</t>
  </si>
  <si>
    <t>E4</t>
  </si>
  <si>
    <t>October</t>
  </si>
  <si>
    <t>November</t>
  </si>
  <si>
    <t>Totals</t>
  </si>
  <si>
    <t>Age classes targeted were expanded when 'target % of doses' coverage limit exceeded 1</t>
  </si>
  <si>
    <t>Vaccine rollout ends in August before 100% of anticipated uptake is crossed.</t>
  </si>
  <si>
    <t>*Assume uptake limit is reached as each age class is saturated. E.g. 75+ contains 2.79 million with uptake of 84.7%, thus  2.36  million requesting vaccination.</t>
  </si>
  <si>
    <t>**projection</t>
  </si>
  <si>
    <t>Population</t>
  </si>
  <si>
    <t xml:space="preserve"> </t>
  </si>
  <si>
    <t>School 1</t>
  </si>
  <si>
    <t>Other 1</t>
  </si>
  <si>
    <t>Work 1</t>
  </si>
  <si>
    <t>School 2</t>
  </si>
  <si>
    <t>Other 2</t>
  </si>
  <si>
    <t>Work 2</t>
  </si>
  <si>
    <t>School 3</t>
  </si>
  <si>
    <t>Other 3</t>
  </si>
  <si>
    <t>Work 3</t>
  </si>
  <si>
    <t>0.7625</t>
  </si>
  <si>
    <t>School 4</t>
  </si>
  <si>
    <t>School 5</t>
  </si>
  <si>
    <t>School 6</t>
  </si>
  <si>
    <t>S2 = school closed</t>
  </si>
  <si>
    <t>O1 = bar/restaurant closed + non esssential shops + mooving restriction (2nd lockdown)</t>
  </si>
  <si>
    <t>O2 = bar/restaurant closed + non essential shops + mooving restriction strict (1st lockdown)</t>
  </si>
  <si>
    <t>O3 = bar/restaurant closed + curfew</t>
  </si>
  <si>
    <t>W1 = obligation home from work for all work when is feasible (2nd lockdown)</t>
  </si>
  <si>
    <t>W2 = obligation 100% home from work (1st lockdown)</t>
  </si>
  <si>
    <t>W3 = home from work encouraged</t>
  </si>
  <si>
    <t>E5</t>
  </si>
  <si>
    <t>Base</t>
  </si>
  <si>
    <t>date*</t>
  </si>
  <si>
    <t>S</t>
  </si>
  <si>
    <t>O</t>
  </si>
  <si>
    <t>W</t>
  </si>
  <si>
    <t>*date is for the time window starting on the shown date</t>
  </si>
  <si>
    <t>E5 = base phase = no relaxation</t>
  </si>
  <si>
    <t>Incress</t>
  </si>
  <si>
    <t>Low</t>
  </si>
  <si>
    <t>Held</t>
  </si>
  <si>
    <t>old k val</t>
  </si>
  <si>
    <t>Linear incress caculation</t>
  </si>
  <si>
    <t>coverage</t>
  </si>
  <si>
    <t>no-delay</t>
  </si>
  <si>
    <t>*sigma is implemented in rate/mitigation window</t>
  </si>
  <si>
    <t>Linear inscrease</t>
  </si>
  <si>
    <t>Extra windows added for linear calculation</t>
  </si>
  <si>
    <t>date</t>
  </si>
  <si>
    <t>target set no-delay</t>
  </si>
  <si>
    <t>Efficacy (rho)</t>
  </si>
  <si>
    <t>Vaccine</t>
  </si>
  <si>
    <t>*filler for `resultsPlotsPHACII`</t>
  </si>
  <si>
    <t>First Dose Efficacy (epsilon)</t>
  </si>
  <si>
    <t>First dose protection from severe disease (nu)</t>
  </si>
  <si>
    <t>dose</t>
  </si>
  <si>
    <t>*dose 2 protection is not implemented yet</t>
  </si>
  <si>
    <t>Dates*</t>
  </si>
  <si>
    <t>%VOC**</t>
  </si>
  <si>
    <t>Linear Interp. Btw points</t>
  </si>
  <si>
    <t>m</t>
  </si>
  <si>
    <t>x</t>
  </si>
  <si>
    <t>test</t>
  </si>
  <si>
    <t>NA</t>
  </si>
  <si>
    <t>Transversal survey</t>
  </si>
  <si>
    <t>Data available from 13/02/21 to 05/04/21</t>
  </si>
  <si>
    <t>Hypothesis of stability of %VOC</t>
  </si>
  <si>
    <t>** VOC UK, SA, BR</t>
  </si>
  <si>
    <t>1.92337947619757e-06</t>
  </si>
  <si>
    <t>2.67672919196750e-06</t>
  </si>
  <si>
    <t>3.06404434666376e-06</t>
  </si>
  <si>
    <t>9.70321239908805e-06</t>
  </si>
  <si>
    <t>3.21193983590480e-05</t>
  </si>
  <si>
    <t>5.87508456695472e-05</t>
  </si>
  <si>
    <t>8.84378109797496e-05</t>
  </si>
  <si>
    <t>0.000136082249551924</t>
  </si>
  <si>
    <t>0.000193284143750822</t>
  </si>
  <si>
    <t>0.000244188311066490</t>
  </si>
  <si>
    <t>0.000283001717464588</t>
  </si>
  <si>
    <t>0.000197446335194357</t>
  </si>
  <si>
    <t>0.000154701564069403</t>
  </si>
  <si>
    <t>0.000124980377922537</t>
  </si>
  <si>
    <t>0.000129750474232416</t>
  </si>
  <si>
    <t>0.000222998457301219</t>
  </si>
  <si>
    <t>2.00247826185469e-05</t>
  </si>
  <si>
    <t>2.78744744243002e-05</t>
  </si>
  <si>
    <t>3.19180547403692e-05</t>
  </si>
  <si>
    <t>0.000101053796740330</t>
  </si>
  <si>
    <t>0.000334238432550061</t>
  </si>
  <si>
    <t>0.000611368671400661</t>
  </si>
  <si>
    <t>0.000920330016788528</t>
  </si>
  <si>
    <t>0.00141619838599020</t>
  </si>
  <si>
    <t>0.00201152782005869</t>
  </si>
  <si>
    <t>0.00254132275677297</t>
  </si>
  <si>
    <t>0.00294556727943131</t>
  </si>
  <si>
    <t>0.00205545776949395</t>
  </si>
  <si>
    <t>0.00161063003618791</t>
  </si>
  <si>
    <t>0.00130123010591910</t>
  </si>
  <si>
    <t>0.00135090072558327</t>
  </si>
  <si>
    <t>0.00232176573101390</t>
  </si>
  <si>
    <t>6.71670305786432e-05</t>
  </si>
  <si>
    <t>9.35822630440349e-05</t>
  </si>
  <si>
    <t>0.000107295149953466</t>
  </si>
  <si>
    <t>0.000339374215029646</t>
  </si>
  <si>
    <t>0.00111888833757235</t>
  </si>
  <si>
    <t>0.00204660699221804</t>
  </si>
  <si>
    <t>0.00308135572273353</t>
  </si>
  <si>
    <t>0.00474232210084873</t>
  </si>
  <si>
    <t>0.00673631402156966</t>
  </si>
  <si>
    <t>0.00851092809523880</t>
  </si>
  <si>
    <t>0.00986886183749259</t>
  </si>
  <si>
    <t>0.00689171256169541</t>
  </si>
  <si>
    <t>0.00540235293820811</t>
  </si>
  <si>
    <t>0.00436502445022083</t>
  </si>
  <si>
    <t>0.00453174562016405</t>
  </si>
  <si>
    <t>0.00778875731503952</t>
  </si>
  <si>
    <t>0.000143940878648035</t>
  </si>
  <si>
    <t>0.000200998100556782</t>
  </si>
  <si>
    <t>0.000231169041700044</t>
  </si>
  <si>
    <t>0.000729483625577226</t>
  </si>
  <si>
    <t>0.00238626686351895</t>
  </si>
  <si>
    <t>0.00436486132709748</t>
  </si>
  <si>
    <t>0.00657420877665610</t>
  </si>
  <si>
    <t>0.0101219009964510</t>
  </si>
  <si>
    <t>0.0143802472950340</t>
  </si>
  <si>
    <t>0.0181707315857817</t>
  </si>
  <si>
    <t>0.0210914747574656</t>
  </si>
  <si>
    <t>0.0147554481846016</t>
  </si>
  <si>
    <t>0.0115777407128348</t>
  </si>
  <si>
    <t>0.00935707025717519</t>
  </si>
  <si>
    <t>0.00971502179542975</t>
  </si>
  <si>
    <t>0.0166979623590233</t>
  </si>
  <si>
    <t>0.000245170794194636</t>
  </si>
  <si>
    <t>0.000343772556329661</t>
  </si>
  <si>
    <t>0.000397641261497968</t>
  </si>
  <si>
    <t>0.00124944780857502</t>
  </si>
  <si>
    <t>0.00402812250455417</t>
  </si>
  <si>
    <t>0.00736823703406666</t>
  </si>
  <si>
    <t>0.0111058157122419</t>
  </si>
  <si>
    <t>0.0171115221252899</t>
  </si>
  <si>
    <t>0.0243182346491911</t>
  </si>
  <si>
    <t>0.0307351485682011</t>
  </si>
  <si>
    <t>0.0357438640229791</t>
  </si>
  <si>
    <t>0.0250906941792070</t>
  </si>
  <si>
    <t>0.0197225907938467</t>
  </si>
  <si>
    <t>0.0159474638663884</t>
  </si>
  <si>
    <t>0.0165594575606173</t>
  </si>
  <si>
    <t>0.0284638354733567</t>
  </si>
  <si>
    <t>0.000366436091078239</t>
  </si>
  <si>
    <t>0.000517082044827197</t>
  </si>
  <si>
    <t>0.000603333203507409</t>
  </si>
  <si>
    <t>0.00188347918812351</t>
  </si>
  <si>
    <t>0.00593709722084671</t>
  </si>
  <si>
    <t>0.0108605724995941</t>
  </si>
  <si>
    <t>0.0163884923866418</t>
  </si>
  <si>
    <t>0.0252803523568846</t>
  </si>
  <si>
    <t>0.0359458862986420</t>
  </si>
  <si>
    <t>0.0454470966437094</t>
  </si>
  <si>
    <t>0.0530115893176752</t>
  </si>
  <si>
    <t>0.0374077650941338</t>
  </si>
  <si>
    <t>0.0294870680017430</t>
  </si>
  <si>
    <t>0.0238611517262665</t>
  </si>
  <si>
    <t>0.0247817423303547</t>
  </si>
  <si>
    <t>0.0426004029935617</t>
  </si>
  <si>
    <t>0.000506553009600780</t>
  </si>
  <si>
    <t>0.000720922036017185</t>
  </si>
  <si>
    <t>0.000850917532384901</t>
  </si>
  <si>
    <t>0.00263370184793761</t>
  </si>
  <si>
    <t>0.00805306489518113</t>
  </si>
  <si>
    <t>0.0147321221833235</t>
  </si>
  <si>
    <t>0.0222665499355622</t>
  </si>
  <si>
    <t>0.0344035325871786</t>
  </si>
  <si>
    <t>0.0489534595524472</t>
  </si>
  <si>
    <t>0.0619232395329043</t>
  </si>
  <si>
    <t>0.0725257887291933</t>
  </si>
  <si>
    <t>0.0515447339426499</t>
  </si>
  <si>
    <t>0.0407866255092074</t>
  </si>
  <si>
    <t>0.0330395253357045</t>
  </si>
  <si>
    <t>0.0343244147726681</t>
  </si>
  <si>
    <t>0.0590089062071740</t>
  </si>
  <si>
    <t>0.000667554195876876</t>
  </si>
  <si>
    <t>0.000959871704436700</t>
  </si>
  <si>
    <t>0.00114854839236527</t>
  </si>
  <si>
    <t>0.00351908920016752</t>
  </si>
  <si>
    <t>0.0103692039228137</t>
  </si>
  <si>
    <t>0.0189704761515501</t>
  </si>
  <si>
    <t>0.0287315398392538</t>
  </si>
  <si>
    <t>0.0444837241476029</t>
  </si>
  <si>
    <t>0.0633553826102441</t>
  </si>
  <si>
    <t>0.0801900909858596</t>
  </si>
  <si>
    <t>0.0943918486975964</t>
  </si>
  <si>
    <t>0.0676726571739380</t>
  </si>
  <si>
    <t>0.0538005250833619</t>
  </si>
  <si>
    <t>0.0436381833662593</t>
  </si>
  <si>
    <t>0.0453536136950538</t>
  </si>
  <si>
    <t>0.0779728572075737</t>
  </si>
  <si>
    <t>0.000853318408323547</t>
  </si>
  <si>
    <t>0.00124109997402269</t>
  </si>
  <si>
    <t>0.00150747268499021</t>
  </si>
  <si>
    <t>0.00456818578687984</t>
  </si>
  <si>
    <t>0.0129124273582110</t>
  </si>
  <si>
    <t>0.0236245142864634</t>
  </si>
  <si>
    <t>0.0358673901009976</t>
  </si>
  <si>
    <t>0.0556657462527597</t>
  </si>
  <si>
    <t>0.0793684342653884</t>
  </si>
  <si>
    <t>0.100529403327734</t>
  </si>
  <si>
    <t>0.119002464871204</t>
  </si>
  <si>
    <t>0.0861571187900819</t>
  </si>
  <si>
    <t>0.0688602752291870</t>
  </si>
  <si>
    <t>0.0559362792854611</t>
  </si>
  <si>
    <t>0.0581650470261713</t>
  </si>
  <si>
    <t>0.0999957218237185</t>
  </si>
  <si>
    <t>0.00106867662230350</t>
  </si>
  <si>
    <t>0.00157309517120181</t>
  </si>
  <si>
    <t>0.00194056790841963</t>
  </si>
  <si>
    <t>0.00581453160659300</t>
  </si>
  <si>
    <t>0.0157301926124146</t>
  </si>
  <si>
    <t>0.0287800258308047</t>
  </si>
  <si>
    <t>0.0438134255727480</t>
  </si>
  <si>
    <t>0.0681792551178003</t>
  </si>
  <si>
    <t>0.0973300586084053</t>
  </si>
  <si>
    <t>0.123374539789859</t>
  </si>
  <si>
    <t>0.146912738772326</t>
  </si>
  <si>
    <t>0.107466656916614</t>
  </si>
  <si>
    <t>0.0863762489172181</t>
  </si>
  <si>
    <t>0.0702770253684250</t>
  </si>
  <si>
    <t>0.0731223601611571</t>
  </si>
  <si>
    <t>0.125694406656015</t>
  </si>
  <si>
    <t>0.00131924292504144</t>
  </si>
  <si>
    <t>0.00196555356287227</t>
  </si>
  <si>
    <t>0.00246242800863772</t>
  </si>
  <si>
    <t>0.00729644453562453</t>
  </si>
  <si>
    <t>0.0188847708936509</t>
  </si>
  <si>
    <t>0.0345491295804351</t>
  </si>
  <si>
    <t>0.0527490444731605</t>
  </si>
  <si>
    <t>0.0823161632102693</t>
  </si>
  <si>
    <t>0.117666854979976</t>
  </si>
  <si>
    <t>0.149271124942050</t>
  </si>
  <si>
    <t>0.178799544782343</t>
  </si>
  <si>
    <t>0.132150859161005</t>
  </si>
  <si>
    <t>0.106823082045483</t>
  </si>
  <si>
    <t>0.0870564873520692</t>
  </si>
  <si>
    <t>0.0906456350665292</t>
  </si>
  <si>
    <t>0.155779629074147</t>
  </si>
  <si>
    <t>0.00161062553434313</t>
  </si>
  <si>
    <t>0.00242835631184363</t>
  </si>
  <si>
    <t>0.00308834626043281</t>
  </si>
  <si>
    <t>0.00905347031947801</t>
  </si>
  <si>
    <t>0.0224390028148800</t>
  </si>
  <si>
    <t>0.0410439946964217</t>
  </si>
  <si>
    <t>0.0628544319881594</t>
  </si>
  <si>
    <t>0.0983706717819578</t>
  </si>
  <si>
    <t>0.140809663378988</t>
  </si>
  <si>
    <t>0.178769844698078</t>
  </si>
  <si>
    <t>0.215338083250192</t>
  </si>
  <si>
    <t>0.160756292425971</t>
  </si>
  <si>
    <t>0.130674703797274</t>
  </si>
  <si>
    <t>0.106671409388983</t>
  </si>
  <si>
    <t>0.111157413266162</t>
  </si>
  <si>
    <t>0.190962891422952</t>
  </si>
  <si>
    <t>0.00194950876853252</t>
  </si>
  <si>
    <t>0.00297318979506273</t>
  </si>
  <si>
    <t>0.00383634054101017</t>
  </si>
  <si>
    <t>0.0111323788019983</t>
  </si>
  <si>
    <t>0.0264706875254699</t>
  </si>
  <si>
    <t>0.0484033455750344</t>
  </si>
  <si>
    <t>0.0743511691683837</t>
  </si>
  <si>
    <t>0.116702911113753</t>
  </si>
  <si>
    <t>0.167284686613399</t>
  </si>
  <si>
    <t>0.212542318306400</t>
  </si>
  <si>
    <t>0.257344535699252</t>
  </si>
  <si>
    <t>0.193934945626809</t>
  </si>
  <si>
    <t>0.158492809844880</t>
  </si>
  <si>
    <t>0.129591367664689</t>
  </si>
  <si>
    <t>0.135157642093810</t>
  </si>
  <si>
    <t>0.232085899394196</t>
  </si>
  <si>
    <t>0.00234333020572511</t>
  </si>
  <si>
    <t>0.00361321311330762</t>
  </si>
  <si>
    <t>0.00472699352413751</t>
  </si>
  <si>
    <t>0.0135861700031195</t>
  </si>
  <si>
    <t>0.0310647776539781</t>
  </si>
  <si>
    <t>0.0567780592831532</t>
  </si>
  <si>
    <t>0.0874811058897307</t>
  </si>
  <si>
    <t>0.137707379657367</t>
  </si>
  <si>
    <t>0.197669263425778</t>
  </si>
  <si>
    <t>0.251325615520886</t>
  </si>
  <si>
    <t>0.305715971304291</t>
  </si>
  <si>
    <t>0.232407815116836</t>
  </si>
  <si>
    <t>0.190900656103744</t>
  </si>
  <si>
    <t>0.156338205008921</t>
  </si>
  <si>
    <t>0.163202581397118</t>
  </si>
  <si>
    <t>0.280084280949481</t>
  </si>
  <si>
    <t>0.00280066861956747</t>
  </si>
  <si>
    <t>0.00436371109861364</t>
  </si>
  <si>
    <t>0.00578439450838743</t>
  </si>
  <si>
    <t>0.0164766097900096</t>
  </si>
  <si>
    <t>0.0363169173003749</t>
  </si>
  <si>
    <t>0.0663376659302971</t>
  </si>
  <si>
    <t>0.102516765151296</t>
  </si>
  <si>
    <t>0.161829987587379</t>
  </si>
  <si>
    <t>0.232616746338066</t>
  </si>
  <si>
    <t>0.295954247996253</t>
  </si>
  <si>
    <t>0.361473562018255</t>
  </si>
  <si>
    <t>0.277002063461578</t>
  </si>
  <si>
    <t>0.228615026062737</t>
  </si>
  <si>
    <t>0.187512495213867</t>
  </si>
  <si>
    <t>0.195932444630574</t>
  </si>
  <si>
    <t>0.336035367386868</t>
  </si>
  <si>
    <t>0.00333154848127015</t>
  </si>
  <si>
    <t>0.00524245250509570</t>
  </si>
  <si>
    <t>0.00703645595652548</t>
  </si>
  <si>
    <t>0.0198754671220557</t>
  </si>
  <si>
    <t>0.0423405350618387</t>
  </si>
  <si>
    <t>0.0772833466482509</t>
  </si>
  <si>
    <t>0.119780603377130</t>
  </si>
  <si>
    <t>0.189597188217401</t>
  </si>
  <si>
    <t>0.272897704011080</t>
  </si>
  <si>
    <t>0.347411935894812</t>
  </si>
  <si>
    <t>0.425819022231509</t>
  </si>
  <si>
    <t>0.328686104540778</t>
  </si>
  <si>
    <t>0.272472281732119</t>
  </si>
  <si>
    <t>0.223814346623625</t>
  </si>
  <si>
    <t>0.234093129653675</t>
  </si>
  <si>
    <t>0.401195203831090</t>
  </si>
  <si>
    <t>0.00394761177105553</t>
  </si>
  <si>
    <t>0.00627013902749739</t>
  </si>
  <si>
    <t>0.00851582695102605</t>
  </si>
  <si>
    <t>0.0238665245658688</t>
  </si>
  <si>
    <t>0.0492655529246922</t>
  </si>
  <si>
    <t>0.0898453713194857</t>
  </si>
  <si>
    <t>0.139642206139724</t>
  </si>
  <si>
    <t>0.221613411872751</t>
  </si>
  <si>
    <t>0.319397476746918</t>
  </si>
  <si>
    <t>0.406829283084323</t>
  </si>
  <si>
    <t>0.500139122042489</t>
  </si>
  <si>
    <t>0.388582488137935</t>
  </si>
  <si>
    <t>0.323442850156738</t>
  </si>
  <si>
    <t>0.266056285695123</t>
  </si>
  <si>
    <t>0.278550205657106</t>
  </si>
  <si>
    <t>0.477022332112987</t>
  </si>
  <si>
    <t>0.00466257176952667</t>
  </si>
  <si>
    <t>0.00747113272235065</t>
  </si>
  <si>
    <t>0.0102609007514516</t>
  </si>
  <si>
    <t>0.0285483725928888</t>
  </si>
  <si>
    <t>0.0572435310266517</t>
  </si>
  <si>
    <t>0.104292565298115</t>
  </si>
  <si>
    <t>0.162533091931654</t>
  </si>
  <si>
    <t>0.258584775850565</t>
  </si>
  <si>
    <t>0.373150533716546</t>
  </si>
  <si>
    <t>0.475527725777838</t>
  </si>
  <si>
    <t>0.586062210075352</t>
  </si>
  <si>
    <t>0.458013480126890</t>
  </si>
  <si>
    <t>0.382669572232216</t>
  </si>
  <si>
    <t>0.315194866388744</t>
  </si>
  <si>
    <t>0.330321977922693</t>
  </si>
  <si>
    <t>0.565234807111410</t>
  </si>
  <si>
    <t>0.00549188689092992</t>
  </si>
  <si>
    <t>0.00887293523139198</t>
  </si>
  <si>
    <t>0.0123151642240898</t>
  </si>
  <si>
    <t>0.0340325152496988</t>
  </si>
  <si>
    <t>0.0664453771772640</t>
  </si>
  <si>
    <t>0.120927962018398</t>
  </si>
  <si>
    <t>0.188939820678476</t>
  </si>
  <si>
    <t>0.301307867686751</t>
  </si>
  <si>
    <t>0.435324442329957</t>
  </si>
  <si>
    <t>0.554998898943165</t>
  </si>
  <si>
    <t>0.685427576639308</t>
  </si>
  <si>
    <t>0.538473004937433</t>
  </si>
  <si>
    <t>0.451443919723610</t>
  </si>
  <si>
    <t>0.372311357321556</t>
  </si>
  <si>
    <t>0.390559973473415</t>
  </si>
  <si>
    <t>0.667775520996201</t>
  </si>
  <si>
    <t>0.00645468796372001</t>
  </si>
  <si>
    <t>0.0105094211017823</t>
  </si>
  <si>
    <t>0.0147318626884303</t>
  </si>
  <si>
    <t>0.0404560374776988</t>
  </si>
  <si>
    <t>0.0770829254436521</t>
  </si>
  <si>
    <t>0.140127400088354</t>
  </si>
  <si>
    <t>0.219464600213510</t>
  </si>
  <si>
    <t>0.350767113602506</t>
  </si>
  <si>
    <t>0.507360365470166</t>
  </si>
  <si>
    <t>0.647083131505595</t>
  </si>
  <si>
    <t>0.800504934743977</t>
  </si>
  <si>
    <t>0.631800907382744</t>
  </si>
  <si>
    <t>0.531351237517898</t>
  </si>
  <si>
    <t>0.438731215827983</t>
  </si>
  <si>
    <t>0.460673730436658</t>
  </si>
  <si>
    <t>0.787026067071184</t>
  </si>
  <si>
    <t>0.00757318802270385</t>
  </si>
  <si>
    <t>0.0124199835656607</t>
  </si>
  <si>
    <t>0.0175730840953886</t>
  </si>
  <si>
    <t>0.0479785893567931</t>
  </si>
  <si>
    <t>0.0894011574996240</t>
  </si>
  <si>
    <t>0.162325429877059</t>
  </si>
  <si>
    <t>0.254804162667669</t>
  </si>
  <si>
    <t>0.408102362625448</t>
  </si>
  <si>
    <t>0.590927891973663</t>
  </si>
  <si>
    <t>0.753912975534641</t>
  </si>
  <si>
    <t>0.933928565870958</t>
  </si>
  <si>
    <t>0.740135993606855</t>
  </si>
  <si>
    <t>0.624235590145286</t>
  </si>
  <si>
    <t>0.515996611980098</t>
  </si>
  <si>
    <t>0.542303613801408</t>
  </si>
  <si>
    <t>0.925758524216438</t>
  </si>
  <si>
    <t>0.00887230753383109</t>
  </si>
  <si>
    <t>0.0146489343378452</t>
  </si>
  <si>
    <t>0.0209089666648480</t>
  </si>
  <si>
    <t>0.0567801189643702</t>
  </si>
  <si>
    <t>0.103674050186146</t>
  </si>
  <si>
    <t>0.188007808907981</t>
  </si>
  <si>
    <t>0.295738144114833</t>
  </si>
  <si>
    <t>0.474590456435601</t>
  </si>
  <si>
    <t>0.687898750634414</t>
  </si>
  <si>
    <t>0.877879921576397</t>
  </si>
  <si>
    <t>1.08865605612645</t>
  </si>
  <si>
    <t>0.865883517121606</t>
  </si>
  <si>
    <t>0.732173284140348</t>
  </si>
  <si>
    <t>0.605844945148734</t>
  </si>
  <si>
    <t>0.637298759757344</t>
  </si>
  <si>
    <t>1.08709714973617</t>
  </si>
  <si>
    <t>0.0103796743941941</t>
  </si>
  <si>
    <t>0.0172455036158328</t>
  </si>
  <si>
    <t>0.0248176988856598</t>
  </si>
  <si>
    <t>0.0670608723753036</t>
  </si>
  <si>
    <t>0.120204575511340</t>
  </si>
  <si>
    <t>0.217711501858986</t>
  </si>
  <si>
    <t>0.343129084571846</t>
  </si>
  <si>
    <t>0.551645229365396</t>
  </si>
  <si>
    <t>0.800346810203864</t>
  </si>
  <si>
    <t>1.02163439865354</t>
  </si>
  <si>
    <t>1.26796829624127</t>
  </si>
  <si>
    <t>1.01171517880665</t>
  </si>
  <si>
    <t>0.857472868042030</t>
  </si>
  <si>
    <t>0.710208844003480</t>
  </si>
  <si>
    <t>0.747717075694843</t>
  </si>
  <si>
    <t>1.27451837935872</t>
  </si>
  <si>
    <t>0.0121274373127054</t>
  </si>
  <si>
    <t>0.0202669154047063</t>
  </si>
  <si>
    <t>0.0293900764180363</t>
  </si>
  <si>
    <t>0.0790535912280498</t>
  </si>
  <si>
    <t>0.139345573788185</t>
  </si>
  <si>
    <t>0.252061989421242</t>
  </si>
  <si>
    <t>0.397981221728803</t>
  </si>
  <si>
    <t>0.640912265704349</t>
  </si>
  <si>
    <t>0.930685436763097</t>
  </si>
  <si>
    <t>1.18826048460204</t>
  </si>
  <si>
    <t>1.47568349182944</t>
  </si>
  <si>
    <t>1.18073857825837</t>
  </si>
  <si>
    <t>1.00281749283032</t>
  </si>
  <si>
    <t>0.831333857222910</t>
  </si>
  <si>
    <t>0.875949030215090</t>
  </si>
  <si>
    <t>1.49206187471915</t>
  </si>
  <si>
    <t>0.0141597634370528</t>
  </si>
  <si>
    <t>0.0237912475160036</t>
  </si>
  <si>
    <t>0.0347488366973620</t>
  </si>
  <si>
    <t>0.0930747138623389</t>
  </si>
  <si>
    <t>0.161583610892966</t>
  </si>
  <si>
    <t>0.291922663384259</t>
  </si>
  <si>
    <t>0.461676826882074</t>
  </si>
  <si>
    <t>0.744651203842394</t>
  </si>
  <si>
    <t>1.08222272148673</t>
  </si>
  <si>
    <t>1.38198336645207</t>
  </si>
  <si>
    <t>1.71702889284776</t>
  </si>
  <si>
    <t>1.37719444071885</t>
  </si>
  <si>
    <t>1.17185283556181</t>
  </si>
  <si>
    <t>0.972265368399293</t>
  </si>
  <si>
    <t>1.02523024239021</t>
  </si>
  <si>
    <t>1.74520528568388</t>
  </si>
  <si>
    <t>0.0165194547723446</t>
  </si>
  <si>
    <t>0.0278948252776991</t>
  </si>
  <si>
    <t>0.0410154526980643</t>
  </si>
  <si>
    <t>0.109435260902883</t>
  </si>
  <si>
    <t>0.187387765062135</t>
  </si>
  <si>
    <t>0.338124620883446</t>
  </si>
  <si>
    <t>0.535551055031059</t>
  </si>
  <si>
    <t>0.865051373387055</t>
  </si>
  <si>
    <t>1.25817109173724</t>
  </si>
  <si>
    <t>1.60690877195793</t>
  </si>
  <si>
    <t>1.99708866721491</t>
  </si>
  <si>
    <t>1.60522384022860</t>
  </si>
  <si>
    <t>1.36815648723213</t>
  </si>
  <si>
    <t>1.13599838198589</t>
  </si>
  <si>
    <t>1.19875023239800</t>
  </si>
  <si>
    <t>2.03933756388438</t>
  </si>
  <si>
    <t>0.0192598743763980</t>
  </si>
  <si>
    <t>0.0326725290548102</t>
  </si>
  <si>
    <t>0.0483403473064060</t>
  </si>
  <si>
    <t>0.128521284643992</t>
  </si>
  <si>
    <t>0.217343234581542</t>
  </si>
  <si>
    <t>0.391705063229295</t>
  </si>
  <si>
    <t>0.621268119439969</t>
  </si>
  <si>
    <t>1.00483896616014</t>
  </si>
  <si>
    <t>1.46252773634333</t>
  </si>
  <si>
    <t>1.86814458762377</t>
  </si>
  <si>
    <t>2.32218804269081</t>
  </si>
  <si>
    <t>1.86997276486366</t>
  </si>
  <si>
    <t>1.59616527946594</t>
  </si>
  <si>
    <t>1.32624409065363</t>
  </si>
  <si>
    <t>1.40045763736913</t>
  </si>
  <si>
    <t>2.38113669150294</t>
  </si>
  <si>
    <t>0.0224438871905452</t>
  </si>
  <si>
    <t>0.0382360596137632</t>
  </si>
  <si>
    <t>0.0569004935165665</t>
  </si>
  <si>
    <t>0.150787228769080</t>
  </si>
  <si>
    <t>0.252139606718768</t>
  </si>
  <si>
    <t>0.453886331241029</t>
  </si>
  <si>
    <t>0.720788754039630</t>
  </si>
  <si>
    <t>1.16722528488931</t>
  </si>
  <si>
    <t>1.70000057898116</t>
  </si>
  <si>
    <t>2.17170685519170</t>
  </si>
  <si>
    <t>2.69977738440899</t>
  </si>
  <si>
    <t>2.17750114980549</t>
  </si>
  <si>
    <t>1.86110173946097</t>
  </si>
  <si>
    <t>1.54737008303667</t>
  </si>
  <si>
    <t>1.63499867207162</t>
  </si>
  <si>
    <t>2.77846219305779</t>
  </si>
  <si>
    <t>0.0261416487572212</t>
  </si>
  <si>
    <t>0.0447102392892148</t>
  </si>
  <si>
    <t>0.0668940900760356</t>
  </si>
  <si>
    <t>0.176741497819296</t>
  </si>
  <si>
    <t>0.292546282200066</t>
  </si>
  <si>
    <t>0.526032095363057</t>
  </si>
  <si>
    <t>0.836301698159814</t>
  </si>
  <si>
    <t>1.35579696569348</t>
  </si>
  <si>
    <t>1.97585024239995</t>
  </si>
  <si>
    <t>2.52431888107572</t>
  </si>
  <si>
    <t>3.13818463084134</t>
  </si>
  <si>
    <t>2.53458724511347</t>
  </si>
  <si>
    <t>2.16881333720011</t>
  </si>
  <si>
    <t>1.80426864732938</t>
  </si>
  <si>
    <t>1.90758026570398</t>
  </si>
  <si>
    <t>3.24011832713679</t>
  </si>
  <si>
    <t>0.0304394934004985</t>
  </si>
  <si>
    <t>0.0522485537926847</t>
  </si>
  <si>
    <t>0.0785645563001282</t>
  </si>
  <si>
    <t>0.207009035964591</t>
  </si>
  <si>
    <t>0.339509567982122</t>
  </si>
  <si>
    <t>0.609818956629224</t>
  </si>
  <si>
    <t>0.970496290209175</t>
  </si>
  <si>
    <t>1.57495916340945</t>
  </si>
  <si>
    <t>2.29653517341303</t>
  </si>
  <si>
    <t>2.93423348934960</t>
  </si>
  <si>
    <t>3.64762920159456</t>
  </si>
  <si>
    <t>2.94954266109631</t>
  </si>
  <si>
    <t>2.52645974105808</t>
  </si>
  <si>
    <t>2.10292673831209</t>
  </si>
  <si>
    <t>2.22457082916305</t>
  </si>
  <si>
    <t>3.77688054940914</t>
  </si>
  <si>
    <t>0.0354336236520078</t>
  </si>
  <si>
    <t>0.0610221486511470</t>
  </si>
  <si>
    <t>0.0921836762921049</t>
  </si>
  <si>
    <t>0.242287149799578</t>
  </si>
  <si>
    <t>0.394084278165926</t>
  </si>
  <si>
    <t>0.707116142974394</t>
  </si>
  <si>
    <t>1.12637228132747</t>
  </si>
  <si>
    <t>1.82962727385418</t>
  </si>
  <si>
    <t>2.66926472727210</t>
  </si>
  <si>
    <t>3.41066470496468</t>
  </si>
  <si>
    <t>4.23952429515911</t>
  </si>
  <si>
    <t>3.43165587638098</t>
  </si>
  <si>
    <t>2.94205077783011</t>
  </si>
  <si>
    <t>2.45004491377975</t>
  </si>
  <si>
    <t>2.59310106563585</t>
  </si>
  <si>
    <t>4.40080864260178</t>
  </si>
  <si>
    <t>0.0412299338725672</t>
  </si>
  <si>
    <t>0.0712193981569173</t>
  </si>
  <si>
    <t>0.108050666275701</t>
  </si>
  <si>
    <t>0.283343360356684</t>
  </si>
  <si>
    <t>0.457432307821728</t>
  </si>
  <si>
    <t>0.819983882948074</t>
  </si>
  <si>
    <t>1.30723724199382</t>
  </si>
  <si>
    <t>2.12522214671950</t>
  </si>
  <si>
    <t>3.10199221729664</t>
  </si>
  <si>
    <t>3.96377976839765</t>
  </si>
  <si>
    <t>4.92647014188472</t>
  </si>
  <si>
    <t>3.99118878862589</t>
  </si>
  <si>
    <t>3.42444684682352</t>
  </si>
  <si>
    <t>2.85303824902138</t>
  </si>
  <si>
    <t>3.02106537740401</t>
  </si>
  <si>
    <t>5.12524727429542</t>
  </si>
  <si>
    <t>0.0479717816073828</t>
  </si>
  <si>
    <t>0.0830954321879011</t>
  </si>
  <si>
    <t>0.126570836460924</t>
  </si>
  <si>
    <t>0.331217902888345</t>
  </si>
  <si>
    <t>0.531123266374454</t>
  </si>
  <si>
    <t>0.951200152142296</t>
  </si>
  <si>
    <t>1.51754631374794</t>
  </si>
  <si>
    <t>2.46904225192074</t>
  </si>
  <si>
    <t>3.60541734239751</t>
  </si>
  <si>
    <t>4.60724896136807</t>
  </si>
  <si>
    <t>5.72538579969600</t>
  </si>
  <si>
    <t>4.64189461917246</t>
  </si>
  <si>
    <t>3.98548031982891</t>
  </si>
  <si>
    <t>3.32179791615857</t>
  </si>
  <si>
    <t>3.51898251231484</t>
  </si>
  <si>
    <t>5.96800382666992</t>
  </si>
  <si>
    <t>0.0558182400334843</t>
  </si>
  <si>
    <t>0.0969333596328965</t>
  </si>
  <si>
    <t>0.148194106163375</t>
  </si>
  <si>
    <t>0.387065194115506</t>
  </si>
  <si>
    <t>0.616899902435363</t>
  </si>
  <si>
    <t>1.10385086813831</t>
  </si>
  <si>
    <t>1.76225032101999</t>
  </si>
  <si>
    <t>2.86919967412451</t>
  </si>
  <si>
    <t>4.19143621515102</t>
  </si>
  <si>
    <t>5.35627436105734</t>
  </si>
  <si>
    <t>6.65509408429608</t>
  </si>
  <si>
    <t>5.39908402157198</t>
  </si>
  <si>
    <t>4.63833854858602</t>
  </si>
  <si>
    <t>3.86735191414583</t>
  </si>
  <si>
    <t>4.09858480739908</t>
  </si>
  <si>
    <t>6.94893098050272</t>
  </si>
  <si>
    <t>0.0649280197276901</t>
  </si>
  <si>
    <t>0.113015453983083</t>
  </si>
  <si>
    <t>0.173368949454345</t>
  </si>
  <si>
    <t>0.452035544594852</t>
  </si>
  <si>
    <t>0.716504770093436</t>
  </si>
  <si>
    <t>1.28102747025739</t>
  </si>
  <si>
    <t>2.04631390033736</t>
  </si>
  <si>
    <t>3.33383227500270</t>
  </si>
  <si>
    <t>4.87199216584047</t>
  </si>
  <si>
    <t>6.22612792623745</t>
  </si>
  <si>
    <t>7.73453079724557</t>
  </si>
  <si>
    <t>6.27818909167198</t>
  </si>
  <si>
    <t>5.39636021377939</t>
  </si>
  <si>
    <t>4.50086686036765</t>
  </si>
  <si>
    <t>4.77176503397236</t>
  </si>
  <si>
    <t>8.08812435470517</t>
  </si>
  <si>
    <t>0.0755045206969629</t>
  </si>
  <si>
    <t>0.131703662712157</t>
  </si>
  <si>
    <t>0.202670662795568</t>
  </si>
  <si>
    <t>0.527604927422306</t>
  </si>
  <si>
    <t>0.832167860137322</t>
  </si>
  <si>
    <t>1.48668086389925</t>
  </si>
  <si>
    <t>2.37607769309184</t>
  </si>
  <si>
    <t>3.87333105239338</t>
  </si>
  <si>
    <t>5.66232771312265</t>
  </si>
  <si>
    <t>7.23629225219231</t>
  </si>
  <si>
    <t>8.98782968561208</t>
  </si>
  <si>
    <t>7.29885274840258</t>
  </si>
  <si>
    <t>6.27648314392022</t>
  </si>
  <si>
    <t>5.23651209053092</t>
  </si>
  <si>
    <t>5.55360314423992</t>
  </si>
  <si>
    <t>9.41108966728915</t>
  </si>
  <si>
    <t>0.0878169382065209</t>
  </si>
  <si>
    <t>0.153477587132640</t>
  </si>
  <si>
    <t>0.236862641724596</t>
  </si>
  <si>
    <t>0.615731307118161</t>
  </si>
  <si>
    <t>0.966835047736123</t>
  </si>
  <si>
    <t>1.72602078491766</t>
  </si>
  <si>
    <t>2.75989722451735</t>
  </si>
  <si>
    <t>4.50138710872000</t>
  </si>
  <si>
    <t>6.58251688665591</t>
  </si>
  <si>
    <t>8.41241536111443</t>
  </si>
  <si>
    <t>10.4467250277467</t>
  </si>
  <si>
    <t>8.48686928022212</t>
  </si>
  <si>
    <t>7.30088995424781</t>
  </si>
  <si>
    <t>6.09283069047043</t>
  </si>
  <si>
    <t>6.46381959420125</t>
  </si>
  <si>
    <t>10.9512185779713</t>
  </si>
  <si>
    <t>0.102116094133129</t>
  </si>
  <si>
    <t>0.178783113198965</t>
  </si>
  <si>
    <t>0.276652861785509</t>
  </si>
  <si>
    <t>0.718231605950440</t>
  </si>
  <si>
    <t>1.12326042446643</t>
  </si>
  <si>
    <t>2.00393371946249</t>
  </si>
  <si>
    <t>3.20561862230212</t>
  </si>
  <si>
    <t>5.23086008041814</t>
  </si>
  <si>
    <t>7.65143121478083</t>
  </si>
  <si>
    <t>9.77862733241510</t>
  </si>
  <si>
    <t>12.1411364431853</t>
  </si>
  <si>
    <t>9.86661874874610</t>
  </si>
  <si>
    <t>8.49064850526502</t>
  </si>
  <si>
    <t>7.08745756930832</t>
  </si>
  <si>
    <t>7.52119386099788</t>
  </si>
  <si>
    <t>12.7402465078613</t>
  </si>
  <si>
    <t>0.118741324378816</t>
  </si>
  <si>
    <t>0.208224664082462</t>
  </si>
  <si>
    <t>0.323003437278788</t>
  </si>
  <si>
    <t>0.837573165444075</t>
  </si>
  <si>
    <t>1.30516084270639</t>
  </si>
  <si>
    <t>2.32699761085571</t>
  </si>
  <si>
    <t>3.72379596308448</t>
  </si>
  <si>
    <t>6.07904646061848</t>
  </si>
  <si>
    <t>8.89443951672724</t>
  </si>
  <si>
    <t>11.3673495987279</t>
  </si>
  <si>
    <t>14.1112012392076</t>
  </si>
  <si>
    <t>11.4707506734090</t>
  </si>
  <si>
    <t>9.87387630784305</t>
  </si>
  <si>
    <t>8.24390727036418</t>
  </si>
  <si>
    <t>8.75074490334930</t>
  </si>
  <si>
    <t>14.8205125502105</t>
  </si>
  <si>
    <t>0.138073759933144</t>
  </si>
  <si>
    <t>0.242480815761195</t>
  </si>
  <si>
    <t>0.376993982250011</t>
  </si>
  <si>
    <t>0.976525088500478</t>
  </si>
  <si>
    <t>1.51671316282847</t>
  </si>
  <si>
    <t>2.70260847320037</t>
  </si>
  <si>
    <t>4.32629787472814</t>
  </si>
  <si>
    <t>7.06539744231800</t>
  </si>
  <si>
    <t>10.3400746598766</t>
  </si>
  <si>
    <t>13.2150522229668</t>
  </si>
  <si>
    <t>16.4020848956071</t>
  </si>
  <si>
    <t>13.3360198276509</t>
  </si>
  <si>
    <t>11.4822505226133</t>
  </si>
  <si>
    <t>9.58867677612991</t>
  </si>
  <si>
    <t>10.1806706160483</t>
  </si>
  <si>
    <t>17.2397208649597</t>
  </si>
  <si>
    <t>0.160533709975290</t>
  </si>
  <si>
    <t>0.282299274581804</t>
  </si>
  <si>
    <t>0.439812824915574</t>
  </si>
  <si>
    <t>1.13813612149098</t>
  </si>
  <si>
    <t>1.76252698845199</t>
  </si>
  <si>
    <t>3.13893595703729</t>
  </si>
  <si>
    <t>5.02623779648881</t>
  </si>
  <si>
    <t>8.21140385301950</t>
  </si>
  <si>
    <t>12.0198670818245</t>
  </si>
  <si>
    <t>15.3620469723965</t>
  </si>
  <si>
    <t>19.0637407967899</t>
  </si>
  <si>
    <t>15.5031064781858</t>
  </si>
  <si>
    <t>13.3508751047276</t>
  </si>
  <si>
    <t>11.1511393482713</t>
  </si>
  <si>
    <t>11.8422391618466</t>
  </si>
  <si>
    <t>20.0507450149437</t>
  </si>
  <si>
    <t>0.186659865875019</t>
  </si>
  <si>
    <t>0.328640089117366</t>
  </si>
  <si>
    <t>0.512989679772744</t>
  </si>
  <si>
    <t>1.32632855093746</t>
  </si>
  <si>
    <t>2.04850291246918</t>
  </si>
  <si>
    <t>3.64641877081548</t>
  </si>
  <si>
    <t>5.84036394732239</t>
  </si>
  <si>
    <t>9.54451670131770</t>
  </si>
  <si>
    <t>13.9740811199688</t>
  </si>
  <si>
    <t>17.8597871644059</t>
  </si>
  <si>
    <t>22.1598532997246</t>
  </si>
  <si>
    <t>18.0238019883940</t>
  </si>
  <si>
    <t>15.5243378752893</t>
  </si>
  <si>
    <t>12.9685811437730</t>
  </si>
  <si>
    <t>13.7751220797240</t>
  </si>
  <si>
    <t>23.3207260762169</t>
  </si>
  <si>
    <t>0.217035717926766</t>
  </si>
  <si>
    <t>0.382541747660396</t>
  </si>
  <si>
    <t>0.598176212945850</t>
  </si>
  <si>
    <t>1.54533868132056</t>
  </si>
  <si>
    <t>2.38103712078881</t>
  </si>
  <si>
    <t>4.23638682366914</t>
  </si>
  <si>
    <t>6.78686049637960</t>
  </si>
  <si>
    <t>11.0945372488570</t>
  </si>
  <si>
    <t>16.2464373306680</t>
  </si>
  <si>
    <t>20.7641674935024</t>
  </si>
  <si>
    <t>25.7596664454921</t>
  </si>
  <si>
    <t>20.9544830391406</t>
  </si>
  <si>
    <t>18.0512599881394</t>
  </si>
  <si>
    <t>15.0816809022221</t>
  </si>
  <si>
    <t>16.0226172701416</t>
  </si>
  <si>
    <t>27.1228979835716</t>
  </si>
  <si>
    <t>0.252308138301525</t>
  </si>
  <si>
    <t>0.445154352356306</t>
  </si>
  <si>
    <t>0.697198913467519</t>
  </si>
  <si>
    <t>1.79985157273414</t>
  </si>
  <si>
    <t>2.76722226714367</t>
  </si>
  <si>
    <t>4.92141448620575</t>
  </si>
  <si>
    <t>7.88591352658856</t>
  </si>
  <si>
    <t>12.8945430613836</t>
  </si>
  <si>
    <t>18.8854683158649</t>
  </si>
  <si>
    <t>24.1372591262192</t>
  </si>
  <si>
    <t>29.9401274816848</t>
  </si>
  <si>
    <t>24.3578561878060</t>
  </si>
  <si>
    <t>20.9857891953709</t>
  </si>
  <si>
    <t>17.5357573945073</t>
  </si>
  <si>
    <t>18.6329733405165</t>
  </si>
  <si>
    <t>31.5388380202843</t>
  </si>
  <si>
    <t>0.293361538981641</t>
  </si>
  <si>
    <t>0.518055890118085</t>
  </si>
  <si>
    <t>0.812576684052922</t>
  </si>
  <si>
    <t>2.09632518892036</t>
  </si>
  <si>
    <t>3.21674592494856</t>
  </si>
  <si>
    <t>5.71862529845808</t>
  </si>
  <si>
    <t>9.16499196153808</t>
  </si>
  <si>
    <t>14.9895659639383</t>
  </si>
  <si>
    <t>21.9572237711242</t>
  </si>
  <si>
    <t>28.0634361752810</t>
  </si>
  <si>
    <t>34.8056005588080</t>
  </si>
  <si>
    <t>28.3187226036614</t>
  </si>
  <si>
    <t>24.4008512469038</t>
  </si>
  <si>
    <t>20.3917758775695</t>
  </si>
  <si>
    <t>21.6710455489088</t>
  </si>
  <si>
    <t>36.6783418230970</t>
  </si>
  <si>
    <t>0.341135241768161</t>
  </si>
  <si>
    <t>0.602919051274512</t>
  </si>
  <si>
    <t>0.946972157066139</t>
  </si>
  <si>
    <t>2.44158688733864</t>
  </si>
  <si>
    <t>3.73990127912575</t>
  </si>
  <si>
    <t>6.64624254829389</t>
  </si>
  <si>
    <t>10.6533412076940</t>
  </si>
  <si>
    <t>17.4275371560650</t>
  </si>
  <si>
    <t>25.5320200406746</t>
  </si>
  <si>
    <t>32.6325899242138</t>
  </si>
  <si>
    <t>40.4674146959039</t>
  </si>
  <si>
    <t>32.9277013606454</t>
  </si>
  <si>
    <t>28.3745585924070</t>
  </si>
  <si>
    <t>23.7150818168202</t>
  </si>
  <si>
    <t>25.2063807707060</t>
  </si>
  <si>
    <t>42.6590657354985</t>
  </si>
  <si>
    <t>0.396552692526852</t>
  </si>
  <si>
    <t>0.701381813130665</t>
  </si>
  <si>
    <t>1.10297765573756</t>
  </si>
  <si>
    <t>2.84228585527380</t>
  </si>
  <si>
    <t>4.34681500057001</t>
  </si>
  <si>
    <t>7.72225258343709</t>
  </si>
  <si>
    <t>12.3798497401510</t>
  </si>
  <si>
    <t>20.2557772174098</t>
  </si>
  <si>
    <t>29.6793021993068</t>
  </si>
  <si>
    <t>37.9336210364030</t>
  </si>
  <si>
    <t>47.0359424275268</t>
  </si>
  <si>
    <t>38.2749332409358</t>
  </si>
  <si>
    <t>32.9849615676864</t>
  </si>
  <si>
    <t>27.5710511292299</t>
  </si>
  <si>
    <t>29.3086168486707</t>
  </si>
  <si>
    <t>49.5986624312201</t>
  </si>
  <si>
    <t>0.460997176484531</t>
  </si>
  <si>
    <t>0.815912113632133</t>
  </si>
  <si>
    <t>1.28453291219730</t>
  </si>
  <si>
    <t>3.30852132288299</t>
  </si>
  <si>
    <t>5.05263868385050</t>
  </si>
  <si>
    <t>8.97343728569746</t>
  </si>
  <si>
    <t>14.3874822887268</t>
  </si>
  <si>
    <t>23.5447201889545</t>
  </si>
  <si>
    <t>34.5023836500679</t>
  </si>
  <si>
    <t>44.0985264235871</t>
  </si>
  <si>
    <t>54.6744718226232</t>
  </si>
  <si>
    <t>44.4931320142987</t>
  </si>
  <si>
    <t>38.3462152507613</t>
  </si>
  <si>
    <t>32.0551263385581</t>
  </si>
  <si>
    <t>34.0792940331259</t>
  </si>
  <si>
    <t>57.6690272094207</t>
  </si>
  <si>
    <t>0.536153670478123</t>
  </si>
  <si>
    <t>0.949518753155061</t>
  </si>
  <si>
    <t>1.49644766788015</t>
  </si>
  <si>
    <t>3.85261906769031</t>
  </si>
  <si>
    <t>5.87582101345471</t>
  </si>
  <si>
    <t>10.4323791676421</t>
  </si>
  <si>
    <t>16.7285006215633</t>
  </si>
  <si>
    <t>27.3800478402611</t>
  </si>
  <si>
    <t>40.1269353644219</t>
  </si>
  <si>
    <t>51.2878452391627</t>
  </si>
  <si>
    <t>63.5815001950026</t>
  </si>
  <si>
    <t>51.7435418611551</t>
  </si>
  <si>
    <t>44.5968834461823</t>
  </si>
  <si>
    <t>37.2831322475304</t>
  </si>
  <si>
    <t>39.6416167218117</t>
  </si>
  <si>
    <t>67.0788061085581</t>
  </si>
  <si>
    <t>0.623335152851793</t>
  </si>
  <si>
    <t>1.10452427217520</t>
  </si>
  <si>
    <t>1.74238192866657</t>
  </si>
  <si>
    <t>4.48396808527003</t>
  </si>
  <si>
    <t>6.83076516294667</t>
  </si>
  <si>
    <t>12.1247190970750</t>
  </si>
  <si>
    <t>19.4441105213215</t>
  </si>
  <si>
    <t>31.8292322775132</t>
  </si>
  <si>
    <t>46.6519957427744</t>
  </si>
  <si>
    <t>59.6284693658511</t>
  </si>
  <si>
    <t>73.9148303405568</t>
  </si>
  <si>
    <t>60.1553270253447</t>
  </si>
  <si>
    <t>51.8491459909409</t>
  </si>
  <si>
    <t>43.3491085896043</t>
  </si>
  <si>
    <t>46.0958080488999</t>
  </si>
  <si>
    <t>77.9971676934066</t>
  </si>
  <si>
    <t>0.724599711663005</t>
  </si>
  <si>
    <t>1.28459629615535</t>
  </si>
  <si>
    <t>2.02818106683807</t>
  </si>
  <si>
    <t>5.21754910300993</t>
  </si>
  <si>
    <t>7.94001077358697</t>
  </si>
  <si>
    <t>14.0903310063566</t>
  </si>
  <si>
    <t>22.5982963711228</t>
  </si>
  <si>
    <t>36.9971435581951</t>
  </si>
  <si>
    <t>54.2314063867678</t>
  </si>
  <si>
    <t>69.3170685790559</t>
  </si>
  <si>
    <t>85.9179479784137</t>
  </si>
  <si>
    <t>69.9266330010716</t>
  </si>
  <si>
    <t>60.2736869320546</t>
  </si>
  <si>
    <t>50.3958261461268</t>
  </si>
  <si>
    <t>53.5938025600517</t>
  </si>
  <si>
    <t>90.6812293263494</t>
  </si>
  <si>
    <t>0.842642924900550</t>
  </si>
  <si>
    <t>1.49454959805704</t>
  </si>
  <si>
    <t>2.36154600728990</t>
  </si>
  <si>
    <t>6.07308699599345</t>
  </si>
  <si>
    <t>9.23305383212498</t>
  </si>
  <si>
    <t>16.3812846529620</t>
  </si>
  <si>
    <t>26.2745746881237</t>
  </si>
  <si>
    <t>43.0206986975934</t>
  </si>
  <si>
    <t>63.0659834428164</t>
  </si>
  <si>
    <t>80.6102248929104</t>
  </si>
  <si>
    <t>99.9080745952821</t>
  </si>
  <si>
    <t>81.3151896269198</t>
  </si>
  <si>
    <t>70.0919399945186</t>
  </si>
  <si>
    <t>58.6083854161620</t>
  </si>
  <si>
    <t>62.3324892328668</t>
  </si>
  <si>
    <t>105.464488032332</t>
  </si>
  <si>
    <t>0.979606639277059</t>
  </si>
  <si>
    <t>1.73817670159942</t>
  </si>
  <si>
    <t>2.74846180451027</t>
  </si>
  <si>
    <t>7.06592980941611</t>
  </si>
  <si>
    <t>10.7333776760805</t>
  </si>
  <si>
    <t>19.0393490858322</t>
  </si>
  <si>
    <t>30.5400571815576</t>
  </si>
  <si>
    <t>50.0097997728237</t>
  </si>
  <si>
    <t>73.3170282359877</t>
  </si>
  <si>
    <t>93.7145498014186</t>
  </si>
  <si>
    <t>116.142002800999</t>
  </si>
  <si>
    <t>94.5310431316952</t>
  </si>
  <si>
    <t>81.4861353684904</t>
  </si>
  <si>
    <t>68.1395071545262</t>
  </si>
  <si>
    <t>72.4745958969431</t>
  </si>
  <si>
    <t>122.621718148426</t>
  </si>
  <si>
    <t>1.13893929650521</t>
  </si>
  <si>
    <t>2.02163067122724</t>
  </si>
  <si>
    <t>3.19875457625097</t>
  </si>
  <si>
    <t>8.22124336833771</t>
  </si>
  <si>
    <t>12.4787160183663</t>
  </si>
  <si>
    <t>22.1311920491222</t>
  </si>
  <si>
    <t>35.5016994570034</t>
  </si>
  <si>
    <t>58.1397605402135</t>
  </si>
  <si>
    <t>85.2416960355508</t>
  </si>
  <si>
    <t>108.958748318614</t>
  </si>
  <si>
    <t>135.026405050593</t>
  </si>
  <si>
    <t>109.904936265805</t>
  </si>
  <si>
    <t>94.7408043110942</t>
  </si>
  <si>
    <t>79.2271257498914</t>
  </si>
  <si>
    <t>84.2732698037725</t>
  </si>
  <si>
    <t>142.581553465354</t>
  </si>
  <si>
    <t>1.32421213626534</t>
  </si>
  <si>
    <t>2.35126719914028</t>
  </si>
  <si>
    <t>3.72253380693324</t>
  </si>
  <si>
    <t>9.56491802452680</t>
  </si>
  <si>
    <t>14.5081477899639</t>
  </si>
  <si>
    <t>25.7260009690196</t>
  </si>
  <si>
    <t>41.2705574686452</t>
  </si>
  <si>
    <t>67.5925406468329</t>
  </si>
  <si>
    <t>99.1069363420942</t>
  </si>
  <si>
    <t>126.684366993234</t>
  </si>
  <si>
    <t>156.984527550893</t>
  </si>
  <si>
    <t>127.781880287160</t>
  </si>
  <si>
    <t>110.153627858641</t>
  </si>
  <si>
    <t>92.1203796773711</t>
  </si>
  <si>
    <t>97.9937131865270</t>
  </si>
  <si>
    <t>165.792668105088</t>
  </si>
  <si>
    <t>1.53951437804602</t>
  </si>
  <si>
    <t>2.73436084685247</t>
  </si>
  <si>
    <t>4.33136333657336</t>
  </si>
  <si>
    <t>11.1265611013706</t>
  </si>
  <si>
    <t>16.8664061179472</t>
  </si>
  <si>
    <t>29.9029919421766</t>
  </si>
  <si>
    <t>47.9737961899419</t>
  </si>
  <si>
    <t>78.5764707333447</t>
  </si>
  <si>
    <t>115.218392088384</t>
  </si>
  <si>
    <t>147.282561013093</t>
  </si>
  <si>
    <t>182.501231654971</t>
  </si>
  <si>
    <t>148.557322029311</t>
  </si>
  <si>
    <t>128.065972126085</t>
  </si>
  <si>
    <t>107.105018101593</t>
  </si>
  <si>
    <t>113.940123434815</t>
  </si>
  <si>
    <t>192.769670782208</t>
  </si>
  <si>
    <t>1.78996144932061</t>
  </si>
  <si>
    <t>3.18002921578111</t>
  </si>
  <si>
    <t>5.03977920083096</t>
  </si>
  <si>
    <t>12.9434053041402</t>
  </si>
  <si>
    <t>19.6094815994708</t>
  </si>
  <si>
    <t>34.7611879369056</t>
  </si>
  <si>
    <t>55.7703174798073</t>
  </si>
  <si>
    <t>91.3519800477279</t>
  </si>
  <si>
    <t>133.958105401795</t>
  </si>
  <si>
    <t>171.241810992778</t>
  </si>
  <si>
    <t>212.181279279039</t>
  </si>
  <si>
    <t>172.723537753300</t>
  </si>
  <si>
    <t>148.901890732604</t>
  </si>
  <si>
    <t>124.535769792048</t>
  </si>
  <si>
    <t>132.490000537046</t>
  </si>
  <si>
    <t>224.151463456842</t>
  </si>
  <si>
    <t>2.08094953746472</t>
  </si>
  <si>
    <t>3.69785854437060</t>
  </si>
  <si>
    <t>5.86298790178156</t>
  </si>
  <si>
    <t>15.0542871837291</t>
  </si>
  <si>
    <t>22.7962092902123</t>
  </si>
  <si>
    <t>40.4047791306637</t>
  </si>
  <si>
    <t>64.8274289024339</t>
  </si>
  <si>
    <t>106.192966386145</t>
  </si>
  <si>
    <t>155.727891248224</t>
  </si>
  <si>
    <t>199.077227904351</t>
  </si>
  <si>
    <t>246.663917210460</t>
  </si>
  <si>
    <t>200.803396757257</t>
  </si>
  <si>
    <t>173.113513477900</t>
  </si>
  <si>
    <t>144.791413408024</t>
  </si>
  <si>
    <t>154.046660316764</t>
  </si>
  <si>
    <t>260.620494124358</t>
  </si>
  <si>
    <t>2.41924671381032</t>
  </si>
  <si>
    <t>4.29990711511043</t>
  </si>
  <si>
    <t>6.82020152826225</t>
  </si>
  <si>
    <t>17.5084196651522</t>
  </si>
  <si>
    <t>26.5006785152120</t>
  </si>
  <si>
    <t>46.9648478832043</t>
  </si>
  <si>
    <t>75.3554970659620</t>
  </si>
  <si>
    <t>123.444191566110</t>
  </si>
  <si>
    <t>181.033523665230</t>
  </si>
  <si>
    <t>231.435562166935</t>
  </si>
  <si>
    <t>286.750059273357</t>
  </si>
  <si>
    <t>233.449051360175</t>
  </si>
  <si>
    <t>201.262892637262</t>
  </si>
  <si>
    <t>168.342176072514</t>
  </si>
  <si>
    <t>179.110561014723</t>
  </si>
  <si>
    <t>303.023618344980</t>
  </si>
  <si>
    <t>2.81278714369712</t>
  </si>
  <si>
    <t>5.00031576277857</t>
  </si>
  <si>
    <t>7.93396220720156</t>
  </si>
  <si>
    <t>20.3635756408154</t>
  </si>
  <si>
    <t>30.8098058320700</t>
  </si>
  <si>
    <t>54.5951659328187</t>
  </si>
  <si>
    <t>87.6012840527391</t>
  </si>
  <si>
    <t>143.510131605162</t>
  </si>
  <si>
    <t>210.468385752188</t>
  </si>
  <si>
    <t>269.075300448680</t>
  </si>
  <si>
    <t>333.378734032994</t>
  </si>
  <si>
    <t>271.424613834887</t>
  </si>
  <si>
    <t>234.008306741934</t>
  </si>
  <si>
    <t>195.738686129956</t>
  </si>
  <si>
    <t>208.267702750422</t>
  </si>
  <si>
    <t>352.352395382426</t>
  </si>
  <si>
    <t>3.26980029874971</t>
  </si>
  <si>
    <t>5.81366712256042</t>
  </si>
  <si>
    <t>9.22730975164832</t>
  </si>
  <si>
    <t>23.6782163461183</t>
  </si>
  <si>
    <t>35.8125643283682</t>
  </si>
  <si>
    <t>63.4532054755134</t>
  </si>
  <si>
    <t>101.817820711751</t>
  </si>
  <si>
    <t>166.804346888534</t>
  </si>
  <si>
    <t>244.639054110478</t>
  </si>
  <si>
    <t>312.777032005611</t>
  </si>
  <si>
    <t>387.520907765068</t>
  </si>
  <si>
    <t>315.529380573154</t>
  </si>
  <si>
    <t>272.043200833566</t>
  </si>
  <si>
    <t>227.562901249706</t>
  </si>
  <si>
    <t>242.137946756529</t>
  </si>
  <si>
    <t>409.656497429060</t>
  </si>
  <si>
    <t>3.80072064831612</t>
  </si>
  <si>
    <t>6.75853329018221</t>
  </si>
  <si>
    <t>10.7297879937756</t>
  </si>
  <si>
    <t>27.5278613473229</t>
  </si>
  <si>
    <t>41.6228698131789</t>
  </si>
  <si>
    <t>73.7405097631539</t>
  </si>
  <si>
    <t>118.328634399409</t>
  </si>
  <si>
    <t>193.856768217531</t>
  </si>
  <si>
    <t>284.322908464146</t>
  </si>
  <si>
    <t>363.536079979784</t>
  </si>
  <si>
    <t>450.410230269015</t>
  </si>
  <si>
    <t>366.770123951840</t>
  </si>
  <si>
    <t>316.236408291624</t>
  </si>
  <si>
    <t>264.542175174032</t>
  </si>
  <si>
    <t>281.495526276443</t>
  </si>
  <si>
    <t>476.246273093243</t>
  </si>
  <si>
    <t>4.41900662739452</t>
  </si>
  <si>
    <t>7.85897617923378</t>
  </si>
  <si>
    <t>12.4799555965463</t>
  </si>
  <si>
    <t>32.0119242609005</t>
  </si>
  <si>
    <t>48.3892939102113</t>
  </si>
  <si>
    <t>85.7198084442130</t>
  </si>
  <si>
    <t>137.554984236467</t>
  </si>
  <si>
    <t>225.358938013330</t>
  </si>
  <si>
    <t>330.534620902026</t>
  </si>
  <si>
    <t>422.644950327434</t>
  </si>
  <si>
    <t>523.642581634912</t>
  </si>
  <si>
    <t>426.436969636228</t>
  </si>
  <si>
    <t>367.694649651811</t>
  </si>
  <si>
    <t>307.600492360087</t>
  </si>
  <si>
    <t>327.323319095569</t>
  </si>
  <si>
    <t>553.784385098793</t>
  </si>
  <si>
    <t>5.13709598054996</t>
  </si>
  <si>
    <t>9.13697894023939</t>
  </si>
  <si>
    <t>14.5123853217769</t>
  </si>
  <si>
    <t>37.2174700067764</t>
  </si>
  <si>
    <t>56.2450651766694</t>
  </si>
  <si>
    <t>99.6268364674580</t>
  </si>
  <si>
    <t>159.875969306720</t>
  </si>
  <si>
    <t>261.929446171824</t>
  </si>
  <si>
    <t>384.181261307829</t>
  </si>
  <si>
    <t>491.275357307957</t>
  </si>
  <si>
    <t>608.679163627307</t>
  </si>
  <si>
    <t>495.740956289306</t>
  </si>
  <si>
    <t>427.472534633723</t>
  </si>
  <si>
    <t>357.624517398703</t>
  </si>
  <si>
    <t>380.566062408958</t>
  </si>
  <si>
    <t>643.871553588920</t>
  </si>
  <si>
    <t>5.96969410275283</t>
  </si>
  <si>
    <t>10.6185735942252</t>
  </si>
  <si>
    <t>16.8681078119322</t>
  </si>
  <si>
    <t>43.2481122643131</t>
  </si>
  <si>
    <t>65.3483018518693</t>
  </si>
  <si>
    <t>115.741431565177</t>
  </si>
  <si>
    <t>185.741486148003</t>
  </si>
  <si>
    <t>304.303059969963</t>
  </si>
  <si>
    <t>446.340329361523</t>
  </si>
  <si>
    <t>570.816235230354</t>
  </si>
  <si>
    <t>707.249890586180</t>
  </si>
  <si>
    <t>576.111210337478</t>
  </si>
  <si>
    <t>496.812522069155</t>
  </si>
  <si>
    <t>415.657937171019</t>
  </si>
  <si>
    <t>442.335577549825</t>
  </si>
  <si>
    <t>748.390858108088</t>
  </si>
  <si>
    <t>6.93973536196441</t>
  </si>
  <si>
    <t>12.3448260071864</t>
  </si>
  <si>
    <t>19.6131550312417</t>
  </si>
  <si>
    <t>50.2746193782818</t>
  </si>
  <si>
    <t>75.9529888035804</t>
  </si>
  <si>
    <t>134.512139299551</t>
  </si>
  <si>
    <t>215.870239078556</t>
  </si>
  <si>
    <t>353.660116498591</t>
  </si>
  <si>
    <t>518.743775856317</t>
  </si>
  <si>
    <t>663.471880916630</t>
  </si>
  <si>
    <t>822.072530527096</t>
  </si>
  <si>
    <t>669.738565579131</t>
  </si>
  <si>
    <t>577.588768580902</t>
  </si>
  <si>
    <t>483.264077444402</t>
  </si>
  <si>
    <t>514.294352907677</t>
  </si>
  <si>
    <t>870.156163433908</t>
  </si>
  <si>
    <t>8.06608380743544</t>
  </si>
  <si>
    <t>14.3490343099733</t>
  </si>
  <si>
    <t>22.7997319941876</t>
  </si>
  <si>
    <t>58.4277808357548</t>
  </si>
  <si>
    <t>88.2600436092808</t>
  </si>
  <si>
    <t>156.294593620687</t>
  </si>
  <si>
    <t>250.834533718371</t>
  </si>
  <si>
    <t>410.933726426159</t>
  </si>
  <si>
    <t>602.759620024214</t>
  </si>
  <si>
    <t>771.012508789110</t>
  </si>
  <si>
    <t>955.358057012566</t>
  </si>
  <si>
    <t>778.462559807493</t>
  </si>
  <si>
    <t>671.407273068379</t>
  </si>
  <si>
    <t>561.794593464397</t>
  </si>
  <si>
    <t>597.882854008504</t>
  </si>
  <si>
    <t>1011.60815274037</t>
  </si>
  <si>
    <t>9.37242070018022</t>
  </si>
  <si>
    <t>16.6731352161555</t>
  </si>
  <si>
    <t>26.4939812249099</t>
  </si>
  <si>
    <t>67.8744743149972</t>
  </si>
  <si>
    <t>102.523765839361</t>
  </si>
  <si>
    <t>181.538503412049</t>
  </si>
  <si>
    <t>291.357311291320</t>
  </si>
  <si>
    <t>477.304408573402</t>
  </si>
  <si>
    <t>700.118886528198</t>
  </si>
  <si>
    <t>895.670336386764</t>
  </si>
  <si>
    <t>1109.88636107582</t>
  </si>
  <si>
    <t>904.580646470220</t>
  </si>
  <si>
    <t>780.264737178749</t>
  </si>
  <si>
    <t>652.926869842356</t>
  </si>
  <si>
    <t>694.887822995736</t>
  </si>
  <si>
    <t>1175.77424172434</t>
  </si>
  <si>
    <t>10.8919719545071</t>
  </si>
  <si>
    <t>19.3763792952574</t>
  </si>
  <si>
    <t>30.7905440486508</t>
  </si>
  <si>
    <t>78.8571324651888</t>
  </si>
  <si>
    <t>119.107510976740</t>
  </si>
  <si>
    <t>210.885332410825</t>
  </si>
  <si>
    <t>338.467486282232</t>
  </si>
  <si>
    <t>554.457970506157</t>
  </si>
  <si>
    <t>813.294470945177</t>
  </si>
  <si>
    <t>1040.60999684955</t>
  </si>
  <si>
    <t>1289.57371321152</t>
  </si>
  <si>
    <t>1051.28136228703</t>
  </si>
  <si>
    <t>906.904454954921</t>
  </si>
  <si>
    <t>758.955692571541</t>
  </si>
  <si>
    <t>807.751044981224</t>
  </si>
  <si>
    <t>1366.79094468320</t>
  </si>
  <si>
    <t>12.6542592841037</t>
  </si>
  <si>
    <t>22.5107874361681</t>
  </si>
  <si>
    <t>35.7707542166094</t>
  </si>
  <si>
    <t>91.5782341871451</t>
  </si>
  <si>
    <t>138.323164720755</t>
  </si>
  <si>
    <t>244.886517458933</t>
  </si>
  <si>
    <t>393.052890432528</t>
  </si>
  <si>
    <t>643.839779313670</t>
  </si>
  <si>
    <t>944.404826122326</t>
  </si>
  <si>
    <t>1208.58256574848</t>
  </si>
  <si>
    <t>1497.86243734984</t>
  </si>
  <si>
    <t>1221.44471665866</t>
  </si>
  <si>
    <t>1053.84668769889</t>
  </si>
  <si>
    <t>882.005316364226</t>
  </si>
  <si>
    <t>938.736763440990</t>
  </si>
  <si>
    <t>1588.49864834095</t>
  </si>
  <si>
    <t>14.7008184812490</t>
  </si>
  <si>
    <t>26.1502096693824</t>
  </si>
  <si>
    <t>41.5519307070538</t>
  </si>
  <si>
    <t>106.336073609424</t>
  </si>
  <si>
    <t>160.620831210502</t>
  </si>
  <si>
    <t>284.336971865922</t>
  </si>
  <si>
    <t>456.389819319543</t>
  </si>
  <si>
    <t>747.537645208997</t>
  </si>
  <si>
    <t>1096.51183590791</t>
  </si>
  <si>
    <t>1403.52051922958</t>
  </si>
  <si>
    <t>1739.63276081350</t>
  </si>
  <si>
    <t>1419.07245192083</t>
  </si>
  <si>
    <t>1224.55010831636</t>
  </si>
  <si>
    <t>1024.97477820026</t>
  </si>
  <si>
    <t>1090.93110854755</t>
  </si>
  <si>
    <t>1846.12670303101</t>
  </si>
  <si>
    <t>17.0507778926227</t>
  </si>
  <si>
    <t>30.3270765495873</t>
  </si>
  <si>
    <t>48.1831362566425</t>
  </si>
  <si>
    <t>123.250612052048</t>
  </si>
  <si>
    <t>186.281023818324</t>
  </si>
  <si>
    <t>329.733356197257</t>
  </si>
  <si>
    <t>529.274814284666</t>
  </si>
  <si>
    <t>866.853675421853</t>
  </si>
  <si>
    <t>1271.51463812695</t>
  </si>
  <si>
    <t>1627.85247157321</t>
  </si>
  <si>
    <t>2017.92234109775</t>
  </si>
  <si>
    <t>1646.66406162877</t>
  </si>
  <si>
    <t>1421.33096073406</t>
  </si>
  <si>
    <t>1189.85780522887</t>
  </si>
  <si>
    <t>1266.48235067371</t>
  </si>
  <si>
    <t>2143.32853207268</t>
  </si>
  <si>
    <t>19.5525773284371</t>
  </si>
  <si>
    <t>34.7623666692733</t>
  </si>
  <si>
    <t>55.2100028535618</t>
  </si>
  <si>
    <t>141.162942307227</t>
  </si>
  <si>
    <t>214.334692171595</t>
  </si>
  <si>
    <t>379.379306067641</t>
  </si>
  <si>
    <t>608.960369579812</t>
  </si>
  <si>
    <t>997.346179914242</t>
  </si>
  <si>
    <t>1462.82498876253</t>
  </si>
  <si>
    <t>1872.76493649609</t>
  </si>
  <si>
    <t>2321.77655312920</t>
  </si>
  <si>
    <t>1894.83734702095</t>
  </si>
  <si>
    <t>1637.14403095676</t>
  </si>
  <si>
    <t>1371.08530261362</t>
  </si>
  <si>
    <t>1459.65574822760</t>
  </si>
  <si>
    <t>2470.43176485743</t>
  </si>
  <si>
    <t>21.9996729341414</t>
  </si>
  <si>
    <t>39.0776827651217</t>
  </si>
  <si>
    <t>62.0183316071336</t>
  </si>
  <si>
    <t>158.501457729112</t>
  </si>
  <si>
    <t>243.300301381690</t>
  </si>
  <si>
    <t>430.656513825142</t>
  </si>
  <si>
    <t>691.212779678536</t>
  </si>
  <si>
    <t>1132.15831046532</t>
  </si>
  <si>
    <t>1660.28334195378</t>
  </si>
  <si>
    <t>2124.80470615173</t>
  </si>
  <si>
    <t>2634.49994125961</t>
  </si>
  <si>
    <t>2149.64239609833</t>
  </si>
  <si>
    <t>1861.30373342887</t>
  </si>
  <si>
    <t>1560.10416171260</t>
  </si>
  <si>
    <t>1661.57273012354</t>
  </si>
  <si>
    <t>2812.43982724219</t>
  </si>
  <si>
    <t>24.2252985045320</t>
  </si>
  <si>
    <t>42.9751027250867</t>
  </si>
  <si>
    <t>68.1308489714114</t>
  </si>
  <si>
    <t>173.985934529572</t>
  </si>
  <si>
    <t>271.146832663404</t>
  </si>
  <si>
    <t>479.809992814302</t>
  </si>
  <si>
    <t>769.992385310930</t>
  </si>
  <si>
    <t>1261.46061590603</t>
  </si>
  <si>
    <t>1849.32929316546</t>
  </si>
  <si>
    <t>2365.37882274460</t>
  </si>
  <si>
    <t>2933.22533326865</t>
  </si>
  <si>
    <t>2394.14687898930</t>
  </si>
  <si>
    <t>2080.35660754013</t>
  </si>
  <si>
    <t>1745.77953024558</t>
  </si>
  <si>
    <t>1860.39882816999</t>
  </si>
  <si>
    <t>3149.30496922960</t>
  </si>
  <si>
    <t>26.1427421604246</t>
  </si>
  <si>
    <t>46.3045398373018</t>
  </si>
  <si>
    <t>73.3106215220101</t>
  </si>
  <si>
    <t>186.937806037647</t>
  </si>
  <si>
    <t>296.208910234437</t>
  </si>
  <si>
    <t>523.695126728742</t>
  </si>
  <si>
    <t>840.252160966032</t>
  </si>
  <si>
    <t>1377.01466039960</t>
  </si>
  <si>
    <t>2017.75690555202</t>
  </si>
  <si>
    <t>2579.18661531359</t>
  </si>
  <si>
    <t>3199.24350943979</t>
  </si>
  <si>
    <t>2615.45014826985</t>
  </si>
  <si>
    <t>2283.83798192668</t>
  </si>
  <si>
    <t>1919.27820697516</t>
  </si>
  <si>
    <t>2046.62153422870</t>
  </si>
  <si>
    <t>3464.86846894472</t>
  </si>
  <si>
    <t>27.7574529218205</t>
  </si>
  <si>
    <t>49.0788027237579</t>
  </si>
  <si>
    <t>77.5785030603209</t>
  </si>
  <si>
    <t>197.378848048655</t>
  </si>
  <si>
    <t>317.967894379537</t>
  </si>
  <si>
    <t>561.334147458532</t>
  </si>
  <si>
    <t>900.440645589898</t>
  </si>
  <si>
    <t>1476.27127927912</t>
  </si>
  <si>
    <t>2161.83376748011</t>
  </si>
  <si>
    <t>2761.76822328546</t>
  </si>
  <si>
    <t>3427.08081588020</t>
  </si>
  <si>
    <t>2809.93604836349</t>
  </si>
  <si>
    <t>2468.23435476802</t>
  </si>
  <si>
    <t>2077.34871366127</t>
  </si>
  <si>
    <t>2216.57469807908</t>
  </si>
  <si>
    <t>3753.16095152491</t>
  </si>
  <si>
    <t>29.0328500249113</t>
  </si>
  <si>
    <t>51.2349299118699</t>
  </si>
  <si>
    <t>80.8282637743951</t>
  </si>
  <si>
    <t>205.007449948758</t>
  </si>
  <si>
    <t>335.203259269576</t>
  </si>
  <si>
    <t>590.677533756220</t>
  </si>
  <si>
    <t>947.383499534021</t>
  </si>
  <si>
    <t>1554.09198081366</t>
  </si>
  <si>
    <t>2274.36283454772</t>
  </si>
  <si>
    <t>2904.48094252908</t>
  </si>
  <si>
    <t>3605.20297574508</t>
  </si>
  <si>
    <t>2966.09805510005</t>
  </si>
  <si>
    <t>2620.26838921427</t>
  </si>
  <si>
    <t>2207.31079638338</t>
  </si>
  <si>
    <t>2355.85862158181</t>
  </si>
  <si>
    <t>3992.28091621512</t>
  </si>
  <si>
    <t>29.9272797274961</t>
  </si>
  <si>
    <t>52.7012827613179</t>
  </si>
  <si>
    <t>82.9407929379085</t>
  </si>
  <si>
    <t>209.506283510820</t>
  </si>
  <si>
    <t>346.755718571242</t>
  </si>
  <si>
    <t>609.837994279268</t>
  </si>
  <si>
    <t>978.176422586560</t>
  </si>
  <si>
    <t>1605.78381429459</t>
  </si>
  <si>
    <t>2348.86672214049</t>
  </si>
  <si>
    <t>2999.55097260967</t>
  </si>
  <si>
    <t>3722.99155004788</t>
  </si>
  <si>
    <t>3072.33747025345</t>
  </si>
  <si>
    <t>2726.07870067290</t>
  </si>
  <si>
    <t>2295.86877189791</t>
  </si>
  <si>
    <t>2449.35607787775</t>
  </si>
  <si>
    <t>4159.36595962746</t>
  </si>
  <si>
    <t>30.4635828050285</t>
  </si>
  <si>
    <t>53.5216361994390</t>
  </si>
  <si>
    <t>83.9882097704841</t>
  </si>
  <si>
    <t>211.088962828038</t>
  </si>
  <si>
    <t>352.709498797073</t>
  </si>
  <si>
    <t>619.082621862552</t>
  </si>
  <si>
    <t>993.287574106191</t>
  </si>
  <si>
    <t>1632.09446221678</t>
  </si>
  <si>
    <t>2386.62937003635</t>
  </si>
  <si>
    <t>3048.75961046386</t>
  </si>
  <si>
    <t>3782.31365965997</t>
  </si>
  <si>
    <t>3128.58538394163</t>
  </si>
  <si>
    <t>2783.87950533427</t>
  </si>
  <si>
    <t>2340.96173412456</t>
  </si>
  <si>
    <t>2494.56698139565</t>
  </si>
  <si>
    <t>4250.91729898757</t>
  </si>
  <si>
    <t>30.7057768051504</t>
  </si>
  <si>
    <t>53.8137136691796</t>
  </si>
  <si>
    <t>84.1665304363158</t>
  </si>
  <si>
    <t>210.313543376314</t>
  </si>
  <si>
    <t>353.990935949684</t>
  </si>
  <si>
    <t>620.117015387755</t>
  </si>
  <si>
    <t>995.426560691812</t>
  </si>
  <si>
    <t>1637.38104605502</t>
  </si>
  <si>
    <t>2394.04071531453</t>
  </si>
  <si>
    <t>3060.13479348515</t>
  </si>
  <si>
    <t>3793.31336441225</t>
  </si>
  <si>
    <t>3142.79830163774</t>
  </si>
  <si>
    <t>2800.60882211257</t>
  </si>
  <si>
    <t>2348.75236761339</t>
  </si>
  <si>
    <t>2498.28363630712</t>
  </si>
  <si>
    <t>4277.53607214041</t>
  </si>
  <si>
    <t>30.7248011788791</t>
  </si>
  <si>
    <t>53.7080288188062</t>
  </si>
  <si>
    <t>83.6952401738225</t>
  </si>
  <si>
    <t>207.806500333627</t>
  </si>
  <si>
    <t>351.762202319504</t>
  </si>
  <si>
    <t>615.031430068542</t>
  </si>
  <si>
    <t>987.891686986739</t>
  </si>
  <si>
    <t>1626.94322308844</t>
  </si>
  <si>
    <t>2378.78135822551</t>
  </si>
  <si>
    <t>3043.22866493631</t>
  </si>
  <si>
    <t>3768.26531375858</t>
  </si>
  <si>
    <t>3125.34481156405</t>
  </si>
  <si>
    <t>2786.15232930107</t>
  </si>
  <si>
    <t>2328.29880278023</t>
  </si>
  <si>
    <t>2470.63344128082</t>
  </si>
  <si>
    <t>4254.72522894249</t>
  </si>
  <si>
    <t>30.5797301312791</t>
  </si>
  <si>
    <t>53.3140445269059</t>
  </si>
  <si>
    <t>82.7608056039983</t>
  </si>
  <si>
    <t>204.105234928897</t>
  </si>
  <si>
    <t>347.061586265941</t>
  </si>
  <si>
    <t>605.680175768853</t>
  </si>
  <si>
    <t>973.600525694110</t>
  </si>
  <si>
    <t>1605.46304303691</t>
  </si>
  <si>
    <t>2347.60440861841</t>
  </si>
  <si>
    <t>3006.39107578873</t>
  </si>
  <si>
    <t>3717.98310398210</t>
  </si>
  <si>
    <t>3085.61037726604</t>
  </si>
  <si>
    <t>2749.73898353229</t>
  </si>
  <si>
    <t>2288.17910605791</t>
  </si>
  <si>
    <t>2421.27646142902</t>
  </si>
  <si>
    <t>4197.10305779495</t>
  </si>
  <si>
    <t>30.3141252237787</t>
  </si>
  <si>
    <t>52.7132514185562</t>
  </si>
  <si>
    <t>81.5041010048971</t>
  </si>
  <si>
    <t>199.620297101704</t>
  </si>
  <si>
    <t>340.702331816850</t>
  </si>
  <si>
    <t>593.510113179611</t>
  </si>
  <si>
    <t>954.825127284903</t>
  </si>
  <si>
    <t>1576.58241903863</t>
  </si>
  <si>
    <t>2305.74581299312</t>
  </si>
  <si>
    <t>2956.06378288924</t>
  </si>
  <si>
    <t>3650.85379049050</t>
  </si>
  <si>
    <t>3030.99822285284</t>
  </si>
  <si>
    <t>2698.79091741629</t>
  </si>
  <si>
    <t>2235.36929674366</t>
  </si>
  <si>
    <t>2358.11579773000</t>
  </si>
  <si>
    <t>4116.51305663234</t>
  </si>
  <si>
    <t>29.9564563233068</t>
  </si>
  <si>
    <t>51.9595380507734</t>
  </si>
  <si>
    <t>80.0198778300683</t>
  </si>
  <si>
    <t>194.630950534153</t>
  </si>
  <si>
    <t>333.244657797012</t>
  </si>
  <si>
    <t>579.516057157731</t>
  </si>
  <si>
    <t>933.125849648113</t>
  </si>
  <si>
    <t>1542.80042195540</t>
  </si>
  <si>
    <t>2256.79112728874</t>
  </si>
  <si>
    <t>2896.63862630203</t>
  </si>
  <si>
    <t>3572.61132853953</t>
  </si>
  <si>
    <t>2966.61624969578</t>
  </si>
  <si>
    <t>2638.48819163457</t>
  </si>
  <si>
    <t>2174.78484450508</t>
  </si>
  <si>
    <t>2286.75169267344</t>
  </si>
  <si>
    <t>4021.27367988600</t>
  </si>
  <si>
    <t>29.5255501444513</t>
  </si>
  <si>
    <t>51.0887176789432</t>
  </si>
  <si>
    <t>78.3717552192053</t>
  </si>
  <si>
    <t>189.324853761910</t>
  </si>
  <si>
    <t>325.069543018608</t>
  </si>
  <si>
    <t>564.371799557464</t>
  </si>
  <si>
    <t>909.558922103809</t>
  </si>
  <si>
    <t>1505.80989535750</t>
  </si>
  <si>
    <t>2203.16542014171</t>
  </si>
  <si>
    <t>2831.07832694287</t>
  </si>
  <si>
    <t>3487.12210776868</t>
  </si>
  <si>
    <t>2895.93281139266</t>
  </si>
  <si>
    <t>2572.37501406294</t>
  </si>
  <si>
    <t>2109.80637155814</t>
  </si>
  <si>
    <t>2211.04920580337</t>
  </si>
  <si>
    <t>3917.10550280513</t>
  </si>
  <si>
    <t>29.0338441796742</t>
  </si>
  <si>
    <t>50.1242633852997</t>
  </si>
  <si>
    <t>76.6013073333060</t>
  </si>
  <si>
    <t>183.822514347261</t>
  </si>
  <si>
    <t>316.422487264676</t>
  </si>
  <si>
    <t>548.508694628492</t>
  </si>
  <si>
    <t>884.801053348230</t>
  </si>
  <si>
    <t>1466.69908589602</t>
  </si>
  <si>
    <t>2146.42770164886</t>
  </si>
  <si>
    <t>2761.28972011063</t>
  </si>
  <si>
    <t>3396.85683214990</t>
  </si>
  <si>
    <t>2821.16247298937</t>
  </si>
  <si>
    <t>2502.70863048207</t>
  </si>
  <si>
    <t>2042.58140594401</t>
  </si>
  <si>
    <t>2133.46362582477</t>
  </si>
  <si>
    <t>3807.66113008996</t>
  </si>
  <si>
    <t>28.4900850072155</t>
  </si>
  <si>
    <t>49.0822550694497</t>
  </si>
  <si>
    <t>74.7363842768395</t>
  </si>
  <si>
    <t>178.201199009347</t>
  </si>
  <si>
    <t>307.461810130667</t>
  </si>
  <si>
    <t>532.201341306851</t>
  </si>
  <si>
    <t>859.283841432606</t>
  </si>
  <si>
    <t>1426.16707718775</t>
  </si>
  <si>
    <t>2087.58053160566</t>
  </si>
  <si>
    <t>2688.50654538430</t>
  </si>
  <si>
    <t>3303.39117965928</t>
  </si>
  <si>
    <t>2743.71258325596</t>
  </si>
  <si>
    <t>2430.90971522711</t>
  </si>
  <si>
    <t>1974.44310178782</t>
  </si>
  <si>
    <t>2055.51055847191</t>
  </si>
  <si>
    <t>3695.23827329004</t>
  </si>
  <si>
    <t>27.9024076281376</t>
  </si>
  <si>
    <t>47.9769600646100</t>
  </si>
  <si>
    <t>72.8003227715630</t>
  </si>
  <si>
    <t>172.520890499661</t>
  </si>
  <si>
    <t>298.308765608789</t>
  </si>
  <si>
    <t>515.657028003969</t>
  </si>
  <si>
    <t>833.334649656229</t>
  </si>
  <si>
    <t>1384.75014144552</t>
  </si>
  <si>
    <t>2027.39719606450</t>
  </si>
  <si>
    <t>2613.69737209459</t>
  </si>
  <si>
    <t>3207.93380813435</t>
  </si>
  <si>
    <t>2664.64050809102</t>
  </si>
  <si>
    <t>2358.00811609500</t>
  </si>
  <si>
    <t>1906.31712851677</t>
  </si>
  <si>
    <t>1978.21844407193</t>
  </si>
  <si>
    <t>3581.47785559135</t>
  </si>
  <si>
    <t>27.2767957027273</t>
  </si>
  <si>
    <t>46.8183172423168</t>
  </si>
  <si>
    <t>70.8083644851078</t>
  </si>
  <si>
    <t>166.816131890732</t>
  </si>
  <si>
    <t>289.033464238142</t>
  </si>
  <si>
    <t>498.991211037722</t>
  </si>
  <si>
    <t>807.137138870077</t>
  </si>
  <si>
    <t>1342.75629214216</t>
  </si>
  <si>
    <t>1966.32459556368</t>
  </si>
  <si>
    <t>2537.43590619130</t>
  </si>
  <si>
    <t>3111.16940645113</t>
  </si>
  <si>
    <t>2584.53120871994</t>
  </si>
  <si>
    <t>2284.54461814441</t>
  </si>
  <si>
    <t>1838.65176227237</t>
  </si>
  <si>
    <t>1902.06331725069</t>
  </si>
  <si>
    <t>3467.22589073767</t>
  </si>
  <si>
    <t>26.6199001241043</t>
  </si>
  <si>
    <t>45.6171598344265</t>
  </si>
  <si>
    <t>68.7765142291150</t>
  </si>
  <si>
    <t>161.121752077248</t>
  </si>
  <si>
    <t>279.705808929868</t>
  </si>
  <si>
    <t>482.318573522088</t>
  </si>
  <si>
    <t>780.874427100884</t>
  </si>
  <si>
    <t>1300.49422918440</t>
  </si>
  <si>
    <t>1904.81306753743</t>
  </si>
  <si>
    <t>2460.30959759059</t>
  </si>
  <si>
    <t>3013.79454822511</t>
  </si>
  <si>
    <t>2503.97176735728</t>
  </si>
  <si>
    <t>2211.04611868436</t>
  </si>
  <si>
    <t>1771.86149748220</t>
  </si>
  <si>
    <t>1827.46839396258</t>
  </si>
  <si>
    <t>3353.28710827177</t>
  </si>
  <si>
    <t>25.9376438139137</t>
  </si>
  <si>
    <t>44.3828254123198</t>
  </si>
  <si>
    <t>66.7178676008668</t>
  </si>
  <si>
    <t>155.463400889847</t>
  </si>
  <si>
    <t>270.377142526357</t>
  </si>
  <si>
    <t>465.720756885539</t>
  </si>
  <si>
    <t>754.677995807475</t>
  </si>
  <si>
    <t>1258.19055798614</t>
  </si>
  <si>
    <t>1843.19582279628</t>
  </si>
  <si>
    <t>2382.76478882298</t>
  </si>
  <si>
    <t>2916.31965871821</t>
  </si>
  <si>
    <t>2423.38031778775</t>
  </si>
  <si>
    <t>2137.86342001660</t>
  </si>
  <si>
    <t>1706.18661342983</t>
  </si>
  <si>
    <t>1754.65312599050</t>
  </si>
  <si>
    <t>3240.17630446692</t>
  </si>
  <si>
    <t>25.2354684196395</t>
  </si>
  <si>
    <t>43.1236642407952</t>
  </si>
  <si>
    <t>64.6435723229832</t>
  </si>
  <si>
    <t>149.860599354107</t>
  </si>
  <si>
    <t>261.086385909130</t>
  </si>
  <si>
    <t>449.257441751777</t>
  </si>
  <si>
    <t>728.645086931965</t>
  </si>
  <si>
    <t>1216.01736586693</t>
  </si>
  <si>
    <t>1781.72834464562</t>
  </si>
  <si>
    <t>2305.15431424156</t>
  </si>
  <si>
    <t>2819.13265183891</t>
  </si>
  <si>
    <t>2343.06378006361</t>
  </si>
  <si>
    <t>2065.23132255012</t>
  </si>
  <si>
    <t>1641.75218289490</t>
  </si>
  <si>
    <t>1683.70173606210</t>
  </si>
  <si>
    <t>3128.21648957531</t>
  </si>
  <si>
    <t>24.5186389526591</t>
  </si>
  <si>
    <t>41.8478285680081</t>
  </si>
  <si>
    <t>62.5646072273840</t>
  </si>
  <si>
    <t>144.333329279238</t>
  </si>
  <si>
    <t>251.874095206601</t>
  </si>
  <si>
    <t>432.992139090274</t>
  </si>
  <si>
    <t>702.878922112806</t>
  </si>
  <si>
    <t>1174.15480462461</t>
  </si>
  <si>
    <t>1720.67724820551</t>
  </si>
  <si>
    <t>2227.84304245539</t>
  </si>
  <si>
    <t>2722.64683028882</t>
  </si>
  <si>
    <t>2263.35921869594</t>
  </si>
  <si>
    <t>1993.42436309319</t>
  </si>
  <si>
    <t>1578.72769693205</t>
  </si>
  <si>
    <t>1614.75205759303</t>
  </si>
  <si>
    <t>3017.79834343679</t>
  </si>
  <si>
    <t>23.7918399736571</t>
  </si>
  <si>
    <t>40.5624395231613</t>
  </si>
  <si>
    <t>60.4902064564038</t>
  </si>
  <si>
    <t>138.896818690694</t>
  </si>
  <si>
    <t>242.771288276451</t>
  </si>
  <si>
    <t>416.971856777687</t>
  </si>
  <si>
    <t>677.456844401421</t>
  </si>
  <si>
    <t>1132.74127928374</t>
  </si>
  <si>
    <t>1660.24881339343</t>
  </si>
  <si>
    <t>2151.11974101241</t>
  </si>
  <si>
    <t>2627.17831343596</t>
  </si>
  <si>
    <t>2184.51713610774</t>
  </si>
  <si>
    <t>1922.63140104418</t>
  </si>
  <si>
    <t>1517.20338741782</t>
  </si>
  <si>
    <t>1547.85249528170</t>
  </si>
  <si>
    <t>2909.17523354051</t>
  </si>
  <si>
    <t>23.0594021396229</t>
  </si>
  <si>
    <t>39.2740177574010</t>
  </si>
  <si>
    <t>58.4286207502718</t>
  </si>
  <si>
    <t>133.563833978118</t>
  </si>
  <si>
    <t>233.804127668063</t>
  </si>
  <si>
    <t>401.235439641759</t>
  </si>
  <si>
    <t>652.443362495569</t>
  </si>
  <si>
    <t>1091.89422328649</t>
  </si>
  <si>
    <t>1600.61877765090</t>
  </si>
  <si>
    <t>2075.23366219754</t>
  </si>
  <si>
    <t>2532.99447990355</t>
  </si>
  <si>
    <t>2106.74540031186</t>
  </si>
  <si>
    <t>1853.00087745511</t>
  </si>
  <si>
    <t>1457.23348113505</t>
  </si>
  <si>
    <t>1483.01139330575</t>
  </si>
  <si>
    <t>2802.53588019205</t>
  </si>
  <si>
    <t>22.3250484116216</t>
  </si>
  <si>
    <t>37.9881764217575</t>
  </si>
  <si>
    <t>56.3869104579152</t>
  </si>
  <si>
    <t>128.345058858452</t>
  </si>
  <si>
    <t>224.995290483621</t>
  </si>
  <si>
    <t>385.816656473163</t>
  </si>
  <si>
    <t>627.895017041095</t>
  </si>
  <si>
    <t>1051.71630167993</t>
  </si>
  <si>
    <t>1541.94081101294</t>
  </si>
  <si>
    <t>2000.40367324531</t>
  </si>
  <si>
    <t>2440.33442443575</t>
  </si>
  <si>
    <t>2030.23622446454</t>
  </si>
  <si>
    <t>1784.67757287658</t>
  </si>
  <si>
    <t>1398.88102226553</t>
  </si>
  <si>
    <t>1420.25449602504</t>
  </si>
  <si>
    <t>2698.07338590266</t>
  </si>
  <si>
    <t>21.5919479915184</t>
  </si>
  <si>
    <t>36.7096514539405</t>
  </si>
  <si>
    <t>54.3708737291079</t>
  </si>
  <si>
    <t>123.248485598201</t>
  </si>
  <si>
    <t>216.362517368057</t>
  </si>
  <si>
    <t>370.741373653839</t>
  </si>
  <si>
    <t>603.855984151209</t>
  </si>
  <si>
    <t>1012.28879333408</t>
  </si>
  <si>
    <t>1484.33736230877</t>
  </si>
  <si>
    <t>1926.80846948619</t>
  </si>
  <si>
    <t>2349.39354738566</t>
  </si>
  <si>
    <t>1955.15007223933</t>
  </si>
  <si>
    <t>1717.78255565730</t>
  </si>
  <si>
    <t>1342.19495773616</t>
  </si>
  <si>
    <t>1359.59649867820</t>
  </si>
  <si>
    <t>2595.94987779035</t>
  </si>
  <si>
    <t>20.8631883684593</t>
  </si>
  <si>
    <t>35.4430843310854</t>
  </si>
  <si>
    <t>52.3862142408095</t>
  </si>
  <si>
    <t>118.282067071699</t>
  </si>
  <si>
    <t>207.922770059445</t>
  </si>
  <si>
    <t>356.034029692128</t>
  </si>
  <si>
    <t>580.367778048403</t>
  </si>
  <si>
    <t>973.689875793538</t>
  </si>
  <si>
    <t>1427.92499557852</t>
  </si>
  <si>
    <t>1854.61221147166</t>
  </si>
  <si>
    <t>2260.34147204605</t>
  </si>
  <si>
    <t>1881.61453261606</t>
  </si>
  <si>
    <t>1652.40103639809</t>
  </si>
  <si>
    <t>1287.19065596922</t>
  </si>
  <si>
    <t>1301.01422313042</t>
  </si>
  <si>
    <t>2496.26565777911</t>
  </si>
  <si>
    <t>20.1414064339732</t>
  </si>
  <si>
    <t>34.1924284961959</t>
  </si>
  <si>
    <t>50.4377092983148</t>
  </si>
  <si>
    <t>113.452023929044</t>
  </si>
  <si>
    <t>199.689881742322</t>
  </si>
  <si>
    <t>341.714255127358</t>
  </si>
  <si>
    <t>557.464295150359</t>
  </si>
  <si>
    <t>935.984183084055</t>
  </si>
  <si>
    <t>1372.80020345210</t>
  </si>
  <si>
    <t>1783.95189971823</t>
  </si>
  <si>
    <t>2173.31948112595</t>
  </si>
  <si>
    <t>1809.73747162181</t>
  </si>
  <si>
    <t>1588.60586481638</t>
  </si>
  <si>
    <t>1233.87997877639</t>
  </si>
  <si>
    <t>1244.48550706513</t>
  </si>
  <si>
    <t>2399.10761324733</t>
  </si>
  <si>
    <t>19.4286226760587</t>
  </si>
  <si>
    <t>32.9606285988990</t>
  </si>
  <si>
    <t>48.5286452292527</t>
  </si>
  <si>
    <t>108.761264435620</t>
  </si>
  <si>
    <t>191.671867641737</t>
  </si>
  <si>
    <t>327.792380145480</t>
  </si>
  <si>
    <t>535.165043360142</t>
  </si>
  <si>
    <t>899.210754278620</t>
  </si>
  <si>
    <t>1319.02298350576</t>
  </si>
  <si>
    <t>1714.92184060159</t>
  </si>
  <si>
    <t>2088.42685472317</t>
  </si>
  <si>
    <t>1739.60266417661</t>
  </si>
  <si>
    <t>1526.45605441020</t>
  </si>
  <si>
    <t>1182.27079918583</t>
  </si>
  <si>
    <t>1189.98906288849</t>
  </si>
  <si>
    <t>2304.55030516667</t>
  </si>
  <si>
    <t>18.7263168138518</t>
  </si>
  <si>
    <t>31.7497530550181</t>
  </si>
  <si>
    <t>46.6610317032980</t>
  </si>
  <si>
    <t>104.209937153128</t>
  </si>
  <si>
    <t>183.871835938316</t>
  </si>
  <si>
    <t>314.270910966805</t>
  </si>
  <si>
    <t>513.477340529084</t>
  </si>
  <si>
    <t>863.387012416995</t>
  </si>
  <si>
    <t>1266.62231525243</t>
  </si>
  <si>
    <t>1647.57902641355</t>
  </si>
  <si>
    <t>2005.72521303509</t>
  </si>
  <si>
    <t>1671.27060443750</t>
  </si>
  <si>
    <t>1465.99597752230</t>
  </si>
  <si>
    <t>1132.36525234588</t>
  </si>
  <si>
    <t>1137.50191635745</t>
  </si>
  <si>
    <t>2212.65278464179</t>
  </si>
  <si>
    <t>18.0363131803399</t>
  </si>
  <si>
    <t>30.5625497967963</t>
  </si>
  <si>
    <t>44.8381089767252</t>
  </si>
  <si>
    <t>99.8016837223430</t>
  </si>
  <si>
    <t>176.298361170391</t>
  </si>
  <si>
    <t>301.161366213573</t>
  </si>
  <si>
    <t>492.421852704914</t>
  </si>
  <si>
    <t>828.554765116948</t>
  </si>
  <si>
    <t>1215.65989127230</t>
  </si>
  <si>
    <t>1582.00848481114</t>
  </si>
  <si>
    <t>1925.29505466274</t>
  </si>
  <si>
    <t>1604.79714625364</t>
  </si>
  <si>
    <t>1407.25642005993</t>
  </si>
  <si>
    <t>1084.15045808090</t>
  </si>
  <si>
    <t>1086.98349826578</t>
  </si>
  <si>
    <t>2123.44319695436</t>
  </si>
  <si>
    <t>17.3601729376324</t>
  </si>
  <si>
    <t>29.4013612033369</t>
  </si>
  <si>
    <t>43.0625700147670</t>
  </si>
  <si>
    <t>95.5390648541535</t>
  </si>
  <si>
    <t>168.957975646120</t>
  </si>
  <si>
    <t>288.472075439650</t>
  </si>
  <si>
    <t>472.014274362528</t>
  </si>
  <si>
    <t>794.747002948728</t>
  </si>
  <si>
    <t>1166.18452420921</t>
  </si>
  <si>
    <t>1518.27876808046</t>
  </si>
  <si>
    <t>1847.19975131610</t>
  </si>
  <si>
    <t>1540.22650847148</t>
  </si>
  <si>
    <t>1350.26051831291</t>
  </si>
  <si>
    <t>1037.61131110172</t>
  </si>
  <si>
    <t>1038.39401079830</t>
  </si>
  <si>
    <t>2036.94218052780</t>
  </si>
  <si>
    <t>16.6985794627891</t>
  </si>
  <si>
    <t>28.2670229710760</t>
  </si>
  <si>
    <t>41.3347768441109</t>
  </si>
  <si>
    <t>91.4193726554970</t>
  </si>
  <si>
    <t>161.848168844481</t>
  </si>
  <si>
    <t>276.196763831653</t>
  </si>
  <si>
    <t>452.247325178260</t>
  </si>
  <si>
    <t>761.955679251777</t>
  </si>
  <si>
    <t>1118.18712076057</t>
  </si>
  <si>
    <t>1456.39282473647</t>
  </si>
  <si>
    <t>1771.43877343604</t>
  </si>
  <si>
    <t>1477.56724029795</t>
  </si>
  <si>
    <t>1295.01033890840</t>
  </si>
  <si>
    <t>992.722791969613</t>
  </si>
  <si>
    <t>991.687191555204</t>
  </si>
  <si>
    <t>1953.14612651967</t>
  </si>
  <si>
    <t>16.0524117303901</t>
  </si>
  <si>
    <t>27.1607689336994</t>
  </si>
  <si>
    <t>39.6558337854195</t>
  </si>
  <si>
    <t>87.4419428134974</t>
  </si>
  <si>
    <t>154.969641929854</t>
  </si>
  <si>
    <t>264.334515719937</t>
  </si>
  <si>
    <t>433.121936235048</t>
  </si>
  <si>
    <t>730.187436748683</t>
  </si>
  <si>
    <t>1071.67856913571</t>
  </si>
  <si>
    <t>1396.37257712544</t>
  </si>
  <si>
    <t>1698.02754628179</t>
  </si>
  <si>
    <t>1416.83181902232</t>
  </si>
  <si>
    <t>1241.50748761954</t>
  </si>
  <si>
    <t>949.459616971684</t>
  </si>
  <si>
    <t>946.817529559917</t>
  </si>
  <si>
    <t>1872.04886430225</t>
  </si>
  <si>
    <t>15.4226306675560</t>
  </si>
  <si>
    <t>26.0840153063683</t>
  </si>
  <si>
    <t>38.0272050344563</t>
  </si>
  <si>
    <t>83.6071146888899</t>
  </si>
  <si>
    <t>148.324592955694</t>
  </si>
  <si>
    <t>252.886958883717</t>
  </si>
  <si>
    <t>414.643011631981</t>
  </si>
  <si>
    <t>699.455997453758</t>
  </si>
  <si>
    <t>1026.67932508840</t>
  </si>
  <si>
    <t>1338.24890824301</t>
  </si>
  <si>
    <t>1626.98912243783</t>
  </si>
  <si>
    <t>1358.03462664105</t>
  </si>
  <si>
    <t>1189.75346992435</t>
  </si>
  <si>
    <t>907.797141590602</t>
  </si>
  <si>
    <t>903.741327467404</t>
  </si>
  <si>
    <t>1793.64415244048</t>
  </si>
  <si>
    <t>14.8095506549967</t>
  </si>
  <si>
    <t>25.0370862913521</t>
  </si>
  <si>
    <t>36.4487304602301</t>
  </si>
  <si>
    <t>79.9118743303439</t>
  </si>
  <si>
    <t>141.909399779936</t>
  </si>
  <si>
    <t>241.846375894546</t>
  </si>
  <si>
    <t>396.800280982860</t>
  </si>
  <si>
    <t>669.747948212557</t>
  </si>
  <si>
    <t>983.171132771455</t>
  </si>
  <si>
    <t>1282.00617480347</t>
  </si>
  <si>
    <t>1558.29897477058</t>
  </si>
  <si>
    <t>1301.15917868259</t>
  </si>
  <si>
    <t>1139.72883069124</t>
  </si>
  <si>
    <t>867.698885943270</t>
  </si>
  <si>
    <t>862.405271631331</t>
  </si>
  <si>
    <t>1717.89663563122</t>
  </si>
  <si>
    <t>14.2134310978248</t>
  </si>
  <si>
    <t>24.0202382563987</t>
  </si>
  <si>
    <t>34.9202081914280</t>
  </si>
  <si>
    <t>76.3533103768715</t>
  </si>
  <si>
    <t>135.720458332241</t>
  </si>
  <si>
    <t>231.205172225843</t>
  </si>
  <si>
    <t>379.583524249164</t>
  </si>
  <si>
    <t>641.049876468957</t>
  </si>
  <si>
    <t>941.135445145712</t>
  </si>
  <si>
    <t>1227.62695112159</t>
  </si>
  <si>
    <t>1491.92994557291</t>
  </si>
  <si>
    <t>1246.18550367230</t>
  </si>
  <si>
    <t>1091.41097809070</t>
  </si>
  <si>
    <t>829.127293516111</t>
  </si>
  <si>
    <t>822.756204147952</t>
  </si>
  <si>
    <t>1644.76671045217</t>
  </si>
  <si>
    <t>13.6348733624223</t>
  </si>
  <si>
    <t>23.0343405729469</t>
  </si>
  <si>
    <t>33.4424052322533</t>
  </si>
  <si>
    <t>72.9306264401143</t>
  </si>
  <si>
    <t>129.757615419709</t>
  </si>
  <si>
    <t>220.961450168356</t>
  </si>
  <si>
    <t>362.991889005356</t>
  </si>
  <si>
    <t>613.364971993330</t>
  </si>
  <si>
    <t>900.577168339428</t>
  </si>
  <si>
    <t>1175.12115968582</t>
  </si>
  <si>
    <t>1427.88310869267</t>
  </si>
  <si>
    <t>1193.11169025134</t>
  </si>
  <si>
    <t>1044.78988616894</t>
  </si>
  <si>
    <t>792.053847074591</t>
  </si>
  <si>
    <t>784.750519679253</t>
  </si>
  <si>
    <t>1574.23410356263</t>
  </si>
  <si>
    <t>13.0740045472584</t>
  </si>
  <si>
    <t>22.0794667217541</t>
  </si>
  <si>
    <t>32.0149405680040</t>
  </si>
  <si>
    <t>69.6408325022726</t>
  </si>
  <si>
    <t>124.016868852616</t>
  </si>
  <si>
    <t>211.107149648775</t>
  </si>
  <si>
    <t>347.014209647594</t>
  </si>
  <si>
    <t>586.677917284860</t>
  </si>
  <si>
    <t>861.474620810453</t>
  </si>
  <si>
    <t>1124.46559689221</t>
  </si>
  <si>
    <t>1366.12459367334</t>
  </si>
  <si>
    <t>1141.91121137066</t>
  </si>
  <si>
    <t>999.837756893849</t>
  </si>
  <si>
    <t>756.439634165765</t>
  </si>
  <si>
    <t>748.335971376601</t>
  </si>
  <si>
    <t>1506.25254338186</t>
  </si>
  <si>
    <t>12.5304678597304</t>
  </si>
  <si>
    <t>21.1548767917300</t>
  </si>
  <si>
    <t>30.6362681418256</t>
  </si>
  <si>
    <t>66.4787614540598</t>
  </si>
  <si>
    <t>118.490390720298</t>
  </si>
  <si>
    <t>201.628074044731</t>
  </si>
  <si>
    <t>331.628932327505</t>
  </si>
  <si>
    <t>560.954748464509</t>
  </si>
  <si>
    <t>823.779295662616</t>
  </si>
  <si>
    <t>1075.60335568596</t>
  </si>
  <si>
    <t>1306.58456640336</t>
  </si>
  <si>
    <t>1092.53156227352</t>
  </si>
  <si>
    <t>956.507643028373</t>
  </si>
  <si>
    <t>722.234321843243</t>
  </si>
  <si>
    <t>713.450664889289</t>
  </si>
  <si>
    <t>1440.74739416501</t>
  </si>
  <si>
    <t>12.0044456931649</t>
  </si>
  <si>
    <t>20.2607725609193</t>
  </si>
  <si>
    <t>29.3062733064747</t>
  </si>
  <si>
    <t>63.4421965719814</t>
  </si>
  <si>
    <t>113.175285641363</t>
  </si>
  <si>
    <t>192.518124369575</t>
  </si>
  <si>
    <t>316.828005782356</t>
  </si>
  <si>
    <t>536.185421986832</t>
  </si>
  <si>
    <t>787.476784314012</t>
  </si>
  <si>
    <t>1028.51882605056</t>
  </si>
  <si>
    <t>1249.23708622729</t>
  </si>
  <si>
    <t>1044.95062192269</t>
  </si>
  <si>
    <t>914.774904200961</t>
  </si>
  <si>
    <t>689.402981877295</t>
  </si>
  <si>
    <t>680.047992976232</t>
  </si>
  <si>
    <t>1377.67804182862</t>
  </si>
  <si>
    <t>11.4963317109208</t>
  </si>
  <si>
    <t>19.3977331872975</t>
  </si>
  <si>
    <t>28.0254186626881</t>
  </si>
  <si>
    <t>60.5301008688288</t>
  </si>
  <si>
    <t>108.070596385595</t>
  </si>
  <si>
    <t>183.774451489326</t>
  </si>
  <si>
    <t>302.608917561496</t>
  </si>
  <si>
    <t>512.369606100167</t>
  </si>
  <si>
    <t>752.566518942945</t>
  </si>
  <si>
    <t>983.213288688672</t>
  </si>
  <si>
    <t>1194.07487718395</t>
  </si>
  <si>
    <t>999.160051529454</t>
  </si>
  <si>
    <t>874.625714747902</t>
  </si>
  <si>
    <t>657.918772022644</t>
  </si>
  <si>
    <t>648.089743728383</t>
  </si>
  <si>
    <t>1317.02076775136</t>
  </si>
  <si>
    <t>11.0057009229196</t>
  </si>
  <si>
    <t>18.5649440654851</t>
  </si>
  <si>
    <t>26.7921591223380</t>
  </si>
  <si>
    <t>57.7376951722379</t>
  </si>
  <si>
    <t>103.168863329567</t>
  </si>
  <si>
    <t>175.383667714207</t>
  </si>
  <si>
    <t>288.951108635403</t>
  </si>
  <si>
    <t>489.474683694641</t>
  </si>
  <si>
    <t>719.001550655464</t>
  </si>
  <si>
    <t>939.629836352940</t>
  </si>
  <si>
    <t>1141.02770040117</t>
  </si>
  <si>
    <t>955.105071699498</t>
  </si>
  <si>
    <t>836.011121178652</t>
  </si>
  <si>
    <t>627.732731858404</t>
  </si>
  <si>
    <t>617.517970639807</t>
  </si>
  <si>
    <t>1258.69898005646</t>
  </si>
  <si>
    <t>10.5316753450117</t>
  </si>
  <si>
    <t>17.7608239206800</t>
  </si>
  <si>
    <t>25.6038618810525</t>
  </si>
  <si>
    <t>55.0582394721730</t>
  </si>
  <si>
    <t>98.4591800326014</t>
  </si>
  <si>
    <t>167.326821683778</t>
  </si>
  <si>
    <t>275.824400891606</t>
  </si>
  <si>
    <t>467.450765797034</t>
  </si>
  <si>
    <t>686.710078828820</t>
  </si>
  <si>
    <t>897.680099442660</t>
  </si>
  <si>
    <t>1089.99114053019</t>
  </si>
  <si>
    <t>912.705280608491</t>
  </si>
  <si>
    <t>798.862659650095</t>
  </si>
  <si>
    <t>598.783957896753</t>
  </si>
  <si>
    <t>588.264433882332</t>
  </si>
  <si>
    <t>1202.60679676971</t>
  </si>
  <si>
    <t>10.0747178155598</t>
  </si>
  <si>
    <t>16.9861027192479</t>
  </si>
  <si>
    <t>24.4612826389786</t>
  </si>
  <si>
    <t>52.4915101276519</t>
  </si>
  <si>
    <t>93.9417691824017</t>
  </si>
  <si>
    <t>159.603207183177</t>
  </si>
  <si>
    <t>263.229772778260</t>
  </si>
  <si>
    <t>446.303259972756</t>
  </si>
  <si>
    <t>655.699564724721</t>
  </si>
  <si>
    <t>857.374443039746</t>
  </si>
  <si>
    <t>1040.96855825143</t>
  </si>
  <si>
    <t>871.960075985232</t>
  </si>
  <si>
    <t>763.173140901231</t>
  </si>
  <si>
    <t>571.052592113249</t>
  </si>
  <si>
    <t>560.299687073586</t>
  </si>
  <si>
    <t>1148.73151311018</t>
  </si>
  <si>
    <t>9.63481633405189</t>
  </si>
  <si>
    <t>16.2407040730459</t>
  </si>
  <si>
    <t>23.3640239415832</t>
  </si>
  <si>
    <t>50.0351704120655</t>
  </si>
  <si>
    <t>89.6131598860302</t>
  </si>
  <si>
    <t>152.206151268592</t>
  </si>
  <si>
    <t>251.157938121018</t>
  </si>
  <si>
    <t>426.019145471904</t>
  </si>
  <si>
    <t>625.950978417244</t>
  </si>
  <si>
    <t>818.689905442632</t>
  </si>
  <si>
    <t>993.927303119475</t>
  </si>
  <si>
    <t>832.842228271424</t>
  </si>
  <si>
    <t>728.915277888004</t>
  </si>
  <si>
    <t>544.506401597858</t>
  </si>
  <si>
    <t>533.583488492857</t>
  </si>
  <si>
    <t>1097.03023412250</t>
  </si>
  <si>
    <t>9.21092387768578</t>
  </si>
  <si>
    <t>15.5227825175200</t>
  </si>
  <si>
    <t>22.3091574968108</t>
  </si>
  <si>
    <t>47.6822726528301</t>
  </si>
  <si>
    <t>85.4618779077933</t>
  </si>
  <si>
    <t>145.115920362866</t>
  </si>
  <si>
    <t>239.576926524742</t>
  </si>
  <si>
    <t>406.544928346334</t>
  </si>
  <si>
    <t>597.387168546969</t>
  </si>
  <si>
    <t>781.530117037967</t>
  </si>
  <si>
    <t>948.753985238770</t>
  </si>
  <si>
    <t>795.263012858296</t>
  </si>
  <si>
    <t>696.013958921843</t>
  </si>
  <si>
    <t>519.082372991060</t>
  </si>
  <si>
    <t>508.047782554623</t>
  </si>
  <si>
    <t>1047.38758260841</t>
  </si>
  <si>
    <t>8.80291602880531</t>
  </si>
  <si>
    <t>14.8320827679194</t>
  </si>
  <si>
    <t>21.2960679990017</t>
  </si>
  <si>
    <t>45.4302363546101</t>
  </si>
  <si>
    <t>81.4839224371092</t>
  </si>
  <si>
    <t>138.325084425736</t>
  </si>
  <si>
    <t>228.475975266129</t>
  </si>
  <si>
    <t>387.864662281300</t>
  </si>
  <si>
    <t>569.984826162407</t>
  </si>
  <si>
    <t>745.866281451096</t>
  </si>
  <si>
    <t>905.409944755054</t>
  </si>
  <si>
    <t>759.190510841308</t>
  </si>
  <si>
    <t>664.438612821059</t>
  </si>
  <si>
    <t>494.747581365044</t>
  </si>
  <si>
    <t>483.652932251297</t>
  </si>
  <si>
    <t>999.756051734803</t>
  </si>
  <si>
    <t>8.41073675741085</t>
  </si>
  <si>
    <t>14.1684730890928</t>
  </si>
  <si>
    <t>20.3243356757853</t>
  </si>
  <si>
    <t>43.2769140791638</t>
  </si>
  <si>
    <t>77.6759902397251</t>
  </si>
  <si>
    <t>131.827411632194</t>
  </si>
  <si>
    <t>217.846325066457</t>
  </si>
  <si>
    <t>369.965813037415</t>
  </si>
  <si>
    <t>543.725500456007</t>
  </si>
  <si>
    <t>711.675540369167</t>
  </si>
  <si>
    <t>863.863323946480</t>
  </si>
  <si>
    <t>724.598013088717</t>
  </si>
  <si>
    <t>634.162969308590</t>
  </si>
  <si>
    <t>471.472634376444</t>
  </si>
  <si>
    <t>460.363135651760</t>
  </si>
  <si>
    <t>954.094831161420</t>
  </si>
  <si>
    <t>8.03368095952927</t>
  </si>
  <si>
    <t>13.5307124024457</t>
  </si>
  <si>
    <t>19.3919656622709</t>
  </si>
  <si>
    <t>41.2173477178879</t>
  </si>
  <si>
    <t>74.0298843923750</t>
  </si>
  <si>
    <t>125.608673581156</t>
  </si>
  <si>
    <t>207.665203479924</t>
  </si>
  <si>
    <t>352.810820087417</t>
  </si>
  <si>
    <t>518.554822836562</t>
  </si>
  <si>
    <t>678.889523320017</t>
  </si>
  <si>
    <t>824.031953737320</t>
  </si>
  <si>
    <t>691.419954008131</t>
  </si>
  <si>
    <t>605.130249477100</t>
  </si>
  <si>
    <t>449.208627656403</t>
  </si>
  <si>
    <t>438.125126654068</t>
  </si>
  <si>
    <t>910.316884834309</t>
  </si>
  <si>
    <t>7.67146961202846</t>
  </si>
  <si>
    <t>12.9182960924535</t>
  </si>
  <si>
    <t>18.4980345405477</t>
  </si>
  <si>
    <t>39.2486033272589</t>
  </si>
  <si>
    <t>70.5408605500487</t>
  </si>
  <si>
    <t>119.660365575809</t>
  </si>
  <si>
    <t>197.919738278433</t>
  </si>
  <si>
    <t>336.379564067883</t>
  </si>
  <si>
    <t>494.443412784000</t>
  </si>
  <si>
    <t>647.471277376584</t>
  </si>
  <si>
    <t>785.868795749686</t>
  </si>
  <si>
    <t>659.617939913009</t>
  </si>
  <si>
    <t>577.305360677168</t>
  </si>
  <si>
    <t>427.921615839578</t>
  </si>
  <si>
    <t>416.899938617469</t>
  </si>
  <si>
    <t>868.368243999142</t>
  </si>
  <si>
    <t>7.32376990954446</t>
  </si>
  <si>
    <t>12.3306313621544</t>
  </si>
  <si>
    <t>17.6415078222277</t>
  </si>
  <si>
    <t>37.3676127787101</t>
  </si>
  <si>
    <t>67.2039047969235</t>
  </si>
  <si>
    <t>113.973579979492</t>
  </si>
  <si>
    <t>188.596265692407</t>
  </si>
  <si>
    <t>320.650389608345</t>
  </si>
  <si>
    <t>471.359671026812</t>
  </si>
  <si>
    <t>617.380907452245</t>
  </si>
  <si>
    <t>749.323721506626</t>
  </si>
  <si>
    <t>629.151134371977</t>
  </si>
  <si>
    <t>550.651422739346</t>
  </si>
  <si>
    <t>407.577060137448</t>
  </si>
  <si>
    <t>396.648538843472</t>
  </si>
  <si>
    <t>828.192331080747</t>
  </si>
  <si>
    <t>6.99003254875100</t>
  </si>
  <si>
    <t>11.7667566301898</t>
  </si>
  <si>
    <t>16.8208374109514</t>
  </si>
  <si>
    <t>35.5704403493659</t>
  </si>
  <si>
    <t>64.0124715274315</t>
  </si>
  <si>
    <t>108.536919986842</t>
  </si>
  <si>
    <t>179.676677175609</t>
  </si>
  <si>
    <t>305.593625816216</t>
  </si>
  <si>
    <t>449.260502775756</t>
  </si>
  <si>
    <t>588.563893294023</t>
  </si>
  <si>
    <t>714.330476503505</t>
  </si>
  <si>
    <t>599.966110821295</t>
  </si>
  <si>
    <t>525.121670892625</t>
  </si>
  <si>
    <t>388.134430963205</t>
  </si>
  <si>
    <t>377.326821525799</t>
  </si>
  <si>
    <t>789.717680818701</t>
  </si>
  <si>
    <t>6.66991312759133</t>
  </si>
  <si>
    <t>11.2260661664215</t>
  </si>
  <si>
    <t>16.0349973058012</t>
  </si>
  <si>
    <t>33.8541586172547</t>
  </si>
  <si>
    <t>60.9617246430129</t>
  </si>
  <si>
    <t>103.341845634275</t>
  </si>
  <si>
    <t>171.147784555687</t>
  </si>
  <si>
    <t>291.188214634875</t>
  </si>
  <si>
    <t>428.115143871494</t>
  </si>
  <si>
    <t>560.981168146327</t>
  </si>
  <si>
    <t>680.840225428416</t>
  </si>
  <si>
    <t>572.022988556307</t>
  </si>
  <si>
    <t>500.680284396344</t>
  </si>
  <si>
    <t>369.560975432036</t>
  </si>
  <si>
    <t>358.898269274427</t>
  </si>
  <si>
    <t>752.889482927083</t>
  </si>
  <si>
    <t>6.36304637355980</t>
  </si>
  <si>
    <t>10.7079213187697</t>
  </si>
  <si>
    <t>15.2829267556890</t>
  </si>
  <si>
    <t>32.2158359930758</t>
  </si>
  <si>
    <t>58.0467920060024</t>
  </si>
  <si>
    <t>98.3797912877182</t>
  </si>
  <si>
    <t>162.996273092081</t>
  </si>
  <si>
    <t>277.412756890917</t>
  </si>
  <si>
    <t>407.892335663575</t>
  </si>
  <si>
    <t>534.592946148586</t>
  </si>
  <si>
    <t>648.803507479152</t>
  </si>
  <si>
    <t>545.281378611688</t>
  </si>
  <si>
    <t>477.291177092122</t>
  </si>
  <si>
    <t>351.824269023602</t>
  </si>
  <si>
    <t>341.327067743294</t>
  </si>
  <si>
    <t>717.652594924016</t>
  </si>
  <si>
    <t>6.06891763176191</t>
  </si>
  <si>
    <t>10.2114282440040</t>
  </si>
  <si>
    <t>14.5632112664361</t>
  </si>
  <si>
    <t>30.6519549434120</t>
  </si>
  <si>
    <t>55.2617640616736</t>
  </si>
  <si>
    <t>93.6405043701143</t>
  </si>
  <si>
    <t>155.205787642634</t>
  </si>
  <si>
    <t>264.240341621323</t>
  </si>
  <si>
    <t>388.552926949138</t>
  </si>
  <si>
    <t>509.349445623477</t>
  </si>
  <si>
    <t>618.159873716867</t>
  </si>
  <si>
    <t>519.692323967317</t>
  </si>
  <si>
    <t>454.911545510673</t>
  </si>
  <si>
    <t>334.887909310616</t>
  </si>
  <si>
    <t>324.574109063440</t>
  </si>
  <si>
    <t>683.941821269694</t>
  </si>
  <si>
    <t>5.78706839971549</t>
  </si>
  <si>
    <t>9.73579200720559</t>
  </si>
  <si>
    <t>13.8745883838548</t>
  </si>
  <si>
    <t>29.1593263743876</t>
  </si>
  <si>
    <t>52.6012749785804</t>
  </si>
  <si>
    <t>89.1146590329775</t>
  </si>
  <si>
    <t>147.761520413737</t>
  </si>
  <si>
    <t>251.646698597417</t>
  </si>
  <si>
    <t>370.061549885845</t>
  </si>
  <si>
    <t>485.205587926304</t>
  </si>
  <si>
    <t>588.854290459785</t>
  </si>
  <si>
    <t>495.211079576071</t>
  </si>
  <si>
    <t>433.502076225079</t>
  </si>
  <si>
    <t>318.718253507776</t>
  </si>
  <si>
    <t>308.603176969138</t>
  </si>
  <si>
    <t>651.697301597181</t>
  </si>
  <si>
    <t>5.51724387858210</t>
  </si>
  <si>
    <t>9.28057136982240</t>
  </si>
  <si>
    <t>13.2163113030962</t>
  </si>
  <si>
    <t>27.7357464517955</t>
  </si>
  <si>
    <t>50.0616400157344</t>
  </si>
  <si>
    <t>84.7957430227229</t>
  </si>
  <si>
    <t>140.653529315816</t>
  </si>
  <si>
    <t>239.616101391660</t>
  </si>
  <si>
    <t>352.395069398815</t>
  </si>
  <si>
    <t>462.131588126741</t>
  </si>
  <si>
    <t>560.848967192231</t>
  </si>
  <si>
    <t>471.806313550459</t>
  </si>
  <si>
    <t>413.034314369376</t>
  </si>
  <si>
    <t>303.289273398989</t>
  </si>
  <si>
    <t>293.385393211899</t>
  </si>
  <si>
    <t>620.875536049791</t>
  </si>
  <si>
    <t>5.25902801375233</t>
  </si>
  <si>
    <t>8.84504826528226</t>
  </si>
  <si>
    <t>12.5872464878940</t>
  </si>
  <si>
    <t>26.3783574686736</t>
  </si>
  <si>
    <t>47.6380247999165</t>
  </si>
  <si>
    <t>80.6753621172334</t>
  </si>
  <si>
    <t>133.868495063882</t>
  </si>
  <si>
    <t>228.126722712061</t>
  </si>
  <si>
    <t>335.521622494022</t>
  </si>
  <si>
    <t>440.086674818457</t>
  </si>
  <si>
    <t>534.094005218178</t>
  </si>
  <si>
    <t>449.437286453482</t>
  </si>
  <si>
    <t>393.472397323137</t>
  </si>
  <si>
    <t>288.570442755364</t>
  </si>
  <si>
    <t>278.888051917021</t>
  </si>
  <si>
    <t>591.421970662977</t>
  </si>
  <si>
    <t>5.01181497778208</t>
  </si>
  <si>
    <t>8.42817837366439</t>
  </si>
  <si>
    <t>11.9858028823453</t>
  </si>
  <si>
    <t>25.0835188755105</t>
  </si>
  <si>
    <t>45.3242228633828</t>
  </si>
  <si>
    <t>76.7428690542514</t>
  </si>
  <si>
    <t>127.389068880245</t>
  </si>
  <si>
    <t>217.149476344596</t>
  </si>
  <si>
    <t>319.398962688202</t>
  </si>
  <si>
    <t>419.017023969596</t>
  </si>
  <si>
    <t>508.525084126297</t>
  </si>
  <si>
    <t>428.052051655804</t>
  </si>
  <si>
    <t>374.771606268367</t>
  </si>
  <si>
    <t>274.525770895199</t>
  </si>
  <si>
    <t>265.073724703971</t>
  </si>
  <si>
    <t>563.268836512199</t>
  </si>
  <si>
    <t>4.77524258120609</t>
  </si>
  <si>
    <t>8.02933932837863</t>
  </si>
  <si>
    <t>11.4110002416579</t>
  </si>
  <si>
    <t>23.8487391088722</t>
  </si>
  <si>
    <t>43.1159996773041</t>
  </si>
  <si>
    <t>72.9909076825228</t>
  </si>
  <si>
    <t>121.203616587449</t>
  </si>
  <si>
    <t>206.665348587731</t>
  </si>
  <si>
    <t>303.999271425978</t>
  </si>
  <si>
    <t>398.886873651241</t>
  </si>
  <si>
    <t>484.098199515318</t>
  </si>
  <si>
    <t>407.614466437200</t>
  </si>
  <si>
    <t>356.899978425197</t>
  </si>
  <si>
    <t>261.128049624040</t>
  </si>
  <si>
    <t>251.913318800402</t>
  </si>
  <si>
    <t>536.367524278324</t>
  </si>
  <si>
    <t>4.54917131896797</t>
  </si>
  <si>
    <t>7.64829388657527</t>
  </si>
  <si>
    <t>10.8624144631150</t>
  </si>
  <si>
    <t>22.6725692340858</t>
  </si>
  <si>
    <t>41.0109107681001</t>
  </si>
  <si>
    <t>69.4151126396274</t>
  </si>
  <si>
    <t>115.305702279916</t>
  </si>
  <si>
    <t>196.664475394336</t>
  </si>
  <si>
    <t>289.307831710566</t>
  </si>
  <si>
    <t>379.676900289472</t>
  </si>
  <si>
    <t>460.787887742507</t>
  </si>
  <si>
    <t>388.102894074614</t>
  </si>
  <si>
    <t>339.837308550801</t>
  </si>
  <si>
    <t>248.358182702766</t>
  </si>
  <si>
    <t>239.385441176801</t>
  </si>
  <si>
    <t>510.687111409330</t>
  </si>
  <si>
    <t>4.33311190957466</t>
  </si>
  <si>
    <t>7.28420230569200</t>
  </si>
  <si>
    <t>10.3387693549646</t>
  </si>
  <si>
    <t>21.5520620937587</t>
  </si>
  <si>
    <t>39.0039049117113</t>
  </si>
  <si>
    <t>66.0068112077905</t>
  </si>
  <si>
    <t>109.681250103635</t>
  </si>
  <si>
    <t>187.123333488489</t>
  </si>
  <si>
    <t>275.290390041194</t>
  </si>
  <si>
    <t>361.343237182080</t>
  </si>
  <si>
    <t>438.541378810157</t>
  </si>
  <si>
    <t>369.474406335232</t>
  </si>
  <si>
    <t>323.546411162828</t>
  </si>
  <si>
    <t>236.186187670488</t>
  </si>
  <si>
    <t>227.458961201970</t>
  </si>
  <si>
    <t>486.171261023584</t>
  </si>
  <si>
    <t>4.12641076341518</t>
  </si>
  <si>
    <t>6.93594231279567</t>
  </si>
  <si>
    <t>9.83839274440271</t>
  </si>
  <si>
    <t>20.4835945642317</t>
  </si>
  <si>
    <t>37.0887484777871</t>
  </si>
  <si>
    <t>62.7553857268385</t>
  </si>
  <si>
    <t>104.312700336766</t>
  </si>
  <si>
    <t>178.012131610304</t>
  </si>
  <si>
    <t>261.903735993403</t>
  </si>
  <si>
    <t>343.830752420955</t>
  </si>
  <si>
    <t>417.293434153426</t>
  </si>
  <si>
    <t>351.676346486669</t>
  </si>
  <si>
    <t>307.982386817743</t>
  </si>
  <si>
    <t>224.577298987595</t>
  </si>
  <si>
    <t>216.098596202285</t>
  </si>
  <si>
    <t>462.752103519695</t>
  </si>
  <si>
    <t>3.92897497158546</t>
  </si>
  <si>
    <t>6.60335897663214</t>
  </si>
  <si>
    <t>9.36099590197432</t>
  </si>
  <si>
    <t>19.4660673299618</t>
  </si>
  <si>
    <t>35.2635674418912</t>
  </si>
  <si>
    <t>59.6574694562506</t>
  </si>
  <si>
    <t>99.1952005910795</t>
  </si>
  <si>
    <t>169.323582781347</t>
  </si>
  <si>
    <t>249.136872316323</t>
  </si>
  <si>
    <t>327.124790035567</t>
  </si>
  <si>
    <t>397.024245436312</t>
  </si>
  <si>
    <t>334.691606559505</t>
  </si>
  <si>
    <t>293.128988012397</t>
  </si>
  <si>
    <t>213.515953945060</t>
  </si>
  <si>
    <t>205.286872274527</t>
  </si>
  <si>
    <t>440.404793808148</t>
  </si>
  <si>
    <t>3.74047002579986</t>
  </si>
  <si>
    <t>6.28588139221335</t>
  </si>
  <si>
    <t>8.90570330355888</t>
  </si>
  <si>
    <t>18.4973582061905</t>
  </si>
  <si>
    <t>33.5247067905727</t>
  </si>
  <si>
    <t>56.7067552532478</t>
  </si>
  <si>
    <t>94.3186671289696</t>
  </si>
  <si>
    <t>161.041034745963</t>
  </si>
  <si>
    <t>236.965414167733</t>
  </si>
  <si>
    <t>311.193866795783</t>
  </si>
  <si>
    <t>377.695301494636</t>
  </si>
  <si>
    <t>318.488476708224</t>
  </si>
  <si>
    <t>278.958331078656</t>
  </si>
  <si>
    <t>202.979186048749</t>
  </si>
  <si>
    <t>194.999736433410</t>
  </si>
  <si>
    <t>419.087063338865</t>
  </si>
  <si>
    <t>3.56036696646455</t>
  </si>
  <si>
    <t>5.98260426873859</t>
  </si>
  <si>
    <t>8.47116930626820</t>
  </si>
  <si>
    <t>17.5745338699584</t>
  </si>
  <si>
    <t>31.8670985358550</t>
  </si>
  <si>
    <t>53.8946047743580</t>
  </si>
  <si>
    <t>89.6688543304651</t>
  </si>
  <si>
    <t>153.140382531662</t>
  </si>
  <si>
    <t>225.354331594295</t>
  </si>
  <si>
    <t>295.993089483933</t>
  </si>
  <si>
    <t>359.253179764410</t>
  </si>
  <si>
    <t>303.023546547346</t>
  </si>
  <si>
    <t>265.433193546164</t>
  </si>
  <si>
    <t>192.938115006867</t>
  </si>
  <si>
    <t>185.207907225912</t>
  </si>
  <si>
    <t>398.742626115071</t>
  </si>
  <si>
    <t>3.38844735802486</t>
  </si>
  <si>
    <t>5.69315738217950</t>
  </si>
  <si>
    <t>8.05681331947687</t>
  </si>
  <si>
    <t>16.6960604300057</t>
  </si>
  <si>
    <t>30.2880902033828</t>
  </si>
  <si>
    <t>51.2164024663901</t>
  </si>
  <si>
    <t>85.2385582377578</t>
  </si>
  <si>
    <t>145.609955454765</t>
  </si>
  <si>
    <t>214.286391786887</t>
  </si>
  <si>
    <t>281.499988738079</t>
  </si>
  <si>
    <t>341.669722206094</t>
  </si>
  <si>
    <t>288.273300260829</t>
  </si>
  <si>
    <t>252.532471810052</t>
  </si>
  <si>
    <t>183.374760283353</t>
  </si>
  <si>
    <t>175.892267159392</t>
  </si>
  <si>
    <t>379.339468735385</t>
  </si>
  <si>
    <t>3.22437622929277</t>
  </si>
  <si>
    <t>5.41697018834937</t>
  </si>
  <si>
    <t>7.66177459519172</t>
  </si>
  <si>
    <t>15.8599304580946</t>
  </si>
  <si>
    <t>28.7842026327958</t>
  </si>
  <si>
    <t>48.6661728941220</t>
  </si>
  <si>
    <t>81.0181289337921</t>
  </si>
  <si>
    <t>138.433683160716</t>
  </si>
  <si>
    <t>203.738084782513</t>
  </si>
  <si>
    <t>267.684188807437</t>
  </si>
  <si>
    <t>324.908018110885</t>
  </si>
  <si>
    <t>274.207356975095</t>
  </si>
  <si>
    <t>240.229609157266</t>
  </si>
  <si>
    <t>174.267767367497</t>
  </si>
  <si>
    <t>167.030775198670</t>
  </si>
  <si>
    <t>360.837397150245</t>
  </si>
  <si>
    <t>3.06778548833882</t>
  </si>
  <si>
    <t>5.15341535673160</t>
  </si>
  <si>
    <t>7.28511578202737</t>
  </si>
  <si>
    <t>15.0640256802014</t>
  </si>
  <si>
    <t>27.3517589545955</t>
  </si>
  <si>
    <t>46.2376237667259</t>
  </si>
  <si>
    <t>76.9973118827209</t>
  </si>
  <si>
    <t>131.594367051581</t>
  </si>
  <si>
    <t>193.684302545722</t>
  </si>
  <si>
    <t>254.513306174071</t>
  </si>
  <si>
    <t>308.929014115761</t>
  </si>
  <si>
    <t>260.793671223698</t>
  </si>
  <si>
    <t>228.496783392307</t>
  </si>
  <si>
    <t>165.595160500247</t>
  </si>
  <si>
    <t>158.600976225503</t>
  </si>
  <si>
    <t>343.194334787767</t>
  </si>
  <si>
    <t>2.91841128054313</t>
  </si>
  <si>
    <t>4.90204524286003</t>
  </si>
  <si>
    <t>6.92615861512097</t>
  </si>
  <si>
    <t>14.3067165461169</t>
  </si>
  <si>
    <t>25.9879228651261</t>
  </si>
  <si>
    <t>43.9258700299469</t>
  </si>
  <si>
    <t>73.1682907894231</t>
  </si>
  <si>
    <t>125.079079477482</t>
  </si>
  <si>
    <t>184.106058067161</t>
  </si>
  <si>
    <t>241.962678940805</t>
  </si>
  <si>
    <t>293.702431956532</t>
  </si>
  <si>
    <t>248.007139548367</t>
  </si>
  <si>
    <t>217.311853500805</t>
  </si>
  <si>
    <t>157.338932802411</t>
  </si>
  <si>
    <t>150.584202534658</t>
  </si>
  <si>
    <t>326.376771250561</t>
  </si>
  <si>
    <t>2.77594653243405</t>
  </si>
  <si>
    <t>4.66233789134673</t>
  </si>
  <si>
    <t>6.58412270486123</t>
  </si>
  <si>
    <t>13.5862139475357</t>
  </si>
  <si>
    <t>24.6895774307171</t>
  </si>
  <si>
    <t>41.7255703990235</t>
  </si>
  <si>
    <t>69.5224033406963</t>
  </si>
  <si>
    <t>118.873342058379</t>
  </si>
  <si>
    <t>174.982162365720</t>
  </si>
  <si>
    <t>230.004881905276</t>
  </si>
  <si>
    <t>279.194995092667</t>
  </si>
  <si>
    <t>235.820322921023</t>
  </si>
  <si>
    <t>206.650865697607</t>
  </si>
  <si>
    <t>149.480069226567</t>
  </si>
  <si>
    <t>142.960997994052</t>
  </si>
  <si>
    <t>310.348490148475</t>
  </si>
  <si>
    <t>2.64006450256191</t>
  </si>
  <si>
    <t>4.43373750229705</t>
  </si>
  <si>
    <t>6.25818269569132</t>
  </si>
  <si>
    <t>12.9006699132357</t>
  </si>
  <si>
    <t>23.4534999862239</t>
  </si>
  <si>
    <t>39.6312170242995</t>
  </si>
  <si>
    <t>66.0506544006001</t>
  </si>
  <si>
    <t>112.962038086336</t>
  </si>
  <si>
    <t>166.290528680594</t>
  </si>
  <si>
    <t>218.611374569664</t>
  </si>
  <si>
    <t>265.372275855910</t>
  </si>
  <si>
    <t>224.204907457116</t>
  </si>
  <si>
    <t>196.489231265304</t>
  </si>
  <si>
    <t>141.999315591260</t>
  </si>
  <si>
    <t>135.711814244601</t>
  </si>
  <si>
    <t>295.072343550309</t>
  </si>
  <si>
    <t>2.51052155466657</t>
  </si>
  <si>
    <t>4.21583159768637</t>
  </si>
  <si>
    <t>5.94772011953359</t>
  </si>
  <si>
    <t>12.2486290675805</t>
  </si>
  <si>
    <t>22.2771437955581</t>
  </si>
  <si>
    <t>37.6384350533186</t>
  </si>
  <si>
    <t>62.7460084711377</t>
  </si>
  <si>
    <t>107.333482309639</t>
  </si>
  <si>
    <t>158.013991955017</t>
  </si>
  <si>
    <t>207.759819277415</t>
  </si>
  <si>
    <t>252.206904581723</t>
  </si>
  <si>
    <t>213.138155974352</t>
  </si>
  <si>
    <t>186.806930458768</t>
  </si>
  <si>
    <t>134.880618030272</t>
  </si>
  <si>
    <t>128.820161695853</t>
  </si>
  <si>
    <t>280.518054368093</t>
  </si>
  <si>
    <t>2.38706453089292</t>
  </si>
  <si>
    <t>4.00819129075548</t>
  </si>
  <si>
    <t>5.65209592235461</t>
  </si>
  <si>
    <t>11.6286187656476</t>
  </si>
  <si>
    <t>21.1579292799915</t>
  </si>
  <si>
    <t>35.7428033320849</t>
  </si>
  <si>
    <t>59.6013128139486</t>
  </si>
  <si>
    <t>101.975738281036</t>
  </si>
  <si>
    <t>150.135042666103</t>
  </si>
  <si>
    <t>197.427460227650</t>
  </si>
  <si>
    <t>239.671136373977</t>
  </si>
  <si>
    <t>202.597066721886</t>
  </si>
  <si>
    <t>177.583796591210</t>
  </si>
  <si>
    <t>128.107988230330</t>
  </si>
  <si>
    <t>122.269723913291</t>
  </si>
  <si>
    <t>266.655142574952</t>
  </si>
  <si>
    <t>2.26939419032537</t>
  </si>
  <si>
    <t>3.81030810606317</t>
  </si>
  <si>
    <t>5.37056019229316</t>
  </si>
  <si>
    <t>11.0389849376044</t>
  </si>
  <si>
    <t>20.0929603558527</t>
  </si>
  <si>
    <t>33.9393814733025</t>
  </si>
  <si>
    <t>56.6084663580534</t>
  </si>
  <si>
    <t>96.8751443827148</t>
  </si>
  <si>
    <t>142.633717936987</t>
  </si>
  <si>
    <t>187.588481342781</t>
  </si>
  <si>
    <t>227.733885618294</t>
  </si>
  <si>
    <t>192.556056009793</t>
  </si>
  <si>
    <t>168.797647264020</t>
  </si>
  <si>
    <t>121.664256896454</t>
  </si>
  <si>
    <t>116.043205487906</t>
  </si>
  <si>
    <t>253.450134508616</t>
  </si>
  <si>
    <t>2.15722555798366</t>
  </si>
  <si>
    <t>3.62169812319564</t>
  </si>
  <si>
    <t>5.10240032131569</t>
  </si>
  <si>
    <t>10.4781580974365</t>
  </si>
  <si>
    <t>19.0794851797822</t>
  </si>
  <si>
    <t>32.2234762520614</t>
  </si>
  <si>
    <t>53.7597716019756</t>
  </si>
  <si>
    <t>92.0187164385020</t>
  </si>
  <si>
    <t>135.491037937265</t>
  </si>
  <si>
    <t>178.218318836440</t>
  </si>
  <si>
    <t>216.365558933002</t>
  </si>
  <si>
    <t>182.990743620436</t>
  </si>
  <si>
    <t>160.427333050713</t>
  </si>
  <si>
    <t>115.533083973375</t>
  </si>
  <si>
    <t>110.124171375947</t>
  </si>
  <si>
    <t>240.871120106472</t>
  </si>
  <si>
    <t>2.05039823500980</t>
  </si>
  <si>
    <t>3.44209229822615</t>
  </si>
  <si>
    <t>4.84721165094468</t>
  </si>
  <si>
    <t>9.94513947722038</t>
  </si>
  <si>
    <t>18.1157386291541</t>
  </si>
  <si>
    <t>30.5920434411090</t>
  </si>
  <si>
    <t>51.0504068216278</t>
  </si>
  <si>
    <t>87.3985418290790</t>
  </si>
  <si>
    <t>128.695292266083</t>
  </si>
  <si>
    <t>169.301550362206</t>
  </si>
  <si>
    <t>205.546898743664</t>
  </si>
  <si>
    <t>173.884874961735</t>
  </si>
  <si>
    <t>152.458311549618</t>
  </si>
  <si>
    <t>109.702632313866</t>
  </si>
  <si>
    <t>104.500407344281</t>
  </si>
  <si>
    <t>228.896082640837</t>
  </si>
  <si>
    <t>1.94869200843243</t>
  </si>
  <si>
    <t>3.27111824581116</t>
  </si>
  <si>
    <t>4.60444440317607</t>
  </si>
  <si>
    <t>9.43868449066484</t>
  </si>
  <si>
    <t>17.1995282915449</t>
  </si>
  <si>
    <t>29.0413339214371</t>
  </si>
  <si>
    <t>48.4742792777411</t>
  </si>
  <si>
    <t>83.0044143710086</t>
  </si>
  <si>
    <t>122.231502707108</t>
  </si>
  <si>
    <t>160.818673588342</t>
  </si>
  <si>
    <t>195.254155136337</t>
  </si>
  <si>
    <t>165.218715368110</t>
  </si>
  <si>
    <t>144.873296439244</t>
  </si>
  <si>
    <t>104.159382261852</t>
  </si>
  <si>
    <t>99.1582448435539</t>
  </si>
  <si>
    <t>217.498923089065</t>
  </si>
  <si>
    <t>1.85179221166029</t>
  </si>
  <si>
    <t>3.10824046614095</t>
  </si>
  <si>
    <t>4.37331857651379</t>
  </si>
  <si>
    <t>8.95714914708471</t>
  </si>
  <si>
    <t>16.3279684509941</t>
  </si>
  <si>
    <t>27.5664506763567</t>
  </si>
  <si>
    <t>46.0232451898447</t>
  </si>
  <si>
    <t>78.8224491825041</t>
  </si>
  <si>
    <t>116.079441131914</t>
  </si>
  <si>
    <t>152.743619155299</t>
  </si>
  <si>
    <t>185.456295406435</t>
  </si>
  <si>
    <t>156.966866927574</t>
  </si>
  <si>
    <t>137.650498210501</t>
  </si>
  <si>
    <t>98.8869668876930</t>
  </si>
  <si>
    <t>94.0814914831382</t>
  </si>
  <si>
    <t>206.646830982117</t>
  </si>
  <si>
    <t>1.75950052918415</t>
  </si>
  <si>
    <t>2.95312407176272</t>
  </si>
  <si>
    <t>4.15334118982567</t>
  </si>
  <si>
    <t>8.49941924754295</t>
  </si>
  <si>
    <t>15.4990905676806</t>
  </si>
  <si>
    <t>26.1640285942228</t>
  </si>
  <si>
    <t>43.6918355755678</t>
  </si>
  <si>
    <t>74.8434834027621</t>
  </si>
  <si>
    <t>110.225648535168</t>
  </si>
  <si>
    <t>145.058831893685</t>
  </si>
  <si>
    <t>176.131908402247</t>
  </si>
  <si>
    <t>149.111495272661</t>
  </si>
  <si>
    <t>130.774272948666</t>
  </si>
  <si>
    <t>93.8731879844754</t>
  </si>
  <si>
    <t>89.2578475950527</t>
  </si>
  <si>
    <t>196.316193768162</t>
  </si>
  <si>
    <t>1.67187084865605</t>
  </si>
  <si>
    <t>2.80587059476169</t>
  </si>
  <si>
    <t>3.94467760048715</t>
  </si>
  <si>
    <t>8.06612677939503</t>
  </si>
  <si>
    <t>14.7151759786513</t>
  </si>
  <si>
    <t>24.8389020211703</t>
  </si>
  <si>
    <t>41.4880364928994</t>
  </si>
  <si>
    <t>71.0804285610061</t>
  </si>
  <si>
    <t>104.689256827087</t>
  </si>
  <si>
    <t>137.787683918627</t>
  </si>
  <si>
    <t>167.311394116965</t>
  </si>
  <si>
    <t>141.674686936207</t>
  </si>
  <si>
    <t>124.264888741183</t>
  </si>
  <si>
    <t>89.1279169851354</t>
  </si>
  <si>
    <t>84.6988273612928</t>
  </si>
  <si>
    <t>186.523836090662</t>
  </si>
  <si>
    <t>1.59043190972364</t>
  </si>
  <si>
    <t>2.66913549987392</t>
  </si>
  <si>
    <t>3.75137070692492</t>
  </si>
  <si>
    <t>7.66860462543295</t>
  </si>
  <si>
    <t>14.0053330512778</t>
  </si>
  <si>
    <t>23.6481413245866</t>
  </si>
  <si>
    <t>39.5052998283384</t>
  </si>
  <si>
    <t>67.6858307202208</t>
  </si>
  <si>
    <t>99.6959241819641</t>
  </si>
  <si>
    <t>131.212798558496</t>
  </si>
  <si>
    <t>159.355461997495</t>
  </si>
  <si>
    <t>134.932589471445</t>
  </si>
  <si>
    <t>118.372350485258</t>
  </si>
  <si>
    <t>84.8009727273877</t>
  </si>
  <si>
    <t>80.5680476356235</t>
  </si>
  <si>
    <t>177.540338646566</t>
  </si>
  <si>
    <t>1.51674079874554</t>
  </si>
  <si>
    <t>2.54561999894758</t>
  </si>
  <si>
    <t>3.57752744906033</t>
  </si>
  <si>
    <t>7.31832887878576</t>
  </si>
  <si>
    <t>13.3989539879616</t>
  </si>
  <si>
    <t>22.6493105611508</t>
  </si>
  <si>
    <t>37.8378683499168</t>
  </si>
  <si>
    <t>64.8135464832952</t>
  </si>
  <si>
    <t>95.4731954628324</t>
  </si>
  <si>
    <t>125.619221102585</t>
  </si>
  <si>
    <t>152.627693862671</t>
  </si>
  <si>
    <t>129.163568355166</t>
  </si>
  <si>
    <t>113.348440314862</t>
  </si>
  <si>
    <t>81.0433756127767</t>
  </si>
  <si>
    <t>77.0302651343436</t>
  </si>
  <si>
    <t>169.638771806464</t>
  </si>
  <si>
    <t>1.45093566064318</t>
  </si>
  <si>
    <t>2.43555691515534</t>
  </si>
  <si>
    <t>3.42350054249803</t>
  </si>
  <si>
    <t>7.01649238132306</t>
  </si>
  <si>
    <t>12.8997034063575</t>
  </si>
  <si>
    <t>21.8498595968030</t>
  </si>
  <si>
    <t>36.4977994298318</t>
  </si>
  <si>
    <t>62.4829569509360</t>
  </si>
  <si>
    <t>92.0496812872888</t>
  </si>
  <si>
    <t>121.042417273509</t>
  </si>
  <si>
    <t>147.173788650695</t>
  </si>
  <si>
    <t>124.401264516550</t>
  </si>
  <si>
    <t>109.223253344840</t>
  </si>
  <si>
    <t>77.8711118299490</t>
  </si>
  <si>
    <t>74.1033454817779</t>
  </si>
  <si>
    <t>162.847221359798</t>
  </si>
  <si>
    <t>1.39225465202796</t>
  </si>
  <si>
    <t>2.33760156619081</t>
  </si>
  <si>
    <t>3.28722866953722</t>
  </si>
  <si>
    <t>6.75766133460622</t>
  </si>
  <si>
    <t>12.4946294655493</t>
  </si>
  <si>
    <t>21.2247843755981</t>
  </si>
  <si>
    <t>35.4438076715415</t>
  </si>
  <si>
    <t>60.6260895831468</t>
  </si>
  <si>
    <t>89.3246480071610</t>
  </si>
  <si>
    <t>117.355689373847</t>
  </si>
  <si>
    <t>142.832567472937</t>
  </si>
  <si>
    <t>120.519764898905</t>
  </si>
  <si>
    <t>105.881665774100</t>
  </si>
  <si>
    <t>75.2116127914327</t>
  </si>
  <si>
    <t>71.7084609195317</t>
  </si>
  <si>
    <t>157.033614844486</t>
  </si>
  <si>
    <t>1.33972736588747</t>
  </si>
  <si>
    <t>2.25002860685588</t>
  </si>
  <si>
    <t>3.16604920213885</t>
  </si>
  <si>
    <t>6.53473036447874</t>
  </si>
  <si>
    <t>12.1665337508594</t>
  </si>
  <si>
    <t>20.7406771554665</t>
  </si>
  <si>
    <t>34.6206520092215</t>
  </si>
  <si>
    <t>59.1520367908927</t>
  </si>
  <si>
    <t>87.1632622201843</t>
  </si>
  <si>
    <t>114.389737673291</t>
  </si>
  <si>
    <t>139.388097128939</t>
  </si>
  <si>
    <t>117.350614586987</t>
  </si>
  <si>
    <t>103.169014362000</t>
  </si>
  <si>
    <t>72.9681211589606</t>
  </si>
  <si>
    <t>69.7399231003180</t>
  </si>
  <si>
    <t>152.022763978256</t>
  </si>
  <si>
    <t>1.29257804046422</t>
  </si>
  <si>
    <t>2.17143750476592</t>
  </si>
  <si>
    <t>3.05777593363555</t>
  </si>
  <si>
    <t>6.34187641270090</t>
  </si>
  <si>
    <t>11.9013652947837</t>
  </si>
  <si>
    <t>20.3701583588456</t>
  </si>
  <si>
    <t>33.9828507377203</t>
  </si>
  <si>
    <t>57.9857927116662</t>
  </si>
  <si>
    <t>85.4540950770964</t>
  </si>
  <si>
    <t>112.004786166756</t>
  </si>
  <si>
    <t>136.661685351084</t>
  </si>
  <si>
    <t>114.753789707683</t>
  </si>
  <si>
    <t>100.955652791792</t>
  </si>
  <si>
    <t>71.0591014581895</t>
  </si>
  <si>
    <t>68.1081747940938</t>
  </si>
  <si>
    <t>147.667709799749</t>
  </si>
  <si>
    <t>1.25027089398887</t>
  </si>
  <si>
    <t>2.10084221041505</t>
  </si>
  <si>
    <t>2.96084862898128</t>
  </si>
  <si>
    <t>6.17497920892012</t>
  </si>
  <si>
    <t>11.6892980655891</t>
  </si>
  <si>
    <t>20.0940513523950</t>
  </si>
  <si>
    <t>33.4983585099648</t>
  </si>
  <si>
    <t>57.0743388676403</t>
  </si>
  <si>
    <t>84.1182376262626</t>
  </si>
  <si>
    <t>110.101931369092</t>
  </si>
  <si>
    <t>134.526643020713</t>
  </si>
  <si>
    <t>112.629349726942</t>
  </si>
  <si>
    <t>99.1481336910364</t>
  </si>
  <si>
    <t>69.4251800237936</t>
  </si>
  <si>
    <t>66.7476635751664</t>
  </si>
  <si>
    <t>143.861871849574</t>
  </si>
  <si>
    <t>1.21251068564011</t>
  </si>
  <si>
    <t>2.03768205519057</t>
  </si>
  <si>
    <t>2.87436172198383</t>
  </si>
  <si>
    <t>6.03170986642269</t>
  </si>
  <si>
    <t>11.5249751523353</t>
  </si>
  <si>
    <t>19.9019250164191</t>
  </si>
  <si>
    <t>33.1495542361471</t>
  </si>
  <si>
    <t>56.3883212659405</t>
  </si>
  <si>
    <t>83.1118792274111</t>
  </si>
  <si>
    <t>108.626291875707</t>
  </si>
  <si>
    <t>132.912565180895</t>
  </si>
  <si>
    <t>110.920980738106</t>
  </si>
  <si>
    <t>97.6929741855243</t>
  </si>
  <si>
    <t>68.0315473468473</t>
  </si>
  <si>
    <t>65.6197503709054</t>
  </si>
  <si>
    <t>140.543003931160</t>
  </si>
  <si>
    <t>1.17911230952422</t>
  </si>
  <si>
    <t>1.98160066483209</t>
  </si>
  <si>
    <t>2.79773520095551</t>
  </si>
  <si>
    <t>5.91063560765456</t>
  </si>
  <si>
    <t>11.4052812981064</t>
  </si>
  <si>
    <t>19.7877885194699</t>
  </si>
  <si>
    <t>32.9262306872448</t>
  </si>
  <si>
    <t>55.9106084445569</t>
  </si>
  <si>
    <t>82.4094249826516</t>
  </si>
  <si>
    <t>107.545765995032</t>
  </si>
  <si>
    <t>131.778405262942</t>
  </si>
  <si>
    <t>109.595373004677</t>
  </si>
  <si>
    <t>96.5582569580043</t>
  </si>
  <si>
    <t>66.8567896477740</t>
  </si>
  <si>
    <t>64.7007272603157</t>
  </si>
  <si>
    <t>137.672701107645</t>
  </si>
  <si>
    <t>1.14994995498141</t>
  </si>
  <si>
    <t>1.93236127794504</t>
  </si>
  <si>
    <t>2.73059048702849</t>
  </si>
  <si>
    <t>5.81088358616076</t>
  </si>
  <si>
    <t>11.3285087002345</t>
  </si>
  <si>
    <t>19.7484867255239</t>
  </si>
  <si>
    <t>32.8229943505660</t>
  </si>
  <si>
    <t>55.6320549480246</t>
  </si>
  <si>
    <t>81.9972543949577</t>
  </si>
  <si>
    <t>106.843159126083</t>
  </si>
  <si>
    <t>131.102525869338</t>
  </si>
  <si>
    <t>108.634625100651</t>
  </si>
  <si>
    <t>95.7269249081837</t>
  </si>
  <si>
    <t>65.8888278636800</t>
  </si>
  <si>
    <t>63.9775066986798</t>
  </si>
  <si>
    <t>135.228883999446</t>
  </si>
  <si>
    <t>1.12492639120929</t>
  </si>
  <si>
    <t>1.88978914784266</t>
  </si>
  <si>
    <t>2.67265787853194</t>
  </si>
  <si>
    <t>5.73188314545103</t>
  </si>
  <si>
    <t>11.2937012488929</t>
  </si>
  <si>
    <t>19.7823895951312</t>
  </si>
  <si>
    <t>32.8370686268916</t>
  </si>
  <si>
    <t>55.5478756634250</t>
  </si>
  <si>
    <t>81.8683046061645</t>
  </si>
  <si>
    <t>106.509412140975</t>
  </si>
  <si>
    <t>130.873933917436</t>
  </si>
  <si>
    <t>108.029358520848</t>
  </si>
  <si>
    <t>95.1902729296219</t>
  </si>
  <si>
    <t>65.1208874077747</t>
  </si>
  <si>
    <t>63.4431078223988</t>
  </si>
  <si>
    <t>133.198658987382</t>
  </si>
  <si>
    <t>1.10393264416477</t>
  </si>
  <si>
    <t>1.85370057844998</t>
  </si>
  <si>
    <t>2.62366778996810</t>
  </si>
  <si>
    <t>5.67306742215023</t>
  </si>
  <si>
    <t>11.2999058551248</t>
  </si>
  <si>
    <t>19.8879252462790</t>
  </si>
  <si>
    <t>32.9658755569728</t>
  </si>
  <si>
    <t>55.6536799526708</t>
  </si>
  <si>
    <t>82.0161867002833</t>
  </si>
  <si>
    <t>106.536216550856</t>
  </si>
  <si>
    <t>131.082832556445</t>
  </si>
  <si>
    <t>107.771395882045</t>
  </si>
  <si>
    <t>94.9412432874628</t>
  </si>
  <si>
    <t>64.5473869628277</t>
  </si>
  <si>
    <t>63.0921562973808</t>
  </si>
  <si>
    <t>131.570890429835</t>
  </si>
  <si>
    <t>1.08686785087934</t>
  </si>
  <si>
    <t>1.82393282794197</t>
  </si>
  <si>
    <t>2.58339072826628</t>
  </si>
  <si>
    <t>5.63397855308282</t>
  </si>
  <si>
    <t>11.3464276192450</t>
  </si>
  <si>
    <t>20.0640482777375</t>
  </si>
  <si>
    <t>33.2077593111003</t>
  </si>
  <si>
    <t>55.9466275004815</t>
  </si>
  <si>
    <t>82.4368517952564</t>
  </si>
  <si>
    <t>106.918143045403</t>
  </si>
  <si>
    <t>131.723210246779</t>
  </si>
  <si>
    <t>107.855638494415</t>
  </si>
  <si>
    <t>94.9758763034582</t>
  </si>
  <si>
    <t>64.1647678699057</t>
  </si>
  <si>
    <t>62.9216504260203</t>
  </si>
  <si>
    <t>130.337883724972</t>
  </si>
  <si>
    <t>1.07362489932140</t>
  </si>
  <si>
    <t>1.80031598173437</t>
  </si>
  <si>
    <t>2.55159088868722</t>
  </si>
  <si>
    <t>5.61413802507791</t>
  </si>
  <si>
    <t>11.4324999252553</t>
  </si>
  <si>
    <t>20.3095764795231</t>
  </si>
  <si>
    <t>33.5608664182655</t>
  </si>
  <si>
    <t>56.4235758526733</t>
  </si>
  <si>
    <t>83.1258174176006</t>
  </si>
  <si>
    <t>107.649182622457</t>
  </si>
  <si>
    <t>132.788343551604</t>
  </si>
  <si>
    <t>108.276512787066</t>
  </si>
  <si>
    <t>95.2899113232774</t>
  </si>
  <si>
    <t>63.9693776613318</t>
  </si>
  <si>
    <t>62.9285651453604</t>
  </si>
  <si>
    <t>129.491663158079</t>
  </si>
  <si>
    <t>1.06410325471454</t>
  </si>
  <si>
    <t>1.78269370342030</t>
  </si>
  <si>
    <t>2.52805590529050</t>
  </si>
  <si>
    <t>5.61312711711190</t>
  </si>
  <si>
    <t>11.5574860359828</t>
  </si>
  <si>
    <t>20.6235780892831</t>
  </si>
  <si>
    <t>34.0237693297020</t>
  </si>
  <si>
    <t>57.0820937429307</t>
  </si>
  <si>
    <t>84.0796584619070</t>
  </si>
  <si>
    <t>108.724633834791</t>
  </si>
  <si>
    <t>134.273175110958</t>
  </si>
  <si>
    <t>109.029775981558</t>
  </si>
  <si>
    <t>95.8803615890599</t>
  </si>
  <si>
    <t>63.9584158389521</t>
  </si>
  <si>
    <t>63.1108394274677</t>
  </si>
  <si>
    <t>129.025739687529</t>
  </si>
  <si>
    <t>1.05821034245007</t>
  </si>
  <si>
    <t>1.77092279021637</t>
  </si>
  <si>
    <t>2.51259287973499</t>
  </si>
  <si>
    <t>5.63057389555863</t>
  </si>
  <si>
    <t>11.7208427945310</t>
  </si>
  <si>
    <t>21.0052850459969</t>
  </si>
  <si>
    <t>34.5952981336013</t>
  </si>
  <si>
    <t>57.9201699142254</t>
  </si>
  <si>
    <t>85.2955519557244</t>
  </si>
  <si>
    <t>110.140555220915</t>
  </si>
  <si>
    <t>136.173545489776</t>
  </si>
  <si>
    <t>110.111856480163</t>
  </si>
  <si>
    <t>96.7447724488247</t>
  </si>
  <si>
    <t>64.1294469006182</t>
  </si>
  <si>
    <t>63.4667647207889</t>
  </si>
  <si>
    <t>128.934330146492</t>
  </si>
  <si>
    <t>1.05586326912080</t>
  </si>
  <si>
    <t>1.76487626903270</t>
  </si>
  <si>
    <t>2.50503321487915</t>
  </si>
  <si>
    <t>5.66616685071697</t>
  </si>
  <si>
    <t>11.9221577425186</t>
  </si>
  <si>
    <t>21.4541691532725</t>
  </si>
  <si>
    <t>35.2746688125949</t>
  </si>
  <si>
    <t>58.9364250785460</t>
  </si>
  <si>
    <t>86.7715964141812</t>
  </si>
  <si>
    <t>111.894167747211</t>
  </si>
  <si>
    <t>138.486720328372</t>
  </si>
  <si>
    <t>111.520271857262</t>
  </si>
  <si>
    <t>97.8816224954660</t>
  </si>
  <si>
    <t>64.4806482187663</t>
  </si>
  <si>
    <t>63.9952612978708</t>
  </si>
  <si>
    <t>129.212798436328</t>
  </si>
  <si>
    <t>1.05699164158451</t>
  </si>
  <si>
    <t>1.76444682631662</t>
  </si>
  <si>
    <t>2.50523612280754</t>
  </si>
  <si>
    <t>5.71966362632582</t>
  </si>
  <si>
    <t>12.1611698730812</t>
  </si>
  <si>
    <t>21.9699756487949</t>
  </si>
  <si>
    <t>36.0615265180023</t>
  </si>
  <si>
    <t>60.1301759159820</t>
  </si>
  <si>
    <t>88.5068969359888</t>
  </si>
  <si>
    <t>113.983976466209</t>
  </si>
  <si>
    <t>141.211515918160</t>
  </si>
  <si>
    <t>113.253698615681</t>
  </si>
  <si>
    <t>99.2903232055608</t>
  </si>
  <si>
    <t>65.0107934738077</t>
  </si>
  <si>
    <t>64.6958199203747</t>
  </si>
  <si>
    <t>129.857676164597</t>
  </si>
  <si>
    <t>1.06153650815769</t>
  </si>
  <si>
    <t>1.76954528334052</t>
  </si>
  <si>
    <t>2.51308662939750</t>
  </si>
  <si>
    <t>5.79088596597839</t>
  </si>
  <si>
    <t>12.4377594058710</t>
  </si>
  <si>
    <t>22.5527066617643</t>
  </si>
  <si>
    <t>36.9559221253373</t>
  </si>
  <si>
    <t>61.5013988336425</t>
  </si>
  <si>
    <t>90.5015163309487</t>
  </si>
  <si>
    <t>116.409707138372</t>
  </si>
  <si>
    <t>144.348232055133</t>
  </si>
  <si>
    <t>115.311930790044</t>
  </si>
  <si>
    <t>100.971204132249</t>
  </si>
  <si>
    <t>65.7192468565026</t>
  </si>
  <si>
    <t>65.5685067122535</t>
  </si>
  <si>
    <t>130.866640543477</t>
  </si>
  <si>
    <t>1.06925948261713</t>
  </si>
  <si>
    <t>1.77981748592734</t>
  </si>
  <si>
    <t>2.52810849293331</t>
  </si>
  <si>
    <t>5.87867613642635</t>
  </si>
  <si>
    <t>12.7471779565167</t>
  </si>
  <si>
    <t>23.1935680904007</t>
  </si>
  <si>
    <t>37.9438029774088</t>
  </si>
  <si>
    <t>63.0270109849885</t>
  </si>
  <si>
    <t>92.7218493277292</t>
  </si>
  <si>
    <t>119.129041681309</t>
  </si>
  <si>
    <t>147.844518336804</t>
  </si>
  <si>
    <t>117.655902104407</t>
  </si>
  <si>
    <t>102.889233349722</t>
  </si>
  <si>
    <t>66.5837947889793</t>
  </si>
  <si>
    <t>66.5907292462982</t>
  </si>
  <si>
    <t>132.195213832967</t>
  </si>
  <si>
    <t>1.07857037225852</t>
  </si>
  <si>
    <t>1.79290711952664</t>
  </si>
  <si>
    <t>2.54709193427745</t>
  </si>
  <si>
    <t>5.97450136470672</t>
  </si>
  <si>
    <t>13.0508681032150</t>
  </si>
  <si>
    <t>23.8195922613372</t>
  </si>
  <si>
    <t>38.9082950502913</t>
  </si>
  <si>
    <t>64.5158752195225</t>
  </si>
  <si>
    <t>94.8889754222469</t>
  </si>
  <si>
    <t>121.793114644763</t>
  </si>
  <si>
    <t>151.264450512374</t>
  </si>
  <si>
    <t>119.963378459326</t>
  </si>
  <si>
    <t>104.752521444100</t>
  </si>
  <si>
    <t>67.4253877772481</t>
  </si>
  <si>
    <t>67.5755607994978</t>
  </si>
  <si>
    <t>133.492480942865</t>
  </si>
  <si>
    <t>1.08769875654568</t>
  </si>
  <si>
    <t>1.80619120619299</t>
  </si>
  <si>
    <t>2.56646571998634</t>
  </si>
  <si>
    <t>6.06884634109862</t>
  </si>
  <si>
    <t>13.3058814749683</t>
  </si>
  <si>
    <t>24.3494588934868</t>
  </si>
  <si>
    <t>39.7192107273821</t>
  </si>
  <si>
    <t>65.7552044489106</t>
  </si>
  <si>
    <t>96.6924202647782</t>
  </si>
  <si>
    <t>124.013598536267</t>
  </si>
  <si>
    <t>154.122699584046</t>
  </si>
  <si>
    <t>121.875900756498</t>
  </si>
  <si>
    <t>106.236795476635</t>
  </si>
  <si>
    <t>68.0454432913130</t>
  </si>
  <si>
    <t>68.3156460380089</t>
  </si>
  <si>
    <t>134.369432578140</t>
  </si>
  <si>
    <t>1.09598629068249</t>
  </si>
  <si>
    <t>1.81869018139252</t>
  </si>
  <si>
    <t>2.58490859440076</t>
  </si>
  <si>
    <t>6.15825037113352</t>
  </si>
  <si>
    <t>13.4977420859951</t>
  </si>
  <si>
    <t>24.7558594856384</t>
  </si>
  <si>
    <t>40.3329982882287</t>
  </si>
  <si>
    <t>66.6739982494995</t>
  </si>
  <si>
    <t>98.0287362139204</t>
  </si>
  <si>
    <t>125.660732286651</t>
  </si>
  <si>
    <t>156.257372241599</t>
  </si>
  <si>
    <t>123.273894322301</t>
  </si>
  <si>
    <t>107.235405646440</t>
  </si>
  <si>
    <t>68.3786426896340</t>
  </si>
  <si>
    <t>68.7433798317883</t>
  </si>
  <si>
    <t>134.697736063485</t>
  </si>
  <si>
    <t>1.10355725113386</t>
  </si>
  <si>
    <t>1.83057355838562</t>
  </si>
  <si>
    <t>2.60267670457262</t>
  </si>
  <si>
    <t>6.24349180609022</t>
  </si>
  <si>
    <t>13.6329774805177</t>
  </si>
  <si>
    <t>25.0513231286196</t>
  </si>
  <si>
    <t>40.7700184894476</t>
  </si>
  <si>
    <t>67.3059225411231</t>
  </si>
  <si>
    <t>98.9472869320767</t>
  </si>
  <si>
    <t>126.795433437824</t>
  </si>
  <si>
    <t>157.745016660113</t>
  </si>
  <si>
    <t>124.213524998620</t>
  </si>
  <si>
    <t>107.802376264291</t>
  </si>
  <si>
    <t>68.4581425762505</t>
  </si>
  <si>
    <t>68.8945683014396</t>
  </si>
  <si>
    <t>134.542013770698</t>
  </si>
  <si>
    <t>1.11078991575357</t>
  </si>
  <si>
    <t>1.84237452851654</t>
  </si>
  <si>
    <t>2.62053107499702</t>
  </si>
  <si>
    <t>6.32669687170962</t>
  </si>
  <si>
    <t>13.7261388740802</t>
  </si>
  <si>
    <t>25.2635838642768</t>
  </si>
  <si>
    <t>41.0750499746761</t>
  </si>
  <si>
    <t>67.7247301798255</t>
  </si>
  <si>
    <t>99.5559475039372</t>
  </si>
  <si>
    <t>127.551415255373</t>
  </si>
  <si>
    <t>158.753105350764</t>
  </si>
  <si>
    <t>124.817576367202</t>
  </si>
  <si>
    <t>108.053391403532</t>
  </si>
  <si>
    <t>68.3550361219262</t>
  </si>
  <si>
    <t>68.8450236370759</t>
  </si>
  <si>
    <t>134.041625915393</t>
  </si>
  <si>
    <t>1.11799926227564</t>
  </si>
  <si>
    <t>1.85452227530708</t>
  </si>
  <si>
    <t>2.63909586960646</t>
  </si>
  <si>
    <t>6.40961309552215</t>
  </si>
  <si>
    <t>13.7914503396474</t>
  </si>
  <si>
    <t>25.4197357033500</t>
  </si>
  <si>
    <t>41.2918607036284</t>
  </si>
  <si>
    <t>68.0026205991744</t>
  </si>
  <si>
    <t>99.9602930298553</t>
  </si>
  <si>
    <t>128.059271641490</t>
  </si>
  <si>
    <t>159.445067728429</t>
  </si>
  <si>
    <t>125.205354876611</t>
  </si>
  <si>
    <t>108.101766805037</t>
  </si>
  <si>
    <t>68.1391213847591</t>
  </si>
  <si>
    <t>68.6693746329358</t>
  </si>
  <si>
    <t>133.333868282454</t>
  </si>
  <si>
    <t>1.12534043748354</t>
  </si>
  <si>
    <t>1.86720407660222</t>
  </si>
  <si>
    <t>2.65866490138585</t>
  </si>
  <si>
    <t>6.49309335424641</t>
  </si>
  <si>
    <t>13.8395772248694</t>
  </si>
  <si>
    <t>25.5401068047724</t>
  </si>
  <si>
    <t>41.4533467493560</t>
  </si>
  <si>
    <t>68.1940164268810</t>
  </si>
  <si>
    <t>100.239896836779</t>
  </si>
  <si>
    <t>128.417011311152</t>
  </si>
  <si>
    <t>159.943472920375</t>
  </si>
  <si>
    <t>125.465684441924</t>
  </si>
  <si>
    <t>108.033274414122</t>
  </si>
  <si>
    <t>67.8633705206356</t>
  </si>
  <si>
    <t>68.4246443912270</t>
  </si>
  <si>
    <t>132.523343254517</t>
  </si>
  <si>
    <t>1.13283089467820</t>
  </si>
  <si>
    <t>1.88040294699032</t>
  </si>
  <si>
    <t>2.67924777067699</t>
  </si>
  <si>
    <t>6.57722598141222</t>
  </si>
  <si>
    <t>13.8773874358809</t>
  </si>
  <si>
    <t>25.6378161713509</t>
  </si>
  <si>
    <t>41.5807848281755</t>
  </si>
  <si>
    <t>68.3342487279065</t>
  </si>
  <si>
    <t>100.446401745842</t>
  </si>
  <si>
    <t>128.687799024240</t>
  </si>
  <si>
    <t>160.327265861579</t>
  </si>
  <si>
    <t>125.655071655694</t>
  </si>
  <si>
    <t>107.903864258060</t>
  </si>
  <si>
    <t>67.5624079635706</t>
  </si>
  <si>
    <t>68.1485138981823</t>
  </si>
  <si>
    <t>131.678707024907</t>
  </si>
  <si>
    <t>1.14040533490294</t>
  </si>
  <si>
    <t>1.89398218041250</t>
  </si>
  <si>
    <t>2.70068138626607</t>
  </si>
  <si>
    <t>6.66163967562700</t>
  </si>
  <si>
    <t>13.9087893513363</t>
  </si>
  <si>
    <t>25.7203734365548</t>
  </si>
  <si>
    <t>41.6863749181191</t>
  </si>
  <si>
    <t>68.4436545767348</t>
  </si>
  <si>
    <t>100.609502006681</t>
  </si>
  <si>
    <t>128.907537031755</t>
  </si>
  <si>
    <t>160.641308911257</t>
  </si>
  <si>
    <t>125.804913307322</t>
  </si>
  <si>
    <t>107.745813498046</t>
  </si>
  <si>
    <t>67.2561884708232</t>
  </si>
  <si>
    <t>67.8630820508813</t>
  </si>
  <si>
    <t>130.839661021380</t>
  </si>
  <si>
    <t>1.14796836865314</t>
  </si>
  <si>
    <t>1.90776475035744</t>
  </si>
  <si>
    <t>2.72273626495818</t>
  </si>
  <si>
    <t>6.74579237625960</t>
  </si>
  <si>
    <t>13.9358011531192</t>
  </si>
  <si>
    <t>25.7917156868805</t>
  </si>
  <si>
    <t>41.7764994911202</t>
  </si>
  <si>
    <t>68.5328827109768</t>
  </si>
  <si>
    <t>100.744696291479</t>
  </si>
  <si>
    <t>129.094606745907</t>
  </si>
  <si>
    <t>160.908610903056</t>
  </si>
  <si>
    <t>125.930627079989</t>
  </si>
  <si>
    <t>107.575858344022</t>
  </si>
  <si>
    <t>66.9549394987435</t>
  </si>
  <si>
    <t>67.5800041497374</t>
  </si>
  <si>
    <t>130.026513173869</t>
  </si>
  <si>
    <t>1.15542864099698</t>
  </si>
  <si>
    <t>1.92158380583702</t>
  </si>
  <si>
    <t>2.74518526300200</t>
  </si>
  <si>
    <t>6.82915679816437</t>
  </si>
  <si>
    <t>13.9594152101220</t>
  </si>
  <si>
    <t>25.8538517370920</t>
  </si>
  <si>
    <t>41.8543675166829</t>
  </si>
  <si>
    <t>68.6072259705127</t>
  </si>
  <si>
    <t>100.859624609293</t>
  </si>
  <si>
    <t>129.257791662737</t>
  </si>
  <si>
    <t>161.140260212096</t>
  </si>
  <si>
    <t>126.039025251793</t>
  </si>
  <si>
    <t>107.401938669912</t>
  </si>
  <si>
    <t>66.6633011903134</t>
  </si>
  <si>
    <t>67.3048378695909</t>
  </si>
  <si>
    <t>129.248264989626</t>
  </si>
  <si>
    <t>1.16315617071930</t>
  </si>
  <si>
    <t>1.93600284780174</t>
  </si>
  <si>
    <t>2.76882641995674</t>
  </si>
  <si>
    <t>6.91391416688373</t>
  </si>
  <si>
    <t>13.9889703142014</t>
  </si>
  <si>
    <t>25.9244663695386</t>
  </si>
  <si>
    <t>41.9482865194269</t>
  </si>
  <si>
    <t>68.7129379189284</t>
  </si>
  <si>
    <t>101.021906635402</t>
  </si>
  <si>
    <t>129.481405091251</t>
  </si>
  <si>
    <t>161.441528797430</t>
  </si>
  <si>
    <t>126.207503650319</t>
  </si>
  <si>
    <t>107.293783690405</t>
  </si>
  <si>
    <t>66.4233191295828</t>
  </si>
  <si>
    <t>67.0818899139590</t>
  </si>
  <si>
    <t>128.586420996194</t>
  </si>
  <si>
    <t>1.17453969215923</t>
  </si>
  <si>
    <t>1.95635704346863</t>
  </si>
  <si>
    <t>2.80122856478091</t>
  </si>
  <si>
    <t>7.02007386541871</t>
  </si>
  <si>
    <t>14.0934475576900</t>
  </si>
  <si>
    <t>26.1331749702822</t>
  </si>
  <si>
    <t>42.2661985476723</t>
  </si>
  <si>
    <t>69.1903409182323</t>
  </si>
  <si>
    <t>101.729893783557</t>
  </si>
  <si>
    <t>130.390742812097</t>
  </si>
  <si>
    <t>162.591764243384</t>
  </si>
  <si>
    <t>127.017112688702</t>
  </si>
  <si>
    <t>107.767772790109</t>
  </si>
  <si>
    <t>66.5486325129954</t>
  </si>
  <si>
    <t>67.2382843794684</t>
  </si>
  <si>
    <t>128.651259948136</t>
  </si>
  <si>
    <t>1.19326608892027</t>
  </si>
  <si>
    <t>1.98846171710750</t>
  </si>
  <si>
    <t>2.85064504341485</t>
  </si>
  <si>
    <t>7.16943736896831</t>
  </si>
  <si>
    <t>14.3470874319351</t>
  </si>
  <si>
    <t>26.6193606736223</t>
  </si>
  <si>
    <t>43.0317054445982</t>
  </si>
  <si>
    <t>70.4054121650293</t>
  </si>
  <si>
    <t>103.519573451759</t>
  </si>
  <si>
    <t>132.658485879914</t>
  </si>
  <si>
    <t>165.429088013357</t>
  </si>
  <si>
    <t>129.093025266651</t>
  </si>
  <si>
    <t>109.378774140985</t>
  </si>
  <si>
    <t>67.3762112944987</t>
  </si>
  <si>
    <t>68.1253150839130</t>
  </si>
  <si>
    <t>130.098419026650</t>
  </si>
  <si>
    <t>1.22043274279229</t>
  </si>
  <si>
    <t>2.03404622018219</t>
  </si>
  <si>
    <t>2.91951319622041</t>
  </si>
  <si>
    <t>7.36851190319598</t>
  </si>
  <si>
    <t>14.7710422272135</t>
  </si>
  <si>
    <t>27.4227273625067</t>
  </si>
  <si>
    <t>44.3082787672000</t>
  </si>
  <si>
    <t>72.4617068376847</t>
  </si>
  <si>
    <t>106.542489966896</t>
  </si>
  <si>
    <t>136.474909215533</t>
  </si>
  <si>
    <t>170.190427601013</t>
  </si>
  <si>
    <t>132.611539318236</t>
  </si>
  <si>
    <t>112.281406614934</t>
  </si>
  <si>
    <t>68.9991884248734</t>
  </si>
  <si>
    <t>69.8398800521259</t>
  </si>
  <si>
    <t>133.108117445489</t>
  </si>
  <si>
    <t>1.25547669292685</t>
  </si>
  <si>
    <t>2.09221313767925</t>
  </si>
  <si>
    <t>3.00650417122888</t>
  </si>
  <si>
    <t>7.61394755959215</t>
  </si>
  <si>
    <t>15.3511536829069</t>
  </si>
  <si>
    <t>28.5168099380575</t>
  </si>
  <si>
    <t>46.0529215760190</t>
  </si>
  <si>
    <t>75.2879003567021</t>
  </si>
  <si>
    <t>110.693785984071</t>
  </si>
  <si>
    <t>141.708880577986</t>
  </si>
  <si>
    <t>176.712519055075</t>
  </si>
  <si>
    <t>137.450110575038</t>
  </si>
  <si>
    <t>116.362255014646</t>
  </si>
  <si>
    <t>71.3469460406791</t>
  </si>
  <si>
    <t>72.3076789563242</t>
  </si>
  <si>
    <t>137.540573683946</t>
  </si>
  <si>
    <t>1.29743176674635</t>
  </si>
  <si>
    <t>2.16142054036158</t>
  </si>
  <si>
    <t>3.10933163046333</t>
  </si>
  <si>
    <t>7.89994405486228</t>
  </si>
  <si>
    <t>16.0629480541846</t>
  </si>
  <si>
    <t>29.8559594545585</t>
  </si>
  <si>
    <t>48.1915722131166</t>
  </si>
  <si>
    <t>78.7611750930099</t>
  </si>
  <si>
    <t>115.792891888383</t>
  </si>
  <si>
    <t>148.134807069673</t>
  </si>
  <si>
    <t>184.714910039107</t>
  </si>
  <si>
    <t>143.398737866453</t>
  </si>
  <si>
    <t>121.427503242482</t>
  </si>
  <si>
    <t>74.2991992914764</t>
  </si>
  <si>
    <t>75.4020435418591</t>
  </si>
  <si>
    <t>143.158063075716</t>
  </si>
  <si>
    <t>1.34572805383353</t>
  </si>
  <si>
    <t>2.24074594042966</t>
  </si>
  <si>
    <t>3.22655651987409</t>
  </si>
  <si>
    <t>8.22298575326146</t>
  </si>
  <si>
    <t>16.8881989423434</t>
  </si>
  <si>
    <t>31.4064249268987</t>
  </si>
  <si>
    <t>50.6690900542783</t>
  </si>
  <si>
    <t>82.7892317802711</t>
  </si>
  <si>
    <t>121.703750104187</t>
  </si>
  <si>
    <t>155.583487888144</t>
  </si>
  <si>
    <t>193.987953872084</t>
  </si>
  <si>
    <t>150.300469309437</t>
  </si>
  <si>
    <t>127.328573858396</t>
  </si>
  <si>
    <t>77.7626595103421</t>
  </si>
  <si>
    <t>79.0239948238229</t>
  </si>
  <si>
    <t>149.774535769070</t>
  </si>
  <si>
    <t>1.40021799534275</t>
  </si>
  <si>
    <t>2.32993236255273</t>
  </si>
  <si>
    <t>3.35767382118347</t>
  </si>
  <si>
    <t>8.58203354648250</t>
  </si>
  <si>
    <t>17.8165000000345</t>
  </si>
  <si>
    <t>33.1492300009548</t>
  </si>
  <si>
    <t>53.4540296008641</t>
  </si>
  <si>
    <t>87.3184321477748</t>
  </si>
  <si>
    <t>128.346919810061</t>
  </si>
  <si>
    <t>163.957070464756</t>
  </si>
  <si>
    <t>204.411266672891</t>
  </si>
  <si>
    <t>158.065290212416</t>
  </si>
  <si>
    <t>133.975878559775</t>
  </si>
  <si>
    <t>81.6798112136927</t>
  </si>
  <si>
    <t>83.1117006405610</t>
  </si>
  <si>
    <t>157.273326050088</t>
  </si>
  <si>
    <t>1.46116955336575</t>
  </si>
  <si>
    <t>2.42938214093938</t>
  </si>
  <si>
    <t>3.50312232702477</t>
  </si>
  <si>
    <t>8.97851947922035</t>
  </si>
  <si>
    <t>18.8459973531595</t>
  </si>
  <si>
    <t>35.0814750279802</t>
  </si>
  <si>
    <t>56.5408555248096</t>
  </si>
  <si>
    <t>92.3376936783104</t>
  </si>
  <si>
    <t>135.705416850713</t>
  </si>
  <si>
    <t>173.236168401212</t>
  </si>
  <si>
    <t>215.962408535860</t>
  </si>
  <si>
    <t>166.676669240109</t>
  </si>
  <si>
    <t>141.345772223516</t>
  </si>
  <si>
    <t>86.0334769113340</t>
  </si>
  <si>
    <t>87.6454853944507</t>
  </si>
  <si>
    <t>165.616570933755</t>
  </si>
  <si>
    <t>1.52904741286971</t>
  </si>
  <si>
    <t>2.53981554508803</t>
  </si>
  <si>
    <t>3.66381384586130</t>
  </si>
  <si>
    <t>9.41508453818909</t>
  </si>
  <si>
    <t>19.9795794622514</t>
  </si>
  <si>
    <t>37.2091143814046</t>
  </si>
  <si>
    <t>59.9384235800445</t>
  </si>
  <si>
    <t>97.8598065244154</t>
  </si>
  <si>
    <t>143.797422155773</t>
  </si>
  <si>
    <t>183.445429072890</t>
  </si>
  <si>
    <t>228.673771164630</t>
  </si>
  <si>
    <t>176.159364370647</t>
  </si>
  <si>
    <t>149.452645953670</t>
  </si>
  <si>
    <t>90.8300493756530</t>
  </si>
  <si>
    <t>92.6305165308722</t>
  </si>
  <si>
    <t>174.812930928821</t>
  </si>
  <si>
    <t>1.60442047061609</t>
  </si>
  <si>
    <t>2.66212662707584</t>
  </si>
  <si>
    <t>3.84093323839594</t>
  </si>
  <si>
    <t>9.89504569172231</t>
  </si>
  <si>
    <t>21.2231497562940</t>
  </si>
  <si>
    <t>39.5436810341061</t>
  </si>
  <si>
    <t>63.6647322258509</t>
  </si>
  <si>
    <t>103.912880959678</t>
  </si>
  <si>
    <t>152.663755951120</t>
  </si>
  <si>
    <t>194.637739257256</t>
  </si>
  <si>
    <t>242.612776949335</t>
  </si>
  <si>
    <t>186.564586546444</t>
  </si>
  <si>
    <t>158.335841267520</t>
  </si>
  <si>
    <t>96.0915626779207</t>
  </si>
  <si>
    <t>98.0885689913277</t>
  </si>
  <si>
    <t>184.902255894549</t>
  </si>
  <si>
    <t>1.68787156806971</t>
  </si>
  <si>
    <t>2.79724168754463</t>
  </si>
  <si>
    <t>4.03573849384419</t>
  </si>
  <si>
    <t>10.4218684782839</t>
  </si>
  <si>
    <t>22.5837645939488</t>
  </si>
  <si>
    <t>42.0987681601459</t>
  </si>
  <si>
    <t>67.7412582979169</t>
  </si>
  <si>
    <t>110.531056129964</t>
  </si>
  <si>
    <t>162.354239258038</t>
  </si>
  <si>
    <t>206.877090344476</t>
  </si>
  <si>
    <t>257.860445278605</t>
  </si>
  <si>
    <t>197.953950124419</t>
  </si>
  <si>
    <t>168.045255560753</t>
  </si>
  <si>
    <t>101.846901298874</t>
  </si>
  <si>
    <t>104.048838859210</t>
  </si>
  <si>
    <t>195.938466178310</t>
  </si>
  <si>
    <t>1.77999277962572</t>
  </si>
  <si>
    <t>2.94611089047460</t>
  </si>
  <si>
    <t>4.24954400178119</t>
  </si>
  <si>
    <t>10.9991319924925</t>
  </si>
  <si>
    <t>24.0692719156773</t>
  </si>
  <si>
    <t>44.8893618088989</t>
  </si>
  <si>
    <t>72.1918392895971</t>
  </si>
  <si>
    <t>117.752586745488</t>
  </si>
  <si>
    <t>172.924837783455</t>
  </si>
  <si>
    <t>220.235030245749</t>
  </si>
  <si>
    <t>274.506972293306</t>
  </si>
  <si>
    <t>210.396096633843</t>
  </si>
  <si>
    <t>178.637933876836</t>
  </si>
  <si>
    <t>108.129605257086</t>
  </si>
  <si>
    <t>110.545569280600</t>
  </si>
  <si>
    <t>207.985117518628</t>
  </si>
  <si>
    <t>1.88137592902362</t>
  </si>
  <si>
    <t>3.10969216717054</t>
  </si>
  <si>
    <t>4.48369299478900</t>
  </si>
  <si>
    <t>11.6304639995512</t>
  </si>
  <si>
    <t>25.6878756617394</t>
  </si>
  <si>
    <t>47.9310319538417</t>
  </si>
  <si>
    <t>77.0413332326885</t>
  </si>
  <si>
    <t>125.617569133331</t>
  </si>
  <si>
    <t>184.434282505694</t>
  </si>
  <si>
    <t>234.786475570516</t>
  </si>
  <si>
    <t>292.646529327008</t>
  </si>
  <si>
    <t>223.962771703459</t>
  </si>
  <si>
    <t>190.174225148224</t>
  </si>
  <si>
    <t>114.975426736621</t>
  </si>
  <si>
    <t>117.615426108761</t>
  </si>
  <si>
    <t>221.110490537573</t>
  </si>
  <si>
    <t>1.99263357692766</t>
  </si>
  <si>
    <t>3.28898255948171</t>
  </si>
  <si>
    <t>4.73959641321655</t>
  </si>
  <si>
    <t>12.3196522558993</t>
  </si>
  <si>
    <t>27.4483216117204</t>
  </si>
  <si>
    <t>51.2403022596787</t>
  </si>
  <si>
    <t>82.3161742974596</t>
  </si>
  <si>
    <t>134.168773614419</t>
  </si>
  <si>
    <t>196.945251017108</t>
  </si>
  <si>
    <t>250.611254071452</t>
  </si>
  <si>
    <t>312.379238903334</t>
  </si>
  <si>
    <t>238.730266979215</t>
  </si>
  <si>
    <t>202.718738450685</t>
  </si>
  <si>
    <t>122.422812331774</t>
  </si>
  <si>
    <t>125.297928605841</t>
  </si>
  <si>
    <t>235.388359236439</t>
  </si>
  <si>
    <t>2.11441077410515</t>
  </si>
  <si>
    <t>3.48503534308330</t>
  </si>
  <si>
    <t>5.01875305425293</t>
  </si>
  <si>
    <t>13.0707044385188</t>
  </si>
  <si>
    <t>29.3599714810657</t>
  </si>
  <si>
    <t>54.8348065683005</t>
  </si>
  <si>
    <t>88.0445969254654</t>
  </si>
  <si>
    <t>143.451958077106</t>
  </si>
  <si>
    <t>210.524802575606</t>
  </si>
  <si>
    <t>267.794687700204</t>
  </si>
  <si>
    <t>333.811941948981</t>
  </si>
  <si>
    <t>254.779957930189</t>
  </si>
  <si>
    <t>216.340592746473</t>
  </si>
  <si>
    <t>130.512983269343</t>
  </si>
  <si>
    <t>133.635483504975</t>
  </si>
  <si>
    <t>250.898018467230</t>
  </si>
  <si>
    <t>2.24758654034781</t>
  </si>
  <si>
    <t>3.69928481219528</t>
  </si>
  <si>
    <t>5.32320824926998</t>
  </si>
  <si>
    <t>13.8890685918942</t>
  </si>
  <si>
    <t>31.4357137310995</t>
  </si>
  <si>
    <t>58.7387654705107</t>
  </si>
  <si>
    <t>94.2653676188171</t>
  </si>
  <si>
    <t>153.529994192714</t>
  </si>
  <si>
    <t>225.265043025804</t>
  </si>
  <si>
    <t>286.453864791951</t>
  </si>
  <si>
    <t>357.091038885690</t>
  </si>
  <si>
    <t>272.223115662812</t>
  </si>
  <si>
    <t>231.134338142247</t>
  </si>
  <si>
    <t>139.302405528569</t>
  </si>
  <si>
    <t>142.686153445094</t>
  </si>
  <si>
    <t>267.748121496431</t>
  </si>
  <si>
    <t>2.39432762792107</t>
  </si>
  <si>
    <t>3.93525402410213</t>
  </si>
  <si>
    <t>5.65798291552785</t>
  </si>
  <si>
    <t>14.7880785736164</t>
  </si>
  <si>
    <t>33.7075064039388</t>
  </si>
  <si>
    <t>63.0121715601535</t>
  </si>
  <si>
    <t>101.074396055430</t>
  </si>
  <si>
    <t>164.558474489533</t>
  </si>
  <si>
    <t>241.393809469091</t>
  </si>
  <si>
    <t>306.878094294208</t>
  </si>
  <si>
    <t>382.577774771507</t>
  </si>
  <si>
    <t>291.333241385985</t>
  </si>
  <si>
    <t>247.332052000877</t>
  </si>
  <si>
    <t>148.929775111867</t>
  </si>
  <si>
    <t>152.592385491085</t>
  </si>
  <si>
    <t>286.205181391679</t>
  </si>
  <si>
    <t>2.55715404221823</t>
  </si>
  <si>
    <t>4.19703636390316</t>
  </si>
  <si>
    <t>6.02890664031755</t>
  </si>
  <si>
    <t>15.7832126575331</t>
  </si>
  <si>
    <t>36.2125513143762</t>
  </si>
  <si>
    <t>67.7248499034140</t>
  </si>
  <si>
    <t>108.583275904459</t>
  </si>
  <si>
    <t>176.718394788148</t>
  </si>
  <si>
    <t>259.176081325470</t>
  </si>
  <si>
    <t>329.403851732470</t>
  </si>
  <si>
    <t>410.692257415980</t>
  </si>
  <si>
    <t>312.428276265573</t>
  </si>
  <si>
    <t>265.203428497128</t>
  </si>
  <si>
    <t>159.556258015590</t>
  </si>
  <si>
    <t>163.519657935921</t>
  </si>
  <si>
    <t>306.578841899753</t>
  </si>
  <si>
    <t>2.73764131436664</t>
  </si>
  <si>
    <t>4.48718998825952</t>
  </si>
  <si>
    <t>6.43961846157597</t>
  </si>
  <si>
    <t>16.8841422294380</t>
  </si>
  <si>
    <t>38.9741237093691</t>
  </si>
  <si>
    <t>72.9204756310135</t>
  </si>
  <si>
    <t>116.861786976257</t>
  </si>
  <si>
    <t>190.122843760683</t>
  </si>
  <si>
    <t>278.777340707092</t>
  </si>
  <si>
    <t>354.241367040353</t>
  </si>
  <si>
    <t>441.697042642251</t>
  </si>
  <si>
    <t>335.707089918137</t>
  </si>
  <si>
    <t>284.917107912312</t>
  </si>
  <si>
    <t>171.282560664178</t>
  </si>
  <si>
    <t>175.571356602705</t>
  </si>
  <si>
    <t>329.062704624534</t>
  </si>
  <si>
    <t>2.93675443486503</t>
  </si>
  <si>
    <t>4.80728051214697</t>
  </si>
  <si>
    <t>6.89234140721974</t>
  </si>
  <si>
    <t>18.0967799352061</t>
  </si>
  <si>
    <t>42.0064668327254</t>
  </si>
  <si>
    <t>78.6257365657730</t>
  </si>
  <si>
    <t>125.952531368117</t>
  </si>
  <si>
    <t>204.840738850301</t>
  </si>
  <si>
    <t>300.298306433650</t>
  </si>
  <si>
    <t>381.518748156453</t>
  </si>
  <si>
    <t>475.752168717628</t>
  </si>
  <si>
    <t>361.291123942773</t>
  </si>
  <si>
    <t>306.575956760359</t>
  </si>
  <si>
    <t>184.170035269137</t>
  </si>
  <si>
    <t>188.810429065033</t>
  </si>
  <si>
    <t>353.774840467310</t>
  </si>
  <si>
    <t>3.15530231751282</t>
  </si>
  <si>
    <t>5.15861884120525</t>
  </si>
  <si>
    <t>7.38893416166406</t>
  </si>
  <si>
    <t>19.4260773644593</t>
  </si>
  <si>
    <t>45.3215616168905</t>
  </si>
  <si>
    <t>84.8630678816516</t>
  </si>
  <si>
    <t>135.891270849658</t>
  </si>
  <si>
    <t>220.929870657639</t>
  </si>
  <si>
    <t>323.823333455763</t>
  </si>
  <si>
    <t>411.343187359423</t>
  </si>
  <si>
    <t>512.991419258542</t>
  </si>
  <si>
    <t>389.281658472979</t>
  </si>
  <si>
    <t>330.265512044165</t>
  </si>
  <si>
    <t>198.269585158077</t>
  </si>
  <si>
    <t>203.289048256535</t>
  </si>
  <si>
    <t>380.813225510131</t>
  </si>
  <si>
    <t>3.39437959651432</t>
  </si>
  <si>
    <t>5.54297710816529</t>
  </si>
  <si>
    <t>7.93190934630012</t>
  </si>
  <si>
    <t>20.8786975548351</t>
  </si>
  <si>
    <t>48.9354654728605</t>
  </si>
  <si>
    <t>91.6624764357015</t>
  </si>
  <si>
    <t>146.725860473834</t>
  </si>
  <si>
    <t>238.467522717265</t>
  </si>
  <si>
    <t>349.465239225191</t>
  </si>
  <si>
    <t>443.858479765457</t>
  </si>
  <si>
    <t>553.594472566705</t>
  </si>
  <si>
    <t>419.815360623306</t>
  </si>
  <si>
    <t>356.101452125491</t>
  </si>
  <si>
    <t>213.650249038883</t>
  </si>
  <si>
    <t>219.077978816349</t>
  </si>
  <si>
    <t>410.310698864063</t>
  </si>
  <si>
    <t>3.65530736958434</t>
  </si>
  <si>
    <t>5.96249393930615</t>
  </si>
  <si>
    <t>8.52430068994120</t>
  </si>
  <si>
    <t>22.4627092571514</t>
  </si>
  <si>
    <t>52.8677379699128</t>
  </si>
  <si>
    <t>99.0606102835832</t>
  </si>
  <si>
    <t>158.514724638429</t>
  </si>
  <si>
    <t>257.548203122052</t>
  </si>
  <si>
    <t>377.362066089740</t>
  </si>
  <si>
    <t>479.239923437253</t>
  </si>
  <si>
    <t>597.780045402704</t>
  </si>
  <si>
    <t>453.057515403778</t>
  </si>
  <si>
    <t>384.223405032547</t>
  </si>
  <si>
    <t>230.395218078352</t>
  </si>
  <si>
    <t>236.262479439836</t>
  </si>
  <si>
    <t>442.427142203081</t>
  </si>
  <si>
    <t>3.93962721505207</t>
  </si>
  <si>
    <t>6.41966405190673</t>
  </si>
  <si>
    <t>9.16964694740506</t>
  </si>
  <si>
    <t>24.1875296715922</t>
  </si>
  <si>
    <t>57.1412521921108</t>
  </si>
  <si>
    <t>107.100370063450</t>
  </si>
  <si>
    <t>171.326264927765</t>
  </si>
  <si>
    <t>278.282628974795</t>
  </si>
  <si>
    <t>407.675602268258</t>
  </si>
  <si>
    <t>517.692812113546</t>
  </si>
  <si>
    <t>645.804253804647</t>
  </si>
  <si>
    <t>489.201408111412</t>
  </si>
  <si>
    <t>414.794673623007</t>
  </si>
  <si>
    <t>248.601793247578</t>
  </si>
  <si>
    <t>254.942282322551</t>
  </si>
  <si>
    <t>477.349457742668</t>
  </si>
  <si>
    <t>4.24906402252785</t>
  </si>
  <si>
    <t>6.91727170705072</t>
  </si>
  <si>
    <t>9.87188654985241</t>
  </si>
  <si>
    <t>26.0634976505810</t>
  </si>
  <si>
    <t>61.7806971513251</t>
  </si>
  <si>
    <t>115.827708074045</t>
  </si>
  <si>
    <t>185.233957787091</t>
  </si>
  <si>
    <t>300.789180847947</t>
  </si>
  <si>
    <t>440.578801625354</t>
  </si>
  <si>
    <t>559.439884201999</t>
  </si>
  <si>
    <t>697.947008821500</t>
  </si>
  <si>
    <t>528.463734899340</t>
  </si>
  <si>
    <t>448.000421405598</t>
  </si>
  <si>
    <t>268.381369091673</t>
  </si>
  <si>
    <t>275.231716853075</t>
  </si>
  <si>
    <t>515.292079877750</t>
  </si>
  <si>
    <t>4.58555578526182</t>
  </si>
  <si>
    <t>7.45844923802075</t>
  </si>
  <si>
    <t>10.6354578187177</t>
  </si>
  <si>
    <t>28.1023954930213</t>
  </si>
  <si>
    <t>66.8146534771014</t>
  </si>
  <si>
    <t>125.296218559073</t>
  </si>
  <si>
    <t>200.323343109103</t>
  </si>
  <si>
    <t>325.206274138860</t>
  </si>
  <si>
    <t>476.274060782314</t>
  </si>
  <si>
    <t>604.738687284255</t>
  </si>
  <si>
    <t>754.530252769094</t>
  </si>
  <si>
    <t>571.088703203589</t>
  </si>
  <si>
    <t>484.047700950754</t>
  </si>
  <si>
    <t>289.857644413736</t>
  </si>
  <si>
    <t>297.257656758455</t>
  </si>
  <si>
    <t>556.492609151602</t>
  </si>
  <si>
    <t>4.95196515120396</t>
  </si>
  <si>
    <t>8.04783523953176</t>
  </si>
  <si>
    <t>11.4669553062055</t>
  </si>
  <si>
    <t>30.3220281209678</t>
  </si>
  <si>
    <t>72.2872014874576</t>
  </si>
  <si>
    <t>135.589364704296</t>
  </si>
  <si>
    <t>216.727203844287</t>
  </si>
  <si>
    <t>351.750051410435</t>
  </si>
  <si>
    <t>515.077610420852</t>
  </si>
  <si>
    <t>653.984554013803</t>
  </si>
  <si>
    <t>816.043779161488</t>
  </si>
  <si>
    <t>617.435838213638</t>
  </si>
  <si>
    <t>523.236874548515</t>
  </si>
  <si>
    <t>313.207905311886</t>
  </si>
  <si>
    <t>321.201644221171</t>
  </si>
  <si>
    <t>601.290501888032</t>
  </si>
  <si>
    <t>5.35036720089026</t>
  </si>
  <si>
    <t>8.68877374228694</t>
  </si>
  <si>
    <t>12.3711010423610</t>
  </si>
  <si>
    <t>32.7347445237469</t>
  </si>
  <si>
    <t>78.2277625265537</t>
  </si>
  <si>
    <t>146.761840028570</t>
  </si>
  <si>
    <t>234.533092294176</t>
  </si>
  <si>
    <t>380.561412819509</t>
  </si>
  <si>
    <t>557.195397707813</t>
  </si>
  <si>
    <t>707.443894128812</t>
  </si>
  <si>
    <t>882.823314142258</t>
  </si>
  <si>
    <t>667.767073426548</t>
  </si>
  <si>
    <t>565.792738277768</t>
  </si>
  <si>
    <t>338.567822878363</t>
  </si>
  <si>
    <t>347.203002310264</t>
  </si>
  <si>
    <t>649.946947364041</t>
  </si>
  <si>
    <t>5.78225171548174</t>
  </si>
  <si>
    <t>9.38364936743725</t>
  </si>
  <si>
    <t>13.3512333439451</t>
  </si>
  <si>
    <t>35.3488892956873</t>
  </si>
  <si>
    <t>84.6550889968577</t>
  </si>
  <si>
    <t>158.847483513911</t>
  </si>
  <si>
    <t>253.795775006979</t>
  </si>
  <si>
    <t>411.726858424048</t>
  </si>
  <si>
    <t>602.753721336431</t>
  </si>
  <si>
    <t>765.289488357259</t>
  </si>
  <si>
    <t>955.092466862695</t>
  </si>
  <si>
    <t>722.272549575456</t>
  </si>
  <si>
    <t>611.884337683423</t>
  </si>
  <si>
    <t>366.042207311254</t>
  </si>
  <si>
    <t>375.369744335978</t>
  </si>
  <si>
    <t>702.664897366368</t>
  </si>
  <si>
    <t>6.25141513476452</t>
  </si>
  <si>
    <t>10.1386056462975</t>
  </si>
  <si>
    <t>14.4160741451761</t>
  </si>
  <si>
    <t>38.1880597647082</t>
  </si>
  <si>
    <t>91.6277814200092</t>
  </si>
  <si>
    <t>171.957356777898</t>
  </si>
  <si>
    <t>274.691813738320</t>
  </si>
  <si>
    <t>445.533804475715</t>
  </si>
  <si>
    <t>652.172981987978</t>
  </si>
  <si>
    <t>828.046247978914</t>
  </si>
  <si>
    <t>1033.50107622872</t>
  </si>
  <si>
    <t>781.427611925347</t>
  </si>
  <si>
    <t>661.907823360642</t>
  </si>
  <si>
    <t>395.864549143952</t>
  </si>
  <si>
    <t>405.940860721049</t>
  </si>
  <si>
    <t>759.891423408361</t>
  </si>
  <si>
    <t>6.76106236283621</t>
  </si>
  <si>
    <t>10.9588139036024</t>
  </si>
  <si>
    <t>15.5729385652651</t>
  </si>
  <si>
    <t>41.2716721590708</t>
  </si>
  <si>
    <t>99.1929803251440</t>
  </si>
  <si>
    <t>186.179865218146</t>
  </si>
  <si>
    <t>297.362246240538</t>
  </si>
  <si>
    <t>482.210376929610</t>
  </si>
  <si>
    <t>705.786679312613</t>
  </si>
  <si>
    <t>896.138692865793</t>
  </si>
  <si>
    <t>1118.57984008949</t>
  </si>
  <si>
    <t>845.634676394080</t>
  </si>
  <si>
    <t>716.204114466392</t>
  </si>
  <si>
    <t>428.238555926829</t>
  </si>
  <si>
    <t>439.125212969962</t>
  </si>
  <si>
    <t>822.017786318085</t>
  </si>
  <si>
    <t>7.31328942447069</t>
  </si>
  <si>
    <t>11.8476507354145</t>
  </si>
  <si>
    <t>16.8265888575245</t>
  </si>
  <si>
    <t>44.6118966598908</t>
  </si>
  <si>
    <t>107.378927417338</t>
  </si>
  <si>
    <t>201.566916368344</t>
  </si>
  <si>
    <t>321.890734986653</t>
  </si>
  <si>
    <t>521.890398499786</t>
  </si>
  <si>
    <t>763.790718162720</t>
  </si>
  <si>
    <t>969.826238124161</t>
  </si>
  <si>
    <t>1210.66001888712</t>
  </si>
  <si>
    <t>915.163458040358</t>
  </si>
  <si>
    <t>775.009893616775</t>
  </si>
  <si>
    <t>463.309213244499</t>
  </si>
  <si>
    <t>475.072057386275</t>
  </si>
  <si>
    <t>889.323256180036</t>
  </si>
  <si>
    <t>7.91271076153865</t>
  </si>
  <si>
    <t>12.8125590699785</t>
  </si>
  <si>
    <t>18.1875515129690</t>
  </si>
  <si>
    <t>48.2369275714274</t>
  </si>
  <si>
    <t>116.254765491038</t>
  </si>
  <si>
    <t>218.248688981459</t>
  </si>
  <si>
    <t>348.484409161074</t>
  </si>
  <si>
    <t>564.909533847906</t>
  </si>
  <si>
    <t>826.675466005909</t>
  </si>
  <si>
    <t>1049.72786603853</t>
  </si>
  <si>
    <t>1310.51156789831</t>
  </si>
  <si>
    <t>990.587741360355</t>
  </si>
  <si>
    <t>838.806374476377</t>
  </si>
  <si>
    <t>501.362077664270</t>
  </si>
  <si>
    <t>514.073749908206</t>
  </si>
  <si>
    <t>962.356019240186</t>
  </si>
  <si>
    <t>8.56259391530815</t>
  </si>
  <si>
    <t>13.8588039655870</t>
  </si>
  <si>
    <t>19.6632587861087</t>
  </si>
  <si>
    <t>52.1661974310849</t>
  </si>
  <si>
    <t>125.866887917330</t>
  </si>
  <si>
    <t>236.311541714019</t>
  </si>
  <si>
    <t>377.281535608610</t>
  </si>
  <si>
    <t>611.490429684663</t>
  </si>
  <si>
    <t>894.766512123600</t>
  </si>
  <si>
    <t>1136.26431606764</t>
  </si>
  <si>
    <t>1418.66479176362</t>
  </si>
  <si>
    <t>1072.32110755939</t>
  </si>
  <si>
    <t>907.948889055227</t>
  </si>
  <si>
    <t>542.611677655880</t>
  </si>
  <si>
    <t>556.350579203583</t>
  </si>
  <si>
    <t>1041.52863208883</t>
  </si>
  <si>
    <t>9.26658015320516</t>
  </si>
  <si>
    <t>14.9922501833182</t>
  </si>
  <si>
    <t>21.2619855120660</t>
  </si>
  <si>
    <t>56.4213461917738</t>
  </si>
  <si>
    <t>136.266967240256</t>
  </si>
  <si>
    <t>255.851648401946</t>
  </si>
  <si>
    <t>408.436040193138</t>
  </si>
  <si>
    <t>661.880884912792</t>
  </si>
  <si>
    <t>968.426121486644</t>
  </si>
  <si>
    <t>1229.90367993693</t>
  </si>
  <si>
    <t>1535.70952600073</t>
  </si>
  <si>
    <t>1160.82328290524</t>
  </si>
  <si>
    <t>982.832081583355</t>
  </si>
  <si>
    <t>587.296207349660</t>
  </si>
  <si>
    <t>602.147084585885</t>
  </si>
  <si>
    <t>1127.29925182042</t>
  </si>
  <si>
    <t>10.0302304919157</t>
  </si>
  <si>
    <t>16.2218783592159</t>
  </si>
  <si>
    <t>22.9964483238739</t>
  </si>
  <si>
    <t>61.0364576456728</t>
  </si>
  <si>
    <t>147.538604800451</t>
  </si>
  <si>
    <t>277.026470128083</t>
  </si>
  <si>
    <t>442.198477969088</t>
  </si>
  <si>
    <t>716.487219599538</t>
  </si>
  <si>
    <t>1048.24806393686</t>
  </si>
  <si>
    <t>1331.39445000546</t>
  </si>
  <si>
    <t>1662.57645004320</t>
  </si>
  <si>
    <t>1256.78702656947</t>
  </si>
  <si>
    <t>1064.03706651953</t>
  </si>
  <si>
    <t>635.760390077848</t>
  </si>
  <si>
    <t>651.816169966954</t>
  </si>
  <si>
    <t>1220.32907626327</t>
  </si>
  <si>
    <t>10.8574493479260</t>
  </si>
  <si>
    <t>17.5539623866645</t>
  </si>
  <si>
    <t>24.8754730683453</t>
  </si>
  <si>
    <t>66.0342947939001</t>
  </si>
  <si>
    <t>159.735282345611</t>
  </si>
  <si>
    <t>299.934765809871</t>
  </si>
  <si>
    <t>478.727347938871</t>
  </si>
  <si>
    <t>775.563263195409</t>
  </si>
  <si>
    <t>1134.60324325754</t>
  </si>
  <si>
    <t>1441.22319321364</t>
  </si>
  <si>
    <t>1799.88321364497</t>
  </si>
  <si>
    <t>1360.70597958066</t>
  </si>
  <si>
    <t>1151.99213048582</t>
  </si>
  <si>
    <t>688.264937668177</t>
  </si>
  <si>
    <t>705.625760214405</t>
  </si>
  <si>
    <t>1321.12053906575</t>
  </si>
  <si>
    <t>11.7521645284134</t>
  </si>
  <si>
    <t>18.9948083323455</t>
  </si>
  <si>
    <t>26.9079194776573</t>
  </si>
  <si>
    <t>71.4374935269584</t>
  </si>
  <si>
    <t>172.909600579125</t>
  </si>
  <si>
    <t>324.673156622411</t>
  </si>
  <si>
    <t>518.178054464997</t>
  </si>
  <si>
    <t>839.357069582430</t>
  </si>
  <si>
    <t>1227.85409514710</t>
  </si>
  <si>
    <t>1559.87018163911</t>
  </si>
  <si>
    <t>1948.24257392427</t>
  </si>
  <si>
    <t>1473.07821608581</t>
  </si>
  <si>
    <t>1247.13269389013</t>
  </si>
  <si>
    <t>745.076387191214</t>
  </si>
  <si>
    <t>763.849965669459</t>
  </si>
  <si>
    <t>1430.18774224568</t>
  </si>
  <si>
    <t>12.7226643855047</t>
  </si>
  <si>
    <t>20.5578227868250</t>
  </si>
  <si>
    <t>29.1128112911531</t>
  </si>
  <si>
    <t>77.2976678946955</t>
  </si>
  <si>
    <t>187.189775351639</t>
  </si>
  <si>
    <t>351.484530908827</t>
  </si>
  <si>
    <t>560.936180439787</t>
  </si>
  <si>
    <t>908.496214144342</t>
  </si>
  <si>
    <t>1328.91783628461</t>
  </si>
  <si>
    <t>1688.47846201014</t>
  </si>
  <si>
    <t>2109.06716220633</t>
  </si>
  <si>
    <t>1594.93184771197</t>
  </si>
  <si>
    <t>1350.31153297822</t>
  </si>
  <si>
    <t>806.696062904380</t>
  </si>
  <si>
    <t>827.001313708889</t>
  </si>
  <si>
    <t>1548.49044050482</t>
  </si>
  <si>
    <t>13.7741248677226</t>
  </si>
  <si>
    <t>22.2513250892678</t>
  </si>
  <si>
    <t>31.5018547817143</t>
  </si>
  <si>
    <t>83.6450305880885</t>
  </si>
  <si>
    <t>202.646814442748</t>
  </si>
  <si>
    <t>380.500001759296</t>
  </si>
  <si>
    <t>607.211994644825</t>
  </si>
  <si>
    <t>983.317444228246</t>
  </si>
  <si>
    <t>1438.28632623331</t>
  </si>
  <si>
    <t>1827.69241303853</t>
  </si>
  <si>
    <t>2283.17419250539</t>
  </si>
  <si>
    <t>1726.91876410003</t>
  </si>
  <si>
    <t>1462.09342983964</t>
  </si>
  <si>
    <t>873.467536501604</t>
  </si>
  <si>
    <t>895.432740925439</t>
  </si>
  <si>
    <t>1676.69071167532</t>
  </si>
  <si>
    <t>14.9091203663823</t>
  </si>
  <si>
    <t>24.0793950448978</t>
  </si>
  <si>
    <t>34.0806769853539</t>
  </si>
  <si>
    <t>90.4920945751853</t>
  </si>
  <si>
    <t>219.304652080020</t>
  </si>
  <si>
    <t>411.758954155402</t>
  </si>
  <si>
    <t>657.071890728453</t>
  </si>
  <si>
    <t>1063.91932799486</t>
  </si>
  <si>
    <t>1556.10333109534</t>
  </si>
  <si>
    <t>1977.74641350351</t>
  </si>
  <si>
    <t>2470.89041690605</t>
  </si>
  <si>
    <t>1869.37834300838</t>
  </si>
  <si>
    <t>1582.80338863491</t>
  </si>
  <si>
    <t>945.602505897358</t>
  </si>
  <si>
    <t>969.363741338071</t>
  </si>
  <si>
    <t>1815.20105641635</t>
  </si>
  <si>
    <t>16.1392353645666</t>
  </si>
  <si>
    <t>26.0607542366711</t>
  </si>
  <si>
    <t>36.8758217964575</t>
  </si>
  <si>
    <t>97.9109767970911</t>
  </si>
  <si>
    <t>237.342584456277</t>
  </si>
  <si>
    <t>445.601047542013</t>
  </si>
  <si>
    <t>711.054696805767</t>
  </si>
  <si>
    <t>1151.17864563610</t>
  </si>
  <si>
    <t>1683.64969817617</t>
  </si>
  <si>
    <t>2140.23577528908</t>
  </si>
  <si>
    <t>2674.18586717669</t>
  </si>
  <si>
    <t>2023.74064754228</t>
  </si>
  <si>
    <t>1713.62447775968</t>
  </si>
  <si>
    <t>1023.79555112730</t>
  </si>
  <si>
    <t>1049.50412023152</t>
  </si>
  <si>
    <t>1965.35187546176</t>
  </si>
  <si>
    <t>17.4721950995462</t>
  </si>
  <si>
    <t>28.2078378582148</t>
  </si>
  <si>
    <t>39.9048236466113</t>
  </si>
  <si>
    <t>105.947578500345</t>
  </si>
  <si>
    <t>256.870205500696</t>
  </si>
  <si>
    <t>482.230117228154</t>
  </si>
  <si>
    <t>769.486135753523</t>
  </si>
  <si>
    <t>1245.61943897961</t>
  </si>
  <si>
    <t>1821.69068302203</t>
  </si>
  <si>
    <t>2316.14800104703</t>
  </si>
  <si>
    <t>2894.30299567602</t>
  </si>
  <si>
    <t>2190.97115781513</t>
  </si>
  <si>
    <t>1855.38270840433</t>
  </si>
  <si>
    <t>1108.54461729582</t>
  </si>
  <si>
    <t>1136.36463820416</t>
  </si>
  <si>
    <t>2128.10137547278</t>
  </si>
  <si>
    <t>18.9098382758682</t>
  </si>
  <si>
    <t>30.5235421973981</t>
  </si>
  <si>
    <t>43.1716266863074</t>
  </si>
  <si>
    <t>114.608971311814</t>
  </si>
  <si>
    <t>277.895776043391</t>
  </si>
  <si>
    <t>521.654247254235</t>
  </si>
  <si>
    <t>832.384338463922</t>
  </si>
  <si>
    <t>1347.25957669800</t>
  </si>
  <si>
    <t>1970.25271528660</t>
  </si>
  <si>
    <t>2505.58623558539</t>
  </si>
  <si>
    <t>3131.41773005910</t>
  </si>
  <si>
    <t>2371.33119747784</t>
  </si>
  <si>
    <t>2008.35413203555</t>
  </si>
  <si>
    <t>1200.03943703720</t>
  </si>
  <si>
    <t>1230.14346623934</t>
  </si>
  <si>
    <t>2303.82071744986</t>
  </si>
  <si>
    <t>20.4664969549943</t>
  </si>
  <si>
    <t>33.0309861706990</t>
  </si>
  <si>
    <t>46.7089384348567</t>
  </si>
  <si>
    <t>123.983240003569</t>
  </si>
  <si>
    <t>300.636036669475</t>
  </si>
  <si>
    <t>564.281926079588</t>
  </si>
  <si>
    <t>900.397941173287</t>
  </si>
  <si>
    <t>1457.15102209037</t>
  </si>
  <si>
    <t>2130.87139108424</t>
  </si>
  <si>
    <t>2710.47957098434</t>
  </si>
  <si>
    <t>3387.92167842595</t>
  </si>
  <si>
    <t>2566.58448256569</t>
  </si>
  <si>
    <t>2174.00717828866</t>
  </si>
  <si>
    <t>1299.14746145168</t>
  </si>
  <si>
    <t>1331.72754203048</t>
  </si>
  <si>
    <t>2494.17475392729</t>
  </si>
  <si>
    <t>22.1499270165993</t>
  </si>
  <si>
    <t>35.7426299211179</t>
  </si>
  <si>
    <t>50.5342780873502</t>
  </si>
  <si>
    <t>134.115112108983</t>
  </si>
  <si>
    <t>325.194747497976</t>
  </si>
  <si>
    <t>610.303539725873</t>
  </si>
  <si>
    <t>973.832828792148</t>
  </si>
  <si>
    <t>1575.78184974341</t>
  </si>
  <si>
    <t>2304.25927677735</t>
  </si>
  <si>
    <t>2931.77124650636</t>
  </si>
  <si>
    <t>3665.01716277191</t>
  </si>
  <si>
    <t>2777.70838101262</t>
  </si>
  <si>
    <t>2353.19578579818</t>
  </si>
  <si>
    <t>1406.39160255377</t>
  </si>
  <si>
    <t>1441.65438073758</t>
  </si>
  <si>
    <t>2700.17206510310</t>
  </si>
  <si>
    <t>23.9669968484997</t>
  </si>
  <si>
    <t>38.6694835788973</t>
  </si>
  <si>
    <t>54.6630767332705</t>
  </si>
  <si>
    <t>145.042961020241</t>
  </si>
  <si>
    <t>351.658168440614</t>
  </si>
  <si>
    <t>659.874941570783</t>
  </si>
  <si>
    <t>1052.94104281642</t>
  </si>
  <si>
    <t>1703.55035865017</t>
  </si>
  <si>
    <t>2490.99778695983</t>
  </si>
  <si>
    <t>3170.25396661339</t>
  </si>
  <si>
    <t>3963.72950075071</t>
  </si>
  <si>
    <t>3005.57662920988</t>
  </si>
  <si>
    <t>2546.69936419458</t>
  </si>
  <si>
    <t>1522.25627052984</t>
  </si>
  <si>
    <t>1560.42295186513</t>
  </si>
  <si>
    <t>2922.74899872166</t>
  </si>
  <si>
    <t>25.9322624731599</t>
  </si>
  <si>
    <t>41.8350268317198</t>
  </si>
  <si>
    <t>59.1285385136253</t>
  </si>
  <si>
    <t>156.855032301893</t>
  </si>
  <si>
    <t>380.240240231084</t>
  </si>
  <si>
    <t>713.396738962353</t>
  </si>
  <si>
    <t>1138.36036217258</t>
  </si>
  <si>
    <t>1841.48735056716</t>
  </si>
  <si>
    <t>2692.59170266270</t>
  </si>
  <si>
    <t>3427.83975954307</t>
  </si>
  <si>
    <t>4286.44396527577</t>
  </si>
  <si>
    <t>3251.99080749700</t>
  </si>
  <si>
    <t>2756.03700703577</t>
  </si>
  <si>
    <t>1647.64751695278</t>
  </si>
  <si>
    <t>1688.96091606672</t>
  </si>
  <si>
    <t>3163.64611170752</t>
  </si>
  <si>
    <t>28.0534428869172</t>
  </si>
  <si>
    <t>45.2515741941019</t>
  </si>
  <si>
    <t>63.9478240685195</t>
  </si>
  <si>
    <t>169.592928811169</t>
  </si>
  <si>
    <t>411.031402353681</t>
  </si>
  <si>
    <t>771.029244567188</t>
  </si>
  <si>
    <t>1230.35127261233</t>
  </si>
  <si>
    <t>1989.99902409212</t>
  </si>
  <si>
    <t>2909.63245772245</t>
  </si>
  <si>
    <t>3705.36286055170</t>
  </si>
  <si>
    <t>4634.25502987104</t>
  </si>
  <si>
    <t>3517.92717710254</t>
  </si>
  <si>
    <t>2982.09305768270</t>
  </si>
  <si>
    <t>1783.12210861560</t>
  </si>
  <si>
    <t>1827.84242256567</t>
  </si>
  <si>
    <t>3423.94388532978</t>
  </si>
  <si>
    <t>30.3432833490274</t>
  </si>
  <si>
    <t>48.9396451632479</t>
  </si>
  <si>
    <t>69.1498717040407</t>
  </si>
  <si>
    <t>183.331783330447</t>
  </si>
  <si>
    <t>444.209192650881</t>
  </si>
  <si>
    <t>833.101031272886</t>
  </si>
  <si>
    <t>1329.43935672450</t>
  </si>
  <si>
    <t>2149.92883786661</t>
  </si>
  <si>
    <t>3143.35113988785</t>
  </si>
  <si>
    <t>4004.42277444172</t>
  </si>
  <si>
    <t>5009.18175712293</t>
  </si>
  <si>
    <t>3804.97701143683</t>
  </si>
  <si>
    <t>3226.23779856609</t>
  </si>
  <si>
    <t>1929.51055589876</t>
  </si>
  <si>
    <t>1977.91973591011</t>
  </si>
  <si>
    <t>3705.24150361083</t>
  </si>
  <si>
    <t>32.8166648879744</t>
  </si>
  <si>
    <t>52.9232454753530</t>
  </si>
  <si>
    <t>74.7686216022166</t>
  </si>
  <si>
    <t>198.160762769415</t>
  </si>
  <si>
    <t>479.987121914937</t>
  </si>
  <si>
    <t>900.009838386637</t>
  </si>
  <si>
    <t>1436.25950067336</t>
  </si>
  <si>
    <t>2322.30010777355</t>
  </si>
  <si>
    <t>3395.24213037302</t>
  </si>
  <si>
    <t>4326.93726817741</t>
  </si>
  <si>
    <t>5413.63037207206</t>
  </si>
  <si>
    <t>4114.99651667923</t>
  </si>
  <si>
    <t>3490.05493641603</t>
  </si>
  <si>
    <t>2087.76547041515</t>
  </si>
  <si>
    <t>2140.16951544480</t>
  </si>
  <si>
    <t>4009.36975300542</t>
  </si>
  <si>
    <t>35.4825238401945</t>
  </si>
  <si>
    <t>57.2165033654787</t>
  </si>
  <si>
    <t>80.8235427908036</t>
  </si>
  <si>
    <t>214.124124719728</t>
  </si>
  <si>
    <t>518.452643089751</t>
  </si>
  <si>
    <t>971.901673620384</t>
  </si>
  <si>
    <t>1551.05259868789</t>
  </si>
  <si>
    <t>2507.47299607784</t>
  </si>
  <si>
    <t>3665.82553321104</t>
  </si>
  <si>
    <t>4673.72103193283</t>
  </si>
  <si>
    <t>5848.71327877122</t>
  </si>
  <si>
    <t>4449.10165688318</t>
  </si>
  <si>
    <t>3774.59274045901</t>
  </si>
  <si>
    <t>2258.56604467313</t>
  </si>
  <si>
    <t>2315.29384054470</t>
  </si>
  <si>
    <t>4337.65717843589</t>
  </si>
  <si>
    <t>38.3578961237067</t>
  </si>
  <si>
    <t>61.8469230631262</t>
  </si>
  <si>
    <t>87.3535603957933</t>
  </si>
  <si>
    <t>231.324363223524</t>
  </si>
  <si>
    <t>559.851840586907</t>
  </si>
  <si>
    <t>1049.23567066388</t>
  </si>
  <si>
    <t>1674.55133919570</t>
  </si>
  <si>
    <t>2706.62985466927</t>
  </si>
  <si>
    <t>3956.82847805385</t>
  </si>
  <si>
    <t>5046.98416621334</t>
  </si>
  <si>
    <t>6317.20023140321</t>
  </si>
  <si>
    <t>4809.42067341332</t>
  </si>
  <si>
    <t>4081.66518957015</t>
  </si>
  <si>
    <t>2443.00218492423</t>
  </si>
  <si>
    <t>2504.41007262582</t>
  </si>
  <si>
    <t>4692.19685154788</t>
  </si>
  <si>
    <t>41.4563624870398</t>
  </si>
  <si>
    <t>66.8362677677930</t>
  </si>
  <si>
    <t>94.3891910459007</t>
  </si>
  <si>
    <t>249.837653629344</t>
  </si>
  <si>
    <t>604.356311248162</t>
  </si>
  <si>
    <t>1132.32166415160</t>
  </si>
  <si>
    <t>1807.25455521969</t>
  </si>
  <si>
    <t>2920.55885796677</t>
  </si>
  <si>
    <t>4269.39834425602</t>
  </si>
  <si>
    <t>5448.28146126144</t>
  </si>
  <si>
    <t>6821.09239311157</t>
  </si>
  <si>
    <t>5197.64567011278</t>
  </si>
  <si>
    <t>4412.77199242412</t>
  </si>
  <si>
    <t>2642.00454632939</t>
  </si>
  <si>
    <t>2708.47560996091</t>
  </si>
  <si>
    <t>5074.79025741918</t>
  </si>
  <si>
    <t>44.7844796282178</t>
  </si>
  <si>
    <t>72.1949614424505</t>
  </si>
  <si>
    <t>101.944911955748</t>
  </si>
  <si>
    <t>269.697121861929</t>
  </si>
  <si>
    <t>652.031926091214</t>
  </si>
  <si>
    <t>1221.27005630525</t>
  </si>
  <si>
    <t>1949.34335970171</t>
  </si>
  <si>
    <t>3149.53269121646</t>
  </si>
  <si>
    <t>4603.92844900549</t>
  </si>
  <si>
    <t>5878.21625409014</t>
  </si>
  <si>
    <t>7361.20648141747</t>
  </si>
  <si>
    <t>5614.58759511233</t>
  </si>
  <si>
    <t>4768.67344782674</t>
  </si>
  <si>
    <t>2856.06563348820</t>
  </si>
  <si>
    <t>2927.99921468903</t>
  </si>
  <si>
    <t>5486.39912341921</t>
  </si>
  <si>
    <t>48.3489405222170</t>
  </si>
  <si>
    <t>77.9336676404484</t>
  </si>
  <si>
    <t>110.035575458107</t>
  </si>
  <si>
    <t>290.937057116347</t>
  </si>
  <si>
    <t>702.947823161924</t>
  </si>
  <si>
    <t>1316.19781788896</t>
  </si>
  <si>
    <t>2101.00900235610</t>
  </si>
  <si>
    <t>3393.84142246148</t>
  </si>
  <si>
    <t>4960.83751722941</t>
  </si>
  <si>
    <t>6337.41868250325</t>
  </si>
  <si>
    <t>7938.38941857911</t>
  </si>
  <si>
    <t>6061.07392917259</t>
  </si>
  <si>
    <t>5150.14232078028</t>
  </si>
  <si>
    <t>3085.68470497399</t>
  </si>
  <si>
    <t>3163.49646159303</t>
  </si>
  <si>
    <t>5927.99711841796</t>
  </si>
  <si>
    <t>52.1630619700441</t>
  </si>
  <si>
    <t>84.0736949202223</t>
  </si>
  <si>
    <t>118.691008952316</t>
  </si>
  <si>
    <t>313.630319816612</t>
  </si>
  <si>
    <t>757.263651542534</t>
  </si>
  <si>
    <t>1417.38899143767</t>
  </si>
  <si>
    <t>2262.71037321199</t>
  </si>
  <si>
    <t>3654.20365514278</t>
  </si>
  <si>
    <t>5341.16964824072</t>
  </si>
  <si>
    <t>6827.33704050244</t>
  </si>
  <si>
    <t>8554.52506243255</t>
  </si>
  <si>
    <t>6538.76193434745</t>
  </si>
  <si>
    <t>5558.67176102306</t>
  </si>
  <si>
    <t>3331.80058062563</t>
  </si>
  <si>
    <t>3415.93445188711</t>
  </si>
  <si>
    <t>6401.40548079770</t>
  </si>
  <si>
    <t>56.2451281318170</t>
  </si>
  <si>
    <t>90.6443227581007</t>
  </si>
  <si>
    <t>127.952232675779</t>
  </si>
  <si>
    <t>337.878291747920</t>
  </si>
  <si>
    <t>815.205212535728</t>
  </si>
  <si>
    <t>1525.24905627145</t>
  </si>
  <si>
    <t>2435.10123466265</t>
  </si>
  <si>
    <t>3931.64890618532</t>
  </si>
  <si>
    <t>5746.42246858318</t>
  </si>
  <si>
    <t>7350.01903068434</t>
  </si>
  <si>
    <t>9212.26094581447</t>
  </si>
  <si>
    <t>7049.93213755266</t>
  </si>
  <si>
    <t>5996.30102350448</t>
  </si>
  <si>
    <t>3595.68782685637</t>
  </si>
  <si>
    <t>3686.62550673026</t>
  </si>
  <si>
    <t>6909.09379858773</t>
  </si>
  <si>
    <t>60.6172916276872</t>
  </si>
  <si>
    <t>97.6851727404102</t>
  </si>
  <si>
    <t>137.876953140004</t>
  </si>
  <si>
    <t>363.821927030744</t>
  </si>
  <si>
    <t>876.739086908895</t>
  </si>
  <si>
    <t>1639.68951701152</t>
  </si>
  <si>
    <t>2618.04888346780</t>
  </si>
  <si>
    <t>4225.91890594494</t>
  </si>
  <si>
    <t>6176.23287967880</t>
  </si>
  <si>
    <t>7905.23373739987</t>
  </si>
  <si>
    <t>9911.38794687066</t>
  </si>
  <si>
    <t>7594.87031793593</t>
  </si>
  <si>
    <t>6463.05414067050</t>
  </si>
  <si>
    <t>3877.36130485995</t>
  </si>
  <si>
    <t>3975.52058100773</t>
  </si>
  <si>
    <t>7450.97245797855</t>
  </si>
  <si>
    <t>65.3139523903448</t>
  </si>
  <si>
    <t>105.282861326915</t>
  </si>
  <si>
    <t>148.603318476814</t>
  </si>
  <si>
    <t>391.790507080042</t>
  </si>
  <si>
    <t>939.972073786279</t>
  </si>
  <si>
    <t>1757.09911610790</t>
  </si>
  <si>
    <t>2805.80411407993</t>
  </si>
  <si>
    <t>4527.59478054808</t>
  </si>
  <si>
    <t>6616.99560334623</t>
  </si>
  <si>
    <t>8476.34567694668</t>
  </si>
  <si>
    <t>10631.0458300747</t>
  </si>
  <si>
    <t>8159.05499499883</t>
  </si>
  <si>
    <t>6944.15303592141</t>
  </si>
  <si>
    <t>4167.56488000640</t>
  </si>
  <si>
    <t>4272.59803429030</t>
  </si>
  <si>
    <t>8008.19916557668</t>
  </si>
  <si>
    <t>70.3703168378400</t>
  </si>
  <si>
    <t>113.530598318230</t>
  </si>
  <si>
    <t>160.281950381974</t>
  </si>
  <si>
    <t>422.138495991851</t>
  </si>
  <si>
    <t>1002.65818192173</t>
  </si>
  <si>
    <t>1873.20291731349</t>
  </si>
  <si>
    <t>2991.55886241192</t>
  </si>
  <si>
    <t>4825.54508171369</t>
  </si>
  <si>
    <t>7052.62995998129</t>
  </si>
  <si>
    <t>9043.59419272562</t>
  </si>
  <si>
    <t>11346.4033051592</t>
  </si>
  <si>
    <t>8725.02950593714</t>
  </si>
  <si>
    <t>7421.88703046642</t>
  </si>
  <si>
    <t>4455.19581184303</t>
  </si>
  <si>
    <t>4565.85492458496</t>
  </si>
  <si>
    <t>8558.20031800781</t>
  </si>
  <si>
    <t>75.8061444324076</t>
  </si>
  <si>
    <t>122.474518673035</t>
  </si>
  <si>
    <t>172.987502904809</t>
  </si>
  <si>
    <t>455.032984466601</t>
  </si>
  <si>
    <t>1064.09441955658</t>
  </si>
  <si>
    <t>1986.64874776140</t>
  </si>
  <si>
    <t>3173.16947107743</t>
  </si>
  <si>
    <t>5116.27330277482</t>
  </si>
  <si>
    <t>7478.09119984512</t>
  </si>
  <si>
    <t>9600.81201489429</t>
  </si>
  <si>
    <t>12049.6877166904</t>
  </si>
  <si>
    <t>9287.46133830516</t>
  </si>
  <si>
    <t>7890.74792961285</t>
  </si>
  <si>
    <t>4736.80282491116</t>
  </si>
  <si>
    <t>4851.54104558197</t>
  </si>
  <si>
    <t>9093.92156679861</t>
  </si>
  <si>
    <t>81.6240802723410</t>
  </si>
  <si>
    <t>132.116883333801</t>
  </si>
  <si>
    <t>186.727943742257</t>
  </si>
  <si>
    <t>490.473043900385</t>
  </si>
  <si>
    <t>1124.74256254481</t>
  </si>
  <si>
    <t>2098.28308751801</t>
  </si>
  <si>
    <t>3352.00870674041</t>
  </si>
  <si>
    <t>5402.05304251642</t>
  </si>
  <si>
    <t>7896.67450185436</t>
  </si>
  <si>
    <t>10152.0934207107</t>
  </si>
  <si>
    <t>12745.9893134096</t>
  </si>
  <si>
    <t>9850.14384087643</t>
  </si>
  <si>
    <t>8354.53090227049</t>
  </si>
  <si>
    <t>5014.79657411600</t>
  </si>
  <si>
    <t>5132.25390617540</t>
  </si>
  <si>
    <t>9620.25801842025</t>
  </si>
  <si>
    <t>87.8128734675451</t>
  </si>
  <si>
    <t>142.433218443806</t>
  </si>
  <si>
    <t>201.475471630520</t>
  </si>
  <si>
    <t>528.360643961610</t>
  </si>
  <si>
    <t>1185.40378893353</t>
  </si>
  <si>
    <t>2209.58248876210</t>
  </si>
  <si>
    <t>3530.46753627771</t>
  </si>
  <si>
    <t>5686.85096497985</t>
  </si>
  <si>
    <t>8314.11843973140</t>
  </si>
  <si>
    <t>10704.5124067255</t>
  </si>
  <si>
    <t>13444.1085898389</t>
  </si>
  <si>
    <t>10419.4679875533</t>
  </si>
  <si>
    <t>8819.86853234562</t>
  </si>
  <si>
    <t>5293.41861447317</t>
  </si>
  <si>
    <t>5412.61216375796</t>
  </si>
  <si>
    <t>10145.9290287524</t>
  </si>
  <si>
    <t>94.3532914470810</t>
  </si>
  <si>
    <t>153.386290890739</t>
  </si>
  <si>
    <t>217.187471856132</t>
  </si>
  <si>
    <t>568.556775521076</t>
  </si>
  <si>
    <t>1246.92229246257</t>
  </si>
  <si>
    <t>2322.09723909301</t>
  </si>
  <si>
    <t>3711.06311369275</t>
  </si>
  <si>
    <t>5974.86336424415</t>
  </si>
  <si>
    <t>8736.49354240783</t>
  </si>
  <si>
    <t>11265.5136280302</t>
  </si>
  <si>
    <t>14153.2760631810</t>
  </si>
  <si>
    <t>11002.0644719332</t>
  </si>
  <si>
    <t>9293.78132967380</t>
  </si>
  <si>
    <t>5577.18401925534</t>
  </si>
  <si>
    <t>5697.56382265529</t>
  </si>
  <si>
    <t>10680.2881477105</t>
  </si>
  <si>
    <t>101.222818513405</t>
  </si>
  <si>
    <t>164.937682361775</t>
  </si>
  <si>
    <t>233.822144230330</t>
  </si>
  <si>
    <t>610.914820499533</t>
  </si>
  <si>
    <t>1309.78965831855</t>
  </si>
  <si>
    <t>2436.70344092788</t>
  </si>
  <si>
    <t>3895.23924585997</t>
  </si>
  <si>
    <t>6268.53117280879</t>
  </si>
  <si>
    <t>9167.32017620851</t>
  </si>
  <si>
    <t>11839.4039322994</t>
  </si>
  <si>
    <t>14878.7974332415</t>
  </si>
  <si>
    <t>11601.7967393136</t>
  </si>
  <si>
    <t>9780.65734823941</t>
  </si>
  <si>
    <t>5868.99661739689</t>
  </si>
  <si>
    <t>5990.34284242748</t>
  </si>
  <si>
    <t>11229.4844996451</t>
  </si>
  <si>
    <t>108.401918556791</t>
  </si>
  <si>
    <t>177.056213064855</t>
  </si>
  <si>
    <t>251.350743131993</t>
  </si>
  <si>
    <t>655.332870806050</t>
  </si>
  <si>
    <t>1374.45902885830</t>
  </si>
  <si>
    <t>2554.20978220772</t>
  </si>
  <si>
    <t>4084.33131784478</t>
  </si>
  <si>
    <t>6570.13335331215</t>
  </si>
  <si>
    <t>9609.90270134883</t>
  </si>
  <si>
    <t>12430.1716806836</t>
  </si>
  <si>
    <t>15625.5245197057</t>
  </si>
  <si>
    <t>12222.0732452443</t>
  </si>
  <si>
    <t>10284.3231848763</t>
  </si>
  <si>
    <t>6171.37025916303</t>
  </si>
  <si>
    <t>6293.75798755560</t>
  </si>
  <si>
    <t>11798.8501705247</t>
  </si>
  <si>
    <t>115.871737484527</t>
  </si>
  <si>
    <t>189.711221895381</t>
  </si>
  <si>
    <t>269.738607247084</t>
  </si>
  <si>
    <t>701.675718095711</t>
  </si>
  <si>
    <t>1441.05462718300</t>
  </si>
  <si>
    <t>2674.80380424459</t>
  </si>
  <si>
    <t>4278.66911104701</t>
  </si>
  <si>
    <t>6880.24473167833</t>
  </si>
  <si>
    <t>10065.0410509046</t>
  </si>
  <si>
    <t>13038.8371858727</t>
  </si>
  <si>
    <t>16394.7294789549</t>
  </si>
  <si>
    <t>12864.0124841191</t>
  </si>
  <si>
    <t>10806.4221132835</t>
  </si>
  <si>
    <t>6485.50198157966</t>
  </si>
  <si>
    <t>6609.18562750060</t>
  </si>
  <si>
    <t>12391.0428175526</t>
  </si>
  <si>
    <t>123.621708626840</t>
  </si>
  <si>
    <t>202.886913363774</t>
  </si>
  <si>
    <t>288.972544927558</t>
  </si>
  <si>
    <t>749.880250455738</t>
  </si>
  <si>
    <t>1509.70805704512</t>
  </si>
  <si>
    <t>2798.70030638767</t>
  </si>
  <si>
    <t>4478.61786474931</t>
  </si>
  <si>
    <t>7199.49896975457</t>
  </si>
  <si>
    <t>10533.6426806589</t>
  </si>
  <si>
    <t>13666.5177518946</t>
  </si>
  <si>
    <t>17187.7699088480</t>
  </si>
  <si>
    <t>13528.6783872452</t>
  </si>
  <si>
    <t>11348.3122286221</t>
  </si>
  <si>
    <t>6812.34209470822</t>
  </si>
  <si>
    <t>6937.70555224410</t>
  </si>
  <si>
    <t>13008.1267843801</t>
  </si>
  <si>
    <t>131.649567159364</t>
  </si>
  <si>
    <t>216.583765226006</t>
  </si>
  <si>
    <t>309.065265382136</t>
  </si>
  <si>
    <t>799.968318767046</t>
  </si>
  <si>
    <t>1580.54272725936</t>
  </si>
  <si>
    <t>2926.10872683380</t>
  </si>
  <si>
    <t>4684.53051512982</t>
  </si>
  <si>
    <t>7528.52386394994</t>
  </si>
  <si>
    <t>11016.6366868649</t>
  </si>
  <si>
    <t>14314.3023686006</t>
  </si>
  <si>
    <t>18005.9008566863</t>
  </si>
  <si>
    <t>14216.9030796520</t>
  </si>
  <si>
    <t>11910.8794568262</t>
  </si>
  <si>
    <t>7152.47161672422</t>
  </si>
  <si>
    <t>7279.97471080984</t>
  </si>
  <si>
    <t>13651.3346892041</t>
  </si>
  <si>
    <t>139.940513457578</t>
  </si>
  <si>
    <t>230.770839968857</t>
  </si>
  <si>
    <t>329.964135448131</t>
  </si>
  <si>
    <t>851.744887036394</t>
  </si>
  <si>
    <t>1653.46595651106</t>
  </si>
  <si>
    <t>3056.83215866373</t>
  </si>
  <si>
    <t>4896.08590038309</t>
  </si>
  <si>
    <t>7866.71287430812</t>
  </si>
  <si>
    <t>11513.0571595157</t>
  </si>
  <si>
    <t>14981.2176540909</t>
  </si>
  <si>
    <t>18848.1629149933</t>
  </si>
  <si>
    <t>14928.5987264024</t>
  </si>
  <si>
    <t>12494.5943492669</t>
  </si>
  <si>
    <t>7506.39183987849</t>
  </si>
  <si>
    <t>7636.56484030658</t>
  </si>
  <si>
    <t>14321.7968227005</t>
  </si>
  <si>
    <t>148.496455910924</t>
  </si>
  <si>
    <t>245.451704644307</t>
  </si>
  <si>
    <t>351.677632871309</t>
  </si>
  <si>
    <t>905.219292011936</t>
  </si>
  <si>
    <t>1728.55492263977</t>
  </si>
  <si>
    <t>3191.00826587203</t>
  </si>
  <si>
    <t>5113.50300852663</t>
  </si>
  <si>
    <t>8214.41925562417</t>
  </si>
  <si>
    <t>12023.4157426949</t>
  </si>
  <si>
    <t>15667.9211609598</t>
  </si>
  <si>
    <t>19715.3917977199</t>
  </si>
  <si>
    <t>15664.4638223692</t>
  </si>
  <si>
    <t>13100.1601526370</t>
  </si>
  <si>
    <t>7874.57082197145</t>
  </si>
  <si>
    <t>8007.97539135079</t>
  </si>
  <si>
    <t>15020.4307565924</t>
  </si>
  <si>
    <t>157.331270788292</t>
  </si>
  <si>
    <t>260.653184403839</t>
  </si>
  <si>
    <t>374.253858692898</t>
  </si>
  <si>
    <t>960.527111367644</t>
  </si>
  <si>
    <t>1806.00492783496</t>
  </si>
  <si>
    <t>3329.00117302571</t>
  </si>
  <si>
    <t>5337.36410263453</t>
  </si>
  <si>
    <t>8572.62315906658</t>
  </si>
  <si>
    <t>12549.1792916208</t>
  </si>
  <si>
    <t>16376.1810251077</t>
  </si>
  <si>
    <t>20609.6910815035</t>
  </si>
  <si>
    <t>16425.8881649842</t>
  </si>
  <si>
    <t>13728.6195587848</t>
  </si>
  <si>
    <t>8257.58868902657</t>
  </si>
  <si>
    <t>8394.79729302144</t>
  </si>
  <si>
    <t>15748.2890171412</t>
  </si>
  <si>
    <t>166.420427712935</t>
  </si>
  <si>
    <t>276.322257161075</t>
  </si>
  <si>
    <t>397.594133275880</t>
  </si>
  <si>
    <t>1017.33958875050</t>
  </si>
  <si>
    <t>1885.50125741760</t>
  </si>
  <si>
    <t>3470.21931269494</t>
  </si>
  <si>
    <t>5566.69810756982</t>
  </si>
  <si>
    <t>8939.58807695909</t>
  </si>
  <si>
    <t>13087.6903076991</t>
  </si>
  <si>
    <t>17103.0014552593</t>
  </si>
  <si>
    <t>21527.7679231197</t>
  </si>
  <si>
    <t>17211.3476476800</t>
  </si>
  <si>
    <t>14379.3205446256</t>
  </si>
  <si>
    <t>8655.33134388817</t>
  </si>
  <si>
    <t>8796.94173602613</t>
  </si>
  <si>
    <t>16505.2567402149</t>
  </si>
  <si>
    <t>175.770844327890</t>
  </si>
  <si>
    <t>292.469678740010</t>
  </si>
  <si>
    <t>421.714383907443</t>
  </si>
  <si>
    <t>1075.69279342778</t>
  </si>
  <si>
    <t>1967.13643679651</t>
  </si>
  <si>
    <t>3614.83923775073</t>
  </si>
  <si>
    <t>5801.77785113563</t>
  </si>
  <si>
    <t>9315.73998739276</t>
  </si>
  <si>
    <t>13639.5692493247</t>
  </si>
  <si>
    <t>17849.1868081084</t>
  </si>
  <si>
    <t>22470.6635363869</t>
  </si>
  <si>
    <t>18021.7066301549</t>
  </si>
  <si>
    <t>15053.0262943276</t>
  </si>
  <si>
    <t>9068.28320676688</t>
  </si>
  <si>
    <t>9214.90230181107</t>
  </si>
  <si>
    <t>17292.2211584721</t>
  </si>
  <si>
    <t>185.399440486189</t>
  </si>
  <si>
    <t>309.125308542943</t>
  </si>
  <si>
    <t>446.663267082964</t>
  </si>
  <si>
    <t>1135.72181885279</t>
  </si>
  <si>
    <t>2051.12055036230</t>
  </si>
  <si>
    <t>3763.25489081445</t>
  </si>
  <si>
    <t>6043.22656052500</t>
  </si>
  <si>
    <t>9702.10034157419</t>
  </si>
  <si>
    <t>14206.3319629533</t>
  </si>
  <si>
    <t>18616.6219885848</t>
  </si>
  <si>
    <t>23440.6828325877</t>
  </si>
  <si>
    <t>18858.6255427717</t>
  </si>
  <si>
    <t>15751.0318030753</t>
  </si>
  <si>
    <t>9497.19612036424</t>
  </si>
  <si>
    <t>9649.43849192562</t>
  </si>
  <si>
    <t>18110.5548122324</t>
  </si>
  <si>
    <t>195.274637083145</t>
  </si>
  <si>
    <t>326.223306431822</t>
  </si>
  <si>
    <t>472.318913594733</t>
  </si>
  <si>
    <t>1197.04859362156</t>
  </si>
  <si>
    <t>2137.03334729573</t>
  </si>
  <si>
    <t>3914.69948522514</t>
  </si>
  <si>
    <t>6289.78890373350</t>
  </si>
  <si>
    <t>10096.4752688552</t>
  </si>
  <si>
    <t>14784.6516048589</t>
  </si>
  <si>
    <t>19401.3841371608</t>
  </si>
  <si>
    <t>24433.3735086146</t>
  </si>
  <si>
    <t>19719.6250206465</t>
  </si>
  <si>
    <t>16471.8677866033</t>
  </si>
  <si>
    <t>9941.45769303800</t>
  </si>
  <si>
    <t>10099.9387549400</t>
  </si>
  <si>
    <t>18959.1427347700</t>
  </si>
  <si>
    <t>205.413680871494</t>
  </si>
  <si>
    <t>343.793651127909</t>
  </si>
  <si>
    <t>498.729112898958</t>
  </si>
  <si>
    <t>1259.80432958832</t>
  </si>
  <si>
    <t>2225.08151060998</t>
  </si>
  <si>
    <t>4069.55967244382</t>
  </si>
  <si>
    <t>6542.07665858905</t>
  </si>
  <si>
    <t>10499.8635887199</t>
  </si>
  <si>
    <t>15376.0059488710</t>
  </si>
  <si>
    <t>20205.3197096530</t>
  </si>
  <si>
    <t>25451.0024751268</t>
  </si>
  <si>
    <t>20606.3790610375</t>
  </si>
  <si>
    <t>17216.8631362279</t>
  </si>
  <si>
    <t>10401.8523026929</t>
  </si>
  <si>
    <t>10567.1960574354</t>
  </si>
  <si>
    <t>19839.4264212622</t>
  </si>
  <si>
    <t>215.813247135561</t>
  </si>
  <si>
    <t>361.826069436851</t>
  </si>
  <si>
    <t>525.870144640678</t>
  </si>
  <si>
    <t>1323.91032695623</t>
  </si>
  <si>
    <t>2315.20446888551</t>
  </si>
  <si>
    <t>4227.73259855928</t>
  </si>
  <si>
    <t>6799.90929822241</t>
  </si>
  <si>
    <t>10911.9152697880</t>
  </si>
  <si>
    <t>15979.8447719911</t>
  </si>
  <si>
    <t>21027.8165581623</t>
  </si>
  <si>
    <t>26492.9533673272</t>
  </si>
  <si>
    <t>21518.7446648411</t>
  </si>
  <si>
    <t>17986.1019259292</t>
  </si>
  <si>
    <t>10878.5353829346</t>
  </si>
  <si>
    <t>11051.3691948242</t>
  </si>
  <si>
    <t>20751.6934828029</t>
  </si>
  <si>
    <t>226.451925242394</t>
  </si>
  <si>
    <t>380.275135967579</t>
  </si>
  <si>
    <t>553.656190511014</t>
  </si>
  <si>
    <t>1389.10951070582</t>
  </si>
  <si>
    <t>2407.11018190147</t>
  </si>
  <si>
    <t>4388.69282830355</t>
  </si>
  <si>
    <t>7062.42191378471</t>
  </si>
  <si>
    <t>11331.1199331692</t>
  </si>
  <si>
    <t>16593.8752552794</t>
  </si>
  <si>
    <t>21866.1321421555</t>
  </si>
  <si>
    <t>27556.0958295941</t>
  </si>
  <si>
    <t>22454.9631938312</t>
  </si>
  <si>
    <t>18778.5471070351</t>
  </si>
  <si>
    <t>11371.0904456213</t>
  </si>
  <si>
    <t>11552.0403097793</t>
  </si>
  <si>
    <t>21695.1826172914</t>
  </si>
  <si>
    <t>237.346910763811</t>
  </si>
  <si>
    <t>399.171380090682</t>
  </si>
  <si>
    <t>582.136208735278</t>
  </si>
  <si>
    <t>1455.53889796313</t>
  </si>
  <si>
    <t>2501.00315583008</t>
  </si>
  <si>
    <t>4552.82615351367</t>
  </si>
  <si>
    <t>7330.22867021730</t>
  </si>
  <si>
    <t>11758.4935486009</t>
  </si>
  <si>
    <t>17219.6040714403</t>
  </si>
  <si>
    <t>22722.1044559941</t>
  </si>
  <si>
    <t>28642.6574863614</t>
  </si>
  <si>
    <t>23416.6137060003</t>
  </si>
  <si>
    <t>19595.4252442508</t>
  </si>
  <si>
    <t>11880.2245817795</t>
  </si>
  <si>
    <t>12069.9193800119</t>
  </si>
  <si>
    <t>22671.1695179140</t>
  </si>
  <si>
    <t>248.475230119256</t>
  </si>
  <si>
    <t>418.466278155254</t>
  </si>
  <si>
    <t>611.218641409317</t>
  </si>
  <si>
    <t>1522.93085538064</t>
  </si>
  <si>
    <t>2596.56686812582</t>
  </si>
  <si>
    <t>4719.56168208243</t>
  </si>
  <si>
    <t>7602.38987881249</t>
  </si>
  <si>
    <t>12192.4038270787</t>
  </si>
  <si>
    <t>17854.5547646713</t>
  </si>
  <si>
    <t>23592.7467817315</t>
  </si>
  <si>
    <t>29749.1936110867</t>
  </si>
  <si>
    <t>24401.7237642477</t>
  </si>
  <si>
    <t>20435.5487927700</t>
  </si>
  <si>
    <t>12405.4550621261</t>
  </si>
  <si>
    <t>12604.5232624193</t>
  </si>
  <si>
    <t>23678.7894922931</t>
  </si>
  <si>
    <t>259.827557010687</t>
  </si>
  <si>
    <t>438.138804506357</t>
  </si>
  <si>
    <t>640.861548730618</t>
  </si>
  <si>
    <t>1591.16546377206</t>
  </si>
  <si>
    <t>2693.66791925296</t>
  </si>
  <si>
    <t>4888.66778814403</t>
  </si>
  <si>
    <t>7878.51813071001</t>
  </si>
  <si>
    <t>12632.1707554945</t>
  </si>
  <si>
    <t>18497.6870564534</t>
  </si>
  <si>
    <t>24476.7732968001</t>
  </si>
  <si>
    <t>30874.2301615273</t>
  </si>
  <si>
    <t>25409.4825729234</t>
  </si>
  <si>
    <t>21298.4840485986</t>
  </si>
  <si>
    <t>12946.6485915489</t>
  </si>
  <si>
    <t>13155.7161998616</t>
  </si>
  <si>
    <t>24717.7889347735</t>
  </si>
  <si>
    <t>271.415723235127</t>
  </si>
  <si>
    <t>458.210215826955</t>
  </si>
  <si>
    <t>671.098751826791</t>
  </si>
  <si>
    <t>1660.34257384985</t>
  </si>
  <si>
    <t>2792.45145164269</t>
  </si>
  <si>
    <t>5060.42670889255</t>
  </si>
  <si>
    <t>8159.06315109048</t>
  </si>
  <si>
    <t>13078.5497066688</t>
  </si>
  <si>
    <t>19150.1228719211</t>
  </si>
  <si>
    <t>25375.4911577534</t>
  </si>
  <si>
    <t>32019.3235943645</t>
  </si>
  <si>
    <t>26440.9160756591</t>
  </si>
  <si>
    <t>22185.0104352024</t>
  </si>
  <si>
    <t>13504.2434192007</t>
  </si>
  <si>
    <t>13723.9318336296</t>
  </si>
  <si>
    <t>25788.9201977534</t>
  </si>
  <si>
    <t>283.200236055140</t>
  </si>
  <si>
    <t>478.600088603613</t>
  </si>
  <si>
    <t>701.783112550824</t>
  </si>
  <si>
    <t>1730.04861436382</t>
  </si>
  <si>
    <t>2892.39508030231</t>
  </si>
  <si>
    <t>5233.89149747851</t>
  </si>
  <si>
    <t>8442.47209751029</t>
  </si>
  <si>
    <t>13528.8808728078</t>
  </si>
  <si>
    <t>19807.8442602253</t>
  </si>
  <si>
    <t>26283.9768234585</t>
  </si>
  <si>
    <t>33178.6843063122</t>
  </si>
  <si>
    <t>27492.4850875872</t>
  </si>
  <si>
    <t>23092.8394493072</t>
  </si>
  <si>
    <t>14077.2100695080</t>
  </si>
  <si>
    <t>14308.1390344360</t>
  </si>
  <si>
    <t>26890.3421764020</t>
  </si>
  <si>
    <t>295.182403181942</t>
  </si>
  <si>
    <t>499.309703751798</t>
  </si>
  <si>
    <t>732.914098450423</t>
  </si>
  <si>
    <t>1800.29159526249</t>
  </si>
  <si>
    <t>2993.51687752737</t>
  </si>
  <si>
    <t>5409.11357250538</t>
  </si>
  <si>
    <t>8728.81999305938</t>
  </si>
  <si>
    <t>13983.2935820613</t>
  </si>
  <si>
    <t>20471.0358581629</t>
  </si>
  <si>
    <t>27202.3572151817</t>
  </si>
  <si>
    <t>34352.4418795952</t>
  </si>
  <si>
    <t>28564.2361590134</t>
  </si>
  <si>
    <t>24022.0440111795</t>
  </si>
  <si>
    <t>14665.6177908738</t>
  </si>
  <si>
    <t>14908.3994173932</t>
  </si>
  <si>
    <t>28022.1309113992</t>
  </si>
  <si>
    <t>307.366018394785</t>
  </si>
  <si>
    <t>520.345385354145</t>
  </si>
  <si>
    <t>764.500329904429</t>
  </si>
  <si>
    <t>1871.10644892280</t>
  </si>
  <si>
    <t>3095.86737813253</t>
  </si>
  <si>
    <t>5586.20346113992</t>
  </si>
  <si>
    <t>9018.27828218851</t>
  </si>
  <si>
    <t>14442.0834335509</t>
  </si>
  <si>
    <t>21140.1324425157</t>
  </si>
  <si>
    <t>28131.0573716032</t>
  </si>
  <si>
    <t>35541.0684890221</t>
  </si>
  <si>
    <t>29656.4174371614</t>
  </si>
  <si>
    <t>24972.8258845318</t>
  </si>
  <si>
    <t>15269.5957815851</t>
  </si>
  <si>
    <t>15524.8344918457</t>
  </si>
  <si>
    <t>29184.4705555475</t>
  </si>
  <si>
    <t>319.697958969082</t>
  </si>
  <si>
    <t>541.601920698831</t>
  </si>
  <si>
    <t>796.354441018577</t>
  </si>
  <si>
    <t>1941.98783853937</t>
  </si>
  <si>
    <t>3198.78182021198</t>
  </si>
  <si>
    <t>5763.96129403657</t>
  </si>
  <si>
    <t>9308.88106692017</t>
  </si>
  <si>
    <t>14901.9234429380</t>
  </si>
  <si>
    <t>21810.1273786431</t>
  </si>
  <si>
    <t>29063.8173133495</t>
  </si>
  <si>
    <t>36737.0851753225</t>
  </si>
  <si>
    <t>30764.1711251667</t>
  </si>
  <si>
    <t>25941.8861660246</t>
  </si>
  <si>
    <t>15887.5633064862</t>
  </si>
  <si>
    <t>16155.8557812676</t>
  </si>
  <si>
    <t>30374.4929738759</t>
  </si>
  <si>
    <t>332.191955412882</t>
  </si>
  <si>
    <t>563.106006421879</t>
  </si>
  <si>
    <t>828.522261655828</t>
  </si>
  <si>
    <t>2013.07845939737</t>
  </si>
  <si>
    <t>3302.44601649274</t>
  </si>
  <si>
    <t>5942.74748445249</t>
  </si>
  <si>
    <t>9601.20840590156</t>
  </si>
  <si>
    <t>15363.8138019821</t>
  </si>
  <si>
    <t>22482.5184557261</t>
  </si>
  <si>
    <t>30002.3283217140</t>
  </si>
  <si>
    <t>37942.4343997438</t>
  </si>
  <si>
    <t>31888.5963929155</t>
  </si>
  <si>
    <t>26929.9606314848</t>
  </si>
  <si>
    <t>16519.8803879861</t>
  </si>
  <si>
    <t>16801.8126061174</t>
  </si>
  <si>
    <t>31592.7735176467</t>
  </si>
  <si>
    <t>344.833814192388</t>
  </si>
  <si>
    <t>584.829962942137</t>
  </si>
  <si>
    <t>860.954886334350</t>
  </si>
  <si>
    <t>2084.26430517447</t>
  </si>
  <si>
    <t>3406.70166153595</t>
  </si>
  <si>
    <t>6122.29298858004</t>
  </si>
  <si>
    <t>9894.81281052976</t>
  </si>
  <si>
    <t>15827.0191261475</t>
  </si>
  <si>
    <t>23156.1991103803</t>
  </si>
  <si>
    <t>30945.0593435873</t>
  </si>
  <si>
    <t>39155.2039317436</t>
  </si>
  <si>
    <t>33028.2703750503</t>
  </si>
  <si>
    <t>27936.0355170502</t>
  </si>
  <si>
    <t>17166.0444192754</t>
  </si>
  <si>
    <t>17462.1913248448</t>
  </si>
  <si>
    <t>32838.3446963971</t>
  </si>
  <si>
    <t>357.569773436658</t>
  </si>
  <si>
    <t>606.669883630613</t>
  </si>
  <si>
    <t>893.472191054652</t>
  </si>
  <si>
    <t>2155.08377274910</t>
  </si>
  <si>
    <t>3510.91890687081</t>
  </si>
  <si>
    <t>6301.47136121713</t>
  </si>
  <si>
    <t>10187.8467277949</t>
  </si>
  <si>
    <t>16288.4529385838</t>
  </si>
  <si>
    <t>23826.5425161510</t>
  </si>
  <si>
    <t>31886.0720232912</t>
  </si>
  <si>
    <t>40368.1735543326</t>
  </si>
  <si>
    <t>34178.1906673654</t>
  </si>
  <si>
    <t>28956.5664361186</t>
  </si>
  <si>
    <t>17824.2757729579</t>
  </si>
  <si>
    <t>18135.1977276387</t>
  </si>
  <si>
    <t>34107.9299088344</t>
  </si>
  <si>
    <t>370.420457197840</t>
  </si>
  <si>
    <t>628.666768419689</t>
  </si>
  <si>
    <t>926.146221375636</t>
  </si>
  <si>
    <t>2225.75221796860</t>
  </si>
  <si>
    <t>3615.37514151305</t>
  </si>
  <si>
    <t>6480.81006531469</t>
  </si>
  <si>
    <t>10481.1647803555</t>
  </si>
  <si>
    <t>16749.5869717321</t>
  </si>
  <si>
    <t>24495.7568331841</t>
  </si>
  <si>
    <t>32827.9174976505</t>
  </si>
  <si>
    <t>41584.2889884838</t>
  </si>
  <si>
    <t>35340.0362672406</t>
  </si>
  <si>
    <t>29992.6410606424</t>
  </si>
  <si>
    <t>18495.0755740465</t>
  </si>
  <si>
    <t>18821.3193327777</t>
  </si>
  <si>
    <t>35402.3355201562</t>
  </si>
  <si>
    <t>383.348243667339</t>
  </si>
  <si>
    <t>650.749269601843</t>
  </si>
  <si>
    <t>958.856030834363</t>
  </si>
  <si>
    <t>2295.97814513199</t>
  </si>
  <si>
    <t>3719.65768067688</t>
  </si>
  <si>
    <t>6659.58129616469</t>
  </si>
  <si>
    <t>10773.5690121606</t>
  </si>
  <si>
    <t>17208.4474370531</t>
  </si>
  <si>
    <t>25160.8917725782</t>
  </si>
  <si>
    <t>33766.6782477986</t>
  </si>
  <si>
    <t>42798.6897600347</t>
  </si>
  <si>
    <t>36510.2135457136</t>
  </si>
  <si>
    <t>31041.6245082016</t>
  </si>
  <si>
    <t>19177.0813267970</t>
  </si>
  <si>
    <t>19519.1777252357</t>
  </si>
  <si>
    <t>36719.0188401870</t>
  </si>
  <si>
    <t>396.312930646873</t>
  </si>
  <si>
    <t>672.841913003343</t>
  </si>
  <si>
    <t>991.475266138712</t>
  </si>
  <si>
    <t>2365.46214720045</t>
  </si>
  <si>
    <t>3823.33710129896</t>
  </si>
  <si>
    <t>6837.02954745520</t>
  </si>
  <si>
    <t>11063.8160436859</t>
  </si>
  <si>
    <t>17662.9958846474</t>
  </si>
  <si>
    <t>25818.9066358656</t>
  </si>
  <si>
    <t>34698.2831459164</t>
  </si>
  <si>
    <t>44006.2949244061</t>
  </si>
  <si>
    <t>37684.8773532087</t>
  </si>
  <si>
    <t>32100.6529515960</t>
  </si>
  <si>
    <t>19868.7865455624</t>
  </si>
  <si>
    <t>20227.2479333302</t>
  </si>
  <si>
    <t>38055.1588980230</t>
  </si>
  <si>
    <t>409.330986659086</t>
  </si>
  <si>
    <t>694.978856327649</t>
  </si>
  <si>
    <t>1024.06585227745</t>
  </si>
  <si>
    <t>2434.39424174919</t>
  </si>
  <si>
    <t>3926.65184769088</t>
  </si>
  <si>
    <t>7013.61268235936</t>
  </si>
  <si>
    <t>11352.6497069444</t>
  </si>
  <si>
    <t>18114.5272748130</t>
  </si>
  <si>
    <t>26471.7506397889</t>
  </si>
  <si>
    <t>35624.9387308660</t>
  </si>
  <si>
    <t>45209.6132859910</t>
  </si>
  <si>
    <t>38865.3062333089</t>
  </si>
  <si>
    <t>33170.4591253635</t>
  </si>
  <si>
    <t>20570.4611454635</t>
  </si>
  <si>
    <t>20945.7806634627</t>
  </si>
  <si>
    <t>39411.1052556320</t>
  </si>
  <si>
    <t>422.346165489259</t>
  </si>
  <si>
    <t>717.054930125901</t>
  </si>
  <si>
    <t>1056.45372392779</t>
  </si>
  <si>
    <t>2502.36409811487</t>
  </si>
  <si>
    <t>4029.00873122389</t>
  </si>
  <si>
    <t>7188.27988560560</t>
  </si>
  <si>
    <t>11638.3403086350</t>
  </si>
  <si>
    <t>18560.2061075451</t>
  </si>
  <si>
    <t>27115.1999165061</t>
  </si>
  <si>
    <t>36541.0179670955</t>
  </si>
  <si>
    <t>46401.6104291085</t>
  </si>
  <si>
    <t>40046.1592697269</t>
  </si>
  <si>
    <t>34247.0422711747</t>
  </si>
  <si>
    <t>21279.9993538527</t>
  </si>
  <si>
    <t>21672.6506673489</t>
  </si>
  <si>
    <t>40782.9562355633</t>
  </si>
  <si>
    <t>435.334850904423</t>
  </si>
  <si>
    <t>739.028454255240</t>
  </si>
  <si>
    <t>1088.57407155816</t>
  </si>
  <si>
    <t>2569.24371785861</t>
  </si>
  <si>
    <t>4130.20091619869</t>
  </si>
  <si>
    <t>7360.68353634133</t>
  </si>
  <si>
    <t>11920.3119991178</t>
  </si>
  <si>
    <t>18999.1338491342</t>
  </si>
  <si>
    <t>27747.9322695874</t>
  </si>
  <si>
    <t>37444.5459145007</t>
  </si>
  <si>
    <t>47579.6731885978</t>
  </si>
  <si>
    <t>41225.0546648161</t>
  </si>
  <si>
    <t>35328.4549551415</t>
  </si>
  <si>
    <t>21996.2846953741</t>
  </si>
  <si>
    <t>22406.7185035494</t>
  </si>
  <si>
    <t>42168.5513582277</t>
  </si>
  <si>
    <t>448.306055698545</t>
  </si>
  <si>
    <t>760.920405050762</t>
  </si>
  <si>
    <t>1120.46824495483</t>
  </si>
  <si>
    <t>2635.17249693559</t>
  </si>
  <si>
    <t>4230.39282057721</t>
  </si>
  <si>
    <t>7531.14772432486</t>
  </si>
  <si>
    <t>12199.0914868165</t>
  </si>
  <si>
    <t>19432.2503833771</t>
  </si>
  <si>
    <t>28371.3722250353</t>
  </si>
  <si>
    <t>38337.0506090148</t>
  </si>
  <si>
    <t>48745.4640872662</t>
  </si>
  <si>
    <t>42402.5783604829</t>
  </si>
  <si>
    <t>36414.8591094465</t>
  </si>
  <si>
    <t>22719.2471817537</t>
  </si>
  <si>
    <t>23147.8904676958</t>
  </si>
  <si>
    <t>43567.5973835295</t>
  </si>
  <si>
    <t>461.190105232277</t>
  </si>
  <si>
    <t>782.602320826545</t>
  </si>
  <si>
    <t>1151.92847151256</t>
  </si>
  <si>
    <t>2699.67563345689</t>
  </si>
  <si>
    <t>4328.88314302908</t>
  </si>
  <si>
    <t>7698.43126328554</t>
  </si>
  <si>
    <t>12472.6334792311</t>
  </si>
  <si>
    <t>19856.2258350070</t>
  </si>
  <si>
    <t>28980.5771794375</t>
  </si>
  <si>
    <t>39211.8780823698</t>
  </si>
  <si>
    <t>49890.5811215257</t>
  </si>
  <si>
    <t>43572.1140762870</t>
  </si>
  <si>
    <t>37501.1780928245</t>
  </si>
  <si>
    <t>23446.1622156261</t>
  </si>
  <si>
    <t>23893.4183561831</t>
  </si>
  <si>
    <t>44975.0505916020</t>
  </si>
  <si>
    <t>473.980190999586</t>
  </si>
  <si>
    <t>804.065994628352</t>
  </si>
  <si>
    <t>1182.94894194648</t>
  </si>
  <si>
    <t>2762.77862106245</t>
  </si>
  <si>
    <t>4425.67274448013</t>
  </si>
  <si>
    <t>7862.56355627685</t>
  </si>
  <si>
    <t>12740.9817698747</t>
  </si>
  <si>
    <t>20271.2050177251</t>
  </si>
  <si>
    <t>29575.7919553375</t>
  </si>
  <si>
    <t>40069.0271047575</t>
  </si>
  <si>
    <t>51014.7884553119</t>
  </si>
  <si>
    <t>44732.7968972348</t>
  </si>
  <si>
    <t>38586.4559724422</t>
  </si>
  <si>
    <t>24176.3503310118</t>
  </si>
  <si>
    <t>24642.5955877148</t>
  </si>
  <si>
    <t>46389.5002079287</t>
  </si>
  <si>
    <t>486.676507976413</t>
  </si>
  <si>
    <t>825.316522402504</t>
  </si>
  <si>
    <t>1213.54616310582</t>
  </si>
  <si>
    <t>2824.56108745730</t>
  </si>
  <si>
    <t>4520.83883827150</t>
  </si>
  <si>
    <t>8023.70993776703</t>
  </si>
  <si>
    <t>13004.4032376674</t>
  </si>
  <si>
    <t>20677.7004076847</t>
  </si>
  <si>
    <t>30157.8085966860</t>
  </si>
  <si>
    <t>40909.2128760437</t>
  </si>
  <si>
    <t>52118.7331556116</t>
  </si>
  <si>
    <t>45884.3969307032</t>
  </si>
  <si>
    <t>39670.1918548930</t>
  </si>
  <si>
    <t>24909.3614183405</t>
  </si>
  <si>
    <t>25394.9457016377</t>
  </si>
  <si>
    <t>47809.9544638838</t>
  </si>
  <si>
    <t>499.201865823315</t>
  </si>
  <si>
    <t>846.213866236929</t>
  </si>
  <si>
    <t>1243.49919527628</t>
  </si>
  <si>
    <t>2884.53602810331</t>
  </si>
  <si>
    <t>4613.64571746463</t>
  </si>
  <si>
    <t>8180.57338051341</t>
  </si>
  <si>
    <t>13260.7584086926</t>
  </si>
  <si>
    <t>21072.2584072216</t>
  </si>
  <si>
    <t>30721.5236914149</t>
  </si>
  <si>
    <t>41725.4675527134</t>
  </si>
  <si>
    <t>53193.5161372510</t>
  </si>
  <si>
    <t>47019.5796038779</t>
  </si>
  <si>
    <t>40746.5923298166</t>
  </si>
  <si>
    <t>25642.0060045008</t>
  </si>
  <si>
    <t>26147.2497815045</t>
  </si>
  <si>
    <t>49230.4900566925</t>
  </si>
  <si>
    <t>511.565502379041</t>
  </si>
  <si>
    <t>866.780751504106</t>
  </si>
  <si>
    <t>1272.85451475970</t>
  </si>
  <si>
    <t>2942.85480849654</t>
  </si>
  <si>
    <t>4704.27243816031</t>
  </si>
  <si>
    <t>8333.50194994500</t>
  </si>
  <si>
    <t>13510.6163659784</t>
  </si>
  <si>
    <t>21455.8918899003</t>
  </si>
  <si>
    <t>31268.4776263496</t>
  </si>
  <si>
    <t>42519.4873517099</t>
  </si>
  <si>
    <t>54240.9987292103</t>
  </si>
  <si>
    <t>48138.9505229819</t>
  </si>
  <si>
    <t>41815.7212347230</t>
  </si>
  <si>
    <t>26374.0854760799</t>
  </si>
  <si>
    <t>26899.2803111416</t>
  </si>
  <si>
    <t>50650.5475855383</t>
  </si>
  <si>
    <t>523.758243642280</t>
  </si>
  <si>
    <t>887.005449939649</t>
  </si>
  <si>
    <t>1301.60268190612</t>
  </si>
  <si>
    <t>2999.53639224921</t>
  </si>
  <si>
    <t>4792.70710096287</t>
  </si>
  <si>
    <t>8482.49888871884</t>
  </si>
  <si>
    <t>13753.9778014424</t>
  </si>
  <si>
    <t>21828.6765426528</t>
  </si>
  <si>
    <t>31798.8181675988</t>
  </si>
  <si>
    <t>43291.1563994937</t>
  </si>
  <si>
    <t>55260.7838675931</t>
  </si>
  <si>
    <t>49241.4181211717</t>
  </si>
  <si>
    <t>42876.3649959116</t>
  </si>
  <si>
    <t>27104.7388561397</t>
  </si>
  <si>
    <t>27650.1476485455</t>
  </si>
  <si>
    <t>52068.3863065972</t>
  </si>
  <si>
    <t>535.685534288144</t>
  </si>
  <si>
    <t>906.707520702116</t>
  </si>
  <si>
    <t>1329.46122859149</t>
  </si>
  <si>
    <t>3054.01298233577</t>
  </si>
  <si>
    <t>4879.29095264919</t>
  </si>
  <si>
    <t>8628.18337962188</t>
  </si>
  <si>
    <t>13991.7739724467</t>
  </si>
  <si>
    <t>22192.1167262942</t>
  </si>
  <si>
    <t>32314.5693092141</t>
  </si>
  <si>
    <t>44042.6307807204</t>
  </si>
  <si>
    <t>56255.5496440230</t>
  </si>
  <si>
    <t>50329.1613844965</t>
  </si>
  <si>
    <t>43933.2243071054</t>
  </si>
  <si>
    <t>27837.9390724324</t>
  </si>
  <si>
    <t>28404.3930139597</t>
  </si>
  <si>
    <t>53492.8101991285</t>
  </si>
  <si>
    <t>547.167462100340</t>
  </si>
  <si>
    <t>925.477674640782</t>
  </si>
  <si>
    <t>1355.76960755366</t>
  </si>
  <si>
    <t>3105.16128022944</t>
  </si>
  <si>
    <t>4971.73664726017</t>
  </si>
  <si>
    <t>8784.24437933185</t>
  </si>
  <si>
    <t>14245.8989600650</t>
  </si>
  <si>
    <t>22581.3553532423</t>
  </si>
  <si>
    <t>32865.9590991053</t>
  </si>
  <si>
    <t>44838.4586310070</t>
  </si>
  <si>
    <t>57307.8323554605</t>
  </si>
  <si>
    <t>51472.4886285053</t>
  </si>
  <si>
    <t>45066.5183009892</t>
  </si>
  <si>
    <t>28629.4352528162</t>
  </si>
  <si>
    <t>29222.4964501639</t>
  </si>
  <si>
    <t>55038.7895803954</t>
  </si>
  <si>
    <t>557.983742765947</t>
  </si>
  <si>
    <t>942.828141949149</t>
  </si>
  <si>
    <t>1379.74339907735</t>
  </si>
  <si>
    <t>3151.61039801529</t>
  </si>
  <si>
    <t>5077.67788683394</t>
  </si>
  <si>
    <t>8964.18483133208</t>
  </si>
  <si>
    <t>14537.9256705765</t>
  </si>
  <si>
    <t>23030.8434632714</t>
  </si>
  <si>
    <t>33502.1102756036</t>
  </si>
  <si>
    <t>45742.2509352582</t>
  </si>
  <si>
    <t>58499.4680716365</t>
  </si>
  <si>
    <t>52742.8030742244</t>
  </si>
  <si>
    <t>46359.5407705791</t>
  </si>
  <si>
    <t>29538.0151108469</t>
  </si>
  <si>
    <t>30168.3666214129</t>
  </si>
  <si>
    <t>56828.1461010774</t>
  </si>
  <si>
    <t>568.083969902463</t>
  </si>
  <si>
    <t>958.647232410461</t>
  </si>
  <si>
    <t>1401.20799795867</t>
  </si>
  <si>
    <t>3193.12987564087</t>
  </si>
  <si>
    <t>5198.54059735419</t>
  </si>
  <si>
    <t>9170.49644148130</t>
  </si>
  <si>
    <t>14871.8128906380</t>
  </si>
  <si>
    <t>23546.6571604518</t>
  </si>
  <si>
    <t>34231.6391428573</t>
  </si>
  <si>
    <t>46765.9657833834</t>
  </si>
  <si>
    <t>59846.4721934686</t>
  </si>
  <si>
    <t>54155.9444949080</t>
  </si>
  <si>
    <t>47831.9142528600</t>
  </si>
  <si>
    <t>30578.4131585060</t>
  </si>
  <si>
    <t>31258.0825934052</t>
  </si>
  <si>
    <t>58891.8029108248</t>
  </si>
  <si>
    <t>577.556315572907</t>
  </si>
  <si>
    <t>973.113826677629</t>
  </si>
  <si>
    <t>1420.44503917413</t>
  </si>
  <si>
    <t>3230.35089018512</t>
  </si>
  <si>
    <t>5331.48815787921</t>
  </si>
  <si>
    <t>9398.16021185543</t>
  </si>
  <si>
    <t>15239.4724473595</t>
  </si>
  <si>
    <t>24115.4611396292</t>
  </si>
  <si>
    <t>35035.4558796636</t>
  </si>
  <si>
    <t>47886.0864434501</t>
  </si>
  <si>
    <t>61319.5890866255</t>
  </si>
  <si>
    <t>55689.0486169054</t>
  </si>
  <si>
    <t>49458.1537116720</t>
  </si>
  <si>
    <t>31733.8350794045</t>
  </si>
  <si>
    <t>32473.3877828537</t>
  </si>
  <si>
    <t>61195.2086289055</t>
  </si>
  <si>
    <t>586.482135791377</t>
  </si>
  <si>
    <t>986.413132098309</t>
  </si>
  <si>
    <t>1437.75116931420</t>
  </si>
  <si>
    <t>3263.88577198599</t>
  </si>
  <si>
    <t>5471.50455053964</t>
  </si>
  <si>
    <t>9638.37691768049</t>
  </si>
  <si>
    <t>15626.7037572068</t>
  </si>
  <si>
    <t>24714.1661088981</t>
  </si>
  <si>
    <t>35880.5185238307</t>
  </si>
  <si>
    <t>49060.6104272970</t>
  </si>
  <si>
    <t>62865.7845699120</t>
  </si>
  <si>
    <t>57297.5240544431</t>
  </si>
  <si>
    <t>51188.4588723567</t>
  </si>
  <si>
    <t>32970.3836736851</t>
  </si>
  <si>
    <t>33777.5895846229</t>
  </si>
  <si>
    <t>63668.5318459624</t>
  </si>
  <si>
    <t>594.447427805820</t>
  </si>
  <si>
    <t>997.921382017985</t>
  </si>
  <si>
    <t>1452.27216712656</t>
  </si>
  <si>
    <t>3291.79183116604</t>
  </si>
  <si>
    <t>5608.38808981797</t>
  </si>
  <si>
    <t>9873.34316103429</t>
  </si>
  <si>
    <t>16004.7290244417</t>
  </si>
  <si>
    <t>25296.9943384553</t>
  </si>
  <si>
    <t>36701.1972543787</t>
  </si>
  <si>
    <t>50201.9928347966</t>
  </si>
  <si>
    <t>64372.6411814249</t>
  </si>
  <si>
    <t>58878.1761395294</t>
  </si>
  <si>
    <t>52915.5804283976</t>
  </si>
  <si>
    <t>34214.6869854378</t>
  </si>
  <si>
    <t>35092.9077562935</t>
  </si>
  <si>
    <t>66163.9691523819</t>
  </si>
  <si>
    <t>600.972182283608</t>
  </si>
  <si>
    <t>1006.90003405916</t>
  </si>
  <si>
    <t>1462.98943890585</t>
  </si>
  <si>
    <t>3311.79262834745</t>
  </si>
  <si>
    <t>5732.54399684820</t>
  </si>
  <si>
    <t>10086.3741749242</t>
  </si>
  <si>
    <t>16346.5566178398</t>
  </si>
  <si>
    <t>25821.2795763893</t>
  </si>
  <si>
    <t>37436.3378061367</t>
  </si>
  <si>
    <t>51227.4913385346</t>
  </si>
  <si>
    <t>65733.2252455574</t>
  </si>
  <si>
    <t>60330.1886392776</t>
  </si>
  <si>
    <t>54534.9932625290</t>
  </si>
  <si>
    <t>35394.7089764022</t>
  </si>
  <si>
    <t>36343.1601621999</t>
  </si>
  <si>
    <t>68536.5440509931</t>
  </si>
  <si>
    <t>606.010324491126</t>
  </si>
  <si>
    <t>1013.30763496517</t>
  </si>
  <si>
    <t>1469.87008796477</t>
  </si>
  <si>
    <t>3323.82824065026</t>
  </si>
  <si>
    <t>5840.58969382166</t>
  </si>
  <si>
    <t>10271.6650301651</t>
  </si>
  <si>
    <t>16642.7730523662</t>
  </si>
  <si>
    <t>26272.1616441496</t>
  </si>
  <si>
    <t>38064.7351926260</t>
  </si>
  <si>
    <t>52108.2346339989</t>
  </si>
  <si>
    <t>66909.8111584806</t>
  </si>
  <si>
    <t>61617.0240701101</t>
  </si>
  <si>
    <t>56005.6048533751</t>
  </si>
  <si>
    <t>36481.2666378779</t>
  </si>
  <si>
    <t>37497.0158750978</t>
  </si>
  <si>
    <t>70726.0664513842</t>
  </si>
  <si>
    <t>609.808160897377</t>
  </si>
  <si>
    <t>1017.57184650978</t>
  </si>
  <si>
    <t>1473.54499271958</t>
  </si>
  <si>
    <t>3329.31633007442</t>
  </si>
  <si>
    <t>5933.48950143933</t>
  </si>
  <si>
    <t>10430.9906103087</t>
  </si>
  <si>
    <t>16896.2360529241</t>
  </si>
  <si>
    <t>26654.1927557054</t>
  </si>
  <si>
    <t>38593.0746250621</t>
  </si>
  <si>
    <t>52853.0970815798</t>
  </si>
  <si>
    <t>67913.2558350752</t>
  </si>
  <si>
    <t>62747.7431569246</t>
  </si>
  <si>
    <t>57331.9225320289</t>
  </si>
  <si>
    <t>37476.2479109733</t>
  </si>
  <si>
    <t>38555.7578944332</t>
  </si>
  <si>
    <t>72734.1648311774</t>
  </si>
  <si>
    <t>612.690160321694</t>
  </si>
  <si>
    <t>1020.24408408663</t>
  </si>
  <si>
    <t>1474.82111137760</t>
  </si>
  <si>
    <t>3330.05184812445</t>
  </si>
  <si>
    <t>6013.84548203212</t>
  </si>
  <si>
    <t>10568.9494237631</t>
  </si>
  <si>
    <t>17114.4024586090</t>
  </si>
  <si>
    <t>26979.2533758272</t>
  </si>
  <si>
    <t>39038.5735127275</t>
  </si>
  <si>
    <t>53485.1620279129</t>
  </si>
  <si>
    <t>68772.6894123985</t>
  </si>
  <si>
    <t>63748.6295372215</t>
  </si>
  <si>
    <t>58536.4285063991</t>
  </si>
  <si>
    <t>38393.9928340201</t>
  </si>
  <si>
    <t>39533.8823707529</t>
  </si>
  <si>
    <t>74587.6870941150</t>
  </si>
  <si>
    <t>614.935165983079</t>
  </si>
  <si>
    <t>1021.80024122328</t>
  </si>
  <si>
    <t>1474.39986123370</t>
  </si>
  <si>
    <t>3327.57551123352</t>
  </si>
  <si>
    <t>6084.25434523019</t>
  </si>
  <si>
    <t>10690.0880116586</t>
  </si>
  <si>
    <t>17304.6803533470</t>
  </si>
  <si>
    <t>27259.2200336206</t>
  </si>
  <si>
    <t>39418.4467897284</t>
  </si>
  <si>
    <t>54027.4305481104</t>
  </si>
  <si>
    <t>69517.1028621942</t>
  </si>
  <si>
    <t>64645.8459230036</t>
  </si>
  <si>
    <t>59642.4680602071</t>
  </si>
  <si>
    <t>39249.6704170872</t>
  </si>
  <si>
    <t>40446.9464805932</t>
  </si>
  <si>
    <t>76315.7327066151</t>
  </si>
  <si>
    <t>616.736908033942</t>
  </si>
  <si>
    <t>1022.57723948408</t>
  </si>
  <si>
    <t>1472.78683102156</t>
  </si>
  <si>
    <t>3322.97497563921</t>
  </si>
  <si>
    <t>6146.67751693038</t>
  </si>
  <si>
    <t>10797.8064037167</t>
  </si>
  <si>
    <t>17472.6501162559</t>
  </si>
  <si>
    <t>27503.1382352369</t>
  </si>
  <si>
    <t>39745.8400982411</t>
  </si>
  <si>
    <t>54497.3299449707</t>
  </si>
  <si>
    <t>70168.2872811042</t>
  </si>
  <si>
    <t>65458.7615800697</t>
  </si>
  <si>
    <t>60667.4643696612</t>
  </si>
  <si>
    <t>40054.6068099962</t>
  </si>
  <si>
    <t>41306.6430420969</t>
  </si>
  <si>
    <t>77940.3064006705</t>
  </si>
  <si>
    <t>618.154819244915</t>
  </si>
  <si>
    <t>1022.69226958976</t>
  </si>
  <si>
    <t>1470.16750153876</t>
  </si>
  <si>
    <t>3316.47737486555</t>
  </si>
  <si>
    <t>6201.20563316926</t>
  </si>
  <si>
    <t>10891.9762532835</t>
  </si>
  <si>
    <t>17618.2427339258</t>
  </si>
  <si>
    <t>27711.3609360382</t>
  </si>
  <si>
    <t>40021.2959082321</t>
  </si>
  <si>
    <t>54895.2701777170</t>
  </si>
  <si>
    <t>70726.0637108255</t>
  </si>
  <si>
    <t>66188.0748377017</t>
  </si>
  <si>
    <t>61612.3389913645</t>
  </si>
  <si>
    <t>40807.0762897936</t>
  </si>
  <si>
    <t>42110.4923882513</t>
  </si>
  <si>
    <t>79459.3851122983</t>
  </si>
  <si>
    <t>618.812562439134</t>
  </si>
  <si>
    <t>1021.54905439253</t>
  </si>
  <si>
    <t>1465.65654616056</t>
  </si>
  <si>
    <t>3304.99781166794</t>
  </si>
  <si>
    <t>6239.40044839089</t>
  </si>
  <si>
    <t>10955.9711532972</t>
  </si>
  <si>
    <t>17714.9995109587</t>
  </si>
  <si>
    <t>27843.9595976035</t>
  </si>
  <si>
    <t>40186.7561450730</t>
  </si>
  <si>
    <t>55142.7459292786</t>
  </si>
  <si>
    <t>71088.2131840433</t>
  </si>
  <si>
    <t>66751.9470597771</t>
  </si>
  <si>
    <t>62406.1912460647</t>
  </si>
  <si>
    <t>41443.1555538390</t>
  </si>
  <si>
    <t>42786.7229385678</t>
  </si>
  <si>
    <t>80757.8243491916</t>
  </si>
  <si>
    <t>618.226331777891</t>
  </si>
  <si>
    <t>1018.39056144656</t>
  </si>
  <si>
    <t>1458.15265465531</t>
  </si>
  <si>
    <t>3284.95807704286</t>
  </si>
  <si>
    <t>6251.20063996132</t>
  </si>
  <si>
    <t>10970.3400920086</t>
  </si>
  <si>
    <t>17731.9225062040</t>
  </si>
  <si>
    <t>27853.9438811100</t>
  </si>
  <si>
    <t>40174.1266780817</t>
  </si>
  <si>
    <t>55147.4695112566</t>
  </si>
  <si>
    <t>71134.5350672235</t>
  </si>
  <si>
    <t>67050.2180657752</t>
  </si>
  <si>
    <t>62958.5817968136</t>
  </si>
  <si>
    <t>41884.7418000091</t>
  </si>
  <si>
    <t>43248.5175622428</t>
  </si>
  <si>
    <t>81692.0360817455</t>
  </si>
  <si>
    <t>615.867911599895</t>
  </si>
  <si>
    <t>1012.48524323145</t>
  </si>
  <si>
    <t>1446.73968680851</t>
  </si>
  <si>
    <t>3254.25593979536</t>
  </si>
  <si>
    <t>6226.79847624578</t>
  </si>
  <si>
    <t>10918.0868269268</t>
  </si>
  <si>
    <t>17641.9199566818</t>
  </si>
  <si>
    <t>27699.1883398704</t>
  </si>
  <si>
    <t>39924.0236749623</t>
  </si>
  <si>
    <t>54828.4723931308</t>
  </si>
  <si>
    <t>70758.9288690436</t>
  </si>
  <si>
    <t>66973.7771142935</t>
  </si>
  <si>
    <t>63148.9792741047</t>
  </si>
  <si>
    <t>42047.9892824654</t>
  </si>
  <si>
    <t>43407.8995409644</t>
  </si>
  <si>
    <t>82091.5721964944</t>
  </si>
  <si>
    <t>611.439786078144</t>
  </si>
  <si>
    <t>1003.48116840718</t>
  </si>
  <si>
    <t>1431.08206228556</t>
  </si>
  <si>
    <t>3212.72518768012</t>
  </si>
  <si>
    <t>6161.66223410042</t>
  </si>
  <si>
    <t>10792.5426463211</t>
  </si>
  <si>
    <t>17434.4216036121</t>
  </si>
  <si>
    <t>27362.7140294191</t>
  </si>
  <si>
    <t>39413.7315735068</t>
  </si>
  <si>
    <t>54154.1901675528</t>
  </si>
  <si>
    <t>69919.2780479462</t>
  </si>
  <si>
    <t>66463.7841748390</t>
  </si>
  <si>
    <t>62899.5127797141</t>
  </si>
  <si>
    <t>41887.1041108872</t>
  </si>
  <si>
    <t>43219.7356101151</t>
  </si>
  <si>
    <t>81854.2989882660</t>
  </si>
  <si>
    <t>605.055330681351</t>
  </si>
  <si>
    <t>991.611761480535</t>
  </si>
  <si>
    <t>1411.60765128638</t>
  </si>
  <si>
    <t>3161.97969692550</t>
  </si>
  <si>
    <t>6059.64925878646</t>
  </si>
  <si>
    <t>10601.6848475384</t>
  </si>
  <si>
    <t>17122.2953029347</t>
  </si>
  <si>
    <t>26864.1924696519</t>
  </si>
  <si>
    <t>38672.4821695858</t>
  </si>
  <si>
    <t>53163.3575396551</t>
  </si>
  <si>
    <t>68665.0301811891</t>
  </si>
  <si>
    <t>65551.6840865545</t>
  </si>
  <si>
    <t>62229.8265003216</t>
  </si>
  <si>
    <t>41424.0006119673</t>
  </si>
  <si>
    <t>42710.2313575933</t>
  </si>
  <si>
    <t>81014.9680070213</t>
  </si>
  <si>
    <t>597.048304664033</t>
  </si>
  <si>
    <t>977.405619681804</t>
  </si>
  <si>
    <t>1389.10150186442</t>
  </si>
  <si>
    <t>3104.29360678777</t>
  </si>
  <si>
    <t>5929.08448988817</t>
  </si>
  <si>
    <t>10360.9594065738</t>
  </si>
  <si>
    <t>16730.3677753163</t>
  </si>
  <si>
    <t>26242.1692743893</t>
  </si>
  <si>
    <t>37755.9469064964</t>
  </si>
  <si>
    <t>51930.6688929616</t>
  </si>
  <si>
    <t>67092.7032407890</t>
  </si>
  <si>
    <t>64319.5219305885</t>
  </si>
  <si>
    <t>61218.0424983976</t>
  </si>
  <si>
    <t>40718.9629193966</t>
  </si>
  <si>
    <t>41945.2880958961</t>
  </si>
  <si>
    <t>79688.5936013300</t>
  </si>
  <si>
    <t>587.788818381334</t>
  </si>
  <si>
    <t>961.423107367373</t>
  </si>
  <si>
    <t>1364.36131783796</t>
  </si>
  <si>
    <t>3041.80249143812</t>
  </si>
  <si>
    <t>5778.99896393211</t>
  </si>
  <si>
    <t>10086.7175224572</t>
  </si>
  <si>
    <t>16284.9190860256</t>
  </si>
  <si>
    <t>25537.6092788654</t>
  </si>
  <si>
    <t>36722.9139526329</t>
  </si>
  <si>
    <t>50535.2969644231</t>
  </si>
  <si>
    <t>65304.9498382144</t>
  </si>
  <si>
    <t>62859.7598699124</t>
  </si>
  <si>
    <t>59957.4350647179</t>
  </si>
  <si>
    <t>39840.7289240447</t>
  </si>
  <si>
    <t>40999.0240902974</t>
  </si>
  <si>
    <t>78009.9882496518</t>
  </si>
  <si>
    <t>577.576142089042</t>
  </si>
  <si>
    <t>944.107546726577</t>
  </si>
  <si>
    <t>1338.00831627832</t>
  </si>
  <si>
    <t>2976.10197642788</t>
  </si>
  <si>
    <t>5616.84301622991</t>
  </si>
  <si>
    <t>9792.29456301520</t>
  </si>
  <si>
    <t>15807.4007525280</t>
  </si>
  <si>
    <t>24784.0110604003</t>
  </si>
  <si>
    <t>35621.3425616707</t>
  </si>
  <si>
    <t>49042.0568637631</t>
  </si>
  <si>
    <t>63386.0254512092</t>
  </si>
  <si>
    <t>61250.3472627010</t>
  </si>
  <si>
    <t>58528.6501372296</t>
  </si>
  <si>
    <t>38847.7463529905</t>
  </si>
  <si>
    <t>39934.1799222479</t>
  </si>
  <si>
    <t>76095.2661784471</t>
  </si>
  <si>
    <t>566.633781625468</t>
  </si>
  <si>
    <t>925.784267565244</t>
  </si>
  <si>
    <t>1310.49267182308</t>
  </si>
  <si>
    <t>2908.30604397256</t>
  </si>
  <si>
    <t>5448.23055045117</t>
  </si>
  <si>
    <t>9487.64867542014</t>
  </si>
  <si>
    <t>15313.8463797245</t>
  </si>
  <si>
    <t>24006.4292333864</t>
  </si>
  <si>
    <t>34487.0537222203</t>
  </si>
  <si>
    <t>47499.5991958490</t>
  </si>
  <si>
    <t>61399.3680309346</t>
  </si>
  <si>
    <t>59551.2663118249</t>
  </si>
  <si>
    <t>56994.8287713709</t>
  </si>
  <si>
    <t>37785.2992179637</t>
  </si>
  <si>
    <t>38799.2310578215</t>
  </si>
  <si>
    <t>74035.2574217939</t>
  </si>
  <si>
    <t>555.109610142094</t>
  </si>
  <si>
    <t>906.665490992196</t>
  </si>
  <si>
    <t>1282.10494732653</t>
  </si>
  <si>
    <t>2839.10792305332</t>
  </si>
  <si>
    <t>5276.82881230073</t>
  </si>
  <si>
    <t>9179.23279798458</t>
  </si>
  <si>
    <t>14814.6571890187</t>
  </si>
  <si>
    <t>23221.1006963902</t>
  </si>
  <si>
    <t>33343.2546725290</t>
  </si>
  <si>
    <t>45939.7160268354</t>
  </si>
  <si>
    <t>59386.6261776456</t>
  </si>
  <si>
    <t>57802.7309319477</t>
  </si>
  <si>
    <t>55398.7916704906</t>
  </si>
  <si>
    <t>36683.9164356000</t>
  </si>
  <si>
    <t>37626.8096971912</t>
  </si>
  <si>
    <t>71891.6958352355</t>
  </si>
  <si>
    <t>543.112113124714</t>
  </si>
  <si>
    <t>886.904523320214</t>
  </si>
  <si>
    <t>1253.04976213821</t>
  </si>
  <si>
    <t>2768.96849029272</t>
  </si>
  <si>
    <t>5105.08960283142</t>
  </si>
  <si>
    <t>8871.30425788126</t>
  </si>
  <si>
    <t>14316.6915912177</t>
  </si>
  <si>
    <t>22438.7083583549</t>
  </si>
  <si>
    <t>32205.1853339537</t>
  </si>
  <si>
    <t>44383.5292928212</t>
  </si>
  <si>
    <t>57375.6315888911</t>
  </si>
  <si>
    <t>56032.5015220599</t>
  </si>
  <si>
    <t>53770.5084283710</t>
  </si>
  <si>
    <t>35564.6825344392</t>
  </si>
  <si>
    <t>36439.3390677011</t>
  </si>
  <si>
    <t>69707.6542373068</t>
  </si>
  <si>
    <t>530.725839580384</t>
  </si>
  <si>
    <t>866.620106312031</t>
  </si>
  <si>
    <t>1223.48007476491</t>
  </si>
  <si>
    <t>2698.21329050622</t>
  </si>
  <si>
    <t>4934.52703759832</t>
  </si>
  <si>
    <t>8566.45473844182</t>
  </si>
  <si>
    <t>13824.1226554656</t>
  </si>
  <si>
    <t>21665.6952953225</t>
  </si>
  <si>
    <t>31082.0414098771</t>
  </si>
  <si>
    <t>42844.1439016821</t>
  </si>
  <si>
    <t>55383.8951637549</t>
  </si>
  <si>
    <t>54258.8780983075</t>
  </si>
  <si>
    <t>52129.8107459815</t>
  </si>
  <si>
    <t>34441.4113025779</t>
  </si>
  <si>
    <t>35251.4133841559</t>
  </si>
  <si>
    <t>67511.5293042675</t>
  </si>
  <si>
    <t>518.017625202591</t>
  </si>
  <si>
    <t>845.906495380755</t>
  </si>
  <si>
    <t>1193.51417408614</t>
  </si>
  <si>
    <t>2627.08513777989</t>
  </si>
  <si>
    <t>4766.02591427828</t>
  </si>
  <si>
    <t>8266.14910004703</t>
  </si>
  <si>
    <t>13339.2755394815</t>
  </si>
  <si>
    <t>20905.6174491553</t>
  </si>
  <si>
    <t>29978.8368062170</t>
  </si>
  <si>
    <t>41328.8363241531</t>
  </si>
  <si>
    <t>53421.1784318450</t>
  </si>
  <si>
    <t>52492.7118670987</t>
  </si>
  <si>
    <t>50488.5721979616</t>
  </si>
  <si>
    <t>33322.0477551730</t>
  </si>
  <si>
    <t>34071.2671302561</t>
  </si>
  <si>
    <t>65319.9572858963</t>
  </si>
  <si>
    <t>505.054290356778</t>
  </si>
  <si>
    <t>824.856599097090</t>
  </si>
  <si>
    <t>1163.26261176565</t>
  </si>
  <si>
    <t>2555.79346417262</t>
  </si>
  <si>
    <t>4600.19853069383</t>
  </si>
  <si>
    <t>7971.37361704134</t>
  </si>
  <si>
    <t>12863.7204590012</t>
  </si>
  <si>
    <t>20160.8105433028</t>
  </si>
  <si>
    <t>28898.8818826210</t>
  </si>
  <si>
    <t>39842.8276716753</t>
  </si>
  <si>
    <t>51494.7942212082</t>
  </si>
  <si>
    <t>50743.0143710568</t>
  </si>
  <si>
    <t>48856.7107310810</t>
  </si>
  <si>
    <t>32213.1738617328</t>
  </si>
  <si>
    <t>32905.6349662908</t>
  </si>
  <si>
    <t>63146.6887684863</t>
  </si>
  <si>
    <t>491.899545042887</t>
  </si>
  <si>
    <t>803.561059740414</t>
  </si>
  <si>
    <t>1132.83395991780</t>
  </si>
  <si>
    <t>2484.55501271843</t>
  </si>
  <si>
    <t>4437.47724476449</t>
  </si>
  <si>
    <t>7682.80240774711</t>
  </si>
  <si>
    <t>12398.4924430440</t>
  </si>
  <si>
    <t>19432.7850462290</t>
  </si>
  <si>
    <t>27844.2589368116</t>
  </si>
  <si>
    <t>38389.4291265624</t>
  </si>
  <si>
    <t>49609.3524651581</t>
  </si>
  <si>
    <t>49015.8259022563</t>
  </si>
  <si>
    <t>47240.7789898893</t>
  </si>
  <si>
    <t>31118.8841482373</t>
  </si>
  <si>
    <t>31758.5474629552</t>
  </si>
  <si>
    <t>61000.3569007312</t>
  </si>
  <si>
    <t>478.613668257759</t>
  </si>
  <si>
    <t>782.106699072837</t>
  </si>
  <si>
    <t>1102.33178759770</t>
  </si>
  <si>
    <t>2413.57944111924</t>
  </si>
  <si>
    <t>4278.14247937050</t>
  </si>
  <si>
    <t>7400.84691665009</t>
  </si>
  <si>
    <t>11944.1912485765</t>
  </si>
  <si>
    <t>18722.3752961089</t>
  </si>
  <si>
    <t>26816.0660803651</t>
  </si>
  <si>
    <t>36970.5104082705</t>
  </si>
  <si>
    <t>47767.4969260337</t>
  </si>
  <si>
    <t>47315.1405741349</t>
  </si>
  <si>
    <t>45645.0515276301</t>
  </si>
  <si>
    <t>30041.6257086814</t>
  </si>
  <si>
    <t>30632.2536167060</t>
  </si>
  <si>
    <t>58886.1865002873</t>
  </si>
  <si>
    <t>465.247987069993</t>
  </si>
  <si>
    <t>760.563624309626</t>
  </si>
  <si>
    <t>1071.83231935194</t>
  </si>
  <si>
    <t>2342.99089570290</t>
  </si>
  <si>
    <t>4122.33846969361</t>
  </si>
  <si>
    <t>7125.68235186908</t>
  </si>
  <si>
    <t>11501.0773091347</t>
  </si>
  <si>
    <t>18029.8673872829</t>
  </si>
  <si>
    <t>25814.6787374878</t>
  </si>
  <si>
    <t>35587.2382082240</t>
  </si>
  <si>
    <t>45971.2396212484</t>
  </si>
  <si>
    <t>45644.9102175342</t>
  </si>
  <si>
    <t>44074.0749652398</t>
  </si>
  <si>
    <t>28984.1683520405</t>
  </si>
  <si>
    <t>29529.3777343259</t>
  </si>
  <si>
    <t>56810.0487847221</t>
  </si>
  <si>
    <t>451.859502694385</t>
  </si>
  <si>
    <t>739.015503345281</t>
  </si>
  <si>
    <t>1041.43655000019</t>
  </si>
  <si>
    <t>2273.00171888068</t>
  </si>
  <si>
    <t>3970.30034725949</t>
  </si>
  <si>
    <t>6857.65661726434</t>
  </si>
  <si>
    <t>11069.6415493630</t>
  </si>
  <si>
    <t>17355.9454032945</t>
  </si>
  <si>
    <t>24840.9643755294</t>
  </si>
  <si>
    <t>34240.9868931599</t>
  </si>
  <si>
    <t>44222.4469935789</t>
  </si>
  <si>
    <t>44008.0456643913</t>
  </si>
  <si>
    <t>42530.8714906001</t>
  </si>
  <si>
    <t>27948.1034538611</t>
  </si>
  <si>
    <t>28451.2617275716</t>
  </si>
  <si>
    <t>54775.2819568543</t>
  </si>
  <si>
    <t>438.500379216059</t>
  </si>
  <si>
    <t>717.538756658937</t>
  </si>
  <si>
    <t>1011.23578392999</t>
  </si>
  <si>
    <t>2203.79980289971</t>
  </si>
  <si>
    <t>3822.20897013283</t>
  </si>
  <si>
    <t>6597.02771983914</t>
  </si>
  <si>
    <t>10650.2393376395</t>
  </si>
  <si>
    <t>16701.0874258106</t>
  </si>
  <si>
    <t>23895.5058552138</t>
  </si>
  <si>
    <t>32932.7420107908</t>
  </si>
  <si>
    <t>42522.4930043165</t>
  </si>
  <si>
    <t>42406.9793343527</t>
  </si>
  <si>
    <t>41018.0057237179</t>
  </si>
  <si>
    <t>26934.7479374451</t>
  </si>
  <si>
    <t>27398.9742936243</t>
  </si>
  <si>
    <t>52784.6368357736</t>
  </si>
  <si>
    <t>425.201151204061</t>
  </si>
  <si>
    <t>696.172447661562</t>
  </si>
  <si>
    <t>981.265253332009</t>
  </si>
  <si>
    <t>2135.41275292150</t>
  </si>
  <si>
    <t>3677.98597877387</t>
  </si>
  <si>
    <t>6343.60062546258</t>
  </si>
  <si>
    <t>10242.5540212546</t>
  </si>
  <si>
    <t>16064.7017080806</t>
  </si>
  <si>
    <t>22977.4412106755</t>
  </si>
  <si>
    <t>31661.8922251671</t>
  </si>
  <si>
    <t>40871.0429493602</t>
  </si>
  <si>
    <t>40843.2169595186</t>
  </si>
  <si>
    <t>39537.5631569625</t>
  </si>
  <si>
    <t>25945.2867517825</t>
  </si>
  <si>
    <t>26373.5196879943</t>
  </si>
  <si>
    <t>50840.6939216016</t>
  </si>
  <si>
    <t>412.006805881617</t>
  </si>
  <si>
    <t>674.984191188525</t>
  </si>
  <si>
    <t>951.608127051335</t>
  </si>
  <si>
    <t>2068.01766835218</t>
  </si>
  <si>
    <t>3537.79795634683</t>
  </si>
  <si>
    <t>6097.62088094106</t>
  </si>
  <si>
    <t>9846.92555591678</t>
  </si>
  <si>
    <t>15447.2713039362</t>
  </si>
  <si>
    <t>22087.3554506935</t>
  </si>
  <si>
    <t>30429.2668435968</t>
  </si>
  <si>
    <t>39269.1463046148</t>
  </si>
  <si>
    <t>39318.5242039306</t>
  </si>
  <si>
    <t>38091.3675823402</t>
  </si>
  <si>
    <t>24980.5868105236</t>
  </si>
  <si>
    <t>25375.5355704885</t>
  </si>
  <si>
    <t>48945.2290069303</t>
  </si>
  <si>
    <t>398.959681254785</t>
  </si>
  <si>
    <t>654.038545747428</t>
  </si>
  <si>
    <t>922.345224628719</t>
  </si>
  <si>
    <t>2001.78876124405</t>
  </si>
  <si>
    <t>3401.80480673747</t>
  </si>
  <si>
    <t>5859.32604033236</t>
  </si>
  <si>
    <t>9463.68477806560</t>
  </si>
  <si>
    <t>14849.2767676384</t>
  </si>
  <si>
    <t>21225.8307465466</t>
  </si>
  <si>
    <t>29235.6409473200</t>
  </si>
  <si>
    <t>37717.7403502174</t>
  </si>
  <si>
    <t>37834.4345967625</t>
  </si>
  <si>
    <t>36680.9828398531</t>
  </si>
  <si>
    <t>24041.3619584768</t>
  </si>
  <si>
    <t>24405.5179191049</t>
  </si>
  <si>
    <t>47099.6898299025</t>
  </si>
  <si>
    <t>386.073231375451</t>
  </si>
  <si>
    <t>633.349523812728</t>
  </si>
  <si>
    <t>893.480387422324</t>
  </si>
  <si>
    <t>1936.68585372024</t>
  </si>
  <si>
    <t>3269.82247414384</t>
  </si>
  <si>
    <t>5628.35488097118</t>
  </si>
  <si>
    <t>9092.26050931202</t>
  </si>
  <si>
    <t>14269.7559459826</t>
  </si>
  <si>
    <t>20391.4849444470</t>
  </si>
  <si>
    <t>28079.5642100572</t>
  </si>
  <si>
    <t>36215.3233240055</t>
  </si>
  <si>
    <t>36391.0045078509</t>
  </si>
  <si>
    <t>35307.0281490678</t>
  </si>
  <si>
    <t>23127.9042429095</t>
  </si>
  <si>
    <t>23463.5994788681</t>
  </si>
  <si>
    <t>45304.7971529273</t>
  </si>
  <si>
    <t>373.376818245481</t>
  </si>
  <si>
    <t>612.961668388921</t>
  </si>
  <si>
    <t>865.067974978790</t>
  </si>
  <si>
    <t>1872.81720366050</t>
  </si>
  <si>
    <t>3141.90746903184</t>
  </si>
  <si>
    <t>5404.77131128977</t>
  </si>
  <si>
    <t>8732.72634398345</t>
  </si>
  <si>
    <t>13708.7972821060</t>
  </si>
  <si>
    <t>19584.3673437183</t>
  </si>
  <si>
    <t>26961.1235274816</t>
  </si>
  <si>
    <t>34761.9920916986</t>
  </si>
  <si>
    <t>34988.9724692788</t>
  </si>
  <si>
    <t>33970.3703740369</t>
  </si>
  <si>
    <t>22240.5543782287</t>
  </si>
  <si>
    <t>22549.9414064296</t>
  </si>
  <si>
    <t>43561.2571108029</t>
  </si>
  <si>
    <t>360.901998059635</t>
  </si>
  <si>
    <t>592.924902004509</t>
  </si>
  <si>
    <t>837.172946760816</t>
  </si>
  <si>
    <t>1810.32307496705</t>
  </si>
  <si>
    <t>3018.16380291918</t>
  </si>
  <si>
    <t>5188.72367448799</t>
  </si>
  <si>
    <t>8385.28690011524</t>
  </si>
  <si>
    <t>13166.7095464577</t>
  </si>
  <si>
    <t>18804.8301599743</t>
  </si>
  <si>
    <t>25880.7159140425</t>
  </si>
  <si>
    <t>33358.1438945125</t>
  </si>
  <si>
    <t>33629.1302517519</t>
  </si>
  <si>
    <t>32671.8203474484</t>
  </si>
  <si>
    <t>21379.6032128988</t>
  </si>
  <si>
    <t>21664.6603721539</t>
  </si>
  <si>
    <t>41869.6510932516</t>
  </si>
  <si>
    <t>348.653671745218</t>
  </si>
  <si>
    <t>573.242202788389</t>
  </si>
  <si>
    <t>809.788252920100</t>
  </si>
  <si>
    <t>1749.15178821514</t>
  </si>
  <si>
    <t>2898.41221490006</t>
  </si>
  <si>
    <t>4979.87422553704</t>
  </si>
  <si>
    <t>8049.40667702266</t>
  </si>
  <si>
    <t>12642.6147865672</t>
  </si>
  <si>
    <t>18051.6016680997</t>
  </si>
  <si>
    <t>24836.8499805584</t>
  </si>
  <si>
    <t>32002.0742994196</t>
  </si>
  <si>
    <t>32310.8632164813</t>
  </si>
  <si>
    <t>31411.2083446900</t>
  </si>
  <si>
    <t>20544.8585183612</t>
  </si>
  <si>
    <t>20807.4314697982</t>
  </si>
  <si>
    <t>40229.6659641365</t>
  </si>
  <si>
    <t>336.650968384721</t>
  </si>
  <si>
    <t>553.943465345196</t>
  </si>
  <si>
    <t>782.951045143434</t>
  </si>
  <si>
    <t>1689.37357503607</t>
  </si>
  <si>
    <t>2782.65198369078</t>
  </si>
  <si>
    <t>4778.19441140309</t>
  </si>
  <si>
    <t>7725.02491599455</t>
  </si>
  <si>
    <t>12136.4082255469</t>
  </si>
  <si>
    <t>17324.4718022539</t>
  </si>
  <si>
    <t>23829.2285194629</t>
  </si>
  <si>
    <t>30693.3635106588</t>
  </si>
  <si>
    <t>31034.2566113457</t>
  </si>
  <si>
    <t>30188.7508029169</t>
  </si>
  <si>
    <t>19736.2971562997</t>
  </si>
  <si>
    <t>19978.0897187775</t>
  </si>
  <si>
    <t>38641.2705045585</t>
  </si>
  <si>
    <t>324.912649660590</t>
  </si>
  <si>
    <t>535.058968903757</t>
  </si>
  <si>
    <t>756.700728993266</t>
  </si>
  <si>
    <t>1631.06680054732</t>
  </si>
  <si>
    <t>2670.89390669313</t>
  </si>
  <si>
    <t>4583.67694599993</t>
  </si>
  <si>
    <t>7412.11554433807</t>
  </si>
  <si>
    <t>11648.0471561607</t>
  </si>
  <si>
    <t>16623.3180065633</t>
  </si>
  <si>
    <t>22857.6358546902</t>
  </si>
  <si>
    <t>29431.6596920914</t>
  </si>
  <si>
    <t>29799.3556674589</t>
  </si>
  <si>
    <t>29004.5813844697</t>
  </si>
  <si>
    <t>18953.8448463587</t>
  </si>
  <si>
    <t>19176.4271940183</t>
  </si>
  <si>
    <t>37104.3227789086</t>
  </si>
  <si>
    <t>313.438806953179</t>
  </si>
  <si>
    <t>516.585836388602</t>
  </si>
  <si>
    <t>731.025518824065</t>
  </si>
  <si>
    <t>1574.17916760238</t>
  </si>
  <si>
    <t>2562.97357470899</t>
  </si>
  <si>
    <t>4396.01815239993</t>
  </si>
  <si>
    <t>7110.19593675358</t>
  </si>
  <si>
    <t>11176.7537546999</t>
  </si>
  <si>
    <t>15947.0076795028</t>
  </si>
  <si>
    <t>21920.6580355253</t>
  </si>
  <si>
    <t>28215.2628725295</t>
  </si>
  <si>
    <t>28605.2275082834</t>
  </si>
  <si>
    <t>27858.1137847514</t>
  </si>
  <si>
    <t>18197.0586688053</t>
  </si>
  <si>
    <t>18401.8934546270</t>
  </si>
  <si>
    <t>35617.9798411233</t>
  </si>
  <si>
    <t>302.241536541503</t>
  </si>
  <si>
    <t>498.543972072982</t>
  </si>
  <si>
    <t>705.951162941943</t>
  </si>
  <si>
    <t>1518.75761897376</t>
  </si>
  <si>
    <t>2458.86051142015</t>
  </si>
  <si>
    <t>4215.14352623514</t>
  </si>
  <si>
    <t>6819.13948174873</t>
  </si>
  <si>
    <t>10722.3318034280</t>
  </si>
  <si>
    <t>15295.2116092187</t>
  </si>
  <si>
    <t>21017.8073893919</t>
  </si>
  <si>
    <t>27043.4875166785</t>
  </si>
  <si>
    <t>27451.5554143801</t>
  </si>
  <si>
    <t>26749.1433093076</t>
  </si>
  <si>
    <t>17465.6799757951</t>
  </si>
  <si>
    <t>17654.1169345724</t>
  </si>
  <si>
    <t>34181.7307996245</t>
  </si>
  <si>
    <t>291.331836601281</t>
  </si>
  <si>
    <t>480.952037976577</t>
  </si>
  <si>
    <t>681.502676421631</t>
  </si>
  <si>
    <t>1464.84882210826</t>
  </si>
  <si>
    <t>2358.52468689745</t>
  </si>
  <si>
    <t>4040.98055951834</t>
  </si>
  <si>
    <t>6538.82419951864</t>
  </si>
  <si>
    <t>10284.5964398518</t>
  </si>
  <si>
    <t>14667.6187992075</t>
  </si>
  <si>
    <t>20148.6068054541</t>
  </si>
  <si>
    <t>25915.6483442627</t>
  </si>
  <si>
    <t>26337.9670478329</t>
  </si>
  <si>
    <t>25677.3908660190</t>
  </si>
  <si>
    <t>16759.4079585095</t>
  </si>
  <si>
    <t>16932.6914957628</t>
  </si>
  <si>
    <t>32794.9768102415</t>
  </si>
  <si>
    <t>280.705079841897</t>
  </si>
  <si>
    <t>463.800366644370</t>
  </si>
  <si>
    <t>657.660592547869</t>
  </si>
  <si>
    <t>1412.38834709781</t>
  </si>
  <si>
    <t>2261.79742917484</t>
  </si>
  <si>
    <t>3873.22343251502</t>
  </si>
  <si>
    <t>6268.76464247949</t>
  </si>
  <si>
    <t>9862.77252667347</t>
  </si>
  <si>
    <t>14063.1046896087</t>
  </si>
  <si>
    <t>19311.6139068268</t>
  </si>
  <si>
    <t>24829.9758316261</t>
  </si>
  <si>
    <t>25263.2949817680</t>
  </si>
  <si>
    <t>24641.9914349298</t>
  </si>
  <si>
    <t>16077.6439723183</t>
  </si>
  <si>
    <t>16236.9339827568</t>
  </si>
  <si>
    <t>31456.5571182629</t>
  </si>
  <si>
    <t>270.366435495836</t>
  </si>
  <si>
    <t>447.098067159965</t>
  </si>
  <si>
    <t>634.436614012076</t>
  </si>
  <si>
    <t>1361.39257188578</t>
  </si>
  <si>
    <t>2168.61428673845</t>
  </si>
  <si>
    <t>3711.74411611316</t>
  </si>
  <si>
    <t>6008.75391130753</t>
  </si>
  <si>
    <t>9456.54188983875</t>
  </si>
  <si>
    <t>13481.1784857461</t>
  </si>
  <si>
    <t>18506.1231443376</t>
  </si>
  <si>
    <t>23785.5142247670</t>
  </si>
  <si>
    <t>24226.8844793865</t>
  </si>
  <si>
    <t>23642.4086317701</t>
  </si>
  <si>
    <t>15419.9501605036</t>
  </si>
  <si>
    <t>15566.3179493565</t>
  </si>
  <si>
    <t>30165.6013579996</t>
  </si>
  <si>
    <t>260.324454901179</t>
  </si>
  <si>
    <t>430.861093421663</t>
  </si>
  <si>
    <t>611.854433133128</t>
  </si>
  <si>
    <t>1311.90897592156</t>
  </si>
  <si>
    <t>2078.95051089974</t>
  </si>
  <si>
    <t>3556.48240688798</t>
  </si>
  <si>
    <t>5758.69265573311</t>
  </si>
  <si>
    <t>9065.76438168184</t>
  </si>
  <si>
    <t>12921.5986621070</t>
  </si>
  <si>
    <t>17731.7198781882</t>
  </si>
  <si>
    <t>22781.6288327813</t>
  </si>
  <si>
    <t>23228.2721504676</t>
  </si>
  <si>
    <t>22678.2204067657</t>
  </si>
  <si>
    <t>14785.9458454907</t>
  </si>
  <si>
    <t>14920.3765382119</t>
  </si>
  <si>
    <t>28921.3421756125</t>
  </si>
  <si>
    <t>250.571385997147</t>
  </si>
  <si>
    <t>415.075300515303</t>
  </si>
  <si>
    <t>589.889662664981</t>
  </si>
  <si>
    <t>1263.86653369196</t>
  </si>
  <si>
    <t>1992.63980911082</t>
  </si>
  <si>
    <t>3407.14068447727</t>
  </si>
  <si>
    <t>5518.10838998837</t>
  </si>
  <si>
    <t>8689.68969517066</t>
  </si>
  <si>
    <t>12383.2796654694</t>
  </si>
  <si>
    <t>16986.9873500464</t>
  </si>
  <si>
    <t>21816.5607804509</t>
  </si>
  <si>
    <t>22266.1703033162</t>
  </si>
  <si>
    <t>21748.4004571324</t>
  </si>
  <si>
    <t>14174.9445172093</t>
  </si>
  <si>
    <t>14298.3566755551</t>
  </si>
  <si>
    <t>27722.4375314154</t>
  </si>
  <si>
    <t>241.105006639552</t>
  </si>
  <si>
    <t>399.737297203343</t>
  </si>
  <si>
    <t>568.536040589457</t>
  </si>
  <si>
    <t>1217.24089971503</t>
  </si>
  <si>
    <t>1909.57532782302</t>
  </si>
  <si>
    <t>3263.52274583503</t>
  </si>
  <si>
    <t>5286.68855682689</t>
  </si>
  <si>
    <t>8327.83070972018</t>
  </si>
  <si>
    <t>11865.5028274173</t>
  </si>
  <si>
    <t>16270.9386483211</t>
  </si>
  <si>
    <t>20889.0294849688</t>
  </si>
  <si>
    <t>21339.5955860207</t>
  </si>
  <si>
    <t>20852.1192026630</t>
  </si>
  <si>
    <t>13586.3574357098</t>
  </si>
  <si>
    <t>13699.6023063803</t>
  </si>
  <si>
    <t>26567.7226082405</t>
  </si>
  <si>
    <t>231.932691367772</t>
  </si>
  <si>
    <t>384.862015792602</t>
  </si>
  <si>
    <t>547.817772845366</t>
  </si>
  <si>
    <t>1172.08330383289</t>
  </si>
  <si>
    <t>1829.74208530686</t>
  </si>
  <si>
    <t>3125.58697372193</t>
  </si>
  <si>
    <t>5064.36555276172</t>
  </si>
  <si>
    <t>7980.10297835274</t>
  </si>
  <si>
    <t>11368.1117062818</t>
  </si>
  <si>
    <t>15583.2586724834</t>
  </si>
  <si>
    <t>19998.5099124820</t>
  </si>
  <si>
    <t>20448.0936802186</t>
  </si>
  <si>
    <t>19988.9195677170</t>
  </si>
  <si>
    <t>13019.7897905461</t>
  </si>
  <si>
    <t>13123.6478933940</t>
  </si>
  <si>
    <t>25456.3993894357</t>
  </si>
  <si>
    <t>223.046123241362</t>
  </si>
  <si>
    <t>370.435189865440</t>
  </si>
  <si>
    <t>527.711936082752</t>
  </si>
  <si>
    <t>1128.33099431669</t>
  </si>
  <si>
    <t>1752.99369309534</t>
  </si>
  <si>
    <t>2993.07297896761</t>
  </si>
  <si>
    <t>4850.72540983291</t>
  </si>
  <si>
    <t>7645.85366057016</t>
  </si>
  <si>
    <t>10890.1605174349</t>
  </si>
  <si>
    <t>14922.6855633721</t>
  </si>
  <si>
    <t>19143.4105710815</t>
  </si>
  <si>
    <t>19590.4054057028</t>
  </si>
  <si>
    <t>19157.7439608191</t>
  </si>
  <si>
    <t>12474.5373116376</t>
  </si>
  <si>
    <t>12569.7351605285</t>
  </si>
  <si>
    <t>24387.0805289086</t>
  </si>
  <si>
    <t>214.438335505926</t>
  </si>
  <si>
    <t>356.445325475730</t>
  </si>
  <si>
    <t>508.200580887375</t>
  </si>
  <si>
    <t>1085.93450144416</t>
  </si>
  <si>
    <t>1679.20224213790</t>
  </si>
  <si>
    <t>2865.75230075590</t>
  </si>
  <si>
    <t>4645.40479440153</t>
  </si>
  <si>
    <t>7324.51329402716</t>
  </si>
  <si>
    <t>10430.8212213048</t>
  </si>
  <si>
    <t>14288.0974871909</t>
  </si>
  <si>
    <t>18322.2981870838</t>
  </si>
  <si>
    <t>18765.3666353369</t>
  </si>
  <si>
    <t>18357.5929332854</t>
  </si>
  <si>
    <t>11949.9266123139</t>
  </si>
  <si>
    <t>12037.1392048353</t>
  </si>
  <si>
    <t>23358.4353005637</t>
  </si>
  <si>
    <t>206.113738795242</t>
  </si>
  <si>
    <t>342.902500436724</t>
  </si>
  <si>
    <t>489.301492627139</t>
  </si>
  <si>
    <t>1044.93087552067</t>
  </si>
  <si>
    <t>1608.34205849338</t>
  </si>
  <si>
    <t>2743.56703561559</t>
  </si>
  <si>
    <t>4448.31199463545</t>
  </si>
  <si>
    <t>7015.95895046619</t>
  </si>
  <si>
    <t>9989.89094400562</t>
  </si>
  <si>
    <t>13679.1308665891</t>
  </si>
  <si>
    <t>17534.6002016619</t>
  </si>
  <si>
    <t>17972.4515906908</t>
  </si>
  <si>
    <t>17587.9375346743</t>
  </si>
  <si>
    <t>11445.5352834840</t>
  </si>
  <si>
    <t>11525.3814188066</t>
  </si>
  <si>
    <t>22369.6160719625</t>
  </si>
  <si>
    <t>198.064211155177</t>
  </si>
  <si>
    <t>329.793373281358</t>
  </si>
  <si>
    <t>470.994382325061</t>
  </si>
  <si>
    <t>1005.26701324337</t>
  </si>
  <si>
    <t>1540.28699750126</t>
  </si>
  <si>
    <t>2626.29349077653</t>
  </si>
  <si>
    <t>4259.09097192478</t>
  </si>
  <si>
    <t>6719.63271664958</t>
  </si>
  <si>
    <t>9566.56056573046</t>
  </si>
  <si>
    <t>13094.6865473092</t>
  </si>
  <si>
    <t>16778.9114676291</t>
  </si>
  <si>
    <t>17210.4831643465</t>
  </si>
  <si>
    <t>16847.7515483246</t>
  </si>
  <si>
    <t>10960.6797617027</t>
  </si>
  <si>
    <t>11033.7343034330</t>
  </si>
  <si>
    <t>21419.2712315572</t>
  </si>
  <si>
    <t>190.281525084227</t>
  </si>
  <si>
    <t>317.104528606944</t>
  </si>
  <si>
    <t>453.259120691551</t>
  </si>
  <si>
    <t>966.891045616748</t>
  </si>
  <si>
    <t>1474.91511573455</t>
  </si>
  <si>
    <t>2513.71580232778</t>
  </si>
  <si>
    <t>4077.39805998836</t>
  </si>
  <si>
    <t>6434.99671584714</t>
  </si>
  <si>
    <t>9160.05037769770</t>
  </si>
  <si>
    <t>12533.7017719737</t>
  </si>
  <si>
    <t>16053.8703074685</t>
  </si>
  <si>
    <t>16478.3039213447</t>
  </si>
  <si>
    <t>16136.0172469720</t>
  </si>
  <si>
    <t>10494.6830807423</t>
  </si>
  <si>
    <t>10561.4800300370</t>
  </si>
  <si>
    <t>20506.0614043048</t>
  </si>
  <si>
    <t>182.766774451863</t>
  </si>
  <si>
    <t>304.840226460516</t>
  </si>
  <si>
    <t>436.104960805940</t>
  </si>
  <si>
    <t>929.820871704157</t>
  </si>
  <si>
    <t>1412.18545819921</t>
  </si>
  <si>
    <t>2405.75245130338</t>
  </si>
  <si>
    <t>3903.10481988381</t>
  </si>
  <si>
    <t>6161.86733339692</t>
  </si>
  <si>
    <t>8770.07861561763</t>
  </si>
  <si>
    <t>11995.7252509885</t>
  </si>
  <si>
    <t>15358.8147901678</t>
  </si>
  <si>
    <t>15775.2945979735</t>
  </si>
  <si>
    <t>15452.1247169897</t>
  </si>
  <si>
    <t>10047.0898478030</t>
  </si>
  <si>
    <t>10108.1191472607</t>
  </si>
  <si>
    <t>19629.0775640047</t>
  </si>
  <si>
    <t>175.512023493433</t>
  </si>
  <si>
    <t>292.987748178332</t>
  </si>
  <si>
    <t>419.513339216311</t>
  </si>
  <si>
    <t>894.009641452898</t>
  </si>
  <si>
    <t>1351.98711960460</t>
  </si>
  <si>
    <t>2302.20720801179</t>
  </si>
  <si>
    <t>3735.89866196004</t>
  </si>
  <si>
    <t>5899.75669757083</t>
  </si>
  <si>
    <t>8395.93814540230</t>
  </si>
  <si>
    <t>11479.7864550744</t>
  </si>
  <si>
    <t>14692.4939037163</t>
  </si>
  <si>
    <t>15100.3649937503</t>
  </si>
  <si>
    <t>14795.0998025209</t>
  </si>
  <si>
    <t>9617.25251889486</t>
  </si>
  <si>
    <t>9672.96875268652</t>
  </si>
  <si>
    <t>18787.0386939361</t>
  </si>
  <si>
    <t>168.509304160773</t>
  </si>
  <si>
    <t>281.534377770083</t>
  </si>
  <si>
    <t>403.465879646293</t>
  </si>
  <si>
    <t>859.411520435760</t>
  </si>
  <si>
    <t>1294.21284779640</t>
  </si>
  <si>
    <t>2202.89059807896</t>
  </si>
  <si>
    <t>3575.47773707381</t>
  </si>
  <si>
    <t>5648.19413781494</t>
  </si>
  <si>
    <t>8036.94726407897</t>
  </si>
  <si>
    <t>10984.9477740425</t>
  </si>
  <si>
    <t>14053.6974222953</t>
  </si>
  <si>
    <t>14452.4487149749</t>
  </si>
  <si>
    <t>14163.9836546414</t>
  </si>
  <si>
    <t>9204.53434780692</t>
  </si>
  <si>
    <t>9255.35925118693</t>
  </si>
  <si>
    <t>17978.6847072263</t>
  </si>
  <si>
    <t>161.747012173560</t>
  </si>
  <si>
    <t>270.462010358485</t>
  </si>
  <si>
    <t>387.938081947495</t>
  </si>
  <si>
    <t>825.973491809030</t>
  </si>
  <si>
    <t>1238.75171449438</t>
  </si>
  <si>
    <t>2107.60773151506</t>
  </si>
  <si>
    <t>3421.52651442936</t>
  </si>
  <si>
    <t>5406.68869099555</t>
  </si>
  <si>
    <t>7692.39186551162</t>
  </si>
  <si>
    <t>10510.1913824442</t>
  </si>
  <si>
    <t>13441.0967026276</t>
  </si>
  <si>
    <t>13830.2639487547</t>
  </si>
  <si>
    <t>13557.5828323470</t>
  </si>
  <si>
    <t>8808.22494591806</t>
  </si>
  <si>
    <t>8854.59078096755</t>
  </si>
  <si>
    <t>17202.5623032571</t>
  </si>
  <si>
    <t>155.154979125885</t>
  </si>
  <si>
    <t>259.651522942374</t>
  </si>
  <si>
    <t>372.756177743329</t>
  </si>
  <si>
    <t>793.339105385594</t>
  </si>
  <si>
    <t>1185.17057552979</t>
  </si>
  <si>
    <t>2015.63367463160</t>
  </si>
  <si>
    <t>3272.84436539985</t>
  </si>
  <si>
    <t>5173.30702671434</t>
  </si>
  <si>
    <t>7359.49903943474</t>
  </si>
  <si>
    <t>10051.6859979184</t>
  </si>
  <si>
    <t>12849.9496223803</t>
  </si>
  <si>
    <t>13229.0470864366</t>
  </si>
  <si>
    <t>12971.5704233599</t>
  </si>
  <si>
    <t>8426.26455851993</t>
  </si>
  <si>
    <t>8468.91348108975</t>
  </si>
  <si>
    <t>16454.2587065768</t>
  </si>
  <si>
    <t>148.662662114369</t>
  </si>
  <si>
    <t>248.983126091987</t>
  </si>
  <si>
    <t>357.745422318318</t>
  </si>
  <si>
    <t>761.150619351076</t>
  </si>
  <si>
    <t>1133.03777734212</t>
  </si>
  <si>
    <t>1926.24671962583</t>
  </si>
  <si>
    <t>3128.23517168828</t>
  </si>
  <si>
    <t>4946.12232563493</t>
  </si>
  <si>
    <t>7035.50550900087</t>
  </si>
  <si>
    <t>9605.61197126707</t>
  </si>
  <si>
    <t>12275.5301702496</t>
  </si>
  <si>
    <t>12644.0361374556</t>
  </si>
  <si>
    <t>12401.6161017765</t>
  </si>
  <si>
    <t>8056.59632302167</t>
  </si>
  <si>
    <t>8096.58440993778</t>
  </si>
  <si>
    <t>15729.3638327993</t>
  </si>
  <si>
    <t>142.254274721462</t>
  </si>
  <si>
    <t>238.430831880452</t>
  </si>
  <si>
    <t>342.868526540828</t>
  </si>
  <si>
    <t>729.327558324674</t>
  </si>
  <si>
    <t>1082.21989780601</t>
  </si>
  <si>
    <t>1839.21713613218</t>
  </si>
  <si>
    <t>2987.32589313587</t>
  </si>
  <si>
    <t>4724.54605381883</t>
  </si>
  <si>
    <t>6719.56252615037</t>
  </si>
  <si>
    <t>9170.78956646772</t>
  </si>
  <si>
    <t>11716.3342930429</t>
  </si>
  <si>
    <t>12073.7857212218</t>
  </si>
  <si>
    <t>11846.3903818220</t>
  </si>
  <si>
    <t>7698.44369046143</t>
  </si>
  <si>
    <t>7736.84727354182</t>
  </si>
  <si>
    <t>15026.2938689960</t>
  </si>
  <si>
    <t>135.968128854002</t>
  </si>
  <si>
    <t>228.060497889209</t>
  </si>
  <si>
    <t>328.222605278126</t>
  </si>
  <si>
    <t>698.065251144229</t>
  </si>
  <si>
    <t>1033.00172456216</t>
  </si>
  <si>
    <t>1755.01093655532</t>
  </si>
  <si>
    <t>2850.88722113945</t>
  </si>
  <si>
    <t>4509.84330151780</t>
  </si>
  <si>
    <t>6413.44892679939</t>
  </si>
  <si>
    <t>8749.54477209050</t>
  </si>
  <si>
    <t>11175.2064379651</t>
  </si>
  <si>
    <t>11521.3350755959</t>
  </si>
  <si>
    <t>11309.0626529921</t>
  </si>
  <si>
    <t>7353.63545885336</t>
  </si>
  <si>
    <t>7391.43609228046</t>
  </si>
  <si>
    <t>14348.7768919394</t>
  </si>
  <si>
    <t>129.961810672387</t>
  </si>
  <si>
    <t>218.136995614007</t>
  </si>
  <si>
    <t>314.195231754464</t>
  </si>
  <si>
    <t>668.175558803045</t>
  </si>
  <si>
    <t>987.132527127645</t>
  </si>
  <si>
    <t>1676.54770997754</t>
  </si>
  <si>
    <t>2723.66045111365</t>
  </si>
  <si>
    <t>4309.69419866782</t>
  </si>
  <si>
    <t>6127.95761479224</t>
  </si>
  <si>
    <t>8355.85251954493</t>
  </si>
  <si>
    <t>10669.6704326849</t>
  </si>
  <si>
    <t>11004.8993684989</t>
  </si>
  <si>
    <t>10809.4545612720</t>
  </si>
  <si>
    <t>7035.66700492541</t>
  </si>
  <si>
    <t>7074.28203908750</t>
  </si>
  <si>
    <t>13723.3679804519</t>
  </si>
  <si>
    <t>124.391228836852</t>
  </si>
  <si>
    <t>208.921981590893</t>
  </si>
  <si>
    <t>301.169052725035</t>
  </si>
  <si>
    <t>640.461557573623</t>
  </si>
  <si>
    <t>946.360107947802</t>
  </si>
  <si>
    <t>1606.74657843298</t>
  </si>
  <si>
    <t>2610.38346368763</t>
  </si>
  <si>
    <t>4131.77073249735</t>
  </si>
  <si>
    <t>5873.87097786317</t>
  </si>
  <si>
    <t>8003.67462780127</t>
  </si>
  <si>
    <t>10217.2455629271</t>
  </si>
  <si>
    <t>10542.6827704054</t>
  </si>
  <si>
    <t>10367.4029584653</t>
  </si>
  <si>
    <t>6758.08891455495</t>
  </si>
  <si>
    <t>6799.39382226916</t>
  </si>
  <si>
    <t>13176.7080209637</t>
  </si>
  <si>
    <t>119.297564444107</t>
  </si>
  <si>
    <t>200.485371063616</t>
  </si>
  <si>
    <t>289.246465161557</t>
  </si>
  <si>
    <t>615.132053514021</t>
  </si>
  <si>
    <t>910.993302487294</t>
  </si>
  <si>
    <t>1546.11765008997</t>
  </si>
  <si>
    <t>2511.89382853942</t>
  </si>
  <si>
    <t>3977.43796115845</t>
  </si>
  <si>
    <t>5653.11261543123</t>
  </si>
  <si>
    <t>7695.54897642802</t>
  </si>
  <si>
    <t>9821.05510495385</t>
  </si>
  <si>
    <t>10137.9824400940</t>
  </si>
  <si>
    <t>9986.31230286069</t>
  </si>
  <si>
    <t>6522.87521530824</t>
  </si>
  <si>
    <t>6568.64937857342</t>
  </si>
  <si>
    <t>12712.7947752227</t>
  </si>
  <si>
    <t>114.643604148739</t>
  </si>
  <si>
    <t>192.765822252561</t>
  </si>
  <si>
    <t>278.337770545139</t>
  </si>
  <si>
    <t>591.989885706326</t>
  </si>
  <si>
    <t>880.376499395902</t>
  </si>
  <si>
    <t>1493.55687339367</t>
  </si>
  <si>
    <t>2426.41071681469</t>
  </si>
  <si>
    <t>3843.82141446313</t>
  </si>
  <si>
    <t>5461.64372806583</t>
  </si>
  <si>
    <t>7426.31193323647</t>
  </si>
  <si>
    <t>9474.52098798426</t>
  </si>
  <si>
    <t>9784.03268254862</t>
  </si>
  <si>
    <t>9658.50537728631</t>
  </si>
  <si>
    <t>6324.24260177508</t>
  </si>
  <si>
    <t>6375.81604842464</t>
  </si>
  <si>
    <t>12320.4162209949</t>
  </si>
  <si>
    <t>110.364941206393</t>
  </si>
  <si>
    <t>185.656170878471</t>
  </si>
  <si>
    <t>268.285959037906</t>
  </si>
  <si>
    <t>570.697442060728</t>
  </si>
  <si>
    <t>853.546101768408</t>
  </si>
  <si>
    <t>1447.44555424019</t>
  </si>
  <si>
    <t>2351.31260358556</t>
  </si>
  <si>
    <t>3726.67916906571</t>
  </si>
  <si>
    <t>5293.49414731364</t>
  </si>
  <si>
    <t>7188.28959666872</t>
  </si>
  <si>
    <t>9167.90963506911</t>
  </si>
  <si>
    <t>9470.77437822151</t>
  </si>
  <si>
    <t>9372.69940250005</t>
  </si>
  <si>
    <t>6153.95357033169</t>
  </si>
  <si>
    <t>6212.12199155739</t>
  </si>
  <si>
    <t>11983.5020197838</t>
  </si>
  <si>
    <t>106.400618214705</t>
  </si>
  <si>
    <t>179.054731228431</t>
  </si>
  <si>
    <t>258.941861130188</t>
  </si>
  <si>
    <t>550.935909950485</t>
  </si>
  <si>
    <t>829.620305798523</t>
  </si>
  <si>
    <t>1406.30293055258</t>
  </si>
  <si>
    <t>2284.19517009095</t>
  </si>
  <si>
    <t>3622.11454407710</t>
  </si>
  <si>
    <t>5143.16989184205</t>
  </si>
  <si>
    <t>6974.40134785629</t>
  </si>
  <si>
    <t>8892.24442034008</t>
  </si>
  <si>
    <t>9188.91086083777</t>
  </si>
  <si>
    <t>9118.49113554951</t>
  </si>
  <si>
    <t>6004.48542085165</t>
  </si>
  <si>
    <t>6069.58228272703</t>
  </si>
  <si>
    <t>11687.3260855887</t>
  </si>
  <si>
    <t>102.705783001311</t>
  </si>
  <si>
    <t>172.886685287547</t>
  </si>
  <si>
    <t>250.195743118931</t>
  </si>
  <si>
    <t>532.471444258218</t>
  </si>
  <si>
    <t>807.957149865483</t>
  </si>
  <si>
    <t>1369.05040845905</t>
  </si>
  <si>
    <t>2223.30302388987</t>
  </si>
  <si>
    <t>3527.27931771942</t>
  </si>
  <si>
    <t>5006.64605003924</t>
  </si>
  <si>
    <t>6779.44299245426</t>
  </si>
  <si>
    <t>8640.92213247479</t>
  </si>
  <si>
    <t>8931.59557715024</t>
  </si>
  <si>
    <t>8888.23115833169</t>
  </si>
  <si>
    <t>5870.34045223330</t>
  </si>
  <si>
    <t>5942.37056436778</t>
  </si>
  <si>
    <t>11421.0912665522</t>
  </si>
  <si>
    <t>99.2485830449870</t>
  </si>
  <si>
    <t>167.099104507861</t>
  </si>
  <si>
    <t>241.970304296685</t>
  </si>
  <si>
    <t>515.139464866751</t>
  </si>
  <si>
    <t>788.111426933480</t>
  </si>
  <si>
    <t>1334.93895928083</t>
  </si>
  <si>
    <t>2167.41564758776</t>
  </si>
  <si>
    <t>3440.19374788785</t>
  </si>
  <si>
    <t>4881.11855012335</t>
  </si>
  <si>
    <t>6599.77045873456</t>
  </si>
  <si>
    <t>8409.31269273042</t>
  </si>
  <si>
    <t>8694.02977978525</t>
  </si>
  <si>
    <t>8676.58642179144</t>
  </si>
  <si>
    <t>5747.71982127853</t>
  </si>
  <si>
    <t>5826.47221703576</t>
  </si>
  <si>
    <t>11177.3139039050</t>
  </si>
  <si>
    <t>96.0083077475404</t>
  </si>
  <si>
    <t>161.657994792302</t>
  </si>
  <si>
    <t>234.216538330170</t>
  </si>
  <si>
    <t>498.835170033284</t>
  </si>
  <si>
    <t>769.806369898978</t>
  </si>
  <si>
    <t>1303.50130158089</t>
  </si>
  <si>
    <t>2115.77264320296</t>
  </si>
  <si>
    <t>3359.62898357373</t>
  </si>
  <si>
    <t>4764.84256835401</t>
  </si>
  <si>
    <t>6433.09538016779</t>
  </si>
  <si>
    <t>8194.49979685284</t>
  </si>
  <si>
    <t>8473.20341502490</t>
  </si>
  <si>
    <t>8480.25598228172</t>
  </si>
  <si>
    <t>5634.30487603609</t>
  </si>
  <si>
    <t>5719.44931325269</t>
  </si>
  <si>
    <t>10951.4152177897</t>
  </si>
  <si>
    <t>92.9702697334871</t>
  </si>
  <si>
    <t>156.539752739146</t>
  </si>
  <si>
    <t>226.901230591998</t>
  </si>
  <si>
    <t>483.486785746809</t>
  </si>
  <si>
    <t>752.863605322823</t>
  </si>
  <si>
    <t>1274.43443653825</t>
  </si>
  <si>
    <t>2067.88396912077</t>
  </si>
  <si>
    <t>3284.80048185821</t>
  </si>
  <si>
    <t>4656.70266490967</t>
  </si>
  <si>
    <t>6277.93388733869</t>
  </si>
  <si>
    <t>7994.58463441890</t>
  </si>
  <si>
    <t>8267.17514335481</t>
  </si>
  <si>
    <t>8297.16828274203</t>
  </si>
  <si>
    <t>5528.67667067025</t>
  </si>
  <si>
    <t>5619.82606452923</t>
  </si>
  <si>
    <t>10740.5928816403</t>
  </si>
  <si>
    <t>90.1228534980183</t>
  </si>
  <si>
    <t>151.726209880087</t>
  </si>
  <si>
    <t>219.999652006200</t>
  </si>
  <si>
    <t>469.039943504984</t>
  </si>
  <si>
    <t>737.160382208560</t>
  </si>
  <si>
    <t>1247.52794345858</t>
  </si>
  <si>
    <t>2023.41379766461</t>
  </si>
  <si>
    <t>3215.17982859540</t>
  </si>
  <si>
    <t>4555.94866762185</t>
  </si>
  <si>
    <t>6133.26894776142</t>
  </si>
  <si>
    <t>7808.25899594054</t>
  </si>
  <si>
    <t>8074.62970538605</t>
  </si>
  <si>
    <t>8125.98277733563</t>
  </si>
  <si>
    <t>5429.95152882686</t>
  </si>
  <si>
    <t>5526.70099908371</t>
  </si>
  <si>
    <t>10543.1121821328</t>
  </si>
  <si>
    <t>87.4556338283230</t>
  </si>
  <si>
    <t>147.201390733692</t>
  </si>
  <si>
    <t>213.490657589019</t>
  </si>
  <si>
    <t>455.447428262393</t>
  </si>
  <si>
    <t>722.600634777027</t>
  </si>
  <si>
    <t>1222.61561916984</t>
  </si>
  <si>
    <t>1982.10101107420</t>
  </si>
  <si>
    <t>3150.36426369411</t>
  </si>
  <si>
    <t>4462.01115507046</t>
  </si>
  <si>
    <t>5998.31458615361</t>
  </si>
  <si>
    <t>7634.50724283528</t>
  </si>
  <si>
    <t>7894.56455212593</t>
  </si>
  <si>
    <t>7965.73052009378</t>
  </si>
  <si>
    <t>5337.51861086517</t>
  </si>
  <si>
    <t>5439.46686840528</t>
  </si>
  <si>
    <t>10357.7893813918</t>
  </si>
  <si>
    <t>84.9586876566454</t>
  </si>
  <si>
    <t>142.950278418430</t>
  </si>
  <si>
    <t>207.354746361091</t>
  </si>
  <si>
    <t>442.665216880787</t>
  </si>
  <si>
    <t>709.102500152469</t>
  </si>
  <si>
    <t>1199.55470872162</t>
  </si>
  <si>
    <t>1943.72451259451</t>
  </si>
  <si>
    <t>3090.01892632316</t>
  </si>
  <si>
    <t>4374.41919401415</t>
  </si>
  <si>
    <t>5872.41127513253</t>
  </si>
  <si>
    <t>7472.47405692768</t>
  </si>
  <si>
    <t>7726.14885193326</t>
  </si>
  <si>
    <t>7815.64820431548</t>
  </si>
  <si>
    <t>5250.91728525975</t>
  </si>
  <si>
    <t>5357.67869414953</t>
  </si>
  <si>
    <t>10183.7476725919</t>
  </si>
  <si>
    <t>82.6221612522513</t>
  </si>
  <si>
    <t>138.957993446052</t>
  </si>
  <si>
    <t>201.572703691408</t>
  </si>
  <si>
    <t>430.649790141176</t>
  </si>
  <si>
    <t>696.589084209441</t>
  </si>
  <si>
    <t>1178.21063126180</t>
  </si>
  <si>
    <t>1908.07727580772</t>
  </si>
  <si>
    <t>3033.83300743322</t>
  </si>
  <si>
    <t>4292.73741216174</t>
  </si>
  <si>
    <t>5754.94617214098</t>
  </si>
  <si>
    <t>7321.36366006439</t>
  </si>
  <si>
    <t>7568.61459498052</t>
  </si>
  <si>
    <t>7675.04732496928</t>
  </si>
  <si>
    <t>5169.73988948212</t>
  </si>
  <si>
    <t>5280.94858043894</t>
  </si>
  <si>
    <t>10020.2216690269</t>
  </si>
  <si>
    <t>80.4364339691645</t>
  </si>
  <si>
    <t>135.210011601363</t>
  </si>
  <si>
    <t>196.125832660776</t>
  </si>
  <si>
    <t>419.358747891186</t>
  </si>
  <si>
    <t>684.988641767547</t>
  </si>
  <si>
    <t>1158.45742945278</t>
  </si>
  <si>
    <t>1874.96637009296</t>
  </si>
  <si>
    <t>2981.51870428959</t>
  </si>
  <si>
    <t>4216.56373186972</t>
  </si>
  <si>
    <t>5645.35079573618</t>
  </si>
  <si>
    <t>7180.43698066894</t>
  </si>
  <si>
    <t>7421.25120063502</t>
  </si>
  <si>
    <t>7543.30288768482</t>
  </si>
  <si>
    <t>5093.62212491708</t>
  </si>
  <si>
    <t>5208.93426727801</t>
  </si>
  <si>
    <t>9866.53461120267</t>
  </si>
  <si>
    <t>78.4034969409702</t>
  </si>
  <si>
    <t>131.712460621744</t>
  </si>
  <si>
    <t>191.026433105181</t>
  </si>
  <si>
    <t>408.817736682258</t>
  </si>
  <si>
    <t>674.251973343256</t>
  </si>
  <si>
    <t>1140.20618589684</t>
  </si>
  <si>
    <t>1844.25997488045</t>
  </si>
  <si>
    <t>2932.87747695381</t>
  </si>
  <si>
    <t>4145.62808485435</t>
  </si>
  <si>
    <t>5543.27279346599</t>
  </si>
  <si>
    <t>7049.23013969736</t>
  </si>
  <si>
    <t>7283.66720561165</t>
  </si>
  <si>
    <t>7419.95840786226</t>
  </si>
  <si>
    <t>5022.29167109415</t>
  </si>
  <si>
    <t>5141.35693141699</t>
  </si>
  <si>
    <t>9722.11445317312</t>
  </si>
  <si>
    <t>76.6034973139416</t>
  </si>
  <si>
    <t>128.611032160251</t>
  </si>
  <si>
    <t>186.496673061309</t>
  </si>
  <si>
    <t>399.512654630658</t>
  </si>
  <si>
    <t>664.465095217806</t>
  </si>
  <si>
    <t>1123.58859562500</t>
  </si>
  <si>
    <t>1816.19405662314</t>
  </si>
  <si>
    <t>2888.24468231391</t>
  </si>
  <si>
    <t>4080.45413248895</t>
  </si>
  <si>
    <t>5449.68540274932</t>
  </si>
  <si>
    <t>6928.96371603203</t>
  </si>
  <si>
    <t>7157.47001678554</t>
  </si>
  <si>
    <t>7305.53476255041</t>
  </si>
  <si>
    <t>4956.00114839770</t>
  </si>
  <si>
    <t>5078.26920707899</t>
  </si>
  <si>
    <t>9586.89858052232</t>
  </si>
  <si>
    <t>75.1234507302973</t>
  </si>
  <si>
    <t>126.063204843095</t>
  </si>
  <si>
    <t>182.775769167853</t>
  </si>
  <si>
    <t>391.967123155670</t>
  </si>
  <si>
    <t>655.736619342796</t>
  </si>
  <si>
    <t>1108.77334264570</t>
  </si>
  <si>
    <t>1791.06388615830</t>
  </si>
  <si>
    <t>2848.04584650315</t>
  </si>
  <si>
    <t>4021.69448930328</t>
  </si>
  <si>
    <t>5365.75107862326</t>
  </si>
  <si>
    <t>6821.09570002623</t>
  </si>
  <si>
    <t>7044.52568754541</t>
  </si>
  <si>
    <t>7200.74027120746</t>
  </si>
  <si>
    <t>4895.12130811232</t>
  </si>
  <si>
    <t>5019.82946988413</t>
  </si>
  <si>
    <t>9461.01504890163</t>
  </si>
  <si>
    <t>73.9795847747100</t>
  </si>
  <si>
    <t>124.099831710806</t>
  </si>
  <si>
    <t>179.912406259830</t>
  </si>
  <si>
    <t>386.286432425445</t>
  </si>
  <si>
    <t>648.066621957337</t>
  </si>
  <si>
    <t>1095.75079061382</t>
  </si>
  <si>
    <t>1768.86595460635</t>
  </si>
  <si>
    <t>2812.28003224056</t>
  </si>
  <si>
    <t>3969.36162776531</t>
  </si>
  <si>
    <t>5291.52728733067</t>
  </si>
  <si>
    <t>6725.66992684337</t>
  </si>
  <si>
    <t>6944.98775502965</t>
  </si>
  <si>
    <t>7105.51666675705</t>
  </si>
  <si>
    <t>4839.63009578327</t>
  </si>
  <si>
    <t>4965.98521941536</t>
  </si>
  <si>
    <t>9344.30919221713</t>
  </si>
  <si>
    <t>73.1370704392320</t>
  </si>
  <si>
    <t>122.661134959014</t>
  </si>
  <si>
    <t>177.820160939306</t>
  </si>
  <si>
    <t>382.277714421464</t>
  </si>
  <si>
    <t>641.377364596086</t>
  </si>
  <si>
    <t>1084.38123177695</t>
  </si>
  <si>
    <t>1749.38159452176</t>
  </si>
  <si>
    <t>2780.64310612612</t>
  </si>
  <si>
    <t>3923.01319620494</t>
  </si>
  <si>
    <t>5226.27970841677</t>
  </si>
  <si>
    <t>6641.70691185095</t>
  </si>
  <si>
    <t>6857.76578473733</t>
  </si>
  <si>
    <t>7019.24392491629</t>
  </si>
  <si>
    <t>4789.21667640971</t>
  </si>
  <si>
    <t>4916.52930308794</t>
  </si>
  <si>
    <t>9236.42780013129</t>
  </si>
  <si>
    <t>72.5433231728014</t>
  </si>
  <si>
    <t>121.656457409057</t>
  </si>
  <si>
    <t>176.367848233190</t>
  </si>
  <si>
    <t>379.647667916976</t>
  </si>
  <si>
    <t>635.570528881493</t>
  </si>
  <si>
    <t>1074.48812070501</t>
  </si>
  <si>
    <t>1732.33332993971</t>
  </si>
  <si>
    <t>2752.75550477809</t>
  </si>
  <si>
    <t>3882.09095247392</t>
  </si>
  <si>
    <t>5169.04733554531</t>
  </si>
  <si>
    <t>6567.92130587962</t>
  </si>
  <si>
    <t>6781.37802904077</t>
  </si>
  <si>
    <t>6941.15901720504</t>
  </si>
  <si>
    <t>4743.50811238575</t>
  </si>
  <si>
    <t>4871.24556849007</t>
  </si>
  <si>
    <t>9137.04383820593</t>
  </si>
  <si>
    <t>72.1485037672970</t>
  </si>
  <si>
    <t>121.000645229689</t>
  </si>
  <si>
    <t>175.433808491887</t>
  </si>
  <si>
    <t>378.122330886903</t>
  </si>
  <si>
    <t>630.560423060872</t>
  </si>
  <si>
    <t>1065.91371595256</t>
  </si>
  <si>
    <t>1717.47654103146</t>
  </si>
  <si>
    <t>2728.29218594024</t>
  </si>
  <si>
    <t>3846.11475414289</t>
  </si>
  <si>
    <t>5118.97513313679</t>
  </si>
  <si>
    <t>6503.15171835586</t>
  </si>
  <si>
    <t>6714.46781504523</t>
  </si>
  <si>
    <t>6870.60025755084</t>
  </si>
  <si>
    <t>4702.19764662371</t>
  </si>
  <si>
    <t>4829.98396644037</t>
  </si>
  <si>
    <t>9045.96080210893</t>
  </si>
  <si>
    <t>71.9133569615392</t>
  </si>
  <si>
    <t>120.627565749945</t>
  </si>
  <si>
    <t>174.925347639944</t>
  </si>
  <si>
    <t>377.490979935802</t>
  </si>
  <si>
    <t>626.283426739700</t>
  </si>
  <si>
    <t>1058.53666098223</t>
  </si>
  <si>
    <t>1704.62676559414</t>
  </si>
  <si>
    <t>2707.01675241681</t>
  </si>
  <si>
    <t>3814.73473938581</t>
  </si>
  <si>
    <t>5075.41719398281</t>
  </si>
  <si>
    <t>6446.50267101697</t>
  </si>
  <si>
    <t>6655.98231661161</t>
  </si>
  <si>
    <t>6807.07447065386</t>
  </si>
  <si>
    <t>4665.07305738590</t>
  </si>
  <si>
    <t>4792.66442140115</t>
  </si>
  <si>
    <t>8963.09893823338</t>
  </si>
  <si>
    <t>71.8106814445058</t>
  </si>
  <si>
    <t>120.492181151363</t>
  </si>
  <si>
    <t>174.780934815935</t>
  </si>
  <si>
    <t>377.612110763010</t>
  </si>
  <si>
    <t>622.702358159382</t>
  </si>
  <si>
    <t>1052.28138612866</t>
  </si>
  <si>
    <t>1693.67262219924</t>
  </si>
  <si>
    <t>2688.79758990796</t>
  </si>
  <si>
    <t>3787.75402374606</t>
  </si>
  <si>
    <t>5037.97472747279</t>
  </si>
  <si>
    <t>6397.40207278659</t>
  </si>
  <si>
    <t>6605.23889881111</t>
  </si>
  <si>
    <t>6750.30741346041</t>
  </si>
  <si>
    <t>4632.04817057409</t>
  </si>
  <si>
    <t>4759.30356473845</t>
  </si>
  <si>
    <t>8888.53269164031</t>
  </si>
  <si>
    <t>71.8287269310656</t>
  </si>
  <si>
    <t>120.575833115235</t>
  </si>
  <si>
    <t>174.977275946654</t>
  </si>
  <si>
    <t>378.429557938287</t>
  </si>
  <si>
    <t>619.844560307671</t>
  </si>
  <si>
    <t>1047.18334396764</t>
  </si>
  <si>
    <t>1684.67836661063</t>
  </si>
  <si>
    <t>2673.76911117967</t>
  </si>
  <si>
    <t>3765.35314668618</t>
  </si>
  <si>
    <t>5006.78881984627</t>
  </si>
  <si>
    <t>6355.97511227796</t>
  </si>
  <si>
    <t>6562.30592295230</t>
  </si>
  <si>
    <t>6700.64885650584</t>
  </si>
  <si>
    <t>4603.44945882599</t>
  </si>
  <si>
    <t>4730.31283693094</t>
  </si>
  <si>
    <t>8823.01944453002</t>
  </si>
  <si>
    <t>71.9623089422726</t>
  </si>
  <si>
    <t>120.870795237896</t>
  </si>
  <si>
    <t>175.506244897797</t>
  </si>
  <si>
    <t>379.922159671001</t>
  </si>
  <si>
    <t>617.748140334838</t>
  </si>
  <si>
    <t>1043.29939347620</t>
  </si>
  <si>
    <t>1677.73958383107</t>
  </si>
  <si>
    <t>2662.10444923391</t>
  </si>
  <si>
    <t>3747.76989114015</t>
  </si>
  <si>
    <t>4982.10794679956</t>
  </si>
  <si>
    <t>6322.50024918804</t>
  </si>
  <si>
    <t>6527.43375154110</t>
  </si>
  <si>
    <t>6658.53740804014</t>
  </si>
  <si>
    <t>4579.64679695010</t>
  </si>
  <si>
    <t>4706.12537880638</t>
  </si>
  <si>
    <t>8767.30056628890</t>
  </si>
  <si>
    <t>72.2039212561375</t>
  </si>
  <si>
    <t>121.364989494570</t>
  </si>
  <si>
    <t>176.352318839850</t>
  </si>
  <si>
    <t>382.054242654760</t>
  </si>
  <si>
    <t>616.406471822595</t>
  </si>
  <si>
    <t>1040.61467524614</t>
  </si>
  <si>
    <t>1672.83396391930</t>
  </si>
  <si>
    <t>2653.78121354402</t>
  </si>
  <si>
    <t>3734.96967102994</t>
  </si>
  <si>
    <t>4963.84276056195</t>
  </si>
  <si>
    <t>6296.84664543959</t>
  </si>
  <si>
    <t>6500.46677001216</t>
  </si>
  <si>
    <t>6623.94298386267</t>
  </si>
  <si>
    <t>4560.66824052662</t>
  </si>
  <si>
    <t>4686.80642260520</t>
  </si>
  <si>
    <t>8721.40540328146</t>
  </si>
  <si>
    <t>72.5445828940940</t>
  </si>
  <si>
    <t>122.043415767574</t>
  </si>
  <si>
    <t>177.494792937025</t>
  </si>
  <si>
    <t>384.780126731805</t>
  </si>
  <si>
    <t>615.784897320455</t>
  </si>
  <si>
    <t>1039.07003702411</t>
  </si>
  <si>
    <t>1669.86552398229</t>
  </si>
  <si>
    <t>2648.65359049756</t>
  </si>
  <si>
    <t>3726.74565500469</t>
  </si>
  <si>
    <t>4951.69130246537</t>
  </si>
  <si>
    <t>6278.62845321017</t>
  </si>
  <si>
    <t>6480.99594559039</t>
  </si>
  <si>
    <t>6596.54149491766</t>
  </si>
  <si>
    <t>4546.32615934735</t>
  </si>
  <si>
    <t>4672.18809603673</t>
  </si>
  <si>
    <t>8684.92324000191</t>
  </si>
  <si>
    <t>72.9793320807931</t>
  </si>
  <si>
    <t>122.897629407211</t>
  </si>
  <si>
    <t>178.922015567296</t>
  </si>
  <si>
    <t>388.074759153248</t>
  </si>
  <si>
    <t>615.869598530692</t>
  </si>
  <si>
    <t>1038.64294476271</t>
  </si>
  <si>
    <t>1668.79492594067</t>
  </si>
  <si>
    <t>2646.66082916624</t>
  </si>
  <si>
    <t>3723.01052857078</t>
  </si>
  <si>
    <t>4945.51975594285</t>
  </si>
  <si>
    <t>6267.67947687343</t>
  </si>
  <si>
    <t>6468.84323296620</t>
  </si>
  <si>
    <t>6576.21223983838</t>
  </si>
  <si>
    <t>4536.56817284830</t>
  </si>
  <si>
    <t>4662.23391507438</t>
  </si>
  <si>
    <t>8657.69298008130</t>
  </si>
  <si>
    <t>73.5047083376992</t>
  </si>
  <si>
    <t>123.921493057963</t>
  </si>
  <si>
    <t>180.625244058354</t>
  </si>
  <si>
    <t>391.920040324620</t>
  </si>
  <si>
    <t>616.652280150322</t>
  </si>
  <si>
    <t>1039.32140073243</t>
  </si>
  <si>
    <t>1669.59825084493</t>
  </si>
  <si>
    <t>2647.76337554678</t>
  </si>
  <si>
    <t>3723.70673078237</t>
  </si>
  <si>
    <t>4945.24014737719</t>
  </si>
  <si>
    <t>6263.89707798915</t>
  </si>
  <si>
    <t>6463.89891048251</t>
  </si>
  <si>
    <t>6562.88659212837</t>
  </si>
  <si>
    <t>4531.37357845575</t>
  </si>
  <si>
    <t>4656.93503252804</t>
  </si>
  <si>
    <t>8639.62959408964</t>
  </si>
  <si>
    <t>74.1155137099490</t>
  </si>
  <si>
    <t>125.105690822655</t>
  </si>
  <si>
    <t>182.590636937418</t>
  </si>
  <si>
    <t>396.287182424482</t>
  </si>
  <si>
    <t>618.107608506652</t>
  </si>
  <si>
    <t>1041.06588205698</t>
  </si>
  <si>
    <t>1672.20648532345</t>
  </si>
  <si>
    <t>2651.84806119775</t>
  </si>
  <si>
    <t>3728.67343531311</t>
  </si>
  <si>
    <t>4950.63197250373</t>
  </si>
  <si>
    <t>6267.01624325264</t>
  </si>
  <si>
    <t>6465.88798523076</t>
  </si>
  <si>
    <t>6556.32215637905</t>
  </si>
  <si>
    <t>4530.59684639185</t>
  </si>
  <si>
    <t>4656.15115795596</t>
  </si>
  <si>
    <t>8630.42867105735</t>
  </si>
  <si>
    <t>74.8085685034935</t>
  </si>
  <si>
    <t>126.444283671164</t>
  </si>
  <si>
    <t>184.809177337411</t>
  </si>
  <si>
    <t>401.158060966916</t>
  </si>
  <si>
    <t>620.222954488149</t>
  </si>
  <si>
    <t>1043.85837672047</t>
  </si>
  <si>
    <t>1676.58477783314</t>
  </si>
  <si>
    <t>2658.85485102356</t>
  </si>
  <si>
    <t>3737.82430719338</t>
  </si>
  <si>
    <t>4961.57574717577</t>
  </si>
  <si>
    <t>6276.90007039437</t>
  </si>
  <si>
    <t>6474.66792671391</t>
  </si>
  <si>
    <t>6556.40108053094</t>
  </si>
  <si>
    <t>4534.17711728989</t>
  </si>
  <si>
    <t>4659.82693976947</t>
  </si>
  <si>
    <t>8629.95408099302</t>
  </si>
  <si>
    <t>75.5811946363716</t>
  </si>
  <si>
    <t>127.932126131308</t>
  </si>
  <si>
    <t>187.272865257286</t>
  </si>
  <si>
    <t>406.516871065773</t>
  </si>
  <si>
    <t>622.987554743666</t>
  </si>
  <si>
    <t>1047.68417411866</t>
  </si>
  <si>
    <t>1682.70346368718</t>
  </si>
  <si>
    <t>2668.73131252437</t>
  </si>
  <si>
    <t>3751.08362998408</t>
  </si>
  <si>
    <t>4977.96770388784</t>
  </si>
  <si>
    <t>6293.43214809970</t>
  </si>
  <si>
    <t>6490.11812539211</t>
  </si>
  <si>
    <t>6563.02304729835</t>
  </si>
  <si>
    <t>4542.06404787135</t>
  </si>
  <si>
    <t>4667.91645579599</t>
  </si>
  <si>
    <t>8638.09564298267</t>
  </si>
  <si>
    <t>76.4287230223122</t>
  </si>
  <si>
    <t>129.560577474879</t>
  </si>
  <si>
    <t>189.968323599061</t>
  </si>
  <si>
    <t>412.336238991230</t>
  </si>
  <si>
    <t>626.374010371254</t>
  </si>
  <si>
    <t>1052.50104035226</t>
  </si>
  <si>
    <t>1690.48868275545</t>
  </si>
  <si>
    <t>2681.35444549312</t>
  </si>
  <si>
    <t>3768.27663053326</t>
  </si>
  <si>
    <t>4999.57422161410</t>
  </si>
  <si>
    <t>6316.33400062793</t>
  </si>
  <si>
    <t>6511.95246822791</t>
  </si>
  <si>
    <t>6575.92131890941</t>
  </si>
  <si>
    <t>4554.08956462797</t>
  </si>
  <si>
    <t>4680.25183389750</t>
  </si>
  <si>
    <t>8654.52315339396</t>
  </si>
  <si>
    <t>77.3454926234132</t>
  </si>
  <si>
    <t>131.319246146296</t>
  </si>
  <si>
    <t>192.879435444980</t>
  </si>
  <si>
    <t>418.582916616852</t>
  </si>
  <si>
    <t>630.346107785338</t>
  </si>
  <si>
    <t>1058.25212244965</t>
  </si>
  <si>
    <t>1699.84323377300</t>
  </si>
  <si>
    <t>2696.56401828334</t>
  </si>
  <si>
    <t>3789.17622820452</t>
  </si>
  <si>
    <t>5026.09327385964</t>
  </si>
  <si>
    <t>6345.24155373279</t>
  </si>
  <si>
    <t>6539.79780035515</t>
  </si>
  <si>
    <t>6594.74112626256</t>
  </si>
  <si>
    <t>4570.02285953527</t>
  </si>
  <si>
    <t>4696.60000165081</t>
  </si>
  <si>
    <t>8678.78595391411</t>
  </si>
  <si>
    <t>78.3260691027386</t>
  </si>
  <si>
    <t>133.198109999253</t>
  </si>
  <si>
    <t>195.990539903272</t>
  </si>
  <si>
    <t>425.224689901297</t>
  </si>
  <si>
    <t>634.868217713044</t>
  </si>
  <si>
    <t>1064.88149971006</t>
  </si>
  <si>
    <t>1710.67164761835</t>
  </si>
  <si>
    <t>2714.20254082518</t>
  </si>
  <si>
    <t>3813.55911756798</t>
  </si>
  <si>
    <t>5057.22837331649</t>
  </si>
  <si>
    <t>6379.79737640667</t>
  </si>
  <si>
    <t>6573.28861652088</t>
  </si>
  <si>
    <t>6619.13380629936</t>
  </si>
  <si>
    <t>4589.63635615484</t>
  </si>
  <si>
    <t>4716.73063043932</t>
  </si>
  <si>
    <t>8710.43561893546</t>
  </si>
  <si>
    <t>79.3658374329837</t>
  </si>
  <si>
    <t>135.188549504099</t>
  </si>
  <si>
    <t>199.287994038197</t>
  </si>
  <si>
    <t>432.233751577718</t>
  </si>
  <si>
    <t>639.909914367204</t>
  </si>
  <si>
    <t>1072.34182725633</t>
  </si>
  <si>
    <t>1722.89251832152</t>
  </si>
  <si>
    <t>2734.13493845817</t>
  </si>
  <si>
    <t>3841.23339080310</t>
  </si>
  <si>
    <t>5092.72498772387</t>
  </si>
  <si>
    <t>6419.69613234231</t>
  </si>
  <si>
    <t>6612.11375313647</t>
  </si>
  <si>
    <t>6648.80335460580</t>
  </si>
  <si>
    <t>4612.73840040855</t>
  </si>
  <si>
    <t>4740.44984600195</t>
  </si>
  <si>
    <t>8749.08771952185</t>
  </si>
  <si>
    <t>80.4623670324249</t>
  </si>
  <si>
    <t>137.285743328889</t>
  </si>
  <si>
    <t>202.763827194060</t>
  </si>
  <si>
    <t>439.594545937623</t>
  </si>
  <si>
    <t>645.456300854674</t>
  </si>
  <si>
    <t>1080.61134424263</t>
  </si>
  <si>
    <t>1736.46595771926</t>
  </si>
  <si>
    <t>2756.29237517419</t>
  </si>
  <si>
    <t>3872.10011346422</t>
  </si>
  <si>
    <t>5132.45182160645</t>
  </si>
  <si>
    <t>6464.78566946095</t>
  </si>
  <si>
    <t>6656.11979857547</t>
  </si>
  <si>
    <t>6683.60825118808</t>
  </si>
  <si>
    <t>4639.24453173411</t>
  </si>
  <si>
    <t>4767.67356396707</t>
  </si>
  <si>
    <t>8794.55645297813</t>
  </si>
  <si>
    <t>81.6227663786442</t>
  </si>
  <si>
    <t>139.501569053776</t>
  </si>
  <si>
    <t>206.435410609063</t>
  </si>
  <si>
    <t>447.345970599473</t>
  </si>
  <si>
    <t>651.563019610536</t>
  </si>
  <si>
    <t>1089.78443000200</t>
  </si>
  <si>
    <t>1751.53974692513</t>
  </si>
  <si>
    <t>2780.90543373043</t>
  </si>
  <si>
    <t>3906.48092707025</t>
  </si>
  <si>
    <t>5176.83355528689</t>
  </si>
  <si>
    <t>6515.60489863678</t>
  </si>
  <si>
    <t>6705.86100491122</t>
  </si>
  <si>
    <t>6724.10108061584</t>
  </si>
  <si>
    <t>4669.55466588422</t>
  </si>
  <si>
    <t>4798.81522349904</t>
  </si>
  <si>
    <t>8847.55554375008</t>
  </si>
  <si>
    <t>82.8556079854732</t>
  </si>
  <si>
    <t>141.850479523152</t>
  </si>
  <si>
    <t>210.324005600782</t>
  </si>
  <si>
    <t>455.535182640731</t>
  </si>
  <si>
    <t>658.295801722687</t>
  </si>
  <si>
    <t>1099.97189319796</t>
  </si>
  <si>
    <t>1768.28853996244</t>
  </si>
  <si>
    <t>2808.24774604699</t>
  </si>
  <si>
    <t>3944.75803079015</t>
  </si>
  <si>
    <t>5226.37542142771</t>
  </si>
  <si>
    <t>6572.79228085199</t>
  </si>
  <si>
    <t>6761.99437021065</t>
  </si>
  <si>
    <t>6770.93439023460</t>
  </si>
  <si>
    <t>4704.13816476058</t>
  </si>
  <si>
    <t>4834.35939266137</t>
  </si>
  <si>
    <t>8908.90398224059</t>
  </si>
  <si>
    <t>84.1621273079733</t>
  </si>
  <si>
    <t>144.334094169769</t>
  </si>
  <si>
    <t>214.431329010246</t>
  </si>
  <si>
    <t>464.167228250375</t>
  </si>
  <si>
    <t>665.664696401668</t>
  </si>
  <si>
    <t>1111.19256729133</t>
  </si>
  <si>
    <t>1786.73894217792</t>
  </si>
  <si>
    <t>2838.35702263209</t>
  </si>
  <si>
    <t>3986.98225737836</t>
  </si>
  <si>
    <t>5281.14533876434</t>
  </si>
  <si>
    <t>6636.44160441803</t>
  </si>
  <si>
    <t>6824.62045122235</t>
  </si>
  <si>
    <t>6824.21323808930</t>
  </si>
  <si>
    <t>4743.08129446590</t>
  </si>
  <si>
    <t>4874.39658702692</t>
  </si>
  <si>
    <t>8978.68426775368</t>
  </si>
  <si>
    <t>85.5383808812172</t>
  </si>
  <si>
    <t>146.944984581373</t>
  </si>
  <si>
    <t>218.745324835397</t>
  </si>
  <si>
    <t>473.217459648766</t>
  </si>
  <si>
    <t>673.640297607912</t>
  </si>
  <si>
    <t>1123.40002626258</t>
  </si>
  <si>
    <t>1806.81255290422</t>
  </si>
  <si>
    <t>2871.10369946901</t>
  </si>
  <si>
    <t>4032.96937989662</t>
  </si>
  <si>
    <t>5340.90081603605</t>
  </si>
  <si>
    <t>6706.25954535593</t>
  </si>
  <si>
    <t>6893.44387748045</t>
  </si>
  <si>
    <t>6883.65231298193</t>
  </si>
  <si>
    <t>4786.19670946737</t>
  </si>
  <si>
    <t>4918.73568499288</t>
  </si>
  <si>
    <t>9056.46440752345</t>
  </si>
  <si>
    <t>86.9788214770894</t>
  </si>
  <si>
    <t>149.672937883187</t>
  </si>
  <si>
    <t>223.249699964087</t>
  </si>
  <si>
    <t>482.652043684157</t>
  </si>
  <si>
    <t>682.180588731834</t>
  </si>
  <si>
    <t>1136.52682991731</t>
  </si>
  <si>
    <t>1828.39730868271</t>
  </si>
  <si>
    <t>2906.30471747490</t>
  </si>
  <si>
    <t>4082.45988621283</t>
  </si>
  <si>
    <t>5405.29983092728</t>
  </si>
  <si>
    <t>6781.82787773004</t>
  </si>
  <si>
    <t>6968.04120667556</t>
  </si>
  <si>
    <t>6948.83884683146</t>
  </si>
  <si>
    <t>4833.20705148484</t>
  </si>
  <si>
    <t>4967.09259958281</t>
  </si>
  <si>
    <t>9141.65258795624</t>
  </si>
  <si>
    <t>88.4784366105189</t>
  </si>
  <si>
    <t>152.508697106152</t>
  </si>
  <si>
    <t>227.929609233238</t>
  </si>
  <si>
    <t>492.440204265315</t>
  </si>
  <si>
    <t>691.247074057521</t>
  </si>
  <si>
    <t>1150.51116419413</t>
  </si>
  <si>
    <t>1851.39044070271</t>
  </si>
  <si>
    <t>2943.79201737694</t>
  </si>
  <si>
    <t>4135.21522104537</t>
  </si>
  <si>
    <t>5474.02795327976</t>
  </si>
  <si>
    <t>6862.76181485422</t>
  </si>
  <si>
    <t>7048.02296564229</t>
  </si>
  <si>
    <t>7019.39218359534</t>
  </si>
  <si>
    <t>4883.85656350655</t>
  </si>
  <si>
    <t>5019.20506192329</t>
  </si>
  <si>
    <t>9233.70982993445</t>
  </si>
  <si>
    <t>89.9946374648727</t>
  </si>
  <si>
    <t>155.376592736478</t>
  </si>
  <si>
    <t>232.667902351230</t>
  </si>
  <si>
    <t>502.332739369840</t>
  </si>
  <si>
    <t>700.521738292058</t>
  </si>
  <si>
    <t>1164.83302418949</t>
  </si>
  <si>
    <t>1874.94846311695</t>
  </si>
  <si>
    <t>2982.21324059944</t>
  </si>
  <si>
    <t>4189.33123224504</t>
  </si>
  <si>
    <t>5544.57225631455</t>
  </si>
  <si>
    <t>6945.95289810878</t>
  </si>
  <si>
    <t>7130.22473411019</t>
  </si>
  <si>
    <t>7092.22247732559</t>
  </si>
  <si>
    <t>4935.99642438350</t>
  </si>
  <si>
    <t>5072.86418168502</t>
  </si>
  <si>
    <t>9328.55458325683</t>
  </si>
  <si>
    <t>91.2182583854382</t>
  </si>
  <si>
    <t>157.729729200290</t>
  </si>
  <si>
    <t>236.621609969162</t>
  </si>
  <si>
    <t>510.531342286577</t>
  </si>
  <si>
    <t>707.706069160053</t>
  </si>
  <si>
    <t>1175.72682689995</t>
  </si>
  <si>
    <t>1892.97959863347</t>
  </si>
  <si>
    <t>3011.82387562015</t>
  </si>
  <si>
    <t>4231.10098007491</t>
  </si>
  <si>
    <t>5598.83945960697</t>
  </si>
  <si>
    <t>7008.99370274738</t>
  </si>
  <si>
    <t>7191.81805759231</t>
  </si>
  <si>
    <t>7145.04540389085</t>
  </si>
  <si>
    <t>4974.06808529081</t>
  </si>
  <si>
    <t>5112.07339379393</t>
  </si>
  <si>
    <t>9396.94343718210</t>
  </si>
  <si>
    <t>91.8142362487388</t>
  </si>
  <si>
    <t>158.974984947328</t>
  </si>
  <si>
    <t>238.875583617661</t>
  </si>
  <si>
    <t>515.085970784840</t>
  </si>
  <si>
    <t>710.311612519911</t>
  </si>
  <si>
    <t>1179.11829541412</t>
  </si>
  <si>
    <t>1898.89129635980</t>
  </si>
  <si>
    <t>3022.07687543381</t>
  </si>
  <si>
    <t>4245.68629717231</t>
  </si>
  <si>
    <t>5617.23951990518</t>
  </si>
  <si>
    <t>7027.63057843159</t>
  </si>
  <si>
    <t>7208.09664143705</t>
  </si>
  <si>
    <t>7153.75570928165</t>
  </si>
  <si>
    <t>4981.23671003981</t>
  </si>
  <si>
    <t>5119.52256609835</t>
  </si>
  <si>
    <t>9407.25764834325</t>
  </si>
  <si>
    <t>91.6884846455556</t>
  </si>
  <si>
    <t>158.944659211642</t>
  </si>
  <si>
    <t>239.168730524618</t>
  </si>
  <si>
    <t>515.445308544800</t>
  </si>
  <si>
    <t>707.643340991636</t>
  </si>
  <si>
    <t>1173.87553983007</t>
  </si>
  <si>
    <t>1890.84753521385</t>
  </si>
  <si>
    <t>3010.02909853946</t>
  </si>
  <si>
    <t>4228.94111750442</t>
  </si>
  <si>
    <t>5594.29391832316</t>
  </si>
  <si>
    <t>6995.10079132649</t>
  </si>
  <si>
    <t>7172.18337658679</t>
  </si>
  <si>
    <t>7111.67047733800</t>
  </si>
  <si>
    <t>4952.83590666148</t>
  </si>
  <si>
    <t>5090.41230877178</t>
  </si>
  <si>
    <t>9350.73767537426</t>
  </si>
  <si>
    <t>90.9223544364643</t>
  </si>
  <si>
    <t>157.780641715819</t>
  </si>
  <si>
    <t>237.715869387995</t>
  </si>
  <si>
    <t>512.075168917526</t>
  </si>
  <si>
    <t>700.326153563849</t>
  </si>
  <si>
    <t>1161.03209483632</t>
  </si>
  <si>
    <t>1870.51290169864</t>
  </si>
  <si>
    <t>2978.33573955807</t>
  </si>
  <si>
    <t>4184.59223320034</t>
  </si>
  <si>
    <t>5534.90847046855</t>
  </si>
  <si>
    <t>6917.51269759035</t>
  </si>
  <si>
    <t>7090.31783132845</t>
  </si>
  <si>
    <t>7024.95913897440</t>
  </si>
  <si>
    <t>4893.18550869719</t>
  </si>
  <si>
    <t>5029.18951419553</t>
  </si>
  <si>
    <t>9235.50951479241</t>
  </si>
  <si>
    <t>89.6544890092060</t>
  </si>
  <si>
    <t>155.724612800829</t>
  </si>
  <si>
    <t>234.883577039068</t>
  </si>
  <si>
    <t>505.765207385279</t>
  </si>
  <si>
    <t>689.509179420104</t>
  </si>
  <si>
    <t>1142.48225236153</t>
  </si>
  <si>
    <t>1840.93899173449</t>
  </si>
  <si>
    <t>2931.88032050020</t>
  </si>
  <si>
    <t>4119.49403364315</t>
  </si>
  <si>
    <t>5448.05601023283</t>
  </si>
  <si>
    <t>6806.00922328318</t>
  </si>
  <si>
    <t>6973.82659098252</t>
  </si>
  <si>
    <t>6904.98108068259</t>
  </si>
  <si>
    <t>4810.27278676552</t>
  </si>
  <si>
    <t>4944.11088520250</t>
  </si>
  <si>
    <t>9076.66493260576</t>
  </si>
  <si>
    <t>88.0212602619681</t>
  </si>
  <si>
    <t>153.014249158181</t>
  </si>
  <si>
    <t>231.032342211925</t>
  </si>
  <si>
    <t>497.291243176986</t>
  </si>
  <si>
    <t>676.326238795045</t>
  </si>
  <si>
    <t>1120.09488858820</t>
  </si>
  <si>
    <t>1805.13718345018</t>
  </si>
  <si>
    <t>2875.48287317172</t>
  </si>
  <si>
    <t>4040.41344975122</t>
  </si>
  <si>
    <t>5342.59673315134</t>
  </si>
  <si>
    <t>6671.59510618280</t>
  </si>
  <si>
    <t>6833.89996894796</t>
  </si>
  <si>
    <t>6762.97151379732</t>
  </si>
  <si>
    <t>4712.00319153861</t>
  </si>
  <si>
    <t>4843.35175881991</t>
  </si>
  <si>
    <t>8889.15191646648</t>
  </si>
  <si>
    <t>86.1506162600662</t>
  </si>
  <si>
    <t>149.873843145212</t>
  </si>
  <si>
    <t>226.504177585874</t>
  </si>
  <si>
    <t>487.388756344812</t>
  </si>
  <si>
    <t>661.757005589840</t>
  </si>
  <si>
    <t>1095.48451881552</t>
  </si>
  <si>
    <t>1765.71378309715</t>
  </si>
  <si>
    <t>2813.30746077146</t>
  </si>
  <si>
    <t>3953.20461271027</t>
  </si>
  <si>
    <t>5226.24883493093</t>
  </si>
  <si>
    <t>6523.86627647402</t>
  </si>
  <si>
    <t>6680.33943582056</t>
  </si>
  <si>
    <t>6608.60895885682</t>
  </si>
  <si>
    <t>4605.16192265437</t>
  </si>
  <si>
    <t>4733.90295213142</t>
  </si>
  <si>
    <t>8685.74405409894</t>
  </si>
  <si>
    <t>84.2104535576027</t>
  </si>
  <si>
    <t>146.599376462430</t>
  </si>
  <si>
    <t>221.753563175139</t>
  </si>
  <si>
    <t>477.033595301493</t>
  </si>
  <si>
    <t>647.047953697694</t>
  </si>
  <si>
    <t>1070.70269530043</t>
  </si>
  <si>
    <t>1725.98550555102</t>
  </si>
  <si>
    <t>2750.65516360898</t>
  </si>
  <si>
    <t>3865.32917756586</t>
  </si>
  <si>
    <t>5108.87155212743</t>
  </si>
  <si>
    <t>6375.07054843137</t>
  </si>
  <si>
    <t>6525.65162087464</t>
  </si>
  <si>
    <t>6454.13812995110</t>
  </si>
  <si>
    <t>4498.31481618685</t>
  </si>
  <si>
    <t>4624.57817246976</t>
  </si>
  <si>
    <t>8482.50287043298</t>
  </si>
  <si>
    <t>82.3409603455893</t>
  </si>
  <si>
    <t>143.438380738511</t>
  </si>
  <si>
    <t>217.161208288623</t>
  </si>
  <si>
    <t>467.043137549665</t>
  </si>
  <si>
    <t>633.212583124479</t>
  </si>
  <si>
    <t>1047.41768985210</t>
  </si>
  <si>
    <t>1688.65089793322</t>
  </si>
  <si>
    <t>2691.83592233203</t>
  </si>
  <si>
    <t>3782.85743070494</t>
  </si>
  <si>
    <t>4998.50649732532</t>
  </si>
  <si>
    <t>6235.20241066443</t>
  </si>
  <si>
    <t>6380.05578469487</t>
  </si>
  <si>
    <t>6309.50382250591</t>
  </si>
  <si>
    <t>4398.41019783628</t>
  </si>
  <si>
    <t>4522.51752252581</t>
  </si>
  <si>
    <t>8292.43098318795</t>
  </si>
  <si>
    <t>80.5940825292228</t>
  </si>
  <si>
    <t>140.482714081862</t>
  </si>
  <si>
    <t>212.868124598029</t>
  </si>
  <si>
    <t>457.720492296960</t>
  </si>
  <si>
    <t>620.568925980659</t>
  </si>
  <si>
    <t>1026.15416116322</t>
  </si>
  <si>
    <t>1654.55971229749</t>
  </si>
  <si>
    <t>2638.19596489165</t>
  </si>
  <si>
    <t>3707.68832998709</t>
  </si>
  <si>
    <t>4897.71538250206</t>
  </si>
  <si>
    <t>6107.46127885816</t>
  </si>
  <si>
    <t>6246.86566949478</t>
  </si>
  <si>
    <t>6177.81167672348</t>
  </si>
  <si>
    <t>4307.60118554836</t>
  </si>
  <si>
    <t>4429.91090150204</t>
  </si>
  <si>
    <t>8119.52931381702</t>
  </si>
  <si>
    <t>78.9605105011829</t>
  </si>
  <si>
    <t>137.715893575026</t>
  </si>
  <si>
    <t>208.848223600185</t>
  </si>
  <si>
    <t>449.009615794561</t>
  </si>
  <si>
    <t>608.983050444489</t>
  </si>
  <si>
    <t>1006.69224308088</t>
  </si>
  <si>
    <t>1623.35630442790</t>
  </si>
  <si>
    <t>2589.15291156756</t>
  </si>
  <si>
    <t>3639.00201647204</t>
  </si>
  <si>
    <t>4805.46473022739</t>
  </si>
  <si>
    <t>5990.57790497273</t>
  </si>
  <si>
    <t>6124.82963349562</t>
  </si>
  <si>
    <t>6057.70075284349</t>
  </si>
  <si>
    <t>4224.91687369495</t>
  </si>
  <si>
    <t>4345.73269667190</t>
  </si>
  <si>
    <t>7961.95863352184</t>
  </si>
  <si>
    <t>77.3956052926381</t>
  </si>
  <si>
    <t>135.057308760750</t>
  </si>
  <si>
    <t>204.974586799209</t>
  </si>
  <si>
    <t>440.636690139342</t>
  </si>
  <si>
    <t>598.185995297656</t>
  </si>
  <si>
    <t>988.588788995060</t>
  </si>
  <si>
    <t>1594.31656152036</t>
  </si>
  <si>
    <t>2543.54957732757</t>
  </si>
  <si>
    <t>3575.15521944062</t>
  </si>
  <si>
    <t>4719.54332040994</t>
  </si>
  <si>
    <t>5881.79849262772</t>
  </si>
  <si>
    <t>6011.10132623318</t>
  </si>
  <si>
    <t>5946.51730892341</t>
  </si>
  <si>
    <t>4148.52643486045</t>
  </si>
  <si>
    <t>4268.11992013369</t>
  </si>
  <si>
    <t>7816.37362790528</t>
  </si>
  <si>
    <t>75.8540426921930</t>
  </si>
  <si>
    <t>132.425189850175</t>
  </si>
  <si>
    <t>201.118760808259</t>
  </si>
  <si>
    <t>432.323736610331</t>
  </si>
  <si>
    <t>587.923577472471</t>
  </si>
  <si>
    <t>971.423050694195</t>
  </si>
  <si>
    <t>1566.75186585629</t>
  </si>
  <si>
    <t>2500.28930586611</t>
  </si>
  <si>
    <t>3514.58677206934</t>
  </si>
  <si>
    <t>4637.82968662665</t>
  </si>
  <si>
    <t>5778.46791839630</t>
  </si>
  <si>
    <t>5902.91233440340</t>
  </si>
  <si>
    <t>5841.71502391363</t>
  </si>
  <si>
    <t>4076.67769853856</t>
  </si>
  <si>
    <t>4195.29687407834</t>
  </si>
  <si>
    <t>7679.58162631537</t>
  </si>
  <si>
    <t>74.3185040480344</t>
  </si>
  <si>
    <t>129.788917587823</t>
  </si>
  <si>
    <t>197.233408674514</t>
  </si>
  <si>
    <t>423.967155844338</t>
  </si>
  <si>
    <t>578.060591102249</t>
  </si>
  <si>
    <t>954.968505451014</t>
  </si>
  <si>
    <t>1540.29316016302</t>
  </si>
  <si>
    <t>2458.77833507586</t>
  </si>
  <si>
    <t>3456.45224184960</t>
  </si>
  <si>
    <t>4559.20515185353</t>
  </si>
  <si>
    <t>5679.17826383552</t>
  </si>
  <si>
    <t>5798.80496307773</t>
  </si>
  <si>
    <t>5741.82400035286</t>
  </si>
  <si>
    <t>4008.33415711064</t>
  </si>
  <si>
    <t>4126.18884202559</t>
  </si>
  <si>
    <t>7549.63819810939</t>
  </si>
  <si>
    <t>72.8387732724645</t>
  </si>
  <si>
    <t>127.236580130370</t>
  </si>
  <si>
    <t>193.454717206569</t>
  </si>
  <si>
    <t>415.859272096316</t>
  </si>
  <si>
    <t>568.965169850955</t>
  </si>
  <si>
    <t>939.829326351834</t>
  </si>
  <si>
    <t>1515.91455167895</t>
  </si>
  <si>
    <t>2420.57217817839</t>
  </si>
  <si>
    <t>3402.93845645676</t>
  </si>
  <si>
    <t>4486.55389191266</t>
  </si>
  <si>
    <t>5587.49728330768</t>
  </si>
  <si>
    <t>5702.38142860989</t>
  </si>
  <si>
    <t>5650.32274246854</t>
  </si>
  <si>
    <t>3945.91581824475</t>
  </si>
  <si>
    <t>4063.27980714373</t>
  </si>
  <si>
    <t>7431.02478593982</t>
  </si>
  <si>
    <t>71.4767262452007</t>
  </si>
  <si>
    <t>124.877746243253</t>
  </si>
  <si>
    <t>189.952118471733</t>
  </si>
  <si>
    <t>408.364549836903</t>
  </si>
  <si>
    <t>561.080682164650</t>
  </si>
  <si>
    <t>926.734794268443</t>
  </si>
  <si>
    <t>1494.79291120673</t>
  </si>
  <si>
    <t>2387.54799955725</t>
  </si>
  <si>
    <t>3356.68767208126</t>
  </si>
  <si>
    <t>4423.37418265680</t>
  </si>
  <si>
    <t>5507.76242098785</t>
  </si>
  <si>
    <t>5618.03848099387</t>
  </si>
  <si>
    <t>5571.43622024108</t>
  </si>
  <si>
    <t>3892.35910143132</t>
  </si>
  <si>
    <t>4009.57937325070</t>
  </si>
  <si>
    <t>7329.16886247993</t>
  </si>
  <si>
    <t>70.2519292421202</t>
  </si>
  <si>
    <t>122.747882690431</t>
  </si>
  <si>
    <t>186.781317832373</t>
  </si>
  <si>
    <t>401.602400529029</t>
  </si>
  <si>
    <t>554.479361891891</t>
  </si>
  <si>
    <t>915.802010653578</t>
  </si>
  <si>
    <t>1477.11809909277</t>
  </si>
  <si>
    <t>2359.99713793423</t>
  </si>
  <si>
    <t>3318.11065622686</t>
  </si>
  <si>
    <t>4370.25423594660</t>
  </si>
  <si>
    <t>5440.70178215977</t>
  </si>
  <si>
    <t>5546.53395548481</t>
  </si>
  <si>
    <t>5505.71538382765</t>
  </si>
  <si>
    <t>3848.01419096114</t>
  </si>
  <si>
    <t>3965.41331298969</t>
  </si>
  <si>
    <t>7244.64377833952</t>
  </si>
  <si>
    <t>69.1523531255433</t>
  </si>
  <si>
    <t>120.826972945163</t>
  </si>
  <si>
    <t>183.912727791405</t>
  </si>
  <si>
    <t>395.508243726338</t>
  </si>
  <si>
    <t>548.973185152140</t>
  </si>
  <si>
    <t>906.718323493491</t>
  </si>
  <si>
    <t>1462.38662495903</t>
  </si>
  <si>
    <t>2337.09927849608</t>
  </si>
  <si>
    <t>3286.05251859721</t>
  </si>
  <si>
    <t>4325.72929183024</t>
  </si>
  <si>
    <t>5384.49309801689</t>
  </si>
  <si>
    <t>5486.04515442379</t>
  </si>
  <si>
    <t>5451.13677646828</t>
  </si>
  <si>
    <t>3811.42408629151</t>
  </si>
  <si>
    <t>3929.23750805842</t>
  </si>
  <si>
    <t>7174.64583496254</t>
  </si>
  <si>
    <t>68.1546222149190</t>
  </si>
  <si>
    <t>119.074969522522</t>
  </si>
  <si>
    <t>181.285883494165</t>
  </si>
  <si>
    <t>389.950703441167</t>
  </si>
  <si>
    <t>544.296354361932</t>
  </si>
  <si>
    <t>899.042192923437</t>
  </si>
  <si>
    <t>1449.88683251896</t>
  </si>
  <si>
    <t>2317.70297617738</t>
  </si>
  <si>
    <t>3258.89095728642</t>
  </si>
  <si>
    <t>4287.71060391734</t>
  </si>
  <si>
    <t>5336.53498547859</t>
  </si>
  <si>
    <t>5433.95285844547</t>
  </si>
  <si>
    <t>5404.91374497317</t>
  </si>
  <si>
    <t>3780.60148141948</t>
  </si>
  <si>
    <t>3898.96487782107</t>
  </si>
  <si>
    <t>7115.39617834546</t>
  </si>
  <si>
    <t>67.2351214729778</t>
  </si>
  <si>
    <t>117.451084624869</t>
  </si>
  <si>
    <t>178.838884177535</t>
  </si>
  <si>
    <t>384.794989756901</t>
  </si>
  <si>
    <t>540.215610556459</t>
  </si>
  <si>
    <t>892.385414676991</t>
  </si>
  <si>
    <t>1438.99244580236</t>
  </si>
  <si>
    <t>2300.79878784613</t>
  </si>
  <si>
    <t>3235.20153943675</t>
  </si>
  <si>
    <t>4254.34635388472</t>
  </si>
  <si>
    <t>5294.51479070610</t>
  </si>
  <si>
    <t>5387.91365865253</t>
  </si>
  <si>
    <t>5364.60617664129</t>
  </si>
  <si>
    <t>3753.81489681457</t>
  </si>
  <si>
    <t>3872.78612372825</t>
  </si>
  <si>
    <t>7063.62581212316</t>
  </si>
  <si>
    <t>66.3686206519954</t>
  </si>
  <si>
    <t>115.910138287605</t>
  </si>
  <si>
    <t>176.501404940315</t>
  </si>
  <si>
    <t>379.887488948609</t>
  </si>
  <si>
    <t>536.601375515935</t>
  </si>
  <si>
    <t>886.531906660959</t>
  </si>
  <si>
    <t>1429.35035798551</t>
  </si>
  <si>
    <t>2285.82811049887</t>
  </si>
  <si>
    <t>3214.18583416757</t>
  </si>
  <si>
    <t>4224.53529958757</t>
  </si>
  <si>
    <t>5257.04323091394</t>
  </si>
  <si>
    <t>5346.46203065189</t>
  </si>
  <si>
    <t>5328.89044941546</t>
  </si>
  <si>
    <t>3730.15714190722</t>
  </si>
  <si>
    <t>3849.78802011371</t>
  </si>
  <si>
    <t>7017.69741281575</t>
  </si>
  <si>
    <t>65.5469353412136</t>
  </si>
  <si>
    <t>114.436327390295</t>
  </si>
  <si>
    <t>174.247653026138</t>
  </si>
  <si>
    <t>375.171055231318</t>
  </si>
  <si>
    <t>533.500948699091</t>
  </si>
  <si>
    <t>881.558883761472</t>
  </si>
  <si>
    <t>1421.07901474356</t>
  </si>
  <si>
    <t>2272.99181971721</t>
  </si>
  <si>
    <t>3196.11298567619</t>
  </si>
  <si>
    <t>4198.55557193146</t>
  </si>
  <si>
    <t>5224.44533119623</t>
  </si>
  <si>
    <t>5309.85039426078</t>
  </si>
  <si>
    <t>5298.23261555799</t>
  </si>
  <si>
    <t>3709.98974154869</t>
  </si>
  <si>
    <t>3830.38338326554</t>
  </si>
  <si>
    <t>6978.36660866399</t>
  </si>
  <si>
    <t>64.7755066652734</t>
  </si>
  <si>
    <t>113.038967755217</t>
  </si>
  <si>
    <t>172.091801526854</t>
  </si>
  <si>
    <t>370.675460649697</t>
  </si>
  <si>
    <t>530.994462364286</t>
  </si>
  <si>
    <t>877.597476069817</t>
  </si>
  <si>
    <t>1414.38823093956</t>
  </si>
  <si>
    <t>2262.63018584935</t>
  </si>
  <si>
    <t>3181.45690679907</t>
  </si>
  <si>
    <t>4177.00227370913</t>
  </si>
  <si>
    <t>5197.44820794817</t>
  </si>
  <si>
    <t>5278.78308836158</t>
  </si>
  <si>
    <t>5273.39405430683</t>
  </si>
  <si>
    <t>3693.85722929368</t>
  </si>
  <si>
    <t>3815.14709556900</t>
  </si>
  <si>
    <t>6946.67859835839</t>
  </si>
  <si>
    <t>64.0578190880085</t>
  </si>
  <si>
    <t>111.725115131573</t>
  </si>
  <si>
    <t>170.045910850229</t>
  </si>
  <si>
    <t>366.426163940992</t>
  </si>
  <si>
    <t>529.071766438732</t>
  </si>
  <si>
    <t>874.629004935406</t>
  </si>
  <si>
    <t>1409.25074350563</t>
  </si>
  <si>
    <t>2254.69748675432</t>
  </si>
  <si>
    <t>3170.15592196385</t>
  </si>
  <si>
    <t>4159.81322001070</t>
  </si>
  <si>
    <t>5175.96923036200</t>
  </si>
  <si>
    <t>5253.18978502626</t>
  </si>
  <si>
    <t>5254.22098938153</t>
  </si>
  <si>
    <t>3681.64042593089</t>
  </si>
  <si>
    <t>3803.94271368532</t>
  </si>
  <si>
    <t>6922.39403584186</t>
  </si>
  <si>
    <t>63.3934291215455</t>
  </si>
  <si>
    <t>110.495388708118</t>
  </si>
  <si>
    <t>168.112661477752</t>
  </si>
  <si>
    <t>362.428563237962</t>
  </si>
  <si>
    <t>527.658828894071</t>
  </si>
  <si>
    <t>872.529282051191</t>
  </si>
  <si>
    <t>1405.47104205478</t>
  </si>
  <si>
    <t>2248.87566215260</t>
  </si>
  <si>
    <t>3161.76849065401</t>
  </si>
  <si>
    <t>4146.44796842671</t>
  </si>
  <si>
    <t>5159.33615122139</t>
  </si>
  <si>
    <t>5232.42469737492</t>
  </si>
  <si>
    <t>5239.92698145054</t>
  </si>
  <si>
    <t>3672.76746216066</t>
  </si>
  <si>
    <t>3796.15521006501</t>
  </si>
  <si>
    <t>6904.40768208994</t>
  </si>
  <si>
    <t>62.7797994009899</t>
  </si>
  <si>
    <t>109.346683634897</t>
  </si>
  <si>
    <t>166.288930627540</t>
  </si>
  <si>
    <t>358.675679943565</t>
  </si>
  <si>
    <t>526.664176226018</t>
  </si>
  <si>
    <t>871.145727673162</t>
  </si>
  <si>
    <t>1402.80785430823</t>
  </si>
  <si>
    <t>2244.77319199843</t>
  </si>
  <si>
    <t>3155.75011434537</t>
  </si>
  <si>
    <t>4136.23214608017</t>
  </si>
  <si>
    <t>5146.71258750065</t>
  </si>
  <si>
    <t>5215.67886366393</t>
  </si>
  <si>
    <t>5229.56496496438</t>
  </si>
  <si>
    <t>3666.55427439784</t>
  </si>
  <si>
    <t>3791.05375761865</t>
  </si>
  <si>
    <t>6891.40241153250</t>
  </si>
  <si>
    <t>62.2172653722459</t>
  </si>
  <si>
    <t>108.280917909450</t>
  </si>
  <si>
    <t>164.579208104999</t>
  </si>
  <si>
    <t>355.177299903752</t>
  </si>
  <si>
    <t>526.014869382567</t>
  </si>
  <si>
    <t>870.356628694192</t>
  </si>
  <si>
    <t>1401.06970088266</t>
  </si>
  <si>
    <t>2242.07768115937</t>
  </si>
  <si>
    <t>3151.66847435840</t>
  </si>
  <si>
    <t>4128.64189657875</t>
  </si>
  <si>
    <t>5137.45081931411</t>
  </si>
  <si>
    <t>5202.33786507581</t>
  </si>
  <si>
    <t>5222.37203871585</t>
  </si>
  <si>
    <t>3662.44440878927</t>
  </si>
  <si>
    <t>3788.03747626130</t>
  </si>
  <si>
    <t>6882.29018379150</t>
  </si>
  <si>
    <t>61.7264417313662</t>
  </si>
  <si>
    <t>107.336964007248</t>
  </si>
  <si>
    <t>163.045857942118</t>
  </si>
  <si>
    <t>352.069752603088</t>
  </si>
  <si>
    <t>525.688491927319</t>
  </si>
  <si>
    <t>870.122513324820</t>
  </si>
  <si>
    <t>1400.20225977465</t>
  </si>
  <si>
    <t>2240.68503802756</t>
  </si>
  <si>
    <t>3149.39505592254</t>
  </si>
  <si>
    <t>4123.61961342325</t>
  </si>
  <si>
    <t>5131.48977070804</t>
  </si>
  <si>
    <t>5192.44009000550</t>
  </si>
  <si>
    <t>5217.99591515832</t>
  </si>
  <si>
    <t>3660.13120958580</t>
  </si>
  <si>
    <t>3786.72031011762</t>
  </si>
  <si>
    <t>6876.35040578555</t>
  </si>
  <si>
    <t>61.3093229704686</t>
  </si>
  <si>
    <t>106.521799332238</t>
  </si>
  <si>
    <t>161.703419490548</t>
  </si>
  <si>
    <t>349.384478993726</t>
  </si>
  <si>
    <t>525.498872636586</t>
  </si>
  <si>
    <t>870.130040420586</t>
  </si>
  <si>
    <t>1399.71400937247</t>
  </si>
  <si>
    <t>2239.79600245612</t>
  </si>
  <si>
    <t>3147.82645332406</t>
  </si>
  <si>
    <t>4119.83114693679</t>
  </si>
  <si>
    <t>5127.17243292223</t>
  </si>
  <si>
    <t>5184.42516230188</t>
  </si>
  <si>
    <t>5214.47688039839</t>
  </si>
  <si>
    <t>3658.18507209822</t>
  </si>
  <si>
    <t>3785.55622955003</t>
  </si>
  <si>
    <t>6870.77564119088</t>
  </si>
  <si>
    <t>60.9453545384390</t>
  </si>
  <si>
    <t>105.801549504637</t>
  </si>
  <si>
    <t>160.502785638089</t>
  </si>
  <si>
    <t>347.013234920673</t>
  </si>
  <si>
    <t>525.206251513505</t>
  </si>
  <si>
    <t>869.976907328845</t>
  </si>
  <si>
    <t>1398.96676308749</t>
  </si>
  <si>
    <t>2238.39317746453</t>
  </si>
  <si>
    <t>3145.54229441809</t>
  </si>
  <si>
    <t>4115.44630651000</t>
  </si>
  <si>
    <t>5122.21020093289</t>
  </si>
  <si>
    <t>5176.02972743105</t>
  </si>
  <si>
    <t>5209.42801743148</t>
  </si>
  <si>
    <t>3654.92386467491</t>
  </si>
  <si>
    <t>3782.78968874462</t>
  </si>
  <si>
    <t>6862.40233616118</t>
  </si>
  <si>
    <t>60.6177222078840</t>
  </si>
  <si>
    <t>105.147309525535</t>
  </si>
  <si>
    <t>159.400863003820</t>
  </si>
  <si>
    <t>344.860411102004</t>
  </si>
  <si>
    <t>524.712926587391</t>
  </si>
  <si>
    <t>869.497444041406</t>
  </si>
  <si>
    <t>1397.69813094976</t>
  </si>
  <si>
    <t>2236.07097116662</t>
  </si>
  <si>
    <t>3141.97336506868</t>
  </si>
  <si>
    <t>4109.68588816532</t>
  </si>
  <si>
    <t>5115.61422264043</t>
  </si>
  <si>
    <t>5166.24146570101</t>
  </si>
  <si>
    <t>5201.93121263767</t>
  </si>
  <si>
    <t>3649.72910631521</t>
  </si>
  <si>
    <t>3777.80445443139</t>
  </si>
  <si>
    <t>6850.13352686992</t>
  </si>
  <si>
    <t>60.3175034502597</t>
  </si>
  <si>
    <t>104.543291236229</t>
  </si>
  <si>
    <t>158.373957593768</t>
  </si>
  <si>
    <t>342.872369926892</t>
  </si>
  <si>
    <t>524.035381537029</t>
  </si>
  <si>
    <t>868.715691141530</t>
  </si>
  <si>
    <t>1395.94884703762</t>
  </si>
  <si>
    <t>2232.91343915496</t>
  </si>
  <si>
    <t>3137.23535174474</t>
  </si>
  <si>
    <t>4102.64028177932</t>
  </si>
  <si>
    <t>5107.47377772405</t>
  </si>
  <si>
    <t>5155.10841649454</t>
  </si>
  <si>
    <t>5192.22329834523</t>
  </si>
  <si>
    <t>3642.80641890568</t>
  </si>
  <si>
    <t>3770.85360410258</t>
  </si>
  <si>
    <t>6834.44392380296</t>
  </si>
  <si>
    <t>60.0461723175718</t>
  </si>
  <si>
    <t>103.992241035053</t>
  </si>
  <si>
    <t>157.427042853965</t>
  </si>
  <si>
    <t>341.058048317358</t>
  </si>
  <si>
    <t>523.247163916001</t>
  </si>
  <si>
    <t>867.749815238995</t>
  </si>
  <si>
    <t>1393.91234207597</t>
  </si>
  <si>
    <t>2229.24624935584</t>
  </si>
  <si>
    <t>3131.78675481939</t>
  </si>
  <si>
    <t>4094.86633824160</t>
  </si>
  <si>
    <t>5098.45966528833</t>
  </si>
  <si>
    <t>5143.27946325571</t>
  </si>
  <si>
    <t>5181.08251558126</t>
  </si>
  <si>
    <t>3634.73123335641</t>
  </si>
  <si>
    <t>3762.56182580138</t>
  </si>
  <si>
    <t>6816.47269777492</t>
  </si>
  <si>
    <t>59.8438201578791</t>
  </si>
  <si>
    <t>103.567246770307</t>
  </si>
  <si>
    <t>156.674844051909</t>
  </si>
  <si>
    <t>339.667303115323</t>
  </si>
  <si>
    <t>522.492739322149</t>
  </si>
  <si>
    <t>866.832918954670</t>
  </si>
  <si>
    <t>1391.97606426371</t>
  </si>
  <si>
    <t>2225.68020993549</t>
  </si>
  <si>
    <t>3126.50845562803</t>
  </si>
  <si>
    <t>4087.61917962793</t>
  </si>
  <si>
    <t>5090.12641106955</t>
  </si>
  <si>
    <t>5132.42058789643</t>
  </si>
  <si>
    <t>5169.78987893730</t>
  </si>
  <si>
    <t>3626.34962829393</t>
  </si>
  <si>
    <t>3753.74089049154</t>
  </si>
  <si>
    <t>6797.66001081226</t>
  </si>
  <si>
    <t>59.7542059266280</t>
  </si>
  <si>
    <t>103.348194074943</t>
  </si>
  <si>
    <t>156.242770005273</t>
  </si>
  <si>
    <t>338.973519008910</t>
  </si>
  <si>
    <t>521.909228237084</t>
  </si>
  <si>
    <t>866.185704429945</t>
  </si>
  <si>
    <t>1390.50877649172</t>
  </si>
  <si>
    <t>2222.79205327830</t>
  </si>
  <si>
    <t>3122.23642848769</t>
  </si>
  <si>
    <t>4082.11780264594</t>
  </si>
  <si>
    <t>5083.98682643776</t>
  </si>
  <si>
    <t>5124.17481152184</t>
  </si>
  <si>
    <t>5159.50659536785</t>
  </si>
  <si>
    <t>3618.41166890046</t>
  </si>
  <si>
    <t>3745.08952278816</t>
  </si>
  <si>
    <t>6779.23689747610</t>
  </si>
  <si>
    <t>59.7900766066474</t>
  </si>
  <si>
    <t>103.358534617096</t>
  </si>
  <si>
    <t>156.168324684258</t>
  </si>
  <si>
    <t>339.056911344242</t>
  </si>
  <si>
    <t>521.574808621287</t>
  </si>
  <si>
    <t>865.933185104201</t>
  </si>
  <si>
    <t>1389.71806857458</t>
  </si>
  <si>
    <t>2220.92048673760</t>
  </si>
  <si>
    <t>3119.45464976557</t>
  </si>
  <si>
    <t>4079.00567889581</t>
  </si>
  <si>
    <t>5080.82570995145</t>
  </si>
  <si>
    <t>5119.34912931412</t>
  </si>
  <si>
    <t>5150.95295925025</t>
  </si>
  <si>
    <t>3611.42277334289</t>
  </si>
  <si>
    <t>3737.12744486750</t>
  </si>
  <si>
    <t>6762.14129196941</t>
  </si>
  <si>
    <t>59.9402517907429</t>
  </si>
  <si>
    <t>103.578508690868</t>
  </si>
  <si>
    <t>156.422193164133</t>
  </si>
  <si>
    <t>339.850477617631</t>
  </si>
  <si>
    <t>521.513338957072</t>
  </si>
  <si>
    <t>866.110882270543</t>
  </si>
  <si>
    <t>1389.66306142833</t>
  </si>
  <si>
    <t>2220.18238088656</t>
  </si>
  <si>
    <t>3118.32274330242</t>
  </si>
  <si>
    <t>4078.41669074277</t>
  </si>
  <si>
    <t>5080.78140149334</t>
  </si>
  <si>
    <t>5118.02310044889</t>
  </si>
  <si>
    <t>5144.43098802566</t>
  </si>
  <si>
    <t>3605.64172403840</t>
  </si>
  <si>
    <t>3730.17370459686</t>
  </si>
  <si>
    <t>6746.97392433412</t>
  </si>
  <si>
    <t>60.1827553490826</t>
  </si>
  <si>
    <t>103.969257935682</t>
  </si>
  <si>
    <t>156.946083515963</t>
  </si>
  <si>
    <t>341.223018863010</t>
  </si>
  <si>
    <t>521.709432212322</t>
  </si>
  <si>
    <t>866.688458688044</t>
  </si>
  <si>
    <t>1390.29614156698</t>
  </si>
  <si>
    <t>2220.53063287430</t>
  </si>
  <si>
    <t>3118.76551665583</t>
  </si>
  <si>
    <t>4080.14602299233</t>
  </si>
  <si>
    <t>5083.56251434836</t>
  </si>
  <si>
    <t>5119.81480054035</t>
  </si>
  <si>
    <t>5139.90157549441</t>
  </si>
  <si>
    <t>3601.10433694837</t>
  </si>
  <si>
    <t>3724.33647435560</t>
  </si>
  <si>
    <t>6733.96764256213</t>
  </si>
  <si>
    <t>60.4950759795338</t>
  </si>
  <si>
    <t>104.491283768000</t>
  </si>
  <si>
    <t>157.681193372674</t>
  </si>
  <si>
    <t>343.041929561899</t>
  </si>
  <si>
    <t>522.134403152994</t>
  </si>
  <si>
    <t>867.612727151779</t>
  </si>
  <si>
    <t>1391.53360939686</t>
  </si>
  <si>
    <t>2221.86015255726</t>
  </si>
  <si>
    <t>3120.62681597436</t>
  </si>
  <si>
    <t>4083.88691351124</t>
  </si>
  <si>
    <t>5088.74843216599</t>
  </si>
  <si>
    <t>5124.21397520592</t>
  </si>
  <si>
    <t>5137.18768765758</t>
  </si>
  <si>
    <t>3597.74595418291</t>
  </si>
  <si>
    <t>3719.61682704438</t>
  </si>
  <si>
    <t>6723.16397256163</t>
  </si>
  <si>
    <t>60.8589724663105</t>
  </si>
  <si>
    <t>105.112879264343</t>
  </si>
  <si>
    <t>158.580884574708</t>
  </si>
  <si>
    <t>345.201487336969</t>
  </si>
  <si>
    <t>522.762391627567</t>
  </si>
  <si>
    <t>868.835158611308</t>
  </si>
  <si>
    <t>1393.29977483035</t>
  </si>
  <si>
    <t>2224.07436423923</t>
  </si>
  <si>
    <t>3123.76474417093</t>
  </si>
  <si>
    <t>4089.37082477232</t>
  </si>
  <si>
    <t>5095.96932520943</t>
  </si>
  <si>
    <t>5130.77652961587</t>
  </si>
  <si>
    <t>5136.11253457359</t>
  </si>
  <si>
    <t>3595.48981825781</t>
  </si>
  <si>
    <t>3715.99014659684</t>
  </si>
  <si>
    <t>6714.55284034317</t>
  </si>
  <si>
    <t>61.2614053721919</t>
  </si>
  <si>
    <t>105.811580425206</t>
  </si>
  <si>
    <t>159.612557396317</t>
  </si>
  <si>
    <t>347.627383316298</t>
  </si>
  <si>
    <t>523.575531560668</t>
  </si>
  <si>
    <t>870.321349428869</t>
  </si>
  <si>
    <t>1395.54143232618</t>
  </si>
  <si>
    <t>2227.10670814800</t>
  </si>
  <si>
    <t>3128.08188157139</t>
  </si>
  <si>
    <t>4096.41005794029</t>
  </si>
  <si>
    <t>5104.96319187089</t>
  </si>
  <si>
    <t>5139.18460877855</t>
  </si>
  <si>
    <t>5136.55052164983</t>
  </si>
  <si>
    <t>3594.28152393582</t>
  </si>
  <si>
    <t>3713.43994314189</t>
  </si>
  <si>
    <t>6708.12971000222</t>
  </si>
  <si>
    <t>61.6941338985134</t>
  </si>
  <si>
    <t>106.573266022035</t>
  </si>
  <si>
    <t>160.755994759034</t>
  </si>
  <si>
    <t>350.273316902059</t>
  </si>
  <si>
    <t>524.566684959710</t>
  </si>
  <si>
    <t>872.056177421265</t>
  </si>
  <si>
    <t>1398.23545294149</t>
  </si>
  <si>
    <t>2230.93259683953</t>
  </si>
  <si>
    <t>3133.54146680810</t>
  </si>
  <si>
    <t>4104.91634120296</t>
  </si>
  <si>
    <t>5115.60093711947</t>
  </si>
  <si>
    <t>5149.26960257695</t>
  </si>
  <si>
    <t>5138.46036765814</t>
  </si>
  <si>
    <t>3594.11405310841</t>
  </si>
  <si>
    <t>3711.98555052166</t>
  </si>
  <si>
    <t>6703.94423468476</t>
  </si>
  <si>
    <t>62.1550740490708</t>
  </si>
  <si>
    <t>107.394391877296</t>
  </si>
  <si>
    <t>162.006597993546</t>
  </si>
  <si>
    <t>353.128067472192</t>
  </si>
  <si>
    <t>525.757515822050</t>
  </si>
  <si>
    <t>874.074007155318</t>
  </si>
  <si>
    <t>1401.43692892255</t>
  </si>
  <si>
    <t>2235.64680953607</t>
  </si>
  <si>
    <t>3140.27555579211</t>
  </si>
  <si>
    <t>4115.03876920362</t>
  </si>
  <si>
    <t>5128.05793896533</t>
  </si>
  <si>
    <t>5161.18077943546</t>
  </si>
  <si>
    <t>5142.05215154541</t>
  </si>
  <si>
    <t>3595.14693841358</t>
  </si>
  <si>
    <t>3711.80761366219</t>
  </si>
  <si>
    <t>6702.32727556065</t>
  </si>
  <si>
    <t>62.6443028225070</t>
  </si>
  <si>
    <t>108.274987063881</t>
  </si>
  <si>
    <t>163.364741302974</t>
  </si>
  <si>
    <t>356.192086969202</t>
  </si>
  <si>
    <t>527.173775197845</t>
  </si>
  <si>
    <t>876.417544786487</t>
  </si>
  <si>
    <t>1405.21311287803</t>
  </si>
  <si>
    <t>2241.35930504984</t>
  </si>
  <si>
    <t>3148.43805415999</t>
  </si>
  <si>
    <t>4126.96604034843</t>
  </si>
  <si>
    <t>5142.56687356295</t>
  </si>
  <si>
    <t>5175.13353325781</t>
  </si>
  <si>
    <t>5147.54094469227</t>
  </si>
  <si>
    <t>3597.53814510226</t>
  </si>
  <si>
    <t>3713.07836394692</t>
  </si>
  <si>
    <t>6703.58685201439</t>
  </si>
  <si>
    <t>63.1602522726193</t>
  </si>
  <si>
    <t>109.212034449703</t>
  </si>
  <si>
    <t>164.825784432752</t>
  </si>
  <si>
    <t>359.455491561243</t>
  </si>
  <si>
    <t>528.820334691325</t>
  </si>
  <si>
    <t>879.096109001006</t>
  </si>
  <si>
    <t>1409.57659910836</t>
  </si>
  <si>
    <t>2248.08985122761</t>
  </si>
  <si>
    <t>3158.05623538771</t>
  </si>
  <si>
    <t>4140.72743657045</t>
  </si>
  <si>
    <t>5159.16840862407</t>
  </si>
  <si>
    <t>5191.15609669384</t>
  </si>
  <si>
    <t>5154.92422313371</t>
  </si>
  <si>
    <t>3601.29108106211</t>
  </si>
  <si>
    <t>3715.80670356373</t>
  </si>
  <si>
    <t>6707.73065893523</t>
  </si>
  <si>
    <t>63.7000193761863</t>
  </si>
  <si>
    <t>110.200046481945</t>
  </si>
  <si>
    <t>166.381034813967</t>
  </si>
  <si>
    <t>362.899982019627</t>
  </si>
  <si>
    <t>530.686660938539</t>
  </si>
  <si>
    <t>882.094359027292</t>
  </si>
  <si>
    <t>1414.49960198017</t>
  </si>
  <si>
    <t>2255.79174164904</t>
  </si>
  <si>
    <t>3169.06389499973</t>
  </si>
  <si>
    <t>4156.23379400011</t>
  </si>
  <si>
    <t>5177.76021416598</t>
  </si>
  <si>
    <t>5209.13661607621</t>
  </si>
  <si>
    <t>5164.05306668305</t>
  </si>
  <si>
    <t>3606.30490919010</t>
  </si>
  <si>
    <t>3719.89144449441</t>
  </si>
  <si>
    <t>6714.56383322701</t>
  </si>
  <si>
    <t>64.2604032079791</t>
  </si>
  <si>
    <t>111.232916167934</t>
  </si>
  <si>
    <t>168.020646630275</t>
  </si>
  <si>
    <t>366.505024174382</t>
  </si>
  <si>
    <t>532.756747421806</t>
  </si>
  <si>
    <t>885.388445464982</t>
  </si>
  <si>
    <t>1419.94017331273</t>
  </si>
  <si>
    <t>2264.39435002480</t>
  </si>
  <si>
    <t>3181.36110789982</t>
  </si>
  <si>
    <t>4173.35433730354</t>
  </si>
  <si>
    <t>5198.19083513720</t>
  </si>
  <si>
    <t>5228.91605416351</t>
  </si>
  <si>
    <t>5174.73701431721</t>
  </si>
  <si>
    <t>3612.44802002883</t>
  </si>
  <si>
    <t>3725.19785430501</t>
  </si>
  <si>
    <t>6723.82864862983</t>
  </si>
  <si>
    <t>64.8385560048744</t>
  </si>
  <si>
    <t>112.305090956648</t>
  </si>
  <si>
    <t>169.735476211002</t>
  </si>
  <si>
    <t>370.251789898458</t>
  </si>
  <si>
    <t>535.015257633812</t>
  </si>
  <si>
    <t>888.955947635556</t>
  </si>
  <si>
    <t>1425.85841168969</t>
  </si>
  <si>
    <t>2273.82953781165</t>
  </si>
  <si>
    <t>3194.85135581929</t>
  </si>
  <si>
    <t>4191.96438862478</t>
  </si>
  <si>
    <t>5220.31778053869</t>
  </si>
  <si>
    <t>5250.34577284917</t>
  </si>
  <si>
    <t>5186.80535395711</t>
  </si>
  <si>
    <t>3619.60115374185</t>
  </si>
  <si>
    <t>3731.60268154253</t>
  </si>
  <si>
    <t>6735.28707826161</t>
  </si>
  <si>
    <t>65.4327138472226</t>
  </si>
  <si>
    <t>113.412884036773</t>
  </si>
  <si>
    <t>171.519139987464</t>
  </si>
  <si>
    <t>374.127562782723</t>
  </si>
  <si>
    <t>537.453765374408</t>
  </si>
  <si>
    <t>892.786015819389</t>
  </si>
  <si>
    <t>1432.23297621405</t>
  </si>
  <si>
    <t>2284.05841580714</t>
  </si>
  <si>
    <t>3209.47920962064</t>
  </si>
  <si>
    <t>4211.99424722355</t>
  </si>
  <si>
    <t>5244.06732615335</t>
  </si>
  <si>
    <t>5273.34715052266</t>
  </si>
  <si>
    <t>5200.16455863149</t>
  </si>
  <si>
    <t>3627.69773333403</t>
  </si>
  <si>
    <t>3739.03606982322</t>
  </si>
  <si>
    <t>6748.79749677839</t>
  </si>
  <si>
    <t>66.0451771706659</t>
  </si>
  <si>
    <t>114.559737451771</t>
  </si>
  <si>
    <t>173.376127221533</t>
  </si>
  <si>
    <t>378.143313193119</t>
  </si>
  <si>
    <t>540.093948085486</t>
  </si>
  <si>
    <t>896.917527125696</t>
  </si>
  <si>
    <t>1439.12268891498</t>
  </si>
  <si>
    <t>2295.17005019393</t>
  </si>
  <si>
    <t>3225.36931275490</t>
  </si>
  <si>
    <t>4233.61164060333</t>
  </si>
  <si>
    <t>5269.65994435689</t>
  </si>
  <si>
    <t>5298.13734849776</t>
  </si>
  <si>
    <t>5215.01142149511</t>
  </si>
  <si>
    <t>3636.87215275596</t>
  </si>
  <si>
    <t>3747.63419263408</t>
  </si>
  <si>
    <t>6764.59140320873</t>
  </si>
  <si>
    <t>66.6789846387663</t>
  </si>
  <si>
    <t>115.750396397728</t>
  </si>
  <si>
    <t>175.312901128755</t>
  </si>
  <si>
    <t>382.314296115054</t>
  </si>
  <si>
    <t>542.962200165344</t>
  </si>
  <si>
    <t>901.397065304750</t>
  </si>
  <si>
    <t>1446.59897547297</t>
  </si>
  <si>
    <t>2307.27370153070</t>
  </si>
  <si>
    <t>3242.67474372941</t>
  </si>
  <si>
    <t>4257.02203951762</t>
  </si>
  <si>
    <t>5297.36254026105</t>
  </si>
  <si>
    <t>5324.98095865788</t>
  </si>
  <si>
    <t>5231.59345378965</t>
  </si>
  <si>
    <t>3647.29375855457</t>
  </si>
  <si>
    <t>3757.56890867029</t>
  </si>
  <si>
    <t>6782.96594926976</t>
  </si>
  <si>
    <t>67.3343090235082</t>
  </si>
  <si>
    <t>116.984585974168</t>
  </si>
  <si>
    <t>177.328222043811</t>
  </si>
  <si>
    <t>386.638991516688</t>
  </si>
  <si>
    <t>546.062085243339</t>
  </si>
  <si>
    <t>906.233379156359</t>
  </si>
  <si>
    <t>1454.67256152879</t>
  </si>
  <si>
    <t>2320.38179467065</t>
  </si>
  <si>
    <t>3261.41226732679</t>
  </si>
  <si>
    <t>4282.25171826099</t>
  </si>
  <si>
    <t>5327.21944199065</t>
  </si>
  <si>
    <t>5353.92023851776</t>
  </si>
  <si>
    <t>5249.94955525234</t>
  </si>
  <si>
    <t>3658.98696799310</t>
  </si>
  <si>
    <t>3768.86306362851</t>
  </si>
  <si>
    <t>6803.95019443735</t>
  </si>
  <si>
    <t>68.0092942921134</t>
  </si>
  <si>
    <t>118.258489215507</t>
  </si>
  <si>
    <t>179.415426516007</t>
  </si>
  <si>
    <t>391.104050592267</t>
  </si>
  <si>
    <t>549.380860627782</t>
  </si>
  <si>
    <t>911.408116016351</t>
  </si>
  <si>
    <t>1463.31076498899</t>
  </si>
  <si>
    <t>2334.43759951495</t>
  </si>
  <si>
    <t>3281.50125961202</t>
  </si>
  <si>
    <t>4309.19877955866</t>
  </si>
  <si>
    <t>5359.11539416943</t>
  </si>
  <si>
    <t>5384.83800787006</t>
  </si>
  <si>
    <t>5269.96844561146</t>
  </si>
  <si>
    <t>3671.87183597426</t>
  </si>
  <si>
    <t>3781.43218414818</t>
  </si>
  <si>
    <t>6827.38054534769</t>
  </si>
  <si>
    <t>68.7014764429829</t>
  </si>
  <si>
    <t>119.567247381151</t>
  </si>
  <si>
    <t>181.566268194628</t>
  </si>
  <si>
    <t>395.692643258044</t>
  </si>
  <si>
    <t>552.900476247791</t>
  </si>
  <si>
    <t>916.893968949918</t>
  </si>
  <si>
    <t>1472.46671971346</t>
  </si>
  <si>
    <t>2349.36195000981</t>
  </si>
  <si>
    <t>3302.82945515286</t>
  </si>
  <si>
    <t>4337.71954909363</t>
  </si>
  <si>
    <t>5392.88250407623</t>
  </si>
  <si>
    <t>5417.56470433315</t>
  </si>
  <si>
    <t>5291.48971872746</t>
  </si>
  <si>
    <t>3685.83422618604</t>
  </si>
  <si>
    <t>3795.15658438364</t>
  </si>
  <si>
    <t>6853.03105027674</t>
  </si>
  <si>
    <t>69.4086365123364</t>
  </si>
  <si>
    <t>120.906458661614</t>
  </si>
  <si>
    <t>183.773217080978</t>
  </si>
  <si>
    <t>400.389460543118</t>
  </si>
  <si>
    <t>556.604221603671</t>
  </si>
  <si>
    <t>922.665665565168</t>
  </si>
  <si>
    <t>1482.09706728335</t>
  </si>
  <si>
    <t>2365.08151858636</t>
  </si>
  <si>
    <t>3325.29275909904</t>
  </si>
  <si>
    <t>4367.68092625454</t>
  </si>
  <si>
    <t>5428.36515930309</t>
  </si>
  <si>
    <t>5451.94345139412</t>
  </si>
  <si>
    <t>5314.36534763613</t>
  </si>
  <si>
    <t>3700.76857753037</t>
  </si>
  <si>
    <t>3809.92534039584</t>
  </si>
  <si>
    <t>6880.69270985010</t>
  </si>
  <si>
    <t>70.1166952747023</t>
  </si>
  <si>
    <t>122.250742212544</t>
  </si>
  <si>
    <t>185.996286114480</t>
  </si>
  <si>
    <t>405.108921810225</t>
  </si>
  <si>
    <t>560.384521349708</t>
  </si>
  <si>
    <t>928.548386865879</t>
  </si>
  <si>
    <t>1491.91730979133</t>
  </si>
  <si>
    <t>2381.13703449462</t>
  </si>
  <si>
    <t>3348.24320368524</t>
  </si>
  <si>
    <t>4398.23451325302</t>
  </si>
  <si>
    <t>5464.52370175483</t>
  </si>
  <si>
    <t>5486.93433997599</t>
  </si>
  <si>
    <t>5337.61984349098</t>
  </si>
  <si>
    <t>3715.99565492485</t>
  </si>
  <si>
    <t>3825.03813709546</t>
  </si>
  <si>
    <t>6909.08871650813</t>
  </si>
  <si>
    <t>70.7267837779542</t>
  </si>
  <si>
    <t>123.424599509661</t>
  </si>
  <si>
    <t>187.963173545897</t>
  </si>
  <si>
    <t>409.262753629081</t>
  </si>
  <si>
    <t>563.487099512514</t>
  </si>
  <si>
    <t>933.303943247504</t>
  </si>
  <si>
    <t>1499.92688138590</t>
  </si>
  <si>
    <t>2394.32133402419</t>
  </si>
  <si>
    <t>3367.16052855546</t>
  </si>
  <si>
    <t>4423.43952302064</t>
  </si>
  <si>
    <t>5494.02874129017</t>
  </si>
  <si>
    <t>5515.21153328690</t>
  </si>
  <si>
    <t>5354.38802815526</t>
  </si>
  <si>
    <t>3726.75217502862</t>
  </si>
  <si>
    <t>3835.59866478211</t>
  </si>
  <si>
    <t>6929.33418776791</t>
  </si>
  <si>
    <t>71.1328470600715</t>
  </si>
  <si>
    <t>124.239710303501</t>
  </si>
  <si>
    <t>189.381515355284</t>
  </si>
  <si>
    <t>412.219926131514</t>
  </si>
  <si>
    <t>565.103604025353</t>
  </si>
  <si>
    <t>935.605880349504</t>
  </si>
  <si>
    <t>1503.98240856016</t>
  </si>
  <si>
    <t>2401.19830463217</t>
  </si>
  <si>
    <t>3377.20109777498</t>
  </si>
  <si>
    <t>4436.92827500456</t>
  </si>
  <si>
    <t>5509.02507651985</t>
  </si>
  <si>
    <t>5528.92439169871</t>
  </si>
  <si>
    <t>5357.33020010592</t>
  </si>
  <si>
    <t>3727.94548568558</t>
  </si>
  <si>
    <t>3836.37209366470</t>
  </si>
  <si>
    <t>6931.92568503789</t>
  </si>
  <si>
    <t>71.3058778768899</t>
  </si>
  <si>
    <t>124.644032851410</t>
  </si>
  <si>
    <t>190.169540088250</t>
  </si>
  <si>
    <t>413.805937668976</t>
  </si>
  <si>
    <t>565.014213258834</t>
  </si>
  <si>
    <t>935.096423428952</t>
  </si>
  <si>
    <t>1503.50359313406</t>
  </si>
  <si>
    <t>2400.83456137753</t>
  </si>
  <si>
    <t>3377.04761895694</t>
  </si>
  <si>
    <t>4436.96921804002</t>
  </si>
  <si>
    <t>5507.38657111754</t>
  </si>
  <si>
    <t>5525.95099478185</t>
  </si>
  <si>
    <t>5344.49628517683</t>
  </si>
  <si>
    <t>3718.22093195096</t>
  </si>
  <si>
    <t>3825.96441256618</t>
  </si>
  <si>
    <t>6914.31739841840</t>
  </si>
  <si>
    <t>71.2721696624365</t>
  </si>
  <si>
    <t>124.683324948781</t>
  </si>
  <si>
    <t>190.396586511616</t>
  </si>
  <si>
    <t>414.173804916689</t>
  </si>
  <si>
    <t>563.421627384743</t>
  </si>
  <si>
    <t>932.113439132161</t>
  </si>
  <si>
    <t>1499.03294120130</t>
  </si>
  <si>
    <t>2394.09461267698</t>
  </si>
  <si>
    <t>3367.91684239678</t>
  </si>
  <si>
    <t>4425.16382169958</t>
  </si>
  <si>
    <t>5491.10762100273</t>
  </si>
  <si>
    <t>5508.29263632348</t>
  </si>
  <si>
    <t>5317.81357565528</t>
  </si>
  <si>
    <t>3698.91462700395</t>
  </si>
  <si>
    <t>3805.74715116636</t>
  </si>
  <si>
    <t>6878.97282103937</t>
  </si>
  <si>
    <t>71.0774923615284</t>
  </si>
  <si>
    <t>124.435808030509</t>
  </si>
  <si>
    <t>190.179535580719</t>
  </si>
  <si>
    <t>413.579020017561</t>
  </si>
  <si>
    <t>560.773036865624</t>
  </si>
  <si>
    <t>927.408470874976</t>
  </si>
  <si>
    <t>1491.78116318612</t>
  </si>
  <si>
    <t>2382.92842916987</t>
  </si>
  <si>
    <t>3352.56211131680</t>
  </si>
  <si>
    <t>4405.07930174345</t>
  </si>
  <si>
    <t>5464.55510878421</t>
  </si>
  <si>
    <t>5480.10309393754</t>
  </si>
  <si>
    <t>5281.27957853003</t>
  </si>
  <si>
    <t>3672.65047545940</t>
  </si>
  <si>
    <t>3778.38467613637</t>
  </si>
  <si>
    <t>6830.92407181290</t>
  </si>
  <si>
    <t>70.7648074140294</t>
  </si>
  <si>
    <t>123.961398174300</t>
  </si>
  <si>
    <t>189.589450079175</t>
  </si>
  <si>
    <t>412.173792257677</t>
  </si>
  <si>
    <t>558.144283989497</t>
  </si>
  <si>
    <t>922.842289413441</t>
  </si>
  <si>
    <t>1484.75113855488</t>
  </si>
  <si>
    <t>2372.26067083906</t>
  </si>
  <si>
    <t>3337.97099799734</t>
  </si>
  <si>
    <t>4385.46853392381</t>
  </si>
  <si>
    <t>5438.10253522398</t>
  </si>
  <si>
    <t>5450.01891681972</t>
  </si>
  <si>
    <t>5243.41506353704</t>
  </si>
  <si>
    <t>3644.16785756506</t>
  </si>
  <si>
    <t>3748.50171361447</t>
  </si>
  <si>
    <t>6780.30651797791</t>
  </si>
  <si>
    <t>70.3670027828819</t>
  </si>
  <si>
    <t>123.301366941126</t>
  </si>
  <si>
    <t>188.667245079056</t>
  </si>
  <si>
    <t>410.040284387726</t>
  </si>
  <si>
    <t>556.547945487336</t>
  </si>
  <si>
    <t>920.164107418932</t>
  </si>
  <si>
    <t>1480.76674767207</t>
  </si>
  <si>
    <t>2366.73795765533</t>
  </si>
  <si>
    <t>3330.73330873191</t>
  </si>
  <si>
    <t>4374.55552591945</t>
  </si>
  <si>
    <t>5421.46457892985</t>
  </si>
  <si>
    <t>5426.07782243361</t>
  </si>
  <si>
    <t>5212.26905014520</t>
  </si>
  <si>
    <t>3617.83092180573</t>
  </si>
  <si>
    <t>3720.32600893672</t>
  </si>
  <si>
    <t>6736.62223105752</t>
  </si>
  <si>
    <t>69.9079671374756</t>
  </si>
  <si>
    <t>122.493314306253</t>
  </si>
  <si>
    <t>187.462904601642</t>
  </si>
  <si>
    <t>407.254203245509</t>
  </si>
  <si>
    <t>556.181639704980</t>
  </si>
  <si>
    <t>919.633987229797</t>
  </si>
  <si>
    <t>1480.25197098747</t>
  </si>
  <si>
    <t>2367.08917631140</t>
  </si>
  <si>
    <t>3331.81561467626</t>
  </si>
  <si>
    <t>4373.60068951342</t>
  </si>
  <si>
    <t>5416.21975033347</t>
  </si>
  <si>
    <t>5410.56937970124</t>
  </si>
  <si>
    <t>5190.69845643938</t>
  </si>
  <si>
    <t>3595.40847009536</t>
  </si>
  <si>
    <t>3695.61968263532</t>
  </si>
  <si>
    <t>6703.43707278834</t>
  </si>
  <si>
    <t>69.4058441498800</t>
  </si>
  <si>
    <t>121.573068579634</t>
  </si>
  <si>
    <t>186.034321246277</t>
  </si>
  <si>
    <t>403.910319703755</t>
  </si>
  <si>
    <t>556.746386065809</t>
  </si>
  <si>
    <t>920.642708057646</t>
  </si>
  <si>
    <t>1482.22204143417</t>
  </si>
  <si>
    <t>2371.70852296423</t>
  </si>
  <si>
    <t>3338.85674082165</t>
  </si>
  <si>
    <t>4379.75990979490</t>
  </si>
  <si>
    <t>5419.16441802954</t>
  </si>
  <si>
    <t>5402.08837421248</t>
  </si>
  <si>
    <t>5177.90434093210</t>
  </si>
  <si>
    <t>3576.82078079339</t>
  </si>
  <si>
    <t>3674.38661475063</t>
  </si>
  <si>
    <t>6680.07874652837</t>
  </si>
  <si>
    <t>68.8756218171987</t>
  </si>
  <si>
    <t>120.573538909400</t>
  </si>
  <si>
    <t>184.439141336397</t>
  </si>
  <si>
    <t>400.133321968443</t>
  </si>
  <si>
    <t>557.875150044438</t>
  </si>
  <si>
    <t>922.528456766488</t>
  </si>
  <si>
    <t>1485.59482131760</t>
  </si>
  <si>
    <t>2378.77091237086</t>
  </si>
  <si>
    <t>3349.22702247036</t>
  </si>
  <si>
    <t>4389.87966068462</t>
  </si>
  <si>
    <t>5426.75115122731</t>
  </si>
  <si>
    <t>5398.36738341224</t>
  </si>
  <si>
    <t>5171.70994607090</t>
  </si>
  <si>
    <t>3561.23614875967</t>
  </si>
  <si>
    <t>3655.90580655110</t>
  </si>
  <si>
    <t>6664.17978627291</t>
  </si>
  <si>
    <t>68.3302228651717</t>
  </si>
  <si>
    <t>119.523434197233</t>
  </si>
  <si>
    <t>182.728402879760</t>
  </si>
  <si>
    <t>396.054298327367</t>
  </si>
  <si>
    <t>559.285838102837</t>
  </si>
  <si>
    <t>924.826544872621</t>
  </si>
  <si>
    <t>1489.59906235197</t>
  </si>
  <si>
    <t>2386.92665972542</t>
  </si>
  <si>
    <t>3361.00507347211</t>
  </si>
  <si>
    <t>4401.68832184331</t>
  </si>
  <si>
    <t>5436.46601736526</t>
  </si>
  <si>
    <t>5397.48728684831</t>
  </si>
  <si>
    <t>5169.90859902701</t>
  </si>
  <si>
    <t>3547.74425791282</t>
  </si>
  <si>
    <t>3639.36697600459</t>
  </si>
  <si>
    <t>6653.24671409740</t>
  </si>
  <si>
    <t>67.7805970790310</t>
  </si>
  <si>
    <t>118.446459564000</t>
  </si>
  <si>
    <t>180.943734888504</t>
  </si>
  <si>
    <t>391.790351828477</t>
  </si>
  <si>
    <t>560.801164258484</t>
  </si>
  <si>
    <t>927.274085130908</t>
  </si>
  <si>
    <t>1493.78890956619</t>
  </si>
  <si>
    <t>2395.35538812278</t>
  </si>
  <si>
    <t>3373.03597617165</t>
  </si>
  <si>
    <t>4413.85086188452</t>
  </si>
  <si>
    <t>5446.87134927838</t>
  </si>
  <si>
    <t>5398.15777440376</t>
  </si>
  <si>
    <t>5170.78282810585</t>
  </si>
  <si>
    <t>3535.62727509086</t>
  </si>
  <si>
    <t>3624.12808154849</t>
  </si>
  <si>
    <t>6645.29719811660</t>
  </si>
  <si>
    <t>67.2355348828449</t>
  </si>
  <si>
    <t>117.361158331378</t>
  </si>
  <si>
    <t>179.117216274804</t>
  </si>
  <si>
    <t>387.435395889489</t>
  </si>
  <si>
    <t>562.324452927674</t>
  </si>
  <si>
    <t>929.747859118471</t>
  </si>
  <si>
    <t>1497.94835230745</t>
  </si>
  <si>
    <t>2403.62786785519</t>
  </si>
  <si>
    <t>3384.72397314851</t>
  </si>
  <si>
    <t>4425.70288897346</t>
  </si>
  <si>
    <t>5457.27787638410</t>
  </si>
  <si>
    <t>5399.62312544720</t>
  </si>
  <si>
    <t>5173.16592495533</t>
  </si>
  <si>
    <t>3524.40235988599</t>
  </si>
  <si>
    <t>3609.75792326229</t>
  </si>
  <si>
    <t>6638.96377065077</t>
  </si>
  <si>
    <t>66.7016193994511</t>
  </si>
  <si>
    <t>116.281327646168</t>
  </si>
  <si>
    <t>177.272666809061</t>
  </si>
  <si>
    <t>383.059375763971</t>
  </si>
  <si>
    <t>563.809531354935</t>
  </si>
  <si>
    <t>932.202726606353</t>
  </si>
  <si>
    <t>1501.99382577862</t>
  </si>
  <si>
    <t>2411.55352136499</t>
  </si>
  <si>
    <t>3395.81148919188</t>
  </si>
  <si>
    <t>4436.97506804026</t>
  </si>
  <si>
    <t>5467.42043751660</t>
  </si>
  <si>
    <t>5401.48398713296</t>
  </si>
  <si>
    <t>5176.33105321305</t>
  </si>
  <si>
    <t>3513.77643099267</t>
  </si>
  <si>
    <t>3595.99629132387</t>
  </si>
  <si>
    <t>6633.38701150507</t>
  </si>
  <si>
    <t>66.1834158834931</t>
  </si>
  <si>
    <t>115.216792863477</t>
  </si>
  <si>
    <t>175.427441542429</t>
  </si>
  <si>
    <t>378.711800616295</t>
  </si>
  <si>
    <t>565.237572377959</t>
  </si>
  <si>
    <t>934.629115402518</t>
  </si>
  <si>
    <t>1505.90559035881</t>
  </si>
  <si>
    <t>2419.06785839760</t>
  </si>
  <si>
    <t>3406.21836304596</t>
  </si>
  <si>
    <t>4447.59661639962</t>
  </si>
  <si>
    <t>5477.23565901931</t>
  </si>
  <si>
    <t>5403.54621175310</t>
  </si>
  <si>
    <t>5179.85214950149</t>
  </si>
  <si>
    <t>3503.58494422509</t>
  </si>
  <si>
    <t>3582.69879887121</t>
  </si>
  <si>
    <t>6628.06578415979</t>
  </si>
  <si>
    <t>65.6838268896468</t>
  </si>
  <si>
    <t>114.174302952355</t>
  </si>
  <si>
    <t>173.594170610977</t>
  </si>
  <si>
    <t>374.426598079387</t>
  </si>
  <si>
    <t>566.602676252606</t>
  </si>
  <si>
    <t>937.029186330489</t>
  </si>
  <si>
    <t>1509.68814599719</t>
  </si>
  <si>
    <t>2426.16397786602</t>
  </si>
  <si>
    <t>3415.94490020366</t>
  </si>
  <si>
    <t>4457.57980923364</t>
  </si>
  <si>
    <t>5486.73670741052</t>
  </si>
  <si>
    <t>5405.72099833993</t>
  </si>
  <si>
    <t>5183.49047967977</t>
  </si>
  <si>
    <t>3493.74157643104</t>
  </si>
  <si>
    <t>3569.79143107399</t>
  </si>
  <si>
    <t>6622.72967109023</t>
  </si>
  <si>
    <t>65.2045009598690</t>
  </si>
  <si>
    <t>113.158367656221</t>
  </si>
  <si>
    <t>171.782183107742</t>
  </si>
  <si>
    <t>370.226656564355</t>
  </si>
  <si>
    <t>567.904185083382</t>
  </si>
  <si>
    <t>939.405942845994</t>
  </si>
  <si>
    <t>1513.35115747107</t>
  </si>
  <si>
    <t>2432.85664115305</t>
  </si>
  <si>
    <t>3425.02134388484</t>
  </si>
  <si>
    <t>4466.96223087825</t>
  </si>
  <si>
    <t>5495.95157590279</t>
  </si>
  <si>
    <t>5407.96607380418</t>
  </si>
  <si>
    <t>5187.11492343977</t>
  </si>
  <si>
    <t>3484.20280739098</t>
  </si>
  <si>
    <t>3557.23843482280</t>
  </si>
  <si>
    <t>6617.24585273209</t>
  </si>
  <si>
    <t>64.7462087758961</t>
  </si>
  <si>
    <t>112.171940869468</t>
  </si>
  <si>
    <t>169.998549443947</t>
  </si>
  <si>
    <t>366.127405562293</t>
  </si>
  <si>
    <t>569.143175509066</t>
  </si>
  <si>
    <t>941.759676351249</t>
  </si>
  <si>
    <t>1516.90228341364</t>
  </si>
  <si>
    <t>2439.16615187578</t>
  </si>
  <si>
    <t>3433.48529457414</t>
  </si>
  <si>
    <t>4475.78299309060</t>
  </si>
  <si>
    <t>5504.89909328861</t>
  </si>
  <si>
    <t>5410.25576744551</t>
  </si>
  <si>
    <t>5190.65243483314</t>
  </si>
  <si>
    <t>3474.94623340586</t>
  </si>
  <si>
    <t>3545.02264153804</t>
  </si>
  <si>
    <t>6611.55870920056</t>
  </si>
  <si>
    <t>64.3091435704903</t>
  </si>
  <si>
    <t>111.216925250291</t>
  </si>
  <si>
    <t>168.248782472943</t>
  </si>
  <si>
    <t>362.139349628223</t>
  </si>
  <si>
    <t>570.321153626652</t>
  </si>
  <si>
    <t>944.087823131593</t>
  </si>
  <si>
    <t>1520.34578446064</t>
  </si>
  <si>
    <t>2445.11256233418</t>
  </si>
  <si>
    <t>3441.37359986244</t>
  </si>
  <si>
    <t>4484.07590145637</t>
  </si>
  <si>
    <t>5513.58296876086</t>
  </si>
  <si>
    <t>5412.56732209156</t>
  </si>
  <si>
    <t>5194.05913620724</t>
  </si>
  <si>
    <t>3465.95817981423</t>
  </si>
  <si>
    <t>3533.13419483849</t>
  </si>
  <si>
    <t>6605.65268199624</t>
  </si>
  <si>
    <t>63.8931373311052</t>
  </si>
  <si>
    <t>110.294516699210</t>
  </si>
  <si>
    <t>166.537278981410</t>
  </si>
  <si>
    <t>358.269728246805</t>
  </si>
  <si>
    <t>571.439726612723</t>
  </si>
  <si>
    <t>946.385980540558</t>
  </si>
  <si>
    <t>1523.68332652080</t>
  </si>
  <si>
    <t>2450.71443369047</t>
  </si>
  <si>
    <t>3448.72059384234</t>
  </si>
  <si>
    <t>4491.86952520829</t>
  </si>
  <si>
    <t>5521.99308405330</t>
  </si>
  <si>
    <t>5414.87550383242</t>
  </si>
  <si>
    <t>5197.30434110787</t>
  </si>
  <si>
    <t>3457.22709467250</t>
  </si>
  <si>
    <t>3521.56451708228</t>
  </si>
  <si>
    <t>6599.53038156371</t>
  </si>
  <si>
    <t>63.5099281760637</t>
  </si>
  <si>
    <t>109.425490510111</t>
  </si>
  <si>
    <t>164.896453374129</t>
  </si>
  <si>
    <t>354.585414416216</t>
  </si>
  <si>
    <t>572.624781670971</t>
  </si>
  <si>
    <t>948.857431089137</t>
  </si>
  <si>
    <t>1527.24855833331</t>
  </si>
  <si>
    <t>2456.52373235472</t>
  </si>
  <si>
    <t>3456.30783535593</t>
  </si>
  <si>
    <t>4500.16099271586</t>
  </si>
  <si>
    <t>5531.30632136192</t>
  </si>
  <si>
    <t>5418.30522672201</t>
  </si>
  <si>
    <t>5201.47152356364</t>
  </si>
  <si>
    <t>3449.43975345536</t>
  </si>
  <si>
    <t>3511.00581405038</t>
  </si>
  <si>
    <t>6594.56765817361</t>
  </si>
  <si>
    <t>63.2543919707092</t>
  </si>
  <si>
    <t>108.767969516129</t>
  </si>
  <si>
    <t>163.555923360918</t>
  </si>
  <si>
    <t>351.575873353114</t>
  </si>
  <si>
    <t>574.855033674002</t>
  </si>
  <si>
    <t>953.137225657507</t>
  </si>
  <si>
    <t>1533.66420514952</t>
  </si>
  <si>
    <t>2466.76218286073</t>
  </si>
  <si>
    <t>3470.05994292816</t>
  </si>
  <si>
    <t>4516.61981939654</t>
  </si>
  <si>
    <t>5550.90328166140</t>
  </si>
  <si>
    <t>5431.89362072729</t>
  </si>
  <si>
    <t>5215.25419878957</t>
  </si>
  <si>
    <t>3448.07730448088</t>
  </si>
  <si>
    <t>3506.96431318703</t>
  </si>
  <si>
    <t>6601.51879860241</t>
  </si>
  <si>
    <t>63.2276092440500</t>
  </si>
  <si>
    <t>108.489849488039</t>
  </si>
  <si>
    <t>162.758437164023</t>
  </si>
  <si>
    <t>349.758949904307</t>
  </si>
  <si>
    <t>579.173113566892</t>
  </si>
  <si>
    <t>960.969606861069</t>
  </si>
  <si>
    <t>1545.72566557842</t>
  </si>
  <si>
    <t>2485.92339738778</t>
  </si>
  <si>
    <t>3496.28030280913</t>
  </si>
  <si>
    <t>4549.41352082359</t>
  </si>
  <si>
    <t>5590.78964014410</t>
  </si>
  <si>
    <t>5465.28544115949</t>
  </si>
  <si>
    <t>5247.93083619133</t>
  </si>
  <si>
    <t>3458.98302260968</t>
  </si>
  <si>
    <t>3515.30692888806</t>
  </si>
  <si>
    <t>6631.85049298108</t>
  </si>
  <si>
    <t>63.4559128588529</t>
  </si>
  <si>
    <t>108.634939025014</t>
  </si>
  <si>
    <t>162.567468439736</t>
  </si>
  <si>
    <t>349.268403282710</t>
  </si>
  <si>
    <t>585.855906492442</t>
  </si>
  <si>
    <t>972.814784723368</t>
  </si>
  <si>
    <t>1564.17262069795</t>
  </si>
  <si>
    <t>2515.19945848785</t>
  </si>
  <si>
    <t>3536.64113910406</t>
  </si>
  <si>
    <t>4600.70712684598</t>
  </si>
  <si>
    <t>5653.60266291016</t>
  </si>
  <si>
    <t>5521.02110301913</t>
  </si>
  <si>
    <t>5301.94493058197</t>
  </si>
  <si>
    <t>3483.68269670301</t>
  </si>
  <si>
    <t>3537.56091531072</t>
  </si>
  <si>
    <t>6688.59185192969</t>
  </si>
  <si>
    <t>63.9137924770446</t>
  </si>
  <si>
    <t>109.161110353632</t>
  </si>
  <si>
    <t>162.922554275972</t>
  </si>
  <si>
    <t>349.972295832204</t>
  </si>
  <si>
    <t>594.648924021651</t>
  </si>
  <si>
    <t>988.240912490999</t>
  </si>
  <si>
    <t>1588.31633000941</t>
  </si>
  <si>
    <t>2553.48896945008</t>
  </si>
  <si>
    <t>3589.59609196608</t>
  </si>
  <si>
    <t>4668.48977011591</t>
  </si>
  <si>
    <t>5736.84595501806</t>
  </si>
  <si>
    <t>5596.68266916501</t>
  </si>
  <si>
    <t>5374.96154290311</t>
  </si>
  <si>
    <t>3520.68161572011</t>
  </si>
  <si>
    <t>3572.21685643703</t>
  </si>
  <si>
    <t>6768.86924758776</t>
  </si>
  <si>
    <t>64.5596051320839</t>
  </si>
  <si>
    <t>109.999536517902</t>
  </si>
  <si>
    <t>163.724785692939</t>
  </si>
  <si>
    <t>351.656156924491</t>
  </si>
  <si>
    <t>605.132069197841</t>
  </si>
  <si>
    <t>1006.53743581039</t>
  </si>
  <si>
    <t>1617.02108443309</t>
  </si>
  <si>
    <t>2598.97251274923</t>
  </si>
  <si>
    <t>3652.58913810445</t>
  </si>
  <si>
    <t>4749.43724590767</t>
  </si>
  <si>
    <t>5836.40272116798</t>
  </si>
  <si>
    <t>5688.27850414124</t>
  </si>
  <si>
    <t>5463.12042546498</t>
  </si>
  <si>
    <t>3567.51750154473</t>
  </si>
  <si>
    <t>3616.79133828022</t>
  </si>
  <si>
    <t>6867.91857924640</t>
  </si>
  <si>
    <t>65.3781873683915</t>
  </si>
  <si>
    <t>111.128269863178</t>
  </si>
  <si>
    <t>164.945521746874</t>
  </si>
  <si>
    <t>354.258503472311</t>
  </si>
  <si>
    <t>616.962814477794</t>
  </si>
  <si>
    <t>1027.12110935388</t>
  </si>
  <si>
    <t>1649.35899084335</t>
  </si>
  <si>
    <t>2650.14819584697</t>
  </si>
  <si>
    <t>3723.52012033090</t>
  </si>
  <si>
    <t>4840.89857137798</t>
  </si>
  <si>
    <t>5948.98649131974</t>
  </si>
  <si>
    <t>5792.70099716011</t>
  </si>
  <si>
    <t>5563.11799907708</t>
  </si>
  <si>
    <t>3622.04168516502</t>
  </si>
  <si>
    <t>3669.06352348409</t>
  </si>
  <si>
    <t>6981.46999845877</t>
  </si>
  <si>
    <t>66.5416273999715</t>
  </si>
  <si>
    <t>112.856753344059</t>
  </si>
  <si>
    <t>167.051943774633</t>
  </si>
  <si>
    <t>358.798152320880</t>
  </si>
  <si>
    <t>630.309072912273</t>
  </si>
  <si>
    <t>1050.24925610683</t>
  </si>
  <si>
    <t>1685.78009081176</t>
  </si>
  <si>
    <t>2707.60841651803</t>
  </si>
  <si>
    <t>3803.31200572591</t>
  </si>
  <si>
    <t>4944.76214914289</t>
  </si>
  <si>
    <t>6076.94217120567</t>
  </si>
  <si>
    <t>5912.93157806425</t>
  </si>
  <si>
    <t>5675.42067700604</t>
  </si>
  <si>
    <t>3684.22383646750</t>
  </si>
  <si>
    <t>3728.56297426129</t>
  </si>
  <si>
    <t>7108.53804087564</t>
  </si>
  <si>
    <t>68.4191968091590</t>
  </si>
  <si>
    <t>115.827888831700</t>
  </si>
  <si>
    <t>170.994177415391</t>
  </si>
  <si>
    <t>367.335878240488</t>
  </si>
  <si>
    <t>646.737374024427</t>
  </si>
  <si>
    <t>1078.52669789209</t>
  </si>
  <si>
    <t>1730.49708389654</t>
  </si>
  <si>
    <t>2777.91021649106</t>
  </si>
  <si>
    <t>3901.27189691574</t>
  </si>
  <si>
    <t>5074.07488845712</t>
  </si>
  <si>
    <t>6236.34610983782</t>
  </si>
  <si>
    <t>6065.47720248644</t>
  </si>
  <si>
    <t>5812.56093428104</t>
  </si>
  <si>
    <t>3761.49351700616</t>
  </si>
  <si>
    <t>3802.12980491101</t>
  </si>
  <si>
    <t>7262.37315152554</t>
  </si>
  <si>
    <t>71.2785126346363</t>
  </si>
  <si>
    <t>120.499594766074</t>
  </si>
  <si>
    <t>177.441049209388</t>
  </si>
  <si>
    <t>381.308783131282</t>
  </si>
  <si>
    <t>667.875634769237</t>
  </si>
  <si>
    <t>1114.66865994606</t>
  </si>
  <si>
    <t>1787.88140617512</t>
  </si>
  <si>
    <t>2867.96358660375</t>
  </si>
  <si>
    <t>4027.13104837145</t>
  </si>
  <si>
    <t>5241.94748472847</t>
  </si>
  <si>
    <t>6443.29451494421</t>
  </si>
  <si>
    <t>6266.36037975145</t>
  </si>
  <si>
    <t>5988.26034745608</t>
  </si>
  <si>
    <t>3862.24043775538</t>
  </si>
  <si>
    <t>3897.87272755831</t>
  </si>
  <si>
    <t>7458.83505570081</t>
  </si>
  <si>
    <t>75.1596823892308</t>
  </si>
  <si>
    <t>126.939371073129</t>
  </si>
  <si>
    <t>186.492377006007</t>
  </si>
  <si>
    <t>400.906543210907</t>
  </si>
  <si>
    <t>694.237226240463</t>
  </si>
  <si>
    <t>1159.51079270691</t>
  </si>
  <si>
    <t>1859.29823879032</t>
  </si>
  <si>
    <t>2980.00402129974</t>
  </si>
  <si>
    <t>4184.00921582483</t>
  </si>
  <si>
    <t>5452.35027057689</t>
  </si>
  <si>
    <t>6702.53829098081</t>
  </si>
  <si>
    <t>6520.10619093864</t>
  </si>
  <si>
    <t>6207.04271966814</t>
  </si>
  <si>
    <t>3989.33428111652</t>
  </si>
  <si>
    <t>4018.72308955864</t>
  </si>
  <si>
    <t>7703.82590041874</t>
  </si>
  <si>
    <t>79.9801627268214</t>
  </si>
  <si>
    <t>135.009325743435</t>
  </si>
  <si>
    <t>197.956633056648</t>
  </si>
  <si>
    <t>425.673998425420</t>
  </si>
  <si>
    <t>725.620942719624</t>
  </si>
  <si>
    <t>1212.67013517129</t>
  </si>
  <si>
    <t>1944.18262232549</t>
  </si>
  <si>
    <t>3113.26680464647</t>
  </si>
  <si>
    <t>4370.80086059219</t>
  </si>
  <si>
    <t>5703.49449411854</t>
  </si>
  <si>
    <t>7011.62973621999</t>
  </si>
  <si>
    <t>6824.03391335047</t>
  </si>
  <si>
    <t>6467.34427419333</t>
  </si>
  <si>
    <t>4141.95250399136</t>
  </si>
  <si>
    <t>4164.09096068377</t>
  </si>
  <si>
    <t>7996.47647675903</t>
  </si>
  <si>
    <t>85.6397447998123</t>
  </si>
  <si>
    <t>144.546569298817</t>
  </si>
  <si>
    <t>211.614895112305</t>
  </si>
  <si>
    <t>455.086285815731</t>
  </si>
  <si>
    <t>761.661919069142</t>
  </si>
  <si>
    <t>1273.47079221759</t>
  </si>
  <si>
    <t>2041.52383263206</t>
  </si>
  <si>
    <t>3266.30865944530</t>
  </si>
  <si>
    <t>4585.45529008482</t>
  </si>
  <si>
    <t>5992.32788908989</t>
  </si>
  <si>
    <t>7366.48052972518</t>
  </si>
  <si>
    <t>7173.85600739540</t>
  </si>
  <si>
    <t>6766.09688235104</t>
  </si>
  <si>
    <t>4318.35246180096</t>
  </si>
  <si>
    <t>4332.49506226987</t>
  </si>
  <si>
    <t>8334.22780390000</t>
  </si>
  <si>
    <t>92.0806518112999</t>
  </si>
  <si>
    <t>155.465392787825</t>
  </si>
  <si>
    <t>227.368913178691</t>
  </si>
  <si>
    <t>488.874675669886</t>
  </si>
  <si>
    <t>802.232044418446</t>
  </si>
  <si>
    <t>1341.59406061116</t>
  </si>
  <si>
    <t>2150.88084762848</t>
  </si>
  <si>
    <t>3438.58305137802</t>
  </si>
  <si>
    <t>4827.15114699657</t>
  </si>
  <si>
    <t>6317.44358320542</t>
  </si>
  <si>
    <t>7765.12562338417</t>
  </si>
  <si>
    <t>7567.91774090529</t>
  </si>
  <si>
    <t>7102.86473718184</t>
  </si>
  <si>
    <t>4519.04837724046</t>
  </si>
  <si>
    <t>4524.88871005380</t>
  </si>
  <si>
    <t>8718.44263584897</t>
  </si>
  <si>
    <t>99.3539872995817</t>
  </si>
  <si>
    <t>167.876231155857</t>
  </si>
  <si>
    <t>245.425145467186</t>
  </si>
  <si>
    <t>527.430389348520</t>
  </si>
  <si>
    <t>848.153305667426</t>
  </si>
  <si>
    <t>1418.10019713318</t>
  </si>
  <si>
    <t>2273.90600484325</t>
  </si>
  <si>
    <t>3632.78641628349</t>
  </si>
  <si>
    <t>5099.32532833398</t>
  </si>
  <si>
    <t>6682.84529161489</t>
  </si>
  <si>
    <t>8213.21084638153</t>
  </si>
  <si>
    <t>8015.49069406914</t>
  </si>
  <si>
    <t>7490.24234201688</t>
  </si>
  <si>
    <t>4757.14383658875</t>
  </si>
  <si>
    <t>4756.30021366960</t>
  </si>
  <si>
    <t>9172.05966743355</t>
  </si>
  <si>
    <t>107.557012191225</t>
  </si>
  <si>
    <t>181.970016957909</t>
  </si>
  <si>
    <t>266.109295813908</t>
  </si>
  <si>
    <t>571.402003639989</t>
  </si>
  <si>
    <t>900.541641730876</t>
  </si>
  <si>
    <t>1504.50882414484</t>
  </si>
  <si>
    <t>2412.96173520972</t>
  </si>
  <si>
    <t>3852.70296758462</t>
  </si>
  <si>
    <t>5406.91045439736</t>
  </si>
  <si>
    <t>7094.55260498736</t>
  </si>
  <si>
    <t>8719.07985215733</t>
  </si>
  <si>
    <t>8529.14762368878</t>
  </si>
  <si>
    <t>7944.22389436070</t>
  </si>
  <si>
    <t>5048.62400908440</t>
  </si>
  <si>
    <t>5044.83857737876</t>
  </si>
  <si>
    <t>9723.03215770848</t>
  </si>
  <si>
    <t>116.757761223192</t>
  </si>
  <si>
    <t>197.879437658954</t>
  </si>
  <si>
    <t>289.645718226889</t>
  </si>
  <si>
    <t>621.216325448152</t>
  </si>
  <si>
    <t>960.026437418166</t>
  </si>
  <si>
    <t>1601.70421946954</t>
  </si>
  <si>
    <t>2569.47949299270</t>
  </si>
  <si>
    <t>4100.65978585673</t>
  </si>
  <si>
    <t>5753.06761965492</t>
  </si>
  <si>
    <t>7556.57856910427</t>
  </si>
  <si>
    <t>9287.91132579233</t>
  </si>
  <si>
    <t>9115.66871332039</t>
  </si>
  <si>
    <t>8472.71379793212</t>
  </si>
  <si>
    <t>5400.76235802667</t>
  </si>
  <si>
    <t>5398.57920924005</t>
  </si>
  <si>
    <t>10384.5175842025</t>
  </si>
  <si>
    <t>127.000800307026</t>
  </si>
  <si>
    <t>215.689531048052</t>
  </si>
  <si>
    <t>316.175751422409</t>
  </si>
  <si>
    <t>677.118396143870</t>
  </si>
  <si>
    <t>1026.86872178906</t>
  </si>
  <si>
    <t>1710.09439879090</t>
  </si>
  <si>
    <t>2744.19102889043</t>
  </si>
  <si>
    <t>4377.88598839378</t>
  </si>
  <si>
    <t>6139.62520509216</t>
  </si>
  <si>
    <t>8071.44215907138</t>
  </si>
  <si>
    <t>9922.51915011776</t>
  </si>
  <si>
    <t>9777.46793952887</t>
  </si>
  <si>
    <t>9077.51916521412</t>
  </si>
  <si>
    <t>5814.22152406481</t>
  </si>
  <si>
    <t>5817.97433611325</t>
  </si>
  <si>
    <t>11158.4121394117</t>
  </si>
  <si>
    <t>138.326913988861</t>
  </si>
  <si>
    <t>235.474245435160</t>
  </si>
  <si>
    <t>345.817333046601</t>
  </si>
  <si>
    <t>739.300293545132</t>
  </si>
  <si>
    <t>1101.21774703629</t>
  </si>
  <si>
    <t>1829.96177772264</t>
  </si>
  <si>
    <t>2937.64764837385</t>
  </si>
  <si>
    <t>4685.31866085270</t>
  </si>
  <si>
    <t>6568.08945803126</t>
  </si>
  <si>
    <t>8641.38049542067</t>
  </si>
  <si>
    <t>10625.1817474537</t>
  </si>
  <si>
    <t>10515.6478761624</t>
  </si>
  <si>
    <t>9758.41291332446</t>
  </si>
  <si>
    <t>6287.26976875157</t>
  </si>
  <si>
    <t>6300.66194520806</t>
  </si>
  <si>
    <t>12042.5209016343</t>
  </si>
  <si>
    <t>150.784636245180</t>
  </si>
  <si>
    <t>257.318204123259</t>
  </si>
  <si>
    <t>378.700537393448</t>
  </si>
  <si>
    <t>807.977231085243</t>
  </si>
  <si>
    <t>1183.26600402191</t>
  </si>
  <si>
    <t>1961.67094145211</t>
  </si>
  <si>
    <t>3150.52711830938</t>
  </si>
  <si>
    <t>5024.07878716401</t>
  </si>
  <si>
    <t>7040.23335979643</t>
  </si>
  <si>
    <t>9269.04307896970</t>
  </si>
  <si>
    <t>11398.7187093544</t>
  </si>
  <si>
    <t>11331.8831621026</t>
  </si>
  <si>
    <t>10515.6875251681</t>
  </si>
  <si>
    <t>6818.48354680929</t>
  </si>
  <si>
    <t>6844.56184377695</t>
  </si>
  <si>
    <t>13035.1739224645</t>
  </si>
  <si>
    <t>164.432929534185</t>
  </si>
  <si>
    <t>281.322163751445</t>
  </si>
  <si>
    <t>414.976581615668</t>
  </si>
  <si>
    <t>883.406130555933</t>
  </si>
  <si>
    <t>1273.29545955496</t>
  </si>
  <si>
    <t>2105.72427426180</t>
  </si>
  <si>
    <t>3383.71329368475</t>
  </si>
  <si>
    <t>5395.59333517615</t>
  </si>
  <si>
    <t>7558.23287825539</t>
  </si>
  <si>
    <t>9957.63168374372</t>
  </si>
  <si>
    <t>12246.7608127718</t>
  </si>
  <si>
    <t>12229.0435427012</t>
  </si>
  <si>
    <t>11351.0879941968</t>
  </si>
  <si>
    <t>7407.81478508083</t>
  </si>
  <si>
    <t>7449.11923477914</t>
  </si>
  <si>
    <t>14137.0668868076</t>
  </si>
  <si>
    <t>179.284125101238</t>
  </si>
  <si>
    <t>307.503216587471</t>
  </si>
  <si>
    <t>454.666710440157</t>
  </si>
  <si>
    <t>965.572321718389</t>
  </si>
  <si>
    <t>1371.28239782309</t>
  </si>
  <si>
    <t>2262.12123989539</t>
  </si>
  <si>
    <t>3637.25779909777</t>
  </si>
  <si>
    <t>5799.93722299704</t>
  </si>
  <si>
    <t>8122.33804552452</t>
  </si>
  <si>
    <t>10707.7947086093</t>
  </si>
  <si>
    <t>13169.9540996322</t>
  </si>
  <si>
    <t>13207.3215123376</t>
  </si>
  <si>
    <t>12264.2687618280</t>
  </si>
  <si>
    <t>8054.23840239985</t>
  </si>
  <si>
    <t>8112.94141828750</t>
  </si>
  <si>
    <t>15346.8248558014</t>
  </si>
  <si>
    <t>194.881335083412</t>
  </si>
  <si>
    <t>335.048984060566</t>
  </si>
  <si>
    <t>496.529016710556</t>
  </si>
  <si>
    <t>1051.85015066170</t>
  </si>
  <si>
    <t>1474.48694092616</t>
  </si>
  <si>
    <t>2426.48236859244</t>
  </si>
  <si>
    <t>3904.06624548509</t>
  </si>
  <si>
    <t>6225.81385423925</t>
  </si>
  <si>
    <t>8716.80715489140</t>
  </si>
  <si>
    <t>11498.5465353849</t>
  </si>
  <si>
    <t>14142.4237482159</t>
  </si>
  <si>
    <t>14239.3694229629</t>
  </si>
  <si>
    <t>13230.5737754552</t>
  </si>
  <si>
    <t>8740.46897453262</t>
  </si>
  <si>
    <t>8818.35156245698</t>
  </si>
  <si>
    <t>16632.5906005364</t>
  </si>
  <si>
    <t>210.093653884541</t>
  </si>
  <si>
    <t>361.925189416315</t>
  </si>
  <si>
    <t>537.425643742993</t>
  </si>
  <si>
    <t>1135.69765808741</t>
  </si>
  <si>
    <t>1579.13649321541</t>
  </si>
  <si>
    <t>2592.77602417274</t>
  </si>
  <si>
    <t>4174.11831247670</t>
  </si>
  <si>
    <t>6657.64043665990</t>
  </si>
  <si>
    <t>9319.55444738828</t>
  </si>
  <si>
    <t>12297.8042971305</t>
  </si>
  <si>
    <t>15124.3362014036</t>
  </si>
  <si>
    <t>15281.6828523764</t>
  </si>
  <si>
    <t>14218.2751450547</t>
  </si>
  <si>
    <t>9445.91843893214</t>
  </si>
  <si>
    <t>9545.68987888086</t>
  </si>
  <si>
    <t>17958.8619543834</t>
  </si>
  <si>
    <t>223.995360850001</t>
  </si>
  <si>
    <t>386.450195501336</t>
  </si>
  <si>
    <t>574.741625894274</t>
  </si>
  <si>
    <t>1211.69421111602</t>
  </si>
  <si>
    <t>1683.50228460955</t>
  </si>
  <si>
    <t>2758.27504890512</t>
  </si>
  <si>
    <t>4442.68671826416</t>
  </si>
  <si>
    <t>7088.33152356057</t>
  </si>
  <si>
    <t>9920.30081575643</t>
  </si>
  <si>
    <t>13088.6781870018</t>
  </si>
  <si>
    <t>16094.5214487140</t>
  </si>
  <si>
    <t>16309.9203763314</t>
  </si>
  <si>
    <t>15214.9763092129</t>
  </si>
  <si>
    <t>10163.7368320684</t>
  </si>
  <si>
    <t>10289.6000251503</t>
  </si>
  <si>
    <t>19316.4262148388</t>
  </si>
  <si>
    <t>236.388357726624</t>
  </si>
  <si>
    <t>408.247438495666</t>
  </si>
  <si>
    <t>607.867526013741</t>
  </si>
  <si>
    <t>1278.62325644349</t>
  </si>
  <si>
    <t>1787.85597997707</t>
  </si>
  <si>
    <t>2923.49832795165</t>
  </si>
  <si>
    <t>4710.46044137446</t>
  </si>
  <si>
    <t>7519.05902993304</t>
  </si>
  <si>
    <t>10520.5500977520</t>
  </si>
  <si>
    <t>13872.1576683925</t>
  </si>
  <si>
    <t>17054.2595193191</t>
  </si>
  <si>
    <t>17324.6278250168</t>
  </si>
  <si>
    <t>16224.9768240138</t>
  </si>
  <si>
    <t>10897.5269004126</t>
  </si>
  <si>
    <t>11054.3262589209</t>
  </si>
  <si>
    <t>20713.3612808728</t>
  </si>
  <si>
    <t>247.655858411183</t>
  </si>
  <si>
    <t>427.984740065785</t>
  </si>
  <si>
    <t>637.800280391947</t>
  </si>
  <si>
    <t>1338.63087332979</t>
  </si>
  <si>
    <t>1893.41002181005</t>
  </si>
  <si>
    <t>3090.52356872587</t>
  </si>
  <si>
    <t>4980.79641486142</t>
  </si>
  <si>
    <t>7954.82254722025</t>
  </si>
  <si>
    <t>11127.3881924822</t>
  </si>
  <si>
    <t>14658.9859936784</t>
  </si>
  <si>
    <t>18017.4120932456</t>
  </si>
  <si>
    <t>18341.0369116878</t>
  </si>
  <si>
    <t>17259.6302415121</t>
  </si>
  <si>
    <t>11654.6064310615</t>
  </si>
  <si>
    <t>11846.7841821793</t>
  </si>
  <si>
    <t>22162.1958900059</t>
  </si>
  <si>
    <t>259.121072882681</t>
  </si>
  <si>
    <t>448.028870171529</t>
  </si>
  <si>
    <t>668.161480375669</t>
  </si>
  <si>
    <t>1399.29884991042</t>
  </si>
  <si>
    <t>2002.35733838874</t>
  </si>
  <si>
    <t>3263.04499886599</t>
  </si>
  <si>
    <t>5259.95760854549</t>
  </si>
  <si>
    <t>8404.55125569908</t>
  </si>
  <si>
    <t>11753.8338372923</t>
  </si>
  <si>
    <t>15471.8945922806</t>
  </si>
  <si>
    <t>19013.4841401169</t>
  </si>
  <si>
    <t>19393.5407625939</t>
  </si>
  <si>
    <t>18336.1823935373</t>
  </si>
  <si>
    <t>12444.2718109362</t>
  </si>
  <si>
    <t>12673.8470079842</t>
  </si>
  <si>
    <t>23674.6297742518</t>
  </si>
  <si>
    <t>272.154483672285</t>
  </si>
  <si>
    <t>470.821417663403</t>
  </si>
  <si>
    <t>702.666892625144</t>
  </si>
  <si>
    <t>1468.37989235968</t>
  </si>
  <si>
    <t>2116.63373051810</t>
  </si>
  <si>
    <t>3444.36496186879</t>
  </si>
  <si>
    <t>5553.56969816967</t>
  </si>
  <si>
    <t>8876.03286595197</t>
  </si>
  <si>
    <t>12411.3378594366</t>
  </si>
  <si>
    <t>16332.0322728569</t>
  </si>
  <si>
    <t>20070.2869712163</t>
  </si>
  <si>
    <t>20515.2827332996</t>
  </si>
  <si>
    <t>19469.4368544355</t>
  </si>
  <si>
    <t>13273.9329233552</t>
  </si>
  <si>
    <t>13540.1836431627</t>
  </si>
  <si>
    <t>25258.0953668121</t>
  </si>
  <si>
    <t>287.347693667530</t>
  </si>
  <si>
    <t>497.385284610984</t>
  </si>
  <si>
    <t>742.819590533742</t>
  </si>
  <si>
    <t>1549.01248126994</t>
  </si>
  <si>
    <t>2237.07863436513</t>
  </si>
  <si>
    <t>3636.00314623195</t>
  </si>
  <si>
    <t>5864.12375270526</t>
  </si>
  <si>
    <t>9372.55833673071</t>
  </si>
  <si>
    <t>13104.6997808040</t>
  </si>
  <si>
    <t>17248.5918494575</t>
  </si>
  <si>
    <t>21200.3873921974</t>
  </si>
  <si>
    <t>21721.5833896072</t>
  </si>
  <si>
    <t>20666.9499669363</t>
  </si>
  <si>
    <t>14147.7138805556</t>
  </si>
  <si>
    <t>14448.6787427377</t>
  </si>
  <si>
    <t>26917.2032205209</t>
  </si>
  <si>
    <t>304.695935276656</t>
  </si>
  <si>
    <t>527.671908532961</t>
  </si>
  <si>
    <t>788.476063467070</t>
  </si>
  <si>
    <t>1640.88255550200</t>
  </si>
  <si>
    <t>2363.75438065849</t>
  </si>
  <si>
    <t>3838.15918011176</t>
  </si>
  <si>
    <t>6191.84963157777</t>
  </si>
  <si>
    <t>9894.30832246771</t>
  </si>
  <si>
    <t>13834.1126936626</t>
  </si>
  <si>
    <t>18222.0817049634</t>
  </si>
  <si>
    <t>22404.9767722854</t>
  </si>
  <si>
    <t>23014.3124381302</t>
  </si>
  <si>
    <t>21931.1110811658</t>
  </si>
  <si>
    <t>15067.5915824409</t>
  </si>
  <si>
    <t>15401.3270906972</t>
  </si>
  <si>
    <t>28655.5143224050</t>
  </si>
  <si>
    <t>323.929174557340</t>
  </si>
  <si>
    <t>561.171327669794</t>
  </si>
  <si>
    <t>838.807989464098</t>
  </si>
  <si>
    <t>1742.21307201092</t>
  </si>
  <si>
    <t>2496.36784037588</t>
  </si>
  <si>
    <t>4050.36871076022</t>
  </si>
  <si>
    <t>6535.92286007595</t>
  </si>
  <si>
    <t>10440.1129334754</t>
  </si>
  <si>
    <t>14597.7931999263</t>
  </si>
  <si>
    <t>19249.1083765407</t>
  </si>
  <si>
    <t>23679.8508162318</t>
  </si>
  <si>
    <t>24388.9597212177</t>
  </si>
  <si>
    <t>23261.6994252893</t>
  </si>
  <si>
    <t>16034.4701098111</t>
  </si>
  <si>
    <t>16399.6824341518</t>
  </si>
  <si>
    <t>30476.2949031339</t>
  </si>
  <si>
    <t>344.742180157156</t>
  </si>
  <si>
    <t>597.327459820535</t>
  </si>
  <si>
    <t>892.943234054072</t>
  </si>
  <si>
    <t>1851.10139713442</t>
  </si>
  <si>
    <t>2634.61696028160</t>
  </si>
  <si>
    <t>4272.07521644268</t>
  </si>
  <si>
    <t>6895.45125314332</t>
  </si>
  <si>
    <t>11008.8598853549</t>
  </si>
  <si>
    <t>15394.0494954587</t>
  </si>
  <si>
    <t>20326.0551835260</t>
  </si>
  <si>
    <t>25020.1414934506</t>
  </si>
  <si>
    <t>25840.1764456226</t>
  </si>
  <si>
    <t>24658.3550262980</t>
  </si>
  <si>
    <t>17049.4052129745</t>
  </si>
  <si>
    <t>17445.6422078389</t>
  </si>
  <si>
    <t>32383.8118100061</t>
  </si>
  <si>
    <t>366.893976479845</t>
  </si>
  <si>
    <t>635.710850543706</t>
  </si>
  <si>
    <t>950.221521192395</t>
  </si>
  <si>
    <t>1966.06663900328</t>
  </si>
  <si>
    <t>2778.32200823357</t>
  </si>
  <si>
    <t>4502.87578616177</t>
  </si>
  <si>
    <t>7269.86518896462</t>
  </si>
  <si>
    <t>11599.9902753445</t>
  </si>
  <si>
    <t>16222.0055545781</t>
  </si>
  <si>
    <t>21450.5267202569</t>
  </si>
  <si>
    <t>26422.3196109343</t>
  </si>
  <si>
    <t>27364.1640494702</t>
  </si>
  <si>
    <t>26121.5747965112</t>
  </si>
  <si>
    <t>18114.0416326270</t>
  </si>
  <si>
    <t>18541.6515599820</t>
  </si>
  <si>
    <t>34383.5367453538</t>
  </si>
  <si>
    <t>390.224552642444</t>
  </si>
  <si>
    <t>676.040953802463</t>
  </si>
  <si>
    <t>1010.21623940052</t>
  </si>
  <si>
    <t>2086.11292375693</t>
  </si>
  <si>
    <t>2927.41125501506</t>
  </si>
  <si>
    <t>4742.53441004450</t>
  </si>
  <si>
    <t>7658.90207061496</t>
  </si>
  <si>
    <t>12213.3921603721</t>
  </si>
  <si>
    <t>17081.4464977978</t>
  </si>
  <si>
    <t>22621.3198289207</t>
  </si>
  <si>
    <t>27884.3434654658</t>
  </si>
  <si>
    <t>28958.9195387948</t>
  </si>
  <si>
    <t>27652.6203846337</t>
  </si>
  <si>
    <t>19230.4513271386</t>
  </si>
  <si>
    <t>19690.4467196551</t>
  </si>
  <si>
    <t>36481.5215783993</t>
  </si>
  <si>
    <t>414.640767352562</t>
  </si>
  <si>
    <t>718.154515823113</t>
  </si>
  <si>
    <t>1072.67617757103</t>
  </si>
  <si>
    <t>2210.62104874303</t>
  </si>
  <si>
    <t>3081.88628739992</t>
  </si>
  <si>
    <t>4990.95278045275</t>
  </si>
  <si>
    <t>8062.52185573891</t>
  </si>
  <si>
    <t>12849.2238260527</t>
  </si>
  <si>
    <t>17972.5545759773</t>
  </si>
  <si>
    <t>23838.0887186678</t>
  </si>
  <si>
    <t>29405.3654269654</t>
  </si>
  <si>
    <t>30623.9212383006</t>
  </si>
  <si>
    <t>29253.3363418236</t>
  </si>
  <si>
    <t>20401.0019033156</t>
  </si>
  <si>
    <t>20894.9122770134</t>
  </si>
  <si>
    <t>38684.0283221342</t>
  </si>
  <si>
    <t>440.118982251013</t>
  </si>
  <si>
    <t>762.004948764554</t>
  </si>
  <si>
    <t>1137.51708333103</t>
  </si>
  <si>
    <t>2339.33245701959</t>
  </si>
  <si>
    <t>3241.94522554809</t>
  </si>
  <si>
    <t>5248.38285034550</t>
  </si>
  <si>
    <t>8481.22812990849</t>
  </si>
  <si>
    <t>13508.4084212220</t>
  </si>
  <si>
    <t>18896.5878110254</t>
  </si>
  <si>
    <t>25102.2182740230</t>
  </si>
  <si>
    <t>30986.8772013342</t>
  </si>
  <si>
    <t>32361.3376533675</t>
  </si>
  <si>
    <t>30927.5704892658</t>
  </si>
  <si>
    <t>21629.4223981746</t>
  </si>
  <si>
    <t>22159.2041016497</t>
  </si>
  <si>
    <t>40999.5468989374</t>
  </si>
  <si>
    <t>466.654961464152</t>
  </si>
  <si>
    <t>807.573603836517</t>
  </si>
  <si>
    <t>1204.68720220654</t>
  </si>
  <si>
    <t>2472.07607539570</t>
  </si>
  <si>
    <t>3407.73754617080</t>
  </si>
  <si>
    <t>5515.03411548410</t>
  </si>
  <si>
    <t>8915.42054715913</t>
  </si>
  <si>
    <t>14191.6142046428</t>
  </si>
  <si>
    <t>19854.4433285362</t>
  </si>
  <si>
    <t>26414.8227671219</t>
  </si>
  <si>
    <t>32630.2299825285</t>
  </si>
  <si>
    <t>34173.3315641944</t>
  </si>
  <si>
    <t>32678.8205389352</t>
  </si>
  <si>
    <t>22919.1611918724</t>
  </si>
  <si>
    <t>23487.0989706837</t>
  </si>
  <si>
    <t>43435.7419598728</t>
  </si>
  <si>
    <t>494.219821404921</t>
  </si>
  <si>
    <t>854.794107772018</t>
  </si>
  <si>
    <t>1274.05636414466</t>
  </si>
  <si>
    <t>2608.54269654984</t>
  </si>
  <si>
    <t>3579.14519687981</t>
  </si>
  <si>
    <t>5790.71606591671</t>
  </si>
  <si>
    <t>9364.81407641079</t>
  </si>
  <si>
    <t>14898.3538901027</t>
  </si>
  <si>
    <t>20845.3911919670</t>
  </si>
  <si>
    <t>27774.9620373527</t>
  </si>
  <si>
    <t>34334.3816703140</t>
  </si>
  <si>
    <t>36059.5769663845</t>
  </si>
  <si>
    <t>34507.9986464678</t>
  </si>
  <si>
    <t>24271.8018260147</t>
  </si>
  <si>
    <t>24880.3973068599</t>
  </si>
  <si>
    <t>45996.5145398801</t>
  </si>
  <si>
    <t>522.761196605160</t>
  </si>
  <si>
    <t>903.555757788141</t>
  </si>
  <si>
    <t>1345.42383611357</t>
  </si>
  <si>
    <t>2748.29823909774</t>
  </si>
  <si>
    <t>3755.84496109521</t>
  </si>
  <si>
    <t>6074.93135918317</t>
  </si>
  <si>
    <t>9828.59536242373</t>
  </si>
  <si>
    <t>15627.2541296284</t>
  </si>
  <si>
    <t>21867.4501334285</t>
  </si>
  <si>
    <t>29180.0833715889</t>
  </si>
  <si>
    <t>36096.3967840084</t>
  </si>
  <si>
    <t>38017.7390473616</t>
  </si>
  <si>
    <t>36413.9827635803</t>
  </si>
  <si>
    <t>25687.4722962668</t>
  </si>
  <si>
    <t>26339.3662706784</t>
  </si>
  <si>
    <t>48682.8381395524</t>
  </si>
  <si>
    <t>552.213592464834</t>
  </si>
  <si>
    <t>953.722974395259</t>
  </si>
  <si>
    <t>1418.55012116830</t>
  </si>
  <si>
    <t>2890.84551216247</t>
  </si>
  <si>
    <t>3937.40930856281</t>
  </si>
  <si>
    <t>6367.03081323774</t>
  </si>
  <si>
    <t>10305.6814593816</t>
  </si>
  <si>
    <t>16376.4846521101</t>
  </si>
  <si>
    <t>22917.9891302004</t>
  </si>
  <si>
    <t>30626.7860211982</t>
  </si>
  <si>
    <t>37912.3503670805</t>
  </si>
  <si>
    <t>40044.4060439781</t>
  </si>
  <si>
    <t>38394.5623258755</t>
  </si>
  <si>
    <t>27165.5342307716</t>
  </si>
  <si>
    <t>27863.4638838358</t>
  </si>
  <si>
    <t>51494.1189825638</t>
  </si>
  <si>
    <t>582.505200979774</t>
  </si>
  <si>
    <t>1005.14851759626</t>
  </si>
  <si>
    <t>1493.17913862975</t>
  </si>
  <si>
    <t>3035.66729865022</t>
  </si>
  <si>
    <t>4123.36751810779</t>
  </si>
  <si>
    <t>6666.30540153943</t>
  </si>
  <si>
    <t>10794.8760245638</t>
  </si>
  <si>
    <t>17144.0210468392</t>
  </si>
  <si>
    <t>23994.0971245444</t>
  </si>
  <si>
    <t>32111.2880279321</t>
  </si>
  <si>
    <t>39777.8702603493</t>
  </si>
  <si>
    <t>42135.6452662401</t>
  </si>
  <si>
    <t>40446.9957718743</t>
  </si>
  <si>
    <t>28704.9885418911</t>
  </si>
  <si>
    <t>29451.7664575871</t>
  </si>
  <si>
    <t>54429.0080092118</t>
  </si>
  <si>
    <t>613.566552835844</t>
  </si>
  <si>
    <t>1057.68944065268</t>
  </si>
  <si>
    <t>1569.06362629042</t>
  </si>
  <si>
    <t>3182.27581724441</t>
  </si>
  <si>
    <t>4313.26937011215</t>
  </si>
  <si>
    <t>6972.08393912261</t>
  </si>
  <si>
    <t>11295.0337998473</t>
  </si>
  <si>
    <t>17927.9158483827</t>
  </si>
  <si>
    <t>25092.9646574875</t>
  </si>
  <si>
    <t>33629.9232863270</t>
  </si>
  <si>
    <t>41688.7284738009</t>
  </si>
  <si>
    <t>44287.6292978769</t>
  </si>
  <si>
    <t>42568.6272105689</t>
  </si>
  <si>
    <t>30304.9283433331</t>
  </si>
  <si>
    <t>31103.4415139021</t>
  </si>
  <si>
    <t>57486.2959084910</t>
  </si>
  <si>
    <t>645.366444789632</t>
  </si>
  <si>
    <t>1111.26861605326</t>
  </si>
  <si>
    <t>1646.05544859219</t>
  </si>
  <si>
    <t>3330.38906206771</t>
  </si>
  <si>
    <t>4506.92519729755</t>
  </si>
  <si>
    <t>7284.11741754949</t>
  </si>
  <si>
    <t>11805.6908297150</t>
  </si>
  <si>
    <t>18727.2976597296</t>
  </si>
  <si>
    <t>26213.2856617787</t>
  </si>
  <si>
    <t>35181.0461215310</t>
  </si>
  <si>
    <t>43643.2086088765</t>
  </si>
  <si>
    <t>46499.2414408395</t>
  </si>
  <si>
    <t>44759.4502311151</t>
  </si>
  <si>
    <t>31966.4454988542</t>
  </si>
  <si>
    <t>32819.7177654261</t>
  </si>
  <si>
    <t>60668.5879109159</t>
  </si>
  <si>
    <t>677.872761297992</t>
  </si>
  <si>
    <t>1165.80855361265</t>
  </si>
  <si>
    <t>1724.00993374107</t>
  </si>
  <si>
    <t>3479.74078871596</t>
  </si>
  <si>
    <t>4704.15469861444</t>
  </si>
  <si>
    <t>7602.17089583153</t>
  </si>
  <si>
    <t>12326.4031025152</t>
  </si>
  <si>
    <t>19541.3332577085</t>
  </si>
  <si>
    <t>27353.8073657674</t>
  </si>
  <si>
    <t>36763.0548605368</t>
  </si>
  <si>
    <t>45639.6244492264</t>
  </si>
  <si>
    <t>48769.3473848946</t>
  </si>
  <si>
    <t>47019.4359377208</t>
  </si>
  <si>
    <t>33690.6623269891</t>
  </si>
  <si>
    <t>34601.8605526497</t>
  </si>
  <si>
    <t>63978.5672383865</t>
  </si>
  <si>
    <t>711.010725999929</t>
  </si>
  <si>
    <t>1221.16167037668</t>
  </si>
  <si>
    <t>1802.68637015862</t>
  </si>
  <si>
    <t>3629.88490256998</t>
  </si>
  <si>
    <t>4904.51142537492</t>
  </si>
  <si>
    <t>7925.57574503711</t>
  </si>
  <si>
    <t>12856.0191840994</t>
  </si>
  <si>
    <t>20368.0884619173</t>
  </si>
  <si>
    <t>28511.7356559437</t>
  </si>
  <si>
    <t>38372.2020381675</t>
  </si>
  <si>
    <t>47673.5596391793</t>
  </si>
  <si>
    <t>51093.7212776712</t>
  </si>
  <si>
    <t>49345.4890831545</t>
  </si>
  <si>
    <t>35476.4582098940</t>
  </si>
  <si>
    <t>36448.8280576144</t>
  </si>
  <si>
    <t>67414.6483902741</t>
  </si>
  <si>
    <t>744.674491116474</t>
  </si>
  <si>
    <t>1277.13111550088</t>
  </si>
  <si>
    <t>1881.78000578123</t>
  </si>
  <si>
    <t>3780.25889369632</t>
  </si>
  <si>
    <t>5107.35381944208</t>
  </si>
  <si>
    <t>8253.34205846709</t>
  </si>
  <si>
    <t>13392.8642859149</t>
  </si>
  <si>
    <t>21204.8240563512</t>
  </si>
  <si>
    <t>29683.1488083795</t>
  </si>
  <si>
    <t>40003.1407869863</t>
  </si>
  <si>
    <t>49738.5306968104</t>
  </si>
  <si>
    <t>53465.7331556282</t>
  </si>
  <si>
    <t>51732.0862361863</t>
  </si>
  <si>
    <t>37320.9136420331</t>
  </si>
  <si>
    <t>38357.7263843838</t>
  </si>
  <si>
    <t>70971.8150280989</t>
  </si>
  <si>
    <t>778.745441671190</t>
  </si>
  <si>
    <t>1333.50260557003</t>
  </si>
  <si>
    <t>1960.96930283321</t>
  </si>
  <si>
    <t>3930.27652559616</t>
  </si>
  <si>
    <t>5311.96246042077</t>
  </si>
  <si>
    <t>8584.34653750570</t>
  </si>
  <si>
    <t>13935.0469569453</t>
  </si>
  <si>
    <t>22048.4826870740</t>
  </si>
  <si>
    <t>30863.6794454877</t>
  </si>
  <si>
    <t>41649.8443807073</t>
  </si>
  <si>
    <t>51827.1242984023</t>
  </si>
  <si>
    <t>55877.5693409422</t>
  </si>
  <si>
    <t>54172.4440144963</t>
  </si>
  <si>
    <t>39220.1512920830</t>
  </si>
  <si>
    <t>40324.6745153966</t>
  </si>
  <si>
    <t>74643.2179527265</t>
  </si>
  <si>
    <t>813.103369220771</t>
  </si>
  <si>
    <t>1390.06382692677</t>
  </si>
  <si>
    <t>2039.94450652471</t>
  </si>
  <si>
    <t>4079.38308689116</t>
  </si>
  <si>
    <t>5517.61298527336</t>
  </si>
  <si>
    <t>8917.44943877656</t>
  </si>
  <si>
    <t>14480.6501564251</t>
  </si>
  <si>
    <t>22895.9919105777</t>
  </si>
  <si>
    <t>32048.9400394975</t>
  </si>
  <si>
    <t>43306.1830583904</t>
  </si>
  <si>
    <t>53931.7122362057</t>
  </si>
  <si>
    <t>58320.9982663751</t>
  </si>
  <si>
    <t>56659.2484784201</t>
  </si>
  <si>
    <t>41169.8567874630</t>
  </si>
  <si>
    <t>42345.3401495136</t>
  </si>
  <si>
    <t>78421.1634940005</t>
  </si>
  <si>
    <t>847.638191964395</t>
  </si>
  <si>
    <t>1446.62430117201</t>
  </si>
  <si>
    <t>2118.43604520804</t>
  </si>
  <si>
    <t>4227.10937521191</t>
  </si>
  <si>
    <t>5723.65259326397</t>
  </si>
  <si>
    <t>9251.61802723775</t>
  </si>
  <si>
    <t>15027.9330339239</t>
  </si>
  <si>
    <t>23744.5816102142</t>
  </si>
  <si>
    <t>33234.9686180505</t>
  </si>
  <si>
    <t>44966.5362957335</t>
  </si>
  <si>
    <t>56045.2185272391</t>
  </si>
  <si>
    <t>60788.2137978152</t>
  </si>
  <si>
    <t>59185.4773977395</t>
  </si>
  <si>
    <t>43165.8845183019</t>
  </si>
  <si>
    <t>44415.5651144381</t>
  </si>
  <si>
    <t>82298.2739757331</t>
  </si>
  <si>
    <t>882.293069990897</t>
  </si>
  <si>
    <t>1503.08672270022</t>
  </si>
  <si>
    <t>2196.31471822403</t>
  </si>
  <si>
    <t>4373.26369687057</t>
  </si>
  <si>
    <t>5929.77709455136</t>
  </si>
  <si>
    <t>9586.37617950898</t>
  </si>
  <si>
    <t>15576.0643492185</t>
  </si>
  <si>
    <t>24592.9291915351</t>
  </si>
  <si>
    <t>34419.8324818223</t>
  </si>
  <si>
    <t>46628.0116112104</t>
  </si>
  <si>
    <t>58163.9240390581</t>
  </si>
  <si>
    <t>63275.0097506051</t>
  </si>
  <si>
    <t>61747.5915721013</t>
  </si>
  <si>
    <t>45206.7061414452</t>
  </si>
  <si>
    <t>46533.8995959643</t>
  </si>
  <si>
    <t>86272.2266339109</t>
  </si>
  <si>
    <t>917.017088570392</t>
  </si>
  <si>
    <t>1559.36751526995</t>
  </si>
  <si>
    <t>2273.47726944249</t>
  </si>
  <si>
    <t>4517.70642596935</t>
  </si>
  <si>
    <t>6135.72987309846</t>
  </si>
  <si>
    <t>9921.31682586746</t>
  </si>
  <si>
    <t>16124.3292410030</t>
  </si>
  <si>
    <t>25439.9154332043</t>
  </si>
  <si>
    <t>35601.8929998449</t>
  </si>
  <si>
    <t>48288.0785573223</t>
  </si>
  <si>
    <t>60284.4972758482</t>
  </si>
  <si>
    <t>65777.4551624176</t>
  </si>
  <si>
    <t>64342.2022151388</t>
  </si>
  <si>
    <t>47290.8649620042</t>
  </si>
  <si>
    <t>48698.9721443078</t>
  </si>
  <si>
    <t>90340.8540190122</t>
  </si>
  <si>
    <t>951.715943485528</t>
  </si>
  <si>
    <t>1615.31523352939</t>
  </si>
  <si>
    <t>2349.73071698153</t>
  </si>
  <si>
    <t>4660.12437629890</t>
  </si>
  <si>
    <t>6340.98577284215</t>
  </si>
  <si>
    <t>10255.5886511349</t>
  </si>
  <si>
    <t>16671.2935678201</t>
  </si>
  <si>
    <t>26283.3191498922</t>
  </si>
  <si>
    <t>36777.9807642137</t>
  </si>
  <si>
    <t>49942.0549269079</t>
  </si>
  <si>
    <t>62400.8190380958</t>
  </si>
  <si>
    <t>68288.2865314337</t>
  </si>
  <si>
    <t>66962.4101272845</t>
  </si>
  <si>
    <t>49414.1325401426</t>
  </si>
  <si>
    <t>50906.5450074142</t>
  </si>
  <si>
    <t>94496.6320567934</t>
  </si>
  <si>
    <t>986.266644986074</t>
  </si>
  <si>
    <t>1670.73562062828</t>
  </si>
  <si>
    <t>2424.82830990260</t>
  </si>
  <si>
    <t>4800.10024541777</t>
  </si>
  <si>
    <t>6544.84284899032</t>
  </si>
  <si>
    <t>10588.0442005547</t>
  </si>
  <si>
    <t>17215.0454979563</t>
  </si>
  <si>
    <t>27120.1971450765</t>
  </si>
  <si>
    <t>37943.9246127214</t>
  </si>
  <si>
    <t>51583.8249214636</t>
  </si>
  <si>
    <t>64504.8782637333</t>
  </si>
  <si>
    <t>70797.8850013994</t>
  </si>
  <si>
    <t>69598.7461869585</t>
  </si>
  <si>
    <t>51570.1833384677</t>
  </si>
  <si>
    <t>53150.2059504944</t>
  </si>
  <si>
    <t>98727.9529493248</t>
  </si>
  <si>
    <t>1020.53982407050</t>
  </si>
  <si>
    <t>1725.42878345888</t>
  </si>
  <si>
    <t>2498.52188251474</t>
  </si>
  <si>
    <t>4937.21342077842</t>
  </si>
  <si>
    <t>6746.56300794662</t>
  </si>
  <si>
    <t>10917.4680781968</t>
  </si>
  <si>
    <t>17753.5674897241</t>
  </si>
  <si>
    <t>27947.4655857427</t>
  </si>
  <si>
    <t>39095.3631939732</t>
  </si>
  <si>
    <t>53206.9553502101</t>
  </si>
  <si>
    <t>66588.1789713610</t>
  </si>
  <si>
    <t>73295.8518774479</t>
  </si>
  <si>
    <t>72240.7308822544</t>
  </si>
  <si>
    <t>53751.7575664436</t>
  </si>
  <si>
    <t>55422.5667237389</t>
  </si>
  <si>
    <t>103021.350142968</t>
  </si>
  <si>
    <t>1054.41314921851</t>
  </si>
  <si>
    <t>1779.21112234649</t>
  </si>
  <si>
    <t>2570.59192710436</t>
  </si>
  <si>
    <t>5071.09719029929</t>
  </si>
  <si>
    <t>6945.45640681658</t>
  </si>
  <si>
    <t>11242.7146291518</t>
  </si>
  <si>
    <t>18284.9607404925</t>
  </si>
  <si>
    <t>28762.2485851471</t>
  </si>
  <si>
    <t>40228.2323830456</t>
  </si>
  <si>
    <t>54805.3746101683</t>
  </si>
  <si>
    <t>68642.6044190145</t>
  </si>
  <si>
    <t>75771.9915347791</t>
  </si>
  <si>
    <t>74877.8545558298</t>
  </si>
  <si>
    <t>55951.3925579528</t>
  </si>
  <si>
    <t>57716.0170834312</t>
  </si>
  <si>
    <t>107362.899312984</t>
  </si>
  <si>
    <t>1087.78482000757</t>
  </si>
  <si>
    <t>1831.93690008950</t>
  </si>
  <si>
    <t>2640.87650971093</t>
  </si>
  <si>
    <t>5201.49340750016</t>
  </si>
  <si>
    <t>7140.96577664266</t>
  </si>
  <si>
    <t>11562.8462077321</t>
  </si>
  <si>
    <t>18807.6704141082</t>
  </si>
  <si>
    <t>29562.2255897987</t>
  </si>
  <si>
    <t>41339.2508038255</t>
  </si>
  <si>
    <t>56374.0554480486</t>
  </si>
  <si>
    <t>70661.2934246794</t>
  </si>
  <si>
    <t>78217.3318888813</t>
  </si>
  <si>
    <t>77500.6210185924</t>
  </si>
  <si>
    <t>58162.2301654258</t>
  </si>
  <si>
    <t>60023.5605254293</t>
  </si>
  <si>
    <t>111739.782984843</t>
  </si>
  <si>
    <t>1120.60430341303</t>
  </si>
  <si>
    <t>1883.54711711951</t>
  </si>
  <si>
    <t>2709.33726432036</t>
  </si>
  <si>
    <t>5328.37789388469</t>
  </si>
  <si>
    <t>7332.85754804888</t>
  </si>
  <si>
    <t>11877.4457733283</t>
  </si>
  <si>
    <t>19320.9941438711</t>
  </si>
  <si>
    <t>30346.4147266210</t>
  </si>
  <si>
    <t>42427.0148462607</t>
  </si>
  <si>
    <t>57910.5549998363</t>
  </si>
  <si>
    <t>72640.6125915822</t>
  </si>
  <si>
    <t>80626.4448188321</t>
  </si>
  <si>
    <t>80102.9764309488</t>
  </si>
  <si>
    <t>60380.0005564588</t>
  </si>
  <si>
    <t>62340.8804111820</t>
  </si>
  <si>
    <t>116144.224708505</t>
  </si>
  <si>
    <t>1152.90689394151</t>
  </si>
  <si>
    <t>1934.12547143990</t>
  </si>
  <si>
    <t>2776.13513993504</t>
  </si>
  <si>
    <t>5452.10434332693</t>
  </si>
  <si>
    <t>7521.43488209121</t>
  </si>
  <si>
    <t>12186.9677739117</t>
  </si>
  <si>
    <t>19825.6563550697</t>
  </si>
  <si>
    <t>31116.0647652564</t>
  </si>
  <si>
    <t>43493.2416061067</t>
  </si>
  <si>
    <t>59416.7439045867</t>
  </si>
  <si>
    <t>74582.3813739189</t>
  </si>
  <si>
    <t>83000.0415563709</t>
  </si>
  <si>
    <t>82684.9593590243</t>
  </si>
  <si>
    <t>62604.9936153896</t>
  </si>
  <si>
    <t>64668.3692510538</t>
  </si>
  <si>
    <t>120577.144808116</t>
  </si>
  <si>
    <t>1184.54533521436</t>
  </si>
  <si>
    <t>1983.45634014940</t>
  </si>
  <si>
    <t>2841.01267000186</t>
  </si>
  <si>
    <t>5572.21240758898</t>
  </si>
  <si>
    <t>7705.84971160887</t>
  </si>
  <si>
    <t>12489.9851333909</t>
  </si>
  <si>
    <t>20319.3194629924</t>
  </si>
  <si>
    <t>31867.6579276225</t>
  </si>
  <si>
    <t>44533.0237211674</t>
  </si>
  <si>
    <t>60885.3967703780</t>
  </si>
  <si>
    <t>76476.8698431291</t>
  </si>
  <si>
    <t>85325.5038704957</t>
  </si>
  <si>
    <t>85232.8119493212</t>
  </si>
  <si>
    <t>64826.6365776873</t>
  </si>
  <si>
    <t>66995.1651410610</t>
  </si>
  <si>
    <t>125018.625357535</t>
  </si>
  <si>
    <t>1215.48714132508</t>
  </si>
  <si>
    <t>2031.51475095484</t>
  </si>
  <si>
    <t>2903.97649394249</t>
  </si>
  <si>
    <t>5688.74322915053</t>
  </si>
  <si>
    <t>7885.96615571015</t>
  </si>
  <si>
    <t>12786.2348135981</t>
  </si>
  <si>
    <t>20801.5552742273</t>
  </si>
  <si>
    <t>32600.6638907271</t>
  </si>
  <si>
    <t>45545.6196124584</t>
  </si>
  <si>
    <t>62315.0299528040</t>
  </si>
  <si>
    <t>78321.6573897655</t>
  </si>
  <si>
    <t>87598.5008670473</t>
  </si>
  <si>
    <t>87740.9658812806</t>
  </si>
  <si>
    <t>67040.1711066298</t>
  </si>
  <si>
    <t>69316.3613735671</t>
  </si>
  <si>
    <t>129459.340222991</t>
  </si>
  <si>
    <t>1245.61353071447</t>
  </si>
  <si>
    <t>2078.13540317601</t>
  </si>
  <si>
    <t>2964.84135617383</t>
  </si>
  <si>
    <t>5801.36815912874</t>
  </si>
  <si>
    <t>8061.11522708927</t>
  </si>
  <si>
    <t>13074.5720467941</t>
  </si>
  <si>
    <t>21270.4925027237</t>
  </si>
  <si>
    <t>33312.3034233326</t>
  </si>
  <si>
    <t>46527.1618876472</t>
  </si>
  <si>
    <t>63699.8507946207</t>
  </si>
  <si>
    <t>80108.7675018130</t>
  </si>
  <si>
    <t>89808.1556417034</t>
  </si>
  <si>
    <t>90197.0174344724</t>
  </si>
  <si>
    <t>69235.6887052266</t>
  </si>
  <si>
    <t>71621.7432167765</t>
  </si>
  <si>
    <t>133880.603648817</t>
  </si>
  <si>
    <t>1274.86130413236</t>
  </si>
  <si>
    <t>2123.24378655336</t>
  </si>
  <si>
    <t>3023.54170216021</t>
  </si>
  <si>
    <t>5909.97813779132</t>
  </si>
  <si>
    <t>8230.95747030565</t>
  </si>
  <si>
    <t>13354.3996381435</t>
  </si>
  <si>
    <t>21725.1679804989</t>
  </si>
  <si>
    <t>34001.2159462807</t>
  </si>
  <si>
    <t>47475.7642899301</t>
  </si>
  <si>
    <t>65036.8438260951</t>
  </si>
  <si>
    <t>81833.8540786729</t>
  </si>
  <si>
    <t>91947.8220786718</t>
  </si>
  <si>
    <t>92592.6735686431</t>
  </si>
  <si>
    <t>71405.7760756429</t>
  </si>
  <si>
    <t>73903.5919486337</t>
  </si>
  <si>
    <t>138267.647150988</t>
  </si>
  <si>
    <t>1303.15497166690</t>
  </si>
  <si>
    <t>2166.74608807821</t>
  </si>
  <si>
    <t>3079.98822413736</t>
  </si>
  <si>
    <t>6014.41913269626</t>
  </si>
  <si>
    <t>8395.08493624143</t>
  </si>
  <si>
    <t>13624.9977012578</t>
  </si>
  <si>
    <t>22164.4114407006</t>
  </si>
  <si>
    <t>34665.7133431327</t>
  </si>
  <si>
    <t>48389.0882044245</t>
  </si>
  <si>
    <t>66322.3707700427</t>
  </si>
  <si>
    <t>83491.6982470965</t>
  </si>
  <si>
    <t>94009.6960823476</t>
  </si>
  <si>
    <t>94918.3238051253</t>
  </si>
  <si>
    <t>73542.1690666348</t>
  </si>
  <si>
    <t>76153.3281955771</t>
  </si>
  <si>
    <t>142604.640209955</t>
  </si>
  <si>
    <t>1330.45156346372</t>
  </si>
  <si>
    <t>2208.59986838129</t>
  </si>
  <si>
    <t>3134.15663347487</t>
  </si>
  <si>
    <t>6114.65449666875</t>
  </si>
  <si>
    <t>8553.27862685622</t>
  </si>
  <si>
    <t>13885.9632603536</t>
  </si>
  <si>
    <t>22587.5789159758</t>
  </si>
  <si>
    <t>35304.9218658461</t>
  </si>
  <si>
    <t>49265.9366705175</t>
  </si>
  <si>
    <t>67554.4332810739</t>
  </si>
  <si>
    <t>85079.2687854283</t>
  </si>
  <si>
    <t>95988.6204922386</t>
  </si>
  <si>
    <t>97166.9775493205</t>
  </si>
  <si>
    <t>75638.1716298809</t>
  </si>
  <si>
    <t>78363.9365802244</t>
  </si>
  <si>
    <t>146878.168762473</t>
  </si>
  <si>
    <t>1356.71245721677</t>
  </si>
  <si>
    <t>2248.76912482474</t>
  </si>
  <si>
    <t>3186.03065987151</t>
  </si>
  <si>
    <t>6210.66078342728</t>
  </si>
  <si>
    <t>8705.34583099812</t>
  </si>
  <si>
    <t>14136.9332957733</t>
  </si>
  <si>
    <t>22994.0899032939</t>
  </si>
  <si>
    <t>35918.0588454208</t>
  </si>
  <si>
    <t>50105.2439218258</t>
  </si>
  <si>
    <t>68731.2427742751</t>
  </si>
  <si>
    <t>86593.7930845154</t>
  </si>
  <si>
    <t>97879.7034499411</t>
  </si>
  <si>
    <t>99331.8116291826</t>
  </si>
  <si>
    <t>77687.1753824370</t>
  </si>
  <si>
    <t>80528.4814905795</t>
  </si>
  <si>
    <t>151075.183338954</t>
  </si>
  <si>
    <t>1381.91188001495</t>
  </si>
  <si>
    <t>2287.23667858416</t>
  </si>
  <si>
    <t>3235.61592568585</t>
  </si>
  <si>
    <t>6302.45233930752</t>
  </si>
  <si>
    <t>8851.16559150741</t>
  </si>
  <si>
    <t>14377.6656626739</t>
  </si>
  <si>
    <t>23383.5639177414</t>
  </si>
  <si>
    <t>36504.6427933147</t>
  </si>
  <si>
    <t>50906.3702863809</t>
  </si>
  <si>
    <t>69851.6577725881</t>
  </si>
  <si>
    <t>88033.3846144349</t>
  </si>
  <si>
    <t>99679.1846415079</t>
  </si>
  <si>
    <t>101407.135292544</t>
  </si>
  <si>
    <t>79683.2550285423</t>
  </si>
  <si>
    <t>82640.7048391203</t>
  </si>
  <si>
    <t>155183.772758098</t>
  </si>
  <si>
    <t>1406.03639057841</t>
  </si>
  <si>
    <t>2324.00306511852</t>
  </si>
  <si>
    <t>3282.93814320370</t>
  </si>
  <si>
    <t>6390.07794703597</t>
  </si>
  <si>
    <t>8990.68443791959</t>
  </si>
  <si>
    <t>14608.0328243827</t>
  </si>
  <si>
    <t>23755.8103065650</t>
  </si>
  <si>
    <t>37064.4767803045</t>
  </si>
  <si>
    <t>51669.0783999227</t>
  </si>
  <si>
    <t>70915.1531132112</t>
  </si>
  <si>
    <t>89397.0112401523</t>
  </si>
  <si>
    <t>101384.423645909</t>
  </si>
  <si>
    <t>103388.401163477</t>
  </si>
  <si>
    <t>81621.1787054940</t>
  </si>
  <si>
    <t>84695.0347094955</t>
  </si>
  <si>
    <t>159193.164507550</t>
  </si>
  <si>
    <t>1429.07265963073</t>
  </si>
  <si>
    <t>2359.06735276466</t>
  </si>
  <si>
    <t>3328.01912388869</t>
  </si>
  <si>
    <t>6473.57726491518</t>
  </si>
  <si>
    <t>9123.84632015276</t>
  </si>
  <si>
    <t>14827.9024238784</t>
  </si>
  <si>
    <t>24110.6285853337</t>
  </si>
  <si>
    <t>37597.3378805667</t>
  </si>
  <si>
    <t>52393.0976615983</t>
  </si>
  <si>
    <t>71921.1938706892</t>
  </si>
  <si>
    <t>90683.6424068920</t>
  </si>
  <si>
    <t>102992.820510361</t>
  </si>
  <si>
    <t>105271.066470737</t>
  </si>
  <si>
    <t>83495.6958202810</t>
  </si>
  <si>
    <t>86685.8647688652</t>
  </si>
  <si>
    <t>163092.727265898</t>
  </si>
  <si>
    <t>1451.02295097106</t>
  </si>
  <si>
    <t>2392.45032552530</t>
  </si>
  <si>
    <t>3370.90442189333</t>
  </si>
  <si>
    <t>6553.03096616537</t>
  </si>
  <si>
    <t>9250.67814114389</t>
  </si>
  <si>
    <t>15037.2863641623</t>
  </si>
  <si>
    <t>24448.0588270582</t>
  </si>
  <si>
    <t>38103.3643536609</t>
  </si>
  <si>
    <t>53078.6681852535</t>
  </si>
  <si>
    <t>72870.0336591666</t>
  </si>
  <si>
    <t>91893.3747609408</t>
  </si>
  <si>
    <t>104503.357008353</t>
  </si>
  <si>
    <t>107052.341181533</t>
  </si>
  <si>
    <t>85302.6979819745</t>
  </si>
  <si>
    <t>88608.7383410264</t>
  </si>
  <si>
    <t>166873.579196645</t>
  </si>
  <si>
    <t>1471.88539700219</t>
  </si>
  <si>
    <t>2424.16496528352</t>
  </si>
  <si>
    <t>3411.62838941356</t>
  </si>
  <si>
    <t>6628.49826082273</t>
  </si>
  <si>
    <t>9371.18100654254</t>
  </si>
  <si>
    <t>15236.1517784901</t>
  </si>
  <si>
    <t>24768.0635443736</t>
  </si>
  <si>
    <t>38582.5642564288</t>
  </si>
  <si>
    <t>53725.8476666032</t>
  </si>
  <si>
    <t>73761.6881955302</t>
  </si>
  <si>
    <t>93025.9841255629</t>
  </si>
  <si>
    <t>105914.622671558</t>
  </si>
  <si>
    <t>108728.967149679</t>
  </si>
  <si>
    <t>87037.7589098153</t>
  </si>
  <si>
    <t>90458.8551064672</t>
  </si>
  <si>
    <t>170526.595220052</t>
  </si>
  <si>
    <t>1491.67235125037</t>
  </si>
  <si>
    <t>2454.24332815320</t>
  </si>
  <si>
    <t>3450.24546313132</t>
  </si>
  <si>
    <t>6700.07309572778</t>
  </si>
  <si>
    <t>9485.42993538038</t>
  </si>
  <si>
    <t>15424.5962382468</t>
  </si>
  <si>
    <t>25070.8233940002</t>
  </si>
  <si>
    <t>39035.2718840201</t>
  </si>
  <si>
    <t>54335.1561363538</t>
  </si>
  <si>
    <t>74596.8980345127</t>
  </si>
  <si>
    <t>94082.3066706580</t>
  </si>
  <si>
    <t>107226.781734012</t>
  </si>
  <si>
    <t>110299.538057052</t>
  </si>
  <si>
    <t>88697.7456222535</t>
  </si>
  <si>
    <t>92232.7338138632</t>
  </si>
  <si>
    <t>174044.627937210</t>
  </si>
  <si>
    <t>1510.39282484287</t>
  </si>
  <si>
    <t>2482.71109219588</t>
  </si>
  <si>
    <t>3486.80105981174</t>
  </si>
  <si>
    <t>6767.83283045009</t>
  </si>
  <si>
    <t>9593.47975807461</t>
  </si>
  <si>
    <t>15602.6823946050</t>
  </si>
  <si>
    <t>25356.4573335817</t>
  </si>
  <si>
    <t>39461.7171548153</t>
  </si>
  <si>
    <t>54906.9651970301</t>
  </si>
  <si>
    <t>75376.2039049402</t>
  </si>
  <si>
    <t>95062.9049485002</t>
  </si>
  <si>
    <t>108439.659944326</t>
  </si>
  <si>
    <t>111762.243623098</t>
  </si>
  <si>
    <t>90279.2550236590</t>
  </si>
  <si>
    <t>93926.5939716934</t>
  </si>
  <si>
    <t>177420.376402316</t>
  </si>
  <si>
    <t>1528.06568891852</t>
  </si>
  <si>
    <t>2509.60645534370</t>
  </si>
  <si>
    <t>3521.35308089316</t>
  </si>
  <si>
    <t>6831.87642680132</t>
  </si>
  <si>
    <t>9695.43526486684</t>
  </si>
  <si>
    <t>15770.5623056305</t>
  </si>
  <si>
    <t>25625.2338024144</t>
  </si>
  <si>
    <t>39862.3514162289</t>
  </si>
  <si>
    <t>55441.9607865231</t>
  </si>
  <si>
    <t>76100.6494127935</t>
  </si>
  <si>
    <t>95969.0942502131</t>
  </si>
  <si>
    <t>109554.272595789</t>
  </si>
  <si>
    <t>113116.758119337</t>
  </si>
  <si>
    <t>91780.0060556963</t>
  </si>
  <si>
    <t>95537.8128314502</t>
  </si>
  <si>
    <t>180648.310071756</t>
  </si>
  <si>
    <t>1544.70907020235</t>
  </si>
  <si>
    <t>2534.96520673465</t>
  </si>
  <si>
    <t>3553.95532493734</t>
  </si>
  <si>
    <t>6892.29568090834</t>
  </si>
  <si>
    <t>9791.39608124219</t>
  </si>
  <si>
    <t>15928.3798555925</t>
  </si>
  <si>
    <t>25877.4046065457</t>
  </si>
  <si>
    <t>40237.5926415649</t>
  </si>
  <si>
    <t>55940.7798127663</t>
  </si>
  <si>
    <t>76771.2194032069</t>
  </si>
  <si>
    <t>96802.1173799104</t>
  </si>
  <si>
    <t>110571.585067791</t>
  </si>
  <si>
    <t>114362.711820274</t>
  </si>
  <si>
    <t>93197.7128410734</t>
  </si>
  <si>
    <t>97063.7426774211</t>
  </si>
  <si>
    <t>183723.116259917</t>
  </si>
  <si>
    <t>1560.34634497801</t>
  </si>
  <si>
    <t>2558.82914889206</t>
  </si>
  <si>
    <t>3584.66692881452</t>
  </si>
  <si>
    <t>6949.19176760549</t>
  </si>
  <si>
    <t>9881.48768281365</t>
  </si>
  <si>
    <t>16076.3261853775</t>
  </si>
  <si>
    <t>26113.2999414066</t>
  </si>
  <si>
    <t>40587.9724551394</t>
  </si>
  <si>
    <t>56404.2200632417</t>
  </si>
  <si>
    <t>77389.1629158892</t>
  </si>
  <si>
    <t>97563.6243878275</t>
  </si>
  <si>
    <t>111493.263844235</t>
  </si>
  <si>
    <t>115500.677350828</t>
  </si>
  <si>
    <t>94530.8767228047</t>
  </si>
  <si>
    <t>98502.5555207721</t>
  </si>
  <si>
    <t>186640.806583412</t>
  </si>
  <si>
    <t>1575.00218334137</t>
  </si>
  <si>
    <t>2581.24072071247</t>
  </si>
  <si>
    <t>3613.54659531905</t>
  </si>
  <si>
    <t>7002.66548868138</t>
  </si>
  <si>
    <t>9965.84167596158</t>
  </si>
  <si>
    <t>16214.6046358159</t>
  </si>
  <si>
    <t>26333.2683787851</t>
  </si>
  <si>
    <t>40914.0446494851</t>
  </si>
  <si>
    <t>56833.1091493592</t>
  </si>
  <si>
    <t>77955.7856568521</t>
  </si>
  <si>
    <t>98255.3625241542</t>
  </si>
  <si>
    <t>112321.188707308</t>
  </si>
  <si>
    <t>116531.542412071</t>
  </si>
  <si>
    <t>95778.2925342854</t>
  </si>
  <si>
    <t>99852.7174455970</t>
  </si>
  <si>
    <t>189398.023561060</t>
  </si>
  <si>
    <t>1588.39724621550</t>
  </si>
  <si>
    <t>2601.73852220548</t>
  </si>
  <si>
    <t>3639.94822723457</t>
  </si>
  <si>
    <t>7051.47885674853</t>
  </si>
  <si>
    <t>10044.3331085509</t>
  </si>
  <si>
    <t>16342.9983013368</t>
  </si>
  <si>
    <t>26536.8761942583</t>
  </si>
  <si>
    <t>41215.3064293489</t>
  </si>
  <si>
    <t>57226.7199174658</t>
  </si>
  <si>
    <t>78469.1665775067</t>
  </si>
  <si>
    <t>98874.9959292648</t>
  </si>
  <si>
    <t>113052.160988288</t>
  </si>
  <si>
    <t>117455.030885092</t>
  </si>
  <si>
    <t>96938.5423124327</t>
  </si>
  <si>
    <t>101113.297800596</t>
  </si>
  <si>
    <t>191993.020144976</t>
  </si>
  <si>
    <t>1597.98314280752</t>
  </si>
  <si>
    <t>2616.11871217072</t>
  </si>
  <si>
    <t>3658.01224874219</t>
  </si>
  <si>
    <t>7084.50500510973</t>
  </si>
  <si>
    <t>10114.8791365276</t>
  </si>
  <si>
    <t>16458.0644273079</t>
  </si>
  <si>
    <t>26717.7136387266</t>
  </si>
  <si>
    <t>41483.1828987865</t>
  </si>
  <si>
    <t>57572.4611760362</t>
  </si>
  <si>
    <t>78902.8547574939</t>
  </si>
  <si>
    <t>99388.8977099591</t>
  </si>
  <si>
    <t>113643.221351496</t>
  </si>
  <si>
    <t>118259.150728062</t>
  </si>
  <si>
    <t>98005.7021432272</t>
  </si>
  <si>
    <t>102284.834040728</t>
  </si>
  <si>
    <t>194430.514148735</t>
  </si>
  <si>
    <t>1601.25916722424</t>
  </si>
  <si>
    <t>2620.28518606041</t>
  </si>
  <si>
    <t>3662.07645645763</t>
  </si>
  <si>
    <t>7091.06283930630</t>
  </si>
  <si>
    <t>10175.4490965780</t>
  </si>
  <si>
    <t>16556.4515546673</t>
  </si>
  <si>
    <t>26869.5259737787</t>
  </si>
  <si>
    <t>41709.2814802645</t>
  </si>
  <si>
    <t>57857.9830961621</t>
  </si>
  <si>
    <t>79230.8939368624</t>
  </si>
  <si>
    <t>99764.0195021586</t>
  </si>
  <si>
    <t>114051.987094239</t>
  </si>
  <si>
    <t>118931.950315603</t>
  </si>
  <si>
    <t>98973.7683633396</t>
  </si>
  <si>
    <t>103367.759547162</t>
  </si>
  <si>
    <t>196714.994943004</t>
  </si>
  <si>
    <t>1597.79821313488</t>
  </si>
  <si>
    <t>2613.57735969341</t>
  </si>
  <si>
    <t>3651.29341005816</t>
  </si>
  <si>
    <t>7069.67315406724</t>
  </si>
  <si>
    <t>10225.7356119176</t>
  </si>
  <si>
    <t>16637.6840560742</t>
  </si>
  <si>
    <t>26991.3570119009</t>
  </si>
  <si>
    <t>41892.2400274889</t>
  </si>
  <si>
    <t>58081.2817119996</t>
  </si>
  <si>
    <t>79449.2398555888</t>
  </si>
  <si>
    <t>99995.4300341107</t>
  </si>
  <si>
    <t>114271.929519715</t>
  </si>
  <si>
    <t>119471.710661025</t>
  </si>
  <si>
    <t>99840.4415697019</t>
  </si>
  <si>
    <t>104360.781792822</t>
  </si>
  <si>
    <t>198843.944764261</t>
  </si>
  <si>
    <t>1588.66586907131</t>
  </si>
  <si>
    <t>2597.77856370297</t>
  </si>
  <si>
    <t>3628.19914110492</t>
  </si>
  <si>
    <t>7025.30037087076</t>
  </si>
  <si>
    <t>10266.5485810704</t>
  </si>
  <si>
    <t>16703.1939545061</t>
  </si>
  <si>
    <t>27085.7510894836</t>
  </si>
  <si>
    <t>42035.1980674966</t>
  </si>
  <si>
    <t>58247.0489921821</t>
  </si>
  <si>
    <t>79568.8552536308</t>
  </si>
  <si>
    <t>100097.760726106</t>
  </si>
  <si>
    <t>114321.829379791</t>
  </si>
  <si>
    <t>119883.287262814</t>
  </si>
  <si>
    <t>100605.339512064</t>
  </si>
  <si>
    <t>105260.440905333</t>
  </si>
  <si>
    <t>200807.518904351</t>
  </si>
  <si>
    <t>1575.46489463093</t>
  </si>
  <si>
    <t>2575.52442871727</t>
  </si>
  <si>
    <t>3596.47158713115</t>
  </si>
  <si>
    <t>6965.06683730936</t>
  </si>
  <si>
    <t>10298.9813638228</t>
  </si>
  <si>
    <t>16754.9426542826</t>
  </si>
  <si>
    <t>27156.2083178204</t>
  </si>
  <si>
    <t>42142.3736533029</t>
  </si>
  <si>
    <t>58361.6575203366</t>
  </si>
  <si>
    <t>79605.3578954066</t>
  </si>
  <si>
    <t>100092.020499430</t>
  </si>
  <si>
    <t>114229.097463892</t>
  </si>
  <si>
    <t>120173.154663022</t>
  </si>
  <si>
    <t>101268.079972276</t>
  </si>
  <si>
    <t>106061.645000583</t>
  </si>
  <si>
    <t>202591.056195467</t>
  </si>
  <si>
    <t>1559.65647852882</t>
  </si>
  <si>
    <t>2549.18193402128</t>
  </si>
  <si>
    <t>3559.36465030441</t>
  </si>
  <si>
    <t>6895.25715228635</t>
  </si>
  <si>
    <t>10323.8928279387</t>
  </si>
  <si>
    <t>16794.5371581271</t>
  </si>
  <si>
    <t>27205.5652809438</t>
  </si>
  <si>
    <t>42216.9789908877</t>
  </si>
  <si>
    <t>58430.0724514796</t>
  </si>
  <si>
    <t>79572.1592785427</t>
  </si>
  <si>
    <t>99996.6893925828</t>
  </si>
  <si>
    <t>114018.366515633</t>
  </si>
  <si>
    <t>120346.518553697</t>
  </si>
  <si>
    <t>101827.517455900</t>
  </si>
  <si>
    <t>106758.731208440</t>
  </si>
  <si>
    <t>204178.448035212</t>
  </si>
  <si>
    <t>1542.42976362185</t>
  </si>
  <si>
    <t>2520.65115916185</t>
  </si>
  <si>
    <t>3519.45432746227</t>
  </si>
  <si>
    <t>6820.82782315990</t>
  </si>
  <si>
    <t>10341.9180185790</t>
  </si>
  <si>
    <t>16823.2003211539</t>
  </si>
  <si>
    <t>27235.9623743502</t>
  </si>
  <si>
    <t>42261.3344132585</t>
  </si>
  <si>
    <t>58455.9570516599</t>
  </si>
  <si>
    <t>79479.8531995049</t>
  </si>
  <si>
    <t>99826.6434973472</t>
  </si>
  <si>
    <t>113709.871212379</t>
  </si>
  <si>
    <t>120407.647396431</t>
  </si>
  <si>
    <t>102282.480915422</t>
  </si>
  <si>
    <t>107346.690673997</t>
  </si>
  <si>
    <t>205555.193297235</t>
  </si>
  <si>
    <t>1524.52586792942</t>
  </si>
  <si>
    <t>2491.08620935411</t>
  </si>
  <si>
    <t>3478.26380123496</t>
  </si>
  <si>
    <t>6744.68922872539</t>
  </si>
  <si>
    <t>10353.4250660265</t>
  </si>
  <si>
    <t>16841.6606150759</t>
  </si>
  <si>
    <t>27248.6604539950</t>
  </si>
  <si>
    <t>42276.7609463867</t>
  </si>
  <si>
    <t>58441.4684300585</t>
  </si>
  <si>
    <t>79335.0714171910</t>
  </si>
  <si>
    <t>99591.4568614188</t>
  </si>
  <si>
    <t>113317.110130313</t>
  </si>
  <si>
    <t>120360.019607677</t>
  </si>
  <si>
    <t>102632.419039275</t>
  </si>
  <si>
    <t>107822.394735332</t>
  </si>
  <si>
    <t>206711.475208708</t>
  </si>
  <si>
    <t>1506.46904596284</t>
  </si>
  <si>
    <t>2461.29565720448</t>
  </si>
  <si>
    <t>3436.84809958575</t>
  </si>
  <si>
    <t>6668.81599054858</t>
  </si>
  <si>
    <t>10358.7306285214</t>
  </si>
  <si>
    <t>16850.4962942872</t>
  </si>
  <si>
    <t>27244.6806258758</t>
  </si>
  <si>
    <t>42264.4570402315</t>
  </si>
  <si>
    <t>58388.5056596111</t>
  </si>
  <si>
    <t>79142.9162451556</t>
  </si>
  <si>
    <t>99298.3812626776</t>
  </si>
  <si>
    <t>112850.417506325</t>
  </si>
  <si>
    <t>120207.077823625</t>
  </si>
  <si>
    <t>102877.606627915</t>
  </si>
  <si>
    <t>108184.253656597</t>
  </si>
  <si>
    <t>207641.359622986</t>
  </si>
  <si>
    <t>1488.53599472094</t>
  </si>
  <si>
    <t>2431.68713885785</t>
  </si>
  <si>
    <t>3395.70909837271</t>
  </si>
  <si>
    <t>6594.10710844156</t>
  </si>
  <si>
    <t>10358.1487461346</t>
  </si>
  <si>
    <t>16850.2086814619</t>
  </si>
  <si>
    <t>27224.9526004329</t>
  </si>
  <si>
    <t>42225.7877149589</t>
  </si>
  <si>
    <t>58299.1541903329</t>
  </si>
  <si>
    <t>78907.4692831425</t>
  </si>
  <si>
    <t>98952.9750388246</t>
  </si>
  <si>
    <t>112317.886633178</t>
  </si>
  <si>
    <t>119953.931681510</t>
  </si>
  <si>
    <t>103020.606725976</t>
  </si>
  <si>
    <t>108433.850738649</t>
  </si>
  <si>
    <t>208346.197350592</t>
  </si>
  <si>
    <t>1470.87938208296</t>
  </si>
  <si>
    <t>2402.49232097030</t>
  </si>
  <si>
    <t>3355.13978667665</t>
  </si>
  <si>
    <t>6521.02211378122</t>
  </si>
  <si>
    <t>10352.0068272789</t>
  </si>
  <si>
    <t>16841.2558087764</t>
  </si>
  <si>
    <t>27190.3576698110</t>
  </si>
  <si>
    <t>42162.2207841996</t>
  </si>
  <si>
    <t>58175.5339411125</t>
  </si>
  <si>
    <t>78631.9461197388</t>
  </si>
  <si>
    <t>98559.2417066120</t>
  </si>
  <si>
    <t>111725.173682907</t>
  </si>
  <si>
    <t>119605.061612834</t>
  </si>
  <si>
    <t>103064.156224649</t>
  </si>
  <si>
    <t>108573.417875444</t>
  </si>
  <si>
    <t>208829.528392383</t>
  </si>
  <si>
    <t>1453.56834133706</t>
  </si>
  <si>
    <t>2373.81030794095</t>
  </si>
  <si>
    <t>3315.25258413568</t>
  </si>
  <si>
    <t>6449.67734551241</t>
  </si>
  <si>
    <t>10340.6636157984</t>
  </si>
  <si>
    <t>16824.1234751131</t>
  </si>
  <si>
    <t>27141.8536249594</t>
  </si>
  <si>
    <t>42075.4623997738</t>
  </si>
  <si>
    <t>58020.1014403168</t>
  </si>
  <si>
    <t>78319.5873960740</t>
  </si>
  <si>
    <t>98121.0682121635</t>
  </si>
  <si>
    <t>111077.801022613</t>
  </si>
  <si>
    <t>119166.458788579</t>
  </si>
  <si>
    <t>103012.682128986</t>
  </si>
  <si>
    <t>108607.263870463</t>
  </si>
  <si>
    <t>209099.489003403</t>
  </si>
  <si>
    <t>1436.64565387517</t>
  </si>
  <si>
    <t>2345.70655842151</t>
  </si>
  <si>
    <t>3276.12439330862</t>
  </si>
  <si>
    <t>6380.12346636315</t>
  </si>
  <si>
    <t>10324.5137315668</t>
  </si>
  <si>
    <t>16799.3453738206</t>
  </si>
  <si>
    <t>27080.4997592119</t>
  </si>
  <si>
    <t>41967.4260937287</t>
  </si>
  <si>
    <t>57835.5985724736</t>
  </si>
  <si>
    <t>77973.8292578634</t>
  </si>
  <si>
    <t>97642.4825609104</t>
  </si>
  <si>
    <t>110381.405834053</t>
  </si>
  <si>
    <t>118644.962630689</t>
  </si>
  <si>
    <t>102871.617085173</t>
  </si>
  <si>
    <t>108540.905348696</t>
  </si>
  <si>
    <t>209166.958673115</t>
  </si>
  <si>
    <t>1420.10937519870</t>
  </si>
  <si>
    <t>2318.19698094949</t>
  </si>
  <si>
    <t>3237.79517423058</t>
  </si>
  <si>
    <t>6312.31733420440</t>
  </si>
  <si>
    <t>10303.9699811451</t>
  </si>
  <si>
    <t>16767.4478988630</t>
  </si>
  <si>
    <t>27007.3442853504</t>
  </si>
  <si>
    <t>41840.0712565207</t>
  </si>
  <si>
    <t>57624.7272084684</t>
  </si>
  <si>
    <t>77597.5559936936</t>
  </si>
  <si>
    <t>97126.4789805400</t>
  </si>
  <si>
    <t>109639.787059140</t>
  </si>
  <si>
    <t>118045.978253231</t>
  </si>
  <si>
    <t>102645.566032781</t>
  </si>
  <si>
    <t>108379.196324405</t>
  </si>
  <si>
    <t>209042.166774971</t>
  </si>
  <si>
    <t>1403.95206225125</t>
  </si>
  <si>
    <t>2291.27266673217</t>
  </si>
  <si>
    <t>3200.24838668108</t>
  </si>
  <si>
    <t>6246.14764141660</t>
  </si>
  <si>
    <t>10279.3894891946</t>
  </si>
  <si>
    <t>16728.9229327962</t>
  </si>
  <si>
    <t>26923.3591738167</t>
  </si>
  <si>
    <t>41695.1770323899</t>
  </si>
  <si>
    <t>57390.0313917469</t>
  </si>
  <si>
    <t>77193.7765565362</t>
  </si>
  <si>
    <t>96576.5660806971</t>
  </si>
  <si>
    <t>108857.858454155</t>
  </si>
  <si>
    <t>117376.581987390</t>
  </si>
  <si>
    <t>102340.603021564</t>
  </si>
  <si>
    <t>108128.565607604</t>
  </si>
  <si>
    <t>208738.069509754</t>
  </si>
  <si>
    <t>1388.16612230594</t>
  </si>
  <si>
    <t>2264.93652071254</t>
  </si>
  <si>
    <t>3163.50053646343</t>
  </si>
  <si>
    <t>6181.56207866344</t>
  </si>
  <si>
    <t>10251.1407231648</t>
  </si>
  <si>
    <t>16684.2734018095</t>
  </si>
  <si>
    <t>26829.5233905185</t>
  </si>
  <si>
    <t>41534.5246185507</t>
  </si>
  <si>
    <t>57134.0016575206</t>
  </si>
  <si>
    <t>76765.2923471276</t>
  </si>
  <si>
    <t>95995.8542698725</t>
  </si>
  <si>
    <t>108039.700299634</t>
  </si>
  <si>
    <t>116642.824075234</t>
  </si>
  <si>
    <t>101962.090493920</t>
  </si>
  <si>
    <t>107794.740385806</t>
  </si>
  <si>
    <t>208266.535636923</t>
  </si>
  <si>
    <t>1372.74305373584</t>
  </si>
  <si>
    <t>2239.19560394695</t>
  </si>
  <si>
    <t>3127.58207131852</t>
  </si>
  <si>
    <t>6118.53835878167</t>
  </si>
  <si>
    <t>10219.5904809564</t>
  </si>
  <si>
    <t>16634.0025918683</t>
  </si>
  <si>
    <t>26726.8009007340</t>
  </si>
  <si>
    <t>41359.8527711622</t>
  </si>
  <si>
    <t>56859.0389386171</t>
  </si>
  <si>
    <t>76314.7348379978</t>
  </si>
  <si>
    <t>95387.1919930928</t>
  </si>
  <si>
    <t>107188.866149552</t>
  </si>
  <si>
    <t>115850.110137503</t>
  </si>
  <si>
    <t>101514.951761514</t>
  </si>
  <si>
    <t>107383.018500982</t>
  </si>
  <si>
    <t>207638.736124203</t>
  </si>
  <si>
    <t>1357.66338517291</t>
  </si>
  <si>
    <t>2214.02182501186</t>
  </si>
  <si>
    <t>3092.45239150406</t>
  </si>
  <si>
    <t>6056.95458453213</t>
  </si>
  <si>
    <t>10185.0025962746</t>
  </si>
  <si>
    <t>16578.5088500587</t>
  </si>
  <si>
    <t>26615.9445261333</t>
  </si>
  <si>
    <t>41172.4934997109</t>
  </si>
  <si>
    <t>56567.0667567389</t>
  </si>
  <si>
    <t>75844.4563575525</t>
  </si>
  <si>
    <t>94753.4962028910</t>
  </si>
  <si>
    <t>106309.485044770</t>
  </si>
  <si>
    <t>115004.905684775</t>
  </si>
  <si>
    <t>101005.091477359</t>
  </si>
  <si>
    <t>106899.786290002</t>
  </si>
  <si>
    <t>206867.372308873</t>
  </si>
  <si>
    <t>1342.92205392882</t>
  </si>
  <si>
    <t>2189.42423393611</t>
  </si>
  <si>
    <t>3058.14150560777</t>
  </si>
  <si>
    <t>5996.81188288412</t>
  </si>
  <si>
    <t>10147.6923182099</t>
  </si>
  <si>
    <t>16518.2481227359</t>
  </si>
  <si>
    <t>26497.7906093620</t>
  </si>
  <si>
    <t>40973.9042621017</t>
  </si>
  <si>
    <t>56260.0865981771</t>
  </si>
  <si>
    <t>75356.7011594409</t>
  </si>
  <si>
    <t>94097.2714278542</t>
  </si>
  <si>
    <t>105404.596891067</t>
  </si>
  <si>
    <t>114111.861085602</t>
  </si>
  <si>
    <t>100436.882772040</t>
  </si>
  <si>
    <t>106349.776847660</t>
  </si>
  <si>
    <t>205962.370871364</t>
  </si>
  <si>
    <t>1328.50826667812</t>
  </si>
  <si>
    <t>2165.39476838921</t>
  </si>
  <si>
    <t>3024.64634312836</t>
  </si>
  <si>
    <t>5938.06672467621</t>
  </si>
  <si>
    <t>10107.9160380136</t>
  </si>
  <si>
    <t>16453.6122315428</t>
  </si>
  <si>
    <t>26373.0462001663</t>
  </si>
  <si>
    <t>40765.2983443487</t>
  </si>
  <si>
    <t>55939.8002132803</t>
  </si>
  <si>
    <t>74853.4886905705</t>
  </si>
  <si>
    <t>93420.9468983506</t>
  </si>
  <si>
    <t>104477.357445546</t>
  </si>
  <si>
    <t>113175.940534297</t>
  </si>
  <si>
    <t>99815.0455346321</t>
  </si>
  <si>
    <t>105738.132161761</t>
  </si>
  <si>
    <t>204934.136031039</t>
  </si>
  <si>
    <t>1314.40578274003</t>
  </si>
  <si>
    <t>2141.90941848509</t>
  </si>
  <si>
    <t>2991.93337815065</t>
  </si>
  <si>
    <t>5880.63306048670</t>
  </si>
  <si>
    <t>10065.8732820886</t>
  </si>
  <si>
    <t>16384.9278728812</t>
  </si>
  <si>
    <t>26242.2917777909</t>
  </si>
  <si>
    <t>40547.6568227199</t>
  </si>
  <si>
    <t>55607.6249491924</t>
  </si>
  <si>
    <t>74336.6182699057</t>
  </si>
  <si>
    <t>92726.8655170616</t>
  </si>
  <si>
    <t>103531.021190905</t>
  </si>
  <si>
    <t>112202.396849880</t>
  </si>
  <si>
    <t>99144.6362127126</t>
  </si>
  <si>
    <t>105070.397512926</t>
  </si>
  <si>
    <t>203793.536840598</t>
  </si>
  <si>
    <t>1300.61159598808</t>
  </si>
  <si>
    <t>2118.97393815036</t>
  </si>
  <si>
    <t>2960.02184685377</t>
  </si>
  <si>
    <t>5824.51889632528</t>
  </si>
  <si>
    <t>10021.8156855247</t>
  </si>
  <si>
    <t>16312.5841388445</t>
  </si>
  <si>
    <t>26106.1946043715</t>
  </si>
  <si>
    <t>40322.0853607541</t>
  </si>
  <si>
    <t>55265.0610959292</t>
  </si>
  <si>
    <t>73807.8166510264</t>
  </si>
  <si>
    <t>92017.0341050231</t>
  </si>
  <si>
    <t>102567.905131110</t>
  </si>
  <si>
    <t>111194.791855701</t>
  </si>
  <si>
    <t>98429.1659832431</t>
  </si>
  <si>
    <t>104350.405093581</t>
  </si>
  <si>
    <t>202548.522839986</t>
  </si>
  <si>
    <t>1287.11212240211</t>
  </si>
  <si>
    <t>2096.56743081347</t>
  </si>
  <si>
    <t>2928.88261570375</t>
  </si>
  <si>
    <t>5769.65645887650</t>
  </si>
  <si>
    <t>9975.91194058262</t>
  </si>
  <si>
    <t>16236.8686625364</t>
  </si>
  <si>
    <t>25965.2467215977</t>
  </si>
  <si>
    <t>40089.3927062388</t>
  </si>
  <si>
    <t>54913.2743333484</t>
  </si>
  <si>
    <t>73268.5935957229</t>
  </si>
  <si>
    <t>91293.4686759315</t>
  </si>
  <si>
    <t>101590.763051008</t>
  </si>
  <si>
    <t>110157.620497769</t>
  </si>
  <si>
    <t>97673.1106887777</t>
  </si>
  <si>
    <t>103583.103143388</t>
  </si>
  <si>
    <t>201208.707659633</t>
  </si>
  <si>
    <t>1273.89706208756</t>
  </si>
  <si>
    <t>2074.67500557228</t>
  </si>
  <si>
    <t>2898.49632407059</t>
  </si>
  <si>
    <t>5715.99889575410</t>
  </si>
  <si>
    <t>9928.33329517529</t>
  </si>
  <si>
    <t>16158.0711801588</t>
  </si>
  <si>
    <t>25819.9321992731</t>
  </si>
  <si>
    <t>39850.3623128033</t>
  </si>
  <si>
    <t>54553.3701147946</t>
  </si>
  <si>
    <t>72720.3491132391</t>
  </si>
  <si>
    <t>90558.0023508072</t>
  </si>
  <si>
    <t>100601.979500881</t>
  </si>
  <si>
    <t>109094.745001748</t>
  </si>
  <si>
    <t>96880.3797666300</t>
  </si>
  <si>
    <t>102772.819280188</t>
  </si>
  <si>
    <t>199782.565728473</t>
  </si>
  <si>
    <t>1260.96139825292</t>
  </si>
  <si>
    <t>2053.29235183178</t>
  </si>
  <si>
    <t>2868.86130935090</t>
  </si>
  <si>
    <t>5663.53357083873</t>
  </si>
  <si>
    <t>9879.26904422287</t>
  </si>
  <si>
    <t>16076.5031184019</t>
  </si>
  <si>
    <t>25670.7580758047</t>
  </si>
  <si>
    <t>39605.8016554668</t>
  </si>
  <si>
    <t>54186.4453294804</t>
  </si>
  <si>
    <t>72164.4000825031</t>
  </si>
  <si>
    <t>89812.2658355683</t>
  </si>
  <si>
    <t>99603.4552095484</t>
  </si>
  <si>
    <t>108009.158888211</t>
  </si>
  <si>
    <t>96054.0606032594</t>
  </si>
  <si>
    <t>101922.963079807</t>
  </si>
  <si>
    <t>198276.954456995</t>
  </si>
  <si>
    <t>1248.28291486127</t>
  </si>
  <si>
    <t>2032.38100864180</t>
  </si>
  <si>
    <t>2839.92101812494</t>
  </si>
  <si>
    <t>5612.14987333867</t>
  </si>
  <si>
    <t>9828.74348293565</t>
  </si>
  <si>
    <t>15992.2309786115</t>
  </si>
  <si>
    <t>25517.8446136884</t>
  </si>
  <si>
    <t>39355.9163552078</t>
  </si>
  <si>
    <t>53812.8483576647</t>
  </si>
  <si>
    <t>71601.2656849980</t>
  </si>
  <si>
    <t>89057.1313472363</t>
  </si>
  <si>
    <t>98596.6818476726</t>
  </si>
  <si>
    <t>106903.860735362</t>
  </si>
  <si>
    <t>95197.4136025349</t>
  </si>
  <si>
    <t>101037.232015960</t>
  </si>
  <si>
    <t>196698.849038613</t>
  </si>
  <si>
    <t>1235.93238716370</t>
  </si>
  <si>
    <t>2012.05720435795</t>
  </si>
  <si>
    <t>2811.84011386175</t>
  </si>
  <si>
    <t>5562.17871627546</t>
  </si>
  <si>
    <t>9777.58025500958</t>
  </si>
  <si>
    <t>15906.6018651979</t>
  </si>
  <si>
    <t>25363.3164077543</t>
  </si>
  <si>
    <t>39103.9751490730</t>
  </si>
  <si>
    <t>53437.0037801891</t>
  </si>
  <si>
    <t>71036.6563651310</t>
  </si>
  <si>
    <t>88299.6680948215</t>
  </si>
  <si>
    <t>97589.3656064688</t>
  </si>
  <si>
    <t>105788.017933402</t>
  </si>
  <si>
    <t>94319.1832910281</t>
  </si>
  <si>
    <t>100125.072968330</t>
  </si>
  <si>
    <t>195066.909085544</t>
  </si>
  <si>
    <t>1223.91366170060</t>
  </si>
  <si>
    <t>1992.32550463771</t>
  </si>
  <si>
    <t>2784.62344930825</t>
  </si>
  <si>
    <t>5513.63213329969</t>
  </si>
  <si>
    <t>9725.84365815467</t>
  </si>
  <si>
    <t>15819.7403513580</t>
  </si>
  <si>
    <t>25207.3744122184</t>
  </si>
  <si>
    <t>38850.2892253664</t>
  </si>
  <si>
    <t>53059.3673526890</t>
  </si>
  <si>
    <t>70471.1952018370</t>
  </si>
  <si>
    <t>87540.7967809543</t>
  </si>
  <si>
    <t>96582.8476752450</t>
  </si>
  <si>
    <t>104664.146007248</t>
  </si>
  <si>
    <t>93422.2868478795</t>
  </si>
  <si>
    <t>99189.8008544916</t>
  </si>
  <si>
    <t>193387.678212217</t>
  </si>
  <si>
    <t>1212.20988794517</t>
  </si>
  <si>
    <t>1973.15658275027</t>
  </si>
  <si>
    <t>2758.22825239106</t>
  </si>
  <si>
    <t>5466.42753544207</t>
  </si>
  <si>
    <t>9673.39360581153</t>
  </si>
  <si>
    <t>15731.4383041265</t>
  </si>
  <si>
    <t>25049.6906154706</t>
  </si>
  <si>
    <t>38594.3547683792</t>
  </si>
  <si>
    <t>52679.2826875536</t>
  </si>
  <si>
    <t>69904.0397529699</t>
  </si>
  <si>
    <t>86779.6218632920</t>
  </si>
  <si>
    <t>95576.4746945799</t>
  </si>
  <si>
    <t>103532.526297491</t>
  </si>
  <si>
    <t>92507.6125111566</t>
  </si>
  <si>
    <t>98232.5651971768</t>
  </si>
  <si>
    <t>191663.444627169</t>
  </si>
  <si>
    <t>1200.82077889537</t>
  </si>
  <si>
    <t>1954.54808905054</t>
  </si>
  <si>
    <t>2732.64984413673</t>
  </si>
  <si>
    <t>5420.56083127400</t>
  </si>
  <si>
    <t>9620.28363371499</t>
  </si>
  <si>
    <t>15641.8008105946</t>
  </si>
  <si>
    <t>24890.4271183859</t>
  </si>
  <si>
    <t>38336.4198663122</t>
  </si>
  <si>
    <t>52297.1029196509</t>
  </si>
  <si>
    <t>69335.6505674691</t>
  </si>
  <si>
    <t>86016.8338442196</t>
  </si>
  <si>
    <t>94571.2355875739</t>
  </si>
  <si>
    <t>102395.128676864</t>
  </si>
  <si>
    <t>91577.5353661304</t>
  </si>
  <si>
    <t>97256.0887520961</t>
  </si>
  <si>
    <t>189899.522943218</t>
  </si>
  <si>
    <t>1189.71137686169</t>
  </si>
  <si>
    <t>1936.44123527193</t>
  </si>
  <si>
    <t>2707.80448506910</t>
  </si>
  <si>
    <t>5375.86960919316</t>
  </si>
  <si>
    <t>9566.27502653802</t>
  </si>
  <si>
    <t>15550.4586269977</t>
  </si>
  <si>
    <t>24728.9979892346</t>
  </si>
  <si>
    <t>38075.5864192679</t>
  </si>
  <si>
    <t>51911.6289884589</t>
  </si>
  <si>
    <t>68764.4559470929</t>
  </si>
  <si>
    <t>85250.6231145251</t>
  </si>
  <si>
    <t>93565.4293105287</t>
  </si>
  <si>
    <t>101250.985281071</t>
  </si>
  <si>
    <t>90631.7507932490</t>
  </si>
  <si>
    <t>96260.2411833322</t>
  </si>
  <si>
    <t>188095.554675808</t>
  </si>
  <si>
    <t>1178.85707532693</t>
  </si>
  <si>
    <t>1918.79501224159</t>
  </si>
  <si>
    <t>2683.63438746621</t>
  </si>
  <si>
    <t>5332.24409860519</t>
  </si>
  <si>
    <t>9511.23350040249</t>
  </si>
  <si>
    <t>15457.2036511104</t>
  </si>
  <si>
    <t>24565.0599403487</t>
  </si>
  <si>
    <t>37811.3202337977</t>
  </si>
  <si>
    <t>51522.1166779763</t>
  </si>
  <si>
    <t>68189.4062701710</t>
  </si>
  <si>
    <t>84479.7305405755</t>
  </si>
  <si>
    <t>92557.7345296942</t>
  </si>
  <si>
    <t>100099.265021858</t>
  </si>
  <si>
    <t>89669.9493567586</t>
  </si>
  <si>
    <t>95244.8218864164</t>
  </si>
  <si>
    <t>186251.179166292</t>
  </si>
  <si>
    <t>1168.22657911918</t>
  </si>
  <si>
    <t>1901.55625924000</t>
  </si>
  <si>
    <t>2660.06374743805</t>
  </si>
  <si>
    <t>5289.54014286544</t>
  </si>
  <si>
    <t>9455.05445728929</t>
  </si>
  <si>
    <t>15361.8892268209</t>
  </si>
  <si>
    <t>24398.3857415148</t>
  </si>
  <si>
    <t>37543.2850956417</t>
  </si>
  <si>
    <t>51128.1518353207</t>
  </si>
  <si>
    <t>67609.9964027560</t>
  </si>
  <si>
    <t>83703.7100212159</t>
  </si>
  <si>
    <t>91548.0032294720</t>
  </si>
  <si>
    <t>98940.7485722608</t>
  </si>
  <si>
    <t>88693.4217822985</t>
  </si>
  <si>
    <t>94211.4369381301</t>
  </si>
  <si>
    <t>184369.163016472</t>
  </si>
  <si>
    <t>1157.79968619088</t>
  </si>
  <si>
    <t>1884.69085747197</t>
  </si>
  <si>
    <t>2637.04439079946</t>
  </si>
  <si>
    <t>5247.66891353977</t>
  </si>
  <si>
    <t>9397.71888420913</t>
  </si>
  <si>
    <t>15264.4998469244</t>
  </si>
  <si>
    <t>24228.9452937046</t>
  </si>
  <si>
    <t>37271.4379518392</t>
  </si>
  <si>
    <t>50729.6809412787</t>
  </si>
  <si>
    <t>67026.1256290834</t>
  </si>
  <si>
    <t>82922.5230229785</t>
  </si>
  <si>
    <t>90536.3237236931</t>
  </si>
  <si>
    <t>97776.2039007461</t>
  </si>
  <si>
    <t>87703.3354945867</t>
  </si>
  <si>
    <t>93161.4963769402</t>
  </si>
  <si>
    <t>182452.071471672</t>
  </si>
  <si>
    <t>1147.58370405870</t>
  </si>
  <si>
    <t>1868.21184517655</t>
  </si>
  <si>
    <t>2614.59670778261</t>
  </si>
  <si>
    <t>5206.67837858381</t>
  </si>
  <si>
    <t>9339.43300791641</t>
  </si>
  <si>
    <t>15165.3645884944</t>
  </si>
  <si>
    <t>24057.2271718921</t>
  </si>
  <si>
    <t>36996.5111537620</t>
  </si>
  <si>
    <t>50327.6170107338</t>
  </si>
  <si>
    <t>66438.7977775818</t>
  </si>
  <si>
    <t>82137.2803031372</t>
  </si>
  <si>
    <t>89523.5697880196</t>
  </si>
  <si>
    <t>96606.6881800662</t>
  </si>
  <si>
    <t>86700.8468121748</t>
  </si>
  <si>
    <t>92096.2509234671</t>
  </si>
  <si>
    <t>180502.578324433</t>
  </si>
  <si>
    <t>1137.54551323042</t>
  </si>
  <si>
    <t>1852.06248008013</t>
  </si>
  <si>
    <t>2592.63921785393</t>
  </si>
  <si>
    <t>5166.41470751389</t>
  </si>
  <si>
    <t>9280.10020117195</t>
  </si>
  <si>
    <t>15064.3564183420</t>
  </si>
  <si>
    <t>23883.0429053855</t>
  </si>
  <si>
    <t>36718.2325620236</t>
  </si>
  <si>
    <t>49921.6542253716</t>
  </si>
  <si>
    <t>65847.6977148887</t>
  </si>
  <si>
    <t>81347.8162968549</t>
  </si>
  <si>
    <t>88509.9635834248</t>
  </si>
  <si>
    <t>95433.3864196859</t>
  </si>
  <si>
    <t>85687.6457207171</t>
  </si>
  <si>
    <t>91017.7574711419</t>
  </si>
  <si>
    <t>178524.189766478</t>
  </si>
  <si>
    <t>1127.65562659574</t>
  </si>
  <si>
    <t>1836.19184404192</t>
  </si>
  <si>
    <t>2571.09833876178</t>
  </si>
  <si>
    <t>5126.74070538480</t>
  </si>
  <si>
    <t>9219.65061622644</t>
  </si>
  <si>
    <t>14961.3917599970</t>
  </si>
  <si>
    <t>23706.2694895624</t>
  </si>
  <si>
    <t>36436.4255688900</t>
  </si>
  <si>
    <t>49511.6065030895</t>
  </si>
  <si>
    <t>65252.6549236836</t>
  </si>
  <si>
    <t>80554.1249078060</t>
  </si>
  <si>
    <t>87495.8407718906</t>
  </si>
  <si>
    <t>94257.5104332691</t>
  </si>
  <si>
    <t>84665.4125564625</t>
  </si>
  <si>
    <t>89928.0412270315</t>
  </si>
  <si>
    <t>176520.402118167</t>
  </si>
  <si>
    <t>1117.94070012184</t>
  </si>
  <si>
    <t>1820.64688675954</t>
  </si>
  <si>
    <t>2550.04485325767</t>
  </si>
  <si>
    <t>5087.80295885957</t>
  </si>
  <si>
    <t>9158.42025620132</t>
  </si>
  <si>
    <t>14856.9893702247</t>
  </si>
  <si>
    <t>23527.6812170253</t>
  </si>
  <si>
    <t>36152.2509073308</t>
  </si>
  <si>
    <t>49098.9192731403</t>
  </si>
  <si>
    <t>64655.2784016750</t>
  </si>
  <si>
    <t>79757.9053647006</t>
  </si>
  <si>
    <t>86482.4078741536</t>
  </si>
  <si>
    <t>93080.0411280644</t>
  </si>
  <si>
    <t>83635.0269145577</t>
  </si>
  <si>
    <t>88827.9589906424</t>
  </si>
  <si>
    <t>174493.434126284</t>
  </si>
  <si>
    <t>1108.38001476560</t>
  </si>
  <si>
    <t>1805.39101509852</t>
  </si>
  <si>
    <t>2529.42522287168</t>
  </si>
  <si>
    <t>5049.50504347779</t>
  </si>
  <si>
    <t>9096.40522448224</t>
  </si>
  <si>
    <t>14751.1699974718</t>
  </si>
  <si>
    <t>23347.3146427751</t>
  </si>
  <si>
    <t>35865.7701986135</t>
  </si>
  <si>
    <t>48683.7165455785</t>
  </si>
  <si>
    <t>64055.7886756054</t>
  </si>
  <si>
    <t>78959.5996587267</t>
  </si>
  <si>
    <t>85470.3927670172</t>
  </si>
  <si>
    <t>91902.4578260432</t>
  </si>
  <si>
    <t>82598.3513762588</t>
  </si>
  <si>
    <t>87719.6975225760</t>
  </si>
  <si>
    <t>172447.188849766</t>
  </si>
  <si>
    <t>1098.93253399904</t>
  </si>
  <si>
    <t>1790.35093064531</t>
  </si>
  <si>
    <t>2509.13010414932</t>
  </si>
  <si>
    <t>5011.64310208367</t>
  </si>
  <si>
    <t>9033.45802261605</t>
  </si>
  <si>
    <t>14643.7494693352</t>
  </si>
  <si>
    <t>23164.9022834444</t>
  </si>
  <si>
    <t>35576.5880225779</t>
  </si>
  <si>
    <t>48265.5750818769</t>
  </si>
  <si>
    <t>63453.8466397030</t>
  </si>
  <si>
    <t>78159.1728764629</t>
  </si>
  <si>
    <t>84460.3922288942</t>
  </si>
  <si>
    <t>90726.5276049364</t>
  </si>
  <si>
    <t>81557.7458726108</t>
  </si>
  <si>
    <t>86606.0923282517</t>
  </si>
  <si>
    <t>170386.433584861</t>
  </si>
  <si>
    <t>1089.62729054795</t>
  </si>
  <si>
    <t>1775.57914330394</t>
  </si>
  <si>
    <t>2489.24041103125</t>
  </si>
  <si>
    <t>4974.38047577191</t>
  </si>
  <si>
    <t>8969.88244578903</t>
  </si>
  <si>
    <t>14535.1796231619</t>
  </si>
  <si>
    <t>22981.1103629027</t>
  </si>
  <si>
    <t>35285.7004801498</t>
  </si>
  <si>
    <t>47845.7072955922</t>
  </si>
  <si>
    <t>62850.7320920338</t>
  </si>
  <si>
    <t>77357.8469517182</t>
  </si>
  <si>
    <t>83452.9981234629</t>
  </si>
  <si>
    <t>89552.3777963982</t>
  </si>
  <si>
    <t>80513.2144964100</t>
  </si>
  <si>
    <t>85487.0314110236</t>
  </si>
  <si>
    <t>168311.639641457</t>
  </si>
  <si>
    <t>1080.45686755782</t>
  </si>
  <si>
    <t>1761.06214572414</t>
  </si>
  <si>
    <t>2469.73653853206</t>
  </si>
  <si>
    <t>4937.68698388468</t>
  </si>
  <si>
    <t>8905.74064245014</t>
  </si>
  <si>
    <t>14425.5731758752</t>
  </si>
  <si>
    <t>22796.1075705702</t>
  </si>
  <si>
    <t>34993.3604082555</t>
  </si>
  <si>
    <t>47424.4555501028</t>
  </si>
  <si>
    <t>62246.8791695051</t>
  </si>
  <si>
    <t>76556.2053130010</t>
  </si>
  <si>
    <t>82448.8472349110</t>
  </si>
  <si>
    <t>88381.0308805079</t>
  </si>
  <si>
    <t>79466.0366315517</t>
  </si>
  <si>
    <t>84363.9934753795</t>
  </si>
  <si>
    <t>166225.613398866</t>
  </si>
  <si>
    <t>1071.37819091967</t>
  </si>
  <si>
    <t>1746.71998015002</t>
  </si>
  <si>
    <t>2450.49517764974</t>
  </si>
  <si>
    <t>4901.33619468550</t>
  </si>
  <si>
    <t>8840.87114219727</t>
  </si>
  <si>
    <t>14314.7427622262</t>
  </si>
  <si>
    <t>22609.6232220151</t>
  </si>
  <si>
    <t>34699.1568847902</t>
  </si>
  <si>
    <t>47001.3970199269</t>
  </si>
  <si>
    <t>61642.0277049321</t>
  </si>
  <si>
    <t>75754.4127354285</t>
  </si>
  <si>
    <t>81448.8720782231</t>
  </si>
  <si>
    <t>87214.6862432233</t>
  </si>
  <si>
    <t>78419.0502143895</t>
  </si>
  <si>
    <t>83240.3469057326</t>
  </si>
  <si>
    <t>164134.063520382</t>
  </si>
  <si>
    <t>1062.41233534965</t>
  </si>
  <si>
    <t>1732.59187985008</t>
  </si>
  <si>
    <t>2431.57861160915</t>
  </si>
  <si>
    <t>4865.45287878926</t>
  </si>
  <si>
    <t>8775.49290981439</t>
  </si>
  <si>
    <t>14203.0055523823</t>
  </si>
  <si>
    <t>22422.1206001842</t>
  </si>
  <si>
    <t>34403.7839497781</t>
  </si>
  <si>
    <t>46577.3656969301</t>
  </si>
  <si>
    <t>61037.0201789424</t>
  </si>
  <si>
    <t>74953.2079912949</t>
  </si>
  <si>
    <t>80453.2757482317</t>
  </si>
  <si>
    <t>86053.1548123384</t>
  </si>
  <si>
    <t>77372.0118941673</t>
  </si>
  <si>
    <t>82115.7524027293</t>
  </si>
  <si>
    <t>162036.891891712</t>
  </si>
  <si>
    <t>1053.56468564900</t>
  </si>
  <si>
    <t>1718.68798058860</t>
  </si>
  <si>
    <t>2413.00395133446</t>
  </si>
  <si>
    <t>4830.07569066097</t>
  </si>
  <si>
    <t>8709.72477913381</t>
  </si>
  <si>
    <t>14090.5434311530</t>
  </si>
  <si>
    <t>22233.8665570308</t>
  </si>
  <si>
    <t>34107.6412793100</t>
  </si>
  <si>
    <t>46152.8606044548</t>
  </si>
  <si>
    <t>60432.4030087797</t>
  </si>
  <si>
    <t>74153.1615140082</t>
  </si>
  <si>
    <t>79462.4238339202</t>
  </si>
  <si>
    <t>84896.8100894434</t>
  </si>
  <si>
    <t>76325.4111219073</t>
  </si>
  <si>
    <t>80990.7578446577</t>
  </si>
  <si>
    <t>159935.379016071</t>
  </si>
  <si>
    <t>1044.79623303473</t>
  </si>
  <si>
    <t>1704.93343464747</t>
  </si>
  <si>
    <t>2394.65245747698</t>
  </si>
  <si>
    <t>4794.99003303948</t>
  </si>
  <si>
    <t>8643.42302955782</t>
  </si>
  <si>
    <t>13977.2029686497</t>
  </si>
  <si>
    <t>22044.6385134203</t>
  </si>
  <si>
    <t>33810.3788563644</t>
  </si>
  <si>
    <t>45727.5312173071</t>
  </si>
  <si>
    <t>59828.0170347772</t>
  </si>
  <si>
    <t>73354.5636335050</t>
  </si>
  <si>
    <t>78477.3374425119</t>
  </si>
  <si>
    <t>83747.8224775106</t>
  </si>
  <si>
    <t>75282.0334056766</t>
  </si>
  <si>
    <t>79868.6458191922</t>
  </si>
  <si>
    <t>157835.171356049</t>
  </si>
  <si>
    <t>1036.11577451022</t>
  </si>
  <si>
    <t>1691.34473516469</t>
  </si>
  <si>
    <t>2376.55114613708</t>
  </si>
  <si>
    <t>4760.25285809843</t>
  </si>
  <si>
    <t>8576.71371335658</t>
  </si>
  <si>
    <t>13863.1708761565</t>
  </si>
  <si>
    <t>21854.7076524641</t>
  </si>
  <si>
    <t>33512.4017457391</t>
  </si>
  <si>
    <t>45301.8707019024</t>
  </si>
  <si>
    <t>59224.3733203826</t>
  </si>
  <si>
    <t>72557.8955791415</t>
  </si>
  <si>
    <t>77498.2108655514</t>
  </si>
  <si>
    <t>82606.2634153163</t>
  </si>
  <si>
    <t>74242.0173409574</t>
  </si>
  <si>
    <t>78749.5584445918</t>
  </si>
  <si>
    <t>155736.836766773</t>
  </si>
  <si>
    <t>1027.53939913853</t>
  </si>
  <si>
    <t>1677.95285806755</t>
  </si>
  <si>
    <t>2358.75099489989</t>
  </si>
  <si>
    <t>4725.96437713627</t>
  </si>
  <si>
    <t>8509.75942330772</t>
  </si>
  <si>
    <t>13748.6759530557</t>
  </si>
  <si>
    <t>21664.4079115988</t>
  </si>
  <si>
    <t>33214.2158513763</t>
  </si>
  <si>
    <t>44876.4872604832</t>
  </si>
  <si>
    <t>58622.0713851670</t>
  </si>
  <si>
    <t>71763.6494577223</t>
  </si>
  <si>
    <t>76525.1082626245</t>
  </si>
  <si>
    <t>81471.8918216094</t>
  </si>
  <si>
    <t>73205.1025025604</t>
  </si>
  <si>
    <t>77633.1696549764</t>
  </si>
  <si>
    <t>153640.170614957</t>
  </si>
  <si>
    <t>1019.03609523466</t>
  </si>
  <si>
    <t>1664.69668186527</t>
  </si>
  <si>
    <t>2341.15283975635</t>
  </si>
  <si>
    <t>4691.94810313751</t>
  </si>
  <si>
    <t>8442.45421918778</t>
  </si>
  <si>
    <t>13633.6170012749</t>
  </si>
  <si>
    <t>21473.5913486884</t>
  </si>
  <si>
    <t>32915.5777595231</t>
  </si>
  <si>
    <t>44451.1464251315</t>
  </si>
  <si>
    <t>58021.0549784169</t>
  </si>
  <si>
    <t>70972.1619399000</t>
  </si>
  <si>
    <t>75558.9431678321</t>
  </si>
  <si>
    <t>80346.5202578878</t>
  </si>
  <si>
    <t>72173.6331867491</t>
  </si>
  <si>
    <t>76522.2302727887</t>
  </si>
  <si>
    <t>151550.000956434</t>
  </si>
  <si>
    <t>1010.60104044678</t>
  </si>
  <si>
    <t>1651.56612729653</t>
  </si>
  <si>
    <t>2323.74042634556</t>
  </si>
  <si>
    <t>4658.18034292098</t>
  </si>
  <si>
    <t>8374.83364715317</t>
  </si>
  <si>
    <t>13518.0639604078</t>
  </si>
  <si>
    <t>21282.3580362022</t>
  </si>
  <si>
    <t>32616.6287945485</t>
  </si>
  <si>
    <t>44026.0374998770</t>
  </si>
  <si>
    <t>57421.5744116628</t>
  </si>
  <si>
    <t>70183.7837170583</t>
  </si>
  <si>
    <t>74600.0755957706</t>
  </si>
  <si>
    <t>79230.7077148723</t>
  </si>
  <si>
    <t>71148.3832346711</t>
  </si>
  <si>
    <t>75417.6415121241</t>
  </si>
  <si>
    <t>149468.091296365</t>
  </si>
  <si>
    <t>1002.25781569969</t>
  </si>
  <si>
    <t>1638.60742159248</t>
  </si>
  <si>
    <t>2306.59048605026</t>
  </si>
  <si>
    <t>4624.80692472534</t>
  </si>
  <si>
    <t>8307.08643688414</t>
  </si>
  <si>
    <t>13402.2684372112</t>
  </si>
  <si>
    <t>21091.0747801769</t>
  </si>
  <si>
    <t>32317.9318837262</t>
  </si>
  <si>
    <t>43601.8234812238</t>
  </si>
  <si>
    <t>56824.2337601604</t>
  </si>
  <si>
    <t>69398.9060763399</t>
  </si>
  <si>
    <t>73648.3178688028</t>
  </si>
  <si>
    <t>78123.7527328505</t>
  </si>
  <si>
    <t>70128.5242119071</t>
  </si>
  <si>
    <t>74318.4203666478</t>
  </si>
  <si>
    <t>147393.073111900</t>
  </si>
  <si>
    <t>993.985328352012</t>
  </si>
  <si>
    <t>1625.77806099342</t>
  </si>
  <si>
    <t>2289.63289505213</t>
  </si>
  <si>
    <t>4591.70521118464</t>
  </si>
  <si>
    <t>8239.15351646108</t>
  </si>
  <si>
    <t>13286.1863665175</t>
  </si>
  <si>
    <t>20899.6760893958</t>
  </si>
  <si>
    <t>32019.3686971341</t>
  </si>
  <si>
    <t>43178.4035874411</t>
  </si>
  <si>
    <t>56229.0698354636</t>
  </si>
  <si>
    <t>68617.8519286582</t>
  </si>
  <si>
    <t>72704.3583857340</t>
  </si>
  <si>
    <t>77026.9400727396</t>
  </si>
  <si>
    <t>69115.7504692329</t>
  </si>
  <si>
    <t>73226.5504134223</t>
  </si>
  <si>
    <t>145328.524147407</t>
  </si>
  <si>
    <t>985.766395114050</t>
  </si>
  <si>
    <t>1613.04306766995</t>
  </si>
  <si>
    <t>2272.80955302418</t>
  </si>
  <si>
    <t>4558.77480710462</t>
  </si>
  <si>
    <t>8170.99327178835</t>
  </si>
  <si>
    <t>13169.7934139725</t>
  </si>
  <si>
    <t>20708.1237105096</t>
  </si>
  <si>
    <t>31720.8622267776</t>
  </si>
  <si>
    <t>42755.7165523017</t>
  </si>
  <si>
    <t>55636.1324807119</t>
  </si>
  <si>
    <t>67840.9038925447</t>
  </si>
  <si>
    <t>71768.7520449049</t>
  </si>
  <si>
    <t>75941.2975481127</t>
  </si>
  <si>
    <t>68111.4438609636</t>
  </si>
  <si>
    <t>72143.6497967673</t>
  </si>
  <si>
    <t>143277.394192127</t>
  </si>
  <si>
    <t>977.628374404658</t>
  </si>
  <si>
    <t>1600.45672509342</t>
  </si>
  <si>
    <t>2256.21134932684</t>
  </si>
  <si>
    <t>4526.18582300691</t>
  </si>
  <si>
    <t>8102.80163984377</t>
  </si>
  <si>
    <t>13053.3417560454</t>
  </si>
  <si>
    <t>20516.7853302466</t>
  </si>
  <si>
    <t>31422.9829185405</t>
  </si>
  <si>
    <t>42334.4269701952</t>
  </si>
  <si>
    <t>55045.9955503866</t>
  </si>
  <si>
    <t>67068.3642916129</t>
  </si>
  <si>
    <t>70841.1602047779</t>
  </si>
  <si>
    <t>74865.8810506340</t>
  </si>
  <si>
    <t>67114.4682797161</t>
  </si>
  <si>
    <t>71068.3825024448</t>
  </si>
  <si>
    <t>141237.644228386</t>
  </si>
  <si>
    <t>969.560475718629</t>
  </si>
  <si>
    <t>1587.99675306868</t>
  </si>
  <si>
    <t>2239.80109645929</t>
  </si>
  <si>
    <t>4493.87539327249</t>
  </si>
  <si>
    <t>8034.56732161792</t>
  </si>
  <si>
    <t>12936.8412930064</t>
  </si>
  <si>
    <t>20325.6739056480</t>
  </si>
  <si>
    <t>31125.7363360512</t>
  </si>
  <si>
    <t>41914.5660246215</t>
  </si>
  <si>
    <t>54458.7748920490</t>
  </si>
  <si>
    <t>66300.5095346958</t>
  </si>
  <si>
    <t>69922.0051272334</t>
  </si>
  <si>
    <t>73801.4143656758</t>
  </si>
  <si>
    <t>66125.8195348257</t>
  </si>
  <si>
    <t>70001.9136412390</t>
  </si>
  <si>
    <t>139211.472258404</t>
  </si>
  <si>
    <t>961.542006392330</t>
  </si>
  <si>
    <t>1575.62082054049</t>
  </si>
  <si>
    <t>2223.50774475766</t>
  </si>
  <si>
    <t>4461.71930537733</t>
  </si>
  <si>
    <t>7966.22272758646</t>
  </si>
  <si>
    <t>12820.2355097847</t>
  </si>
  <si>
    <t>20134.7039155098</t>
  </si>
  <si>
    <t>30828.9699463741</t>
  </si>
  <si>
    <t>41495.9827581507</t>
  </si>
  <si>
    <t>53874.4430498377</t>
  </si>
  <si>
    <t>65537.5782171182</t>
  </si>
  <si>
    <t>69011.8673730543</t>
  </si>
  <si>
    <t>72748.9973427030</t>
  </si>
  <si>
    <t>65146.9832559643</t>
  </si>
  <si>
    <t>68945.9838939113</t>
  </si>
  <si>
    <t>137202.039441666</t>
  </si>
  <si>
    <t>953.791626374036</t>
  </si>
  <si>
    <t>1563.71328098709</t>
  </si>
  <si>
    <t>2207.90102525969</t>
  </si>
  <si>
    <t>4430.83682883328</t>
  </si>
  <si>
    <t>7898.09264042027</t>
  </si>
  <si>
    <t>12704.0012747323</t>
  </si>
  <si>
    <t>19944.6528359191</t>
  </si>
  <si>
    <t>30533.7838951452</t>
  </si>
  <si>
    <t>41080.1517112719</t>
  </si>
  <si>
    <t>53295.3361806586</t>
  </si>
  <si>
    <t>64782.1830257290</t>
  </si>
  <si>
    <t>68113.3763268778</t>
  </si>
  <si>
    <t>71709.1202151135</t>
  </si>
  <si>
    <t>64177.9453386858</t>
  </si>
  <si>
    <t>67900.1495860479</t>
  </si>
  <si>
    <t>135208.634729564</t>
  </si>
  <si>
    <t>947.960052862865</t>
  </si>
  <si>
    <t>1555.14388910116</t>
  </si>
  <si>
    <t>2197.17963811363</t>
  </si>
  <si>
    <t>4409.49355008070</t>
  </si>
  <si>
    <t>7831.86873047338</t>
  </si>
  <si>
    <t>12590.7742988739</t>
  </si>
  <si>
    <t>19760.0419914807</t>
  </si>
  <si>
    <t>30246.3489989972</t>
  </si>
  <si>
    <t>40675.8252819462</t>
  </si>
  <si>
    <t>52737.6252613931</t>
  </si>
  <si>
    <t>64053.9754037588</t>
  </si>
  <si>
    <t>67249.4125468028</t>
  </si>
  <si>
    <t>70689.9600377142</t>
  </si>
  <si>
    <t>63223.3900447764</t>
  </si>
  <si>
    <t>66866.4151492882</t>
  </si>
  <si>
    <t>133233.730109717</t>
  </si>
  <si>
    <t>945.711311340246</t>
  </si>
  <si>
    <t>1552.79142047143</t>
  </si>
  <si>
    <t>2195.53295490283</t>
  </si>
  <si>
    <t>4405.88081784087</t>
  </si>
  <si>
    <t>7769.28984620269</t>
  </si>
  <si>
    <t>12483.2573854517</t>
  </si>
  <si>
    <t>19585.5206695077</t>
  </si>
  <si>
    <t>29973.0474120092</t>
  </si>
  <si>
    <t>40292.0557309294</t>
  </si>
  <si>
    <t>52217.9244343852</t>
  </si>
  <si>
    <t>63373.1333686156</t>
  </si>
  <si>
    <t>66443.4843419249</t>
  </si>
  <si>
    <t>69700.0407484208</t>
  </si>
  <si>
    <t>62288.2083510622</t>
  </si>
  <si>
    <t>65846.9310125082</t>
  </si>
  <si>
    <t>131280.146891496</t>
  </si>
  <si>
    <t>947.362594815226</t>
  </si>
  <si>
    <t>1557.18654591243</t>
  </si>
  <si>
    <t>2203.70436142228</t>
  </si>
  <si>
    <t>4421.34606946555</t>
  </si>
  <si>
    <t>7710.80701902195</t>
  </si>
  <si>
    <t>12382.1342191174</t>
  </si>
  <si>
    <t>19422.3030369339</t>
  </si>
  <si>
    <t>29715.6733380392</t>
  </si>
  <si>
    <t>39931.3713582094</t>
  </si>
  <si>
    <t>51740.4037027987</t>
  </si>
  <si>
    <t>62744.6377978869</t>
  </si>
  <si>
    <t>65701.3315745650</t>
  </si>
  <si>
    <t>68742.1645874290</t>
  </si>
  <si>
    <t>61374.4506157249</t>
  </si>
  <si>
    <t>64843.2892393113</t>
  </si>
  <si>
    <t>129351.035577116</t>
  </si>
  <si>
    <t>952.299694063042</t>
  </si>
  <si>
    <t>1567.25473661692</t>
  </si>
  <si>
    <t>2220.10966274221</t>
  </si>
  <si>
    <t>4452.61522156235</t>
  </si>
  <si>
    <t>7656.04287269094</t>
  </si>
  <si>
    <t>12286.7602637581</t>
  </si>
  <si>
    <t>19269.3754835782</t>
  </si>
  <si>
    <t>29473.1409528772</t>
  </si>
  <si>
    <t>39592.1724354498</t>
  </si>
  <si>
    <t>51300.9549862250</t>
  </si>
  <si>
    <t>62163.1803513604</t>
  </si>
  <si>
    <t>65016.5097410950</t>
  </si>
  <si>
    <t>67815.5285323714</t>
  </si>
  <si>
    <t>60482.5759962306</t>
  </si>
  <si>
    <t>63857.1647460121</t>
  </si>
  <si>
    <t>127450.917620426</t>
  </si>
  <si>
    <t>959.594810732018</t>
  </si>
  <si>
    <t>1581.39765234382</t>
  </si>
  <si>
    <t>2242.42980178812</t>
  </si>
  <si>
    <t>4494.95056288167</t>
  </si>
  <si>
    <t>7604.40840474381</t>
  </si>
  <si>
    <t>12196.1202841290</t>
  </si>
  <si>
    <t>19125.1372245041</t>
  </si>
  <si>
    <t>29243.7117275292</t>
  </si>
  <si>
    <t>39271.8857227401</t>
  </si>
  <si>
    <t>50893.0530884668</t>
  </si>
  <si>
    <t>61620.2602320770</t>
  </si>
  <si>
    <t>64378.6337983775</t>
  </si>
  <si>
    <t>66918.5152658452</t>
  </si>
  <si>
    <t>59612.9126363946</t>
  </si>
  <si>
    <t>62890.7566614031</t>
  </si>
  <si>
    <t>125585.992507778</t>
  </si>
  <si>
    <t>968.413765767571</t>
  </si>
  <si>
    <t>1598.19835960642</t>
  </si>
  <si>
    <t>2268.63815852669</t>
  </si>
  <si>
    <t>4544.19832443897</t>
  </si>
  <si>
    <t>7555.47006895101</t>
  </si>
  <si>
    <t>12109.4158289692</t>
  </si>
  <si>
    <t>18988.3857622883</t>
  </si>
  <si>
    <t>29026.2734205802</t>
  </si>
  <si>
    <t>38968.7914052835</t>
  </si>
  <si>
    <t>50511.3798235225</t>
  </si>
  <si>
    <t>61108.6714016684</t>
  </si>
  <si>
    <t>63778.6650700970</t>
  </si>
  <si>
    <t>66050.2813364963</t>
  </si>
  <si>
    <t>58766.3726876800</t>
  </si>
  <si>
    <t>61946.7844415685</t>
  </si>
  <si>
    <t>123763.635014755</t>
  </si>
  <si>
    <t>978.110409994164</t>
  </si>
  <si>
    <t>1616.57156842414</t>
  </si>
  <si>
    <t>2297.19888691422</t>
  </si>
  <si>
    <t>4597.20457987992</t>
  </si>
  <si>
    <t>7508.97235344543</t>
  </si>
  <si>
    <t>12026.1327332167</t>
  </si>
  <si>
    <t>18858.3923404798</t>
  </si>
  <si>
    <t>28820.3326565412</t>
  </si>
  <si>
    <t>38682.0405573286</t>
  </si>
  <si>
    <t>50152.2820371762</t>
  </si>
  <si>
    <t>60623.2421211326</t>
  </si>
  <si>
    <t>63209.9062506692</t>
  </si>
  <si>
    <t>65210.7173437576</t>
  </si>
  <si>
    <t>57944.2150830339</t>
  </si>
  <si>
    <t>61028.0055126544</t>
  </si>
  <si>
    <t>121991.117006633</t>
  </si>
  <si>
    <t>988.285109984156</t>
  </si>
  <si>
    <t>1635.85561837900</t>
  </si>
  <si>
    <t>2327.18738546194</t>
  </si>
  <si>
    <t>4652.07016243515</t>
  </si>
  <si>
    <t>7464.83767268936</t>
  </si>
  <si>
    <t>11946.0663544779</t>
  </si>
  <si>
    <t>18734.9131172091</t>
  </si>
  <si>
    <t>28625.9427441042</t>
  </si>
  <si>
    <t>38411.5761398210</t>
  </si>
  <si>
    <t>49813.9664171859</t>
  </si>
  <si>
    <t>60161.2161695009</t>
  </si>
  <si>
    <t>62668.5517861154</t>
  </si>
  <si>
    <t>64400.3239594783</t>
  </si>
  <si>
    <t>57147.8026486146</t>
  </si>
  <si>
    <t>60136.8051346056</t>
  </si>
  <si>
    <t>120274.551001970</t>
  </si>
  <si>
    <t>998.666797701265</t>
  </si>
  <si>
    <t>1655.61043141180</t>
  </si>
  <si>
    <t>2358.00273919129</t>
  </si>
  <si>
    <t>4707.56868853305</t>
  </si>
  <si>
    <t>7423.03640445916</t>
  </si>
  <si>
    <t>11869.1209094824</t>
  </si>
  <si>
    <t>18617.8431935083</t>
  </si>
  <si>
    <t>28443.2264410545</t>
  </si>
  <si>
    <t>38157.4634825942</t>
  </si>
  <si>
    <t>49495.3015322365</t>
  </si>
  <si>
    <t>59720.8094980651</t>
  </si>
  <si>
    <t>62152.0251316269</t>
  </si>
  <si>
    <t>63619.5737770933</t>
  </si>
  <si>
    <t>56378.2202852890</t>
  </si>
  <si>
    <t>59274.9984911059</t>
  </si>
  <si>
    <t>118618.588844634</t>
  </si>
  <si>
    <t>1009.08498470232</t>
  </si>
  <si>
    <t>1675.53624710975</t>
  </si>
  <si>
    <t>2389.19099180496</t>
  </si>
  <si>
    <t>4762.85664881523</t>
  </si>
  <si>
    <t>7383.50734381468</t>
  </si>
  <si>
    <t>11795.2194257397</t>
  </si>
  <si>
    <t>18507.0173993409</t>
  </si>
  <si>
    <t>28271.9927581580</t>
  </si>
  <si>
    <t>37919.3669591995</t>
  </si>
  <si>
    <t>49195.2509199366</t>
  </si>
  <si>
    <t>59300.7375641224</t>
  </si>
  <si>
    <t>61658.5659892252</t>
  </si>
  <si>
    <t>62868.5021948365</t>
  </si>
  <si>
    <t>55635.9277897644</t>
  </si>
  <si>
    <t>58443.4455445214</t>
  </si>
  <si>
    <t>117025.370645617</t>
  </si>
  <si>
    <t>1019.45616260393</t>
  </si>
  <si>
    <t>1695.49989071819</t>
  </si>
  <si>
    <t>2420.57624960857</t>
  </si>
  <si>
    <t>4817.62073328062</t>
  </si>
  <si>
    <t>7346.20521904301</t>
  </si>
  <si>
    <t>11724.3279862460</t>
  </si>
  <si>
    <t>18402.3175336602</t>
  </si>
  <si>
    <t>28112.0416091728</t>
  </si>
  <si>
    <t>37696.9653419601</t>
  </si>
  <si>
    <t>48913.1137538437</t>
  </si>
  <si>
    <t>58900.2053950055</t>
  </si>
  <si>
    <t>61187.0489401619</t>
  </si>
  <si>
    <t>62146.9391107190</t>
  </si>
  <si>
    <t>54921.0136208742</t>
  </si>
  <si>
    <t>57642.4298766598</t>
  </si>
  <si>
    <t>115495.705231752</t>
  </si>
  <si>
    <t>1029.74074200506</t>
  </si>
  <si>
    <t>1715.43081773103</t>
  </si>
  <si>
    <t>2452.05267178329</t>
  </si>
  <si>
    <t>4871.72272421505</t>
  </si>
  <si>
    <t>7311.06200295026</t>
  </si>
  <si>
    <t>11656.4068228100</t>
  </si>
  <si>
    <t>18303.5724535327</t>
  </si>
  <si>
    <t>27962.9920955196</t>
  </si>
  <si>
    <t>37489.7039350524</t>
  </si>
  <si>
    <t>48648.1640075447</t>
  </si>
  <si>
    <t>58518.5627912179</t>
  </si>
  <si>
    <t>60736.6316426862</t>
  </si>
  <si>
    <t>61454.4245373179</t>
  </si>
  <si>
    <t>54233.1958864265</t>
  </si>
  <si>
    <t>56871.7091631718</t>
  </si>
  <si>
    <t>114029.051898029</t>
  </si>
  <si>
    <t>1039.82927768279</t>
  </si>
  <si>
    <t>1735.09596898961</t>
  </si>
  <si>
    <t>2483.20188050444</t>
  </si>
  <si>
    <t>4924.50686530945</t>
  </si>
  <si>
    <t>7277.87214898853</t>
  </si>
  <si>
    <t>11591.2465563646</t>
  </si>
  <si>
    <t>18210.2576097531</t>
  </si>
  <si>
    <t>27823.8303256244</t>
  </si>
  <si>
    <t>37296.1443870851</t>
  </si>
  <si>
    <t>48398.5615841889</t>
  </si>
  <si>
    <t>58154.0862562110</t>
  </si>
  <si>
    <t>60305.3942965452</t>
  </si>
  <si>
    <t>60789.7786582917</t>
  </si>
  <si>
    <t>53571.6391364543</t>
  </si>
  <si>
    <t>56130.5013687901</t>
  </si>
  <si>
    <t>112623.439084872</t>
  </si>
  <si>
    <t>1049.71614762895</t>
  </si>
  <si>
    <t>1754.48901239268</t>
  </si>
  <si>
    <t>2514.02971649156</t>
  </si>
  <si>
    <t>4976.03954891396</t>
  </si>
  <si>
    <t>7246.52897450148</t>
  </si>
  <si>
    <t>11528.7603601543</t>
  </si>
  <si>
    <t>18122.0967400070</t>
  </si>
  <si>
    <t>27693.9575805685</t>
  </si>
  <si>
    <t>37115.4571586591</t>
  </si>
  <si>
    <t>48163.4210421417</t>
  </si>
  <si>
    <t>57806.0297606965</t>
  </si>
  <si>
    <t>59892.4828201275</t>
  </si>
  <si>
    <t>60152.0564115690</t>
  </si>
  <si>
    <t>52935.5194744966</t>
  </si>
  <si>
    <t>55417.8862771811</t>
  </si>
  <si>
    <t>111276.740363395</t>
  </si>
  <si>
    <t>1059.39489612027</t>
  </si>
  <si>
    <t>1773.59629874180</t>
  </si>
  <si>
    <t>2544.52229649803</t>
  </si>
  <si>
    <t>5026.35867143000</t>
  </si>
  <si>
    <t>7216.90736586810</t>
  </si>
  <si>
    <t>11468.8351103002</t>
  </si>
  <si>
    <t>18038.7619014038</t>
  </si>
  <si>
    <t>27572.6813898214</t>
  </si>
  <si>
    <t>36946.6890317033</t>
  </si>
  <si>
    <t>47941.7362411261</t>
  </si>
  <si>
    <t>57473.5379242795</t>
  </si>
  <si>
    <t>59496.9555276676</t>
  </si>
  <si>
    <t>59540.1531917971</t>
  </si>
  <si>
    <t>52323.8591567390</t>
  </si>
  <si>
    <t>54732.7658903322</t>
  </si>
  <si>
    <t>109986.378993124</t>
  </si>
  <si>
    <t>1068.79451528868</t>
  </si>
  <si>
    <t>1792.23867505835</t>
  </si>
  <si>
    <t>2574.31646310648</t>
  </si>
  <si>
    <t>5074.95436556805</t>
  </si>
  <si>
    <t>7188.78180640926</t>
  </si>
  <si>
    <t>11411.2416012956</t>
  </si>
  <si>
    <t>17959.6804704769</t>
  </si>
  <si>
    <t>27458.8518413675</t>
  </si>
  <si>
    <t>36788.2059722373</t>
  </si>
  <si>
    <t>47731.6077664758</t>
  </si>
  <si>
    <t>57154.9064710418</t>
  </si>
  <si>
    <t>59117.0532841374</t>
  </si>
  <si>
    <t>58952.5925823193</t>
  </si>
  <si>
    <t>51735.4578458613</t>
  </si>
  <si>
    <t>54073.8579001144</t>
  </si>
  <si>
    <t>108749.163579660</t>
  </si>
  <si>
    <t>1077.91219651071</t>
  </si>
  <si>
    <t>1810.41257429833</t>
  </si>
  <si>
    <t>2603.42138716972</t>
  </si>
  <si>
    <t>5121.88877735047</t>
  </si>
  <si>
    <t>7162.03599638111</t>
  </si>
  <si>
    <t>11355.8591883876</t>
  </si>
  <si>
    <t>17884.5370941922</t>
  </si>
  <si>
    <t>27351.8321923216</t>
  </si>
  <si>
    <t>36639.1362266705</t>
  </si>
  <si>
    <t>47532.1042039074</t>
  </si>
  <si>
    <t>56849.2927873457</t>
  </si>
  <si>
    <t>58751.8540009490</t>
  </si>
  <si>
    <t>58388.2348093213</t>
  </si>
  <si>
    <t>51169.2931924515</t>
  </si>
  <si>
    <t>53440.0173974108</t>
  </si>
  <si>
    <t>107562.443869407</t>
  </si>
  <si>
    <t>1086.75632367018</t>
  </si>
  <si>
    <t>1828.14383968627</t>
  </si>
  <si>
    <t>2631.90987299439</t>
  </si>
  <si>
    <t>5167.31422872476</t>
  </si>
  <si>
    <t>7136.58876726660</t>
  </si>
  <si>
    <t>11302.5982045999</t>
  </si>
  <si>
    <t>17813.0950785456</t>
  </si>
  <si>
    <t>27251.1508634064</t>
  </si>
  <si>
    <t>36498.8508605051</t>
  </si>
  <si>
    <t>47342.5771770087</t>
  </si>
  <si>
    <t>56556.0968432349</t>
  </si>
  <si>
    <t>58400.6664267401</t>
  </si>
  <si>
    <t>57846.0806926803</t>
  </si>
  <si>
    <t>50624.4522648395</t>
  </si>
  <si>
    <t>52830.2175109869</t>
  </si>
  <si>
    <t>106423.865894323</t>
  </si>
  <si>
    <t>1095.27181835645</t>
  </si>
  <si>
    <t>1845.28312185527</t>
  </si>
  <si>
    <t>2659.46477408243</t>
  </si>
  <si>
    <t>5210.80885497283</t>
  </si>
  <si>
    <t>7112.19133496546</t>
  </si>
  <si>
    <t>11251.1838058267</t>
  </si>
  <si>
    <t>17744.7277851595</t>
  </si>
  <si>
    <t>27155.5817610919</t>
  </si>
  <si>
    <t>36365.6000741675</t>
  </si>
  <si>
    <t>47161.0093311434</t>
  </si>
  <si>
    <t>56273.4310325085</t>
  </si>
  <si>
    <t>58061.6172602876</t>
  </si>
  <si>
    <t>57324.4005719715</t>
  </si>
  <si>
    <t>50099.4630108788</t>
  </si>
  <si>
    <t>52242.8492158994</t>
  </si>
  <si>
    <t>105329.612912591</t>
  </si>
  <si>
    <t>1103.45559353728</t>
  </si>
  <si>
    <t>1861.82266479107</t>
  </si>
  <si>
    <t>2686.08013875462</t>
  </si>
  <si>
    <t>5252.40235509583</t>
  </si>
  <si>
    <t>7088.73979190883</t>
  </si>
  <si>
    <t>11201.4901438229</t>
  </si>
  <si>
    <t>17679.1461303470</t>
  </si>
  <si>
    <t>27064.5717017622</t>
  </si>
  <si>
    <t>36238.6229718060</t>
  </si>
  <si>
    <t>46986.5612678904</t>
  </si>
  <si>
    <t>56000.4709232936</t>
  </si>
  <si>
    <t>57733.8223879406</t>
  </si>
  <si>
    <t>56822.0924885888</t>
  </si>
  <si>
    <t>49593.3373604235</t>
  </si>
  <si>
    <t>51676.8138242901</t>
  </si>
  <si>
    <t>104277.185632200</t>
  </si>
  <si>
    <t>1111.33440094287</t>
  </si>
  <si>
    <t>1877.83243222769</t>
  </si>
  <si>
    <t>2711.91590611162</t>
  </si>
  <si>
    <t>5292.36232091462</t>
  </si>
  <si>
    <t>7066.23545639898</t>
  </si>
  <si>
    <t>11153.5071163497</t>
  </si>
  <si>
    <t>17616.3086350651</t>
  </si>
  <si>
    <t>26978.0438065392</t>
  </si>
  <si>
    <t>36117.8471693923</t>
  </si>
  <si>
    <t>46819.2091046086</t>
  </si>
  <si>
    <t>55737.1564841302</t>
  </si>
  <si>
    <t>57417.1152056637</t>
  </si>
  <si>
    <t>56338.5738801846</t>
  </si>
  <si>
    <t>49105.5105918185</t>
  </si>
  <si>
    <t>51131.4646731882</t>
  </si>
  <si>
    <t>103265.165255223</t>
  </si>
  <si>
    <t>1118.86300315892</t>
  </si>
  <si>
    <t>1893.19022259697</t>
  </si>
  <si>
    <t>2736.71279610781</t>
  </si>
  <si>
    <t>5330.35230535998</t>
  </si>
  <si>
    <t>7044.42548605998</t>
  </si>
  <si>
    <t>11106.9288305817</t>
  </si>
  <si>
    <t>17555.5778715085</t>
  </si>
  <si>
    <t>26894.8027695516</t>
  </si>
  <si>
    <t>36001.5734019396</t>
  </si>
  <si>
    <t>46656.9730530017</t>
  </si>
  <si>
    <t>55481.5316402312</t>
  </si>
  <si>
    <t>57109.5783375981</t>
  </si>
  <si>
    <t>55872.0049093738</t>
  </si>
  <si>
    <t>48634.3934085396</t>
  </si>
  <si>
    <t>50605.0667081050</t>
  </si>
  <si>
    <t>102289.595987847</t>
  </si>
  <si>
    <t>1126.03520654750</t>
  </si>
  <si>
    <t>1907.87699741414</t>
  </si>
  <si>
    <t>2760.43376840160</t>
  </si>
  <si>
    <t>5366.35169673648</t>
  </si>
  <si>
    <t>7023.19679641485</t>
  </si>
  <si>
    <t>11061.6056616774</t>
  </si>
  <si>
    <t>17496.6463475289</t>
  </si>
  <si>
    <t>26814.2849246909</t>
  </si>
  <si>
    <t>35889.0170799527</t>
  </si>
  <si>
    <t>46498.9580325561</t>
  </si>
  <si>
    <t>55232.6644821909</t>
  </si>
  <si>
    <t>56810.2484959234</t>
  </si>
  <si>
    <t>55421.2387437361</t>
  </si>
  <si>
    <t>48178.9601110960</t>
  </si>
  <si>
    <t>50096.4863392002</t>
  </si>
  <si>
    <t>101347.962106303</t>
  </si>
  <si>
    <t>1132.89291664984</t>
  </si>
  <si>
    <t>1921.99531070873</t>
  </si>
  <si>
    <t>2783.29625850665</t>
  </si>
  <si>
    <t>5400.70311002586</t>
  </si>
  <si>
    <t>7002.62662736598</t>
  </si>
  <si>
    <t>11017.6145725232</t>
  </si>
  <si>
    <t>17439.6593224718</t>
  </si>
  <si>
    <t>26736.7629672052</t>
  </si>
  <si>
    <t>35780.5904183116</t>
  </si>
  <si>
    <t>46345.6969942877</t>
  </si>
  <si>
    <t>54991.0211168374</t>
  </si>
  <si>
    <t>56519.4728845813</t>
  </si>
  <si>
    <t>54986.1313181275</t>
  </si>
  <si>
    <t>47739.0116655551</t>
  </si>
  <si>
    <t>49605.4674135181</t>
  </si>
  <si>
    <t>100439.772411442</t>
  </si>
  <si>
    <t>1139.40107743591</t>
  </si>
  <si>
    <t>1935.45313086516</t>
  </si>
  <si>
    <t>2805.10845386320</t>
  </si>
  <si>
    <t>5433.16168843713</t>
  </si>
  <si>
    <t>6982.48469910976</t>
  </si>
  <si>
    <t>10974.6558428711</t>
  </si>
  <si>
    <t>17384.0332477599</t>
  </si>
  <si>
    <t>26661.1848506273</t>
  </si>
  <si>
    <t>35674.8101329756</t>
  </si>
  <si>
    <t>46195.4445580008</t>
  </si>
  <si>
    <t>54754.7953811106</t>
  </si>
  <si>
    <t>56235.4815020445</t>
  </si>
  <si>
    <t>54564.9252264202</t>
  </si>
  <si>
    <t>47313.0197835980</t>
  </si>
  <si>
    <t>49130.3494436063</t>
  </si>
  <si>
    <t>99561.3497513554</t>
  </si>
  <si>
    <t>1145.54660017795</t>
  </si>
  <si>
    <t>1948.21426415946</t>
  </si>
  <si>
    <t>2825.79539518524</t>
  </si>
  <si>
    <t>5463.64668603050</t>
  </si>
  <si>
    <t>6962.62965098447</t>
  </si>
  <si>
    <t>10932.5349130852</t>
  </si>
  <si>
    <t>17329.3973666968</t>
  </si>
  <si>
    <t>26586.8940399247</t>
  </si>
  <si>
    <t>35570.7590003110</t>
  </si>
  <si>
    <t>46047.1275001340</t>
  </si>
  <si>
    <t>54522.8353058987</t>
  </si>
  <si>
    <t>55957.1169450485</t>
  </si>
  <si>
    <t>54156.3351899744</t>
  </si>
  <si>
    <t>46899.8441259213</t>
  </si>
  <si>
    <t>48669.8844575592</t>
  </si>
  <si>
    <t>98709.9797096863</t>
  </si>
  <si>
    <t>1151.38168106819</t>
  </si>
  <si>
    <t>1960.40042014019</t>
  </si>
  <si>
    <t>2845.60216579828</t>
  </si>
  <si>
    <t>5492.53575400442</t>
  </si>
  <si>
    <t>6943.19695400933</t>
  </si>
  <si>
    <t>10891.4048270171</t>
  </si>
  <si>
    <t>17276.0446894317</t>
  </si>
  <si>
    <t>26514.4214733297</t>
  </si>
  <si>
    <t>35469.1989643985</t>
  </si>
  <si>
    <t>45901.6876317629</t>
  </si>
  <si>
    <t>54296.0225378171</t>
  </si>
  <si>
    <t>55685.1355119171</t>
  </si>
  <si>
    <t>53760.5896242044</t>
  </si>
  <si>
    <t>46499.5937248650</t>
  </si>
  <si>
    <t>48224.1391820259</t>
  </si>
  <si>
    <t>97885.9175824413</t>
  </si>
  <si>
    <t>1156.88204015275</t>
  </si>
  <si>
    <t>1971.94999767699</t>
  </si>
  <si>
    <t>2864.40346488871</t>
  </si>
  <si>
    <t>5519.67178862164</t>
  </si>
  <si>
    <t>6923.99838616855</t>
  </si>
  <si>
    <t>10851.0055305889</t>
  </si>
  <si>
    <t>17223.4946776415</t>
  </si>
  <si>
    <t>26442.9301559704</t>
  </si>
  <si>
    <t>35368.9620488792</t>
  </si>
  <si>
    <t>45757.7405797377</t>
  </si>
  <si>
    <t>54072.8659102884</t>
  </si>
  <si>
    <t>55418.0656383273</t>
  </si>
  <si>
    <t>53376.1646058378</t>
  </si>
  <si>
    <t>46110.9351475887</t>
  </si>
  <si>
    <t>47791.6701616101</t>
  </si>
  <si>
    <t>97086.0404176116</t>
  </si>
  <si>
    <t>1162.03637938402</t>
  </si>
  <si>
    <t>1982.83222945693</t>
  </si>
  <si>
    <t>2882.13503556883</t>
  </si>
  <si>
    <t>5544.98350274010</t>
  </si>
  <si>
    <t>6904.90358591509</t>
  </si>
  <si>
    <t>10811.1502629424</t>
  </si>
  <si>
    <t>17171.4075191263</t>
  </si>
  <si>
    <t>26371.8343237828</t>
  </si>
  <si>
    <t>35269.2334534462</t>
  </si>
  <si>
    <t>45614.3234491238</t>
  </si>
  <si>
    <t>53852.2999579988</t>
  </si>
  <si>
    <t>55154.8382504415</t>
  </si>
  <si>
    <t>53001.8639013285</t>
  </si>
  <si>
    <t>45732.8042801711</t>
  </si>
  <si>
    <t>47371.3171479338</t>
  </si>
  <si>
    <t>96307.8721526604</t>
  </si>
  <si>
    <t>1166.87909466899</t>
  </si>
  <si>
    <t>1993.12055971206</t>
  </si>
  <si>
    <t>2898.93438986200</t>
  </si>
  <si>
    <t>5568.69578585669</t>
  </si>
  <si>
    <t>6885.98618148799</t>
  </si>
  <si>
    <t>10771.9217895235</t>
  </si>
  <si>
    <t>17119.9371325862</t>
  </si>
  <si>
    <t>26301.4033303493</t>
  </si>
  <si>
    <t>35170.3920563662</t>
  </si>
  <si>
    <t>45471.9214506955</t>
  </si>
  <si>
    <t>53634.7665840883</t>
  </si>
  <si>
    <t>54895.8234712406</t>
  </si>
  <si>
    <t>52637.6782428599</t>
  </si>
  <si>
    <t>45365.1213293152</t>
  </si>
  <si>
    <t>46962.9478112523</t>
  </si>
  <si>
    <t>95551.2106225211</t>
  </si>
  <si>
    <t>1171.44725353987</t>
  </si>
  <si>
    <t>2002.87613060532</t>
  </si>
  <si>
    <t>2914.88715784489</t>
  </si>
  <si>
    <t>5590.98888461999</t>
  </si>
  <si>
    <t>6867.32434986639</t>
  </si>
  <si>
    <t>10733.4382974132</t>
  </si>
  <si>
    <t>17069.2592199255</t>
  </si>
  <si>
    <t>26231.8836087789</t>
  </si>
  <si>
    <t>35072.7537120334</t>
  </si>
  <si>
    <t>45330.9945264247</t>
  </si>
  <si>
    <t>53420.7886171753</t>
  </si>
  <si>
    <t>54641.5426683900</t>
  </si>
  <si>
    <t>52283.8553387456</t>
  </si>
  <si>
    <t>45008.0569846102</t>
  </si>
  <si>
    <t>46566.6827880816</t>
  </si>
  <si>
    <t>94816.3230842029</t>
  </si>
  <si>
    <t>1175.82809190583</t>
  </si>
  <si>
    <t>2012.24975847266</t>
  </si>
  <si>
    <t>2930.21540875528</t>
  </si>
  <si>
    <t>5612.28696726947</t>
  </si>
  <si>
    <t>6849.21540789375</t>
  </si>
  <si>
    <t>10696.1492815933</t>
  </si>
  <si>
    <t>17020.0916856433</t>
  </si>
  <si>
    <t>26164.3720960803</t>
  </si>
  <si>
    <t>34977.7754270100</t>
  </si>
  <si>
    <t>45193.4570732467</t>
  </si>
  <si>
    <t>53212.5532170689</t>
  </si>
  <si>
    <t>54394.1976724834</t>
  </si>
  <si>
    <t>51942.1902815205</t>
  </si>
  <si>
    <t>44663.1044251896</t>
  </si>
  <si>
    <t>46184.0055077396</t>
  </si>
  <si>
    <t>94106.3534745850</t>
  </si>
  <si>
    <t>1179.98943769098</t>
  </si>
  <si>
    <t>2021.18443632240</t>
  </si>
  <si>
    <t>2944.83459915718</t>
  </si>
  <si>
    <t>5632.43681187396</t>
  </si>
  <si>
    <t>6831.23889034553</t>
  </si>
  <si>
    <t>10659.3979809799</t>
  </si>
  <si>
    <t>16971.3771722227</t>
  </si>
  <si>
    <t>26097.2235168455</t>
  </si>
  <si>
    <t>34883.2585433784</t>
  </si>
  <si>
    <t>45056.5312229043</t>
  </si>
  <si>
    <t>53006.8018629788</t>
  </si>
  <si>
    <t>54150.5017728774</t>
  </si>
  <si>
    <t>51609.4352696915</t>
  </si>
  <si>
    <t>44327.5544625314</t>
  </si>
  <si>
    <t>45812.1105538303</t>
  </si>
  <si>
    <t>93415.6676419370</t>
  </si>
  <si>
    <t>1183.95271400041</t>
  </si>
  <si>
    <t>2029.71785702932</t>
  </si>
  <si>
    <t>2958.80190271466</t>
  </si>
  <si>
    <t>5651.54679997641</t>
  </si>
  <si>
    <t>6813.31288343247</t>
  </si>
  <si>
    <t>10623.0447628081</t>
  </si>
  <si>
    <t>16922.8942009516</t>
  </si>
  <si>
    <t>26030.0928560933</t>
  </si>
  <si>
    <t>34788.7365972423</t>
  </si>
  <si>
    <t>44919.6431318845</t>
  </si>
  <si>
    <t>52802.8107271070</t>
  </si>
  <si>
    <t>53909.7048304749</t>
  </si>
  <si>
    <t>51284.6623739603</t>
  </si>
  <si>
    <t>44000.6159339525</t>
  </si>
  <si>
    <t>45450.1489863086</t>
  </si>
  <si>
    <t>92742.6461213047</t>
  </si>
  <si>
    <t>1187.68885854605</t>
  </si>
  <si>
    <t>2037.80040722309</t>
  </si>
  <si>
    <t>2972.04633886593</t>
  </si>
  <si>
    <t>5669.48525751721</t>
  </si>
  <si>
    <t>6795.11699274167</t>
  </si>
  <si>
    <t>10586.5836545050</t>
  </si>
  <si>
    <t>16873.8336947525</t>
  </si>
  <si>
    <t>25961.7295487285</t>
  </si>
  <si>
    <t>34692.5365178250</t>
  </si>
  <si>
    <t>44780.6655770441</t>
  </si>
  <si>
    <t>52598.0559765682</t>
  </si>
  <si>
    <t>53669.2371141194</t>
  </si>
  <si>
    <t>50965.2802406313</t>
  </si>
  <si>
    <t>43680.0972584299</t>
  </si>
  <si>
    <t>45095.8435507902</t>
  </si>
  <si>
    <t>92082.6866184117</t>
  </si>
  <si>
    <t>1191.18866358305</t>
  </si>
  <si>
    <t>2045.41827583594</t>
  </si>
  <si>
    <t>2984.55140989384</t>
  </si>
  <si>
    <t>5686.21846378170</t>
  </si>
  <si>
    <t>6776.46787524998</t>
  </si>
  <si>
    <t>10549.7146268426</t>
  </si>
  <si>
    <t>16823.7237801937</t>
  </si>
  <si>
    <t>25891.4125804569</t>
  </si>
  <si>
    <t>34593.6881417628</t>
  </si>
  <si>
    <t>44638.3529618174</t>
  </si>
  <si>
    <t>52391.0091605222</t>
  </si>
  <si>
    <t>53427.5096950783</t>
  </si>
  <si>
    <t>50649.5740393288</t>
  </si>
  <si>
    <t>43364.5088527975</t>
  </si>
  <si>
    <t>44747.6254382803</t>
  </si>
  <si>
    <t>91432.6544721288</t>
  </si>
  <si>
    <t>1194.44298633162</t>
  </si>
  <si>
    <t>2052.55853966759</t>
  </si>
  <si>
    <t>2996.30288077200</t>
  </si>
  <si>
    <t>5701.71535171012</t>
  </si>
  <si>
    <t>6757.21538328907</t>
  </si>
  <si>
    <t>10512.1873256329</t>
  </si>
  <si>
    <t>16772.1759660096</t>
  </si>
  <si>
    <t>25818.5549010140</t>
  </si>
  <si>
    <t>34491.3998059382</t>
  </si>
  <si>
    <t>44491.6785261005</t>
  </si>
  <si>
    <t>52180.3859523305</t>
  </si>
  <si>
    <t>53183.1697399563</t>
  </si>
  <si>
    <t>50336.0426809595</t>
  </si>
  <si>
    <t>43052.5230275477</t>
  </si>
  <si>
    <t>44404.0891251506</t>
  </si>
  <si>
    <t>90789.7347141978</t>
  </si>
  <si>
    <t>1197.42680433055</t>
  </si>
  <si>
    <t>2059.18004814232</t>
  </si>
  <si>
    <t>3007.24348727008</t>
  </si>
  <si>
    <t>5715.86977705529</t>
  </si>
  <si>
    <t>6737.17355998591</t>
  </si>
  <si>
    <t>10473.7080007863</t>
  </si>
  <si>
    <t>16718.7261412287</t>
  </si>
  <si>
    <t>25742.4461387170</t>
  </si>
  <si>
    <t>34384.7288533313</t>
  </si>
  <si>
    <t>44339.4541779790</t>
  </si>
  <si>
    <t>51964.7724392907</t>
  </si>
  <si>
    <t>52934.7806830334</t>
  </si>
  <si>
    <t>50023.1946226307</t>
  </si>
  <si>
    <t>42742.8756643580</t>
  </si>
  <si>
    <t>44063.9233925688</t>
  </si>
  <si>
    <t>90151.1966257314</t>
  </si>
  <si>
    <t>1200.09572445496</t>
  </si>
  <si>
    <t>2065.20774836905</t>
  </si>
  <si>
    <t>3017.26552243940</t>
  </si>
  <si>
    <t>5728.48250556307</t>
  </si>
  <si>
    <t>6716.06025186422</t>
  </si>
  <si>
    <t>10433.8391169585</t>
  </si>
  <si>
    <t>16662.6801364750</t>
  </si>
  <si>
    <t>25662.0211650477</t>
  </si>
  <si>
    <t>34272.2664298479</t>
  </si>
  <si>
    <t>44179.9026114652</t>
  </si>
  <si>
    <t>51742.0887788594</t>
  </si>
  <si>
    <t>52680.2515653607</t>
  </si>
  <si>
    <t>49708.9685829916</t>
  </si>
  <si>
    <t>42433.8437691454</t>
  </si>
  <si>
    <t>43725.3578823141</t>
  </si>
  <si>
    <t>89513.3489120021</t>
  </si>
  <si>
    <t>1202.58915562194</t>
  </si>
  <si>
    <t>2070.89313587374</t>
  </si>
  <si>
    <t>3026.75316123189</t>
  </si>
  <si>
    <t>5740.24033584434</t>
  </si>
  <si>
    <t>6694.53528231396</t>
  </si>
  <si>
    <t>10393.5315191774</t>
  </si>
  <si>
    <t>16605.6170429935</t>
  </si>
  <si>
    <t>25579.7773565353</t>
  </si>
  <si>
    <t>34157.2911868860</t>
  </si>
  <si>
    <t>44017.0754504767</t>
  </si>
  <si>
    <t>51516.7125653575</t>
  </si>
  <si>
    <t>52423.7510962523</t>
  </si>
  <si>
    <t>49396.6598290570</t>
  </si>
  <si>
    <t>42127.8617353734</t>
  </si>
  <si>
    <t>43390.7305304215</t>
  </si>
  <si>
    <t>88881.3516637946</t>
  </si>
  <si>
    <t>1204.93707466833</t>
  </si>
  <si>
    <t>2076.29317117965</t>
  </si>
  <si>
    <t>3035.79712749399</t>
  </si>
  <si>
    <t>5751.30257944486</t>
  </si>
  <si>
    <t>6672.72781108541</t>
  </si>
  <si>
    <t>10352.9600581665</t>
  </si>
  <si>
    <t>16547.8420667795</t>
  </si>
  <si>
    <t>25496.2125788990</t>
  </si>
  <si>
    <t>34040.4587146098</t>
  </si>
  <si>
    <t>43851.7788844661</t>
  </si>
  <si>
    <t>51289.4577922484</t>
  </si>
  <si>
    <t>52166.0173577559</t>
  </si>
  <si>
    <t>49086.6801555913</t>
  </si>
  <si>
    <t>41825.1575653455</t>
  </si>
  <si>
    <t>43060.2175141481</t>
  </si>
  <si>
    <t>88255.6469206050</t>
  </si>
  <si>
    <t>1207.00752059714</t>
  </si>
  <si>
    <t>2081.17707239392</t>
  </si>
  <si>
    <t>3044.05440004374</t>
  </si>
  <si>
    <t>5761.04787597163</t>
  </si>
  <si>
    <t>6649.96737870249</t>
  </si>
  <si>
    <t>10311.1267137712</t>
  </si>
  <si>
    <t>16487.7376165755</t>
  </si>
  <si>
    <t>25408.8092874289</t>
  </si>
  <si>
    <t>33918.4648309543</t>
  </si>
  <si>
    <t>43679.9093627410</t>
  </si>
  <si>
    <t>51055.7281552901</t>
  </si>
  <si>
    <t>51902.5650987885</t>
  </si>
  <si>
    <t>48775.0209460060</t>
  </si>
  <si>
    <t>41522.5556896690</t>
  </si>
  <si>
    <t>42730.6485526178</t>
  </si>
  <si>
    <t>87629.4146579477</t>
  </si>
  <si>
    <t>1208.67695166266</t>
  </si>
  <si>
    <t>2085.32875508187</t>
  </si>
  <si>
    <t>3051.20384331145</t>
  </si>
  <si>
    <t>5768.89446253430</t>
  </si>
  <si>
    <t>6625.62178852273</t>
  </si>
  <si>
    <t>10267.0883460904</t>
  </si>
  <si>
    <t>16423.7775613952</t>
  </si>
  <si>
    <t>25315.1950162084</t>
  </si>
  <si>
    <t>33788.1945371985</t>
  </si>
  <si>
    <t>43497.5901438986</t>
  </si>
  <si>
    <t>50811.1677533248</t>
  </si>
  <si>
    <t>51629.1306079789</t>
  </si>
  <si>
    <t>48457.8516640506</t>
  </si>
  <si>
    <t>41216.9982268633</t>
  </si>
  <si>
    <t>42398.9607925486</t>
  </si>
  <si>
    <t>86996.1006122653</t>
  </si>
  <si>
    <t>1210.17605657531</t>
  </si>
  <si>
    <t>2089.16326880015</t>
  </si>
  <si>
    <t>3057.87685223129</t>
  </si>
  <si>
    <t>5775.96375437479</t>
  </si>
  <si>
    <t>6600.76273916996</t>
  </si>
  <si>
    <t>10222.3957494060</t>
  </si>
  <si>
    <t>16358.5346409660</t>
  </si>
  <si>
    <t>25219.4330373555</t>
  </si>
  <si>
    <t>33654.9880389863</t>
  </si>
  <si>
    <t>43311.4283777626</t>
  </si>
  <si>
    <t>50562.9618399863</t>
  </si>
  <si>
    <t>51352.6010410118</t>
  </si>
  <si>
    <t>48140.7818041819</t>
  </si>
  <si>
    <t>40912.7213916409</t>
  </si>
  <si>
    <t>42069.2743980796</t>
  </si>
  <si>
    <t>86364.7958598931</t>
  </si>
  <si>
    <t>1211.44030622069</t>
  </si>
  <si>
    <t>2092.56741110454</t>
  </si>
  <si>
    <t>3063.90508939077</t>
  </si>
  <si>
    <t>5781.95731941796</t>
  </si>
  <si>
    <t>6575.10569282926</t>
  </si>
  <si>
    <t>10176.6283783603</t>
  </si>
  <si>
    <t>16291.3252485336</t>
  </si>
  <si>
    <t>25120.4594333715</t>
  </si>
  <si>
    <t>33517.4572743704</t>
  </si>
  <si>
    <t>43119.7140137321</t>
  </si>
  <si>
    <t>50309.1995478851</t>
  </si>
  <si>
    <t>51071.1004365251</t>
  </si>
  <si>
    <t>47822.0796849638</t>
  </si>
  <si>
    <t>40608.3134887703</t>
  </si>
  <si>
    <t>41740.1637224232</t>
  </si>
  <si>
    <t>85732.4136741510</t>
  </si>
  <si>
    <t>1212.46069630024</t>
  </si>
  <si>
    <t>2095.52817016008</t>
  </si>
  <si>
    <t>3069.27251255766</t>
  </si>
  <si>
    <t>5786.84201382657</t>
  </si>
  <si>
    <t>6548.60035257605</t>
  </si>
  <si>
    <t>10129.7036610852</t>
  </si>
  <si>
    <t>16222.0285809979</t>
  </si>
  <si>
    <t>25018.0996541874</t>
  </si>
  <si>
    <t>33375.3824362027</t>
  </si>
  <si>
    <t>42922.1817600742</t>
  </si>
  <si>
    <t>50049.5454436739</t>
  </si>
  <si>
    <t>50784.2763509510</t>
  </si>
  <si>
    <t>47501.2918277882</t>
  </si>
  <si>
    <t>40303.3627581408</t>
  </si>
  <si>
    <t>41411.1917257068</t>
  </si>
  <si>
    <t>85098.0567791079</t>
  </si>
  <si>
    <t>1213.26790313439</t>
  </si>
  <si>
    <t>2098.10379013626</t>
  </si>
  <si>
    <t>3074.07104637371</t>
  </si>
  <si>
    <t>5790.77400799637</t>
  </si>
  <si>
    <t>6521.36807548985</t>
  </si>
  <si>
    <t>10081.7875963028</t>
  </si>
  <si>
    <t>16150.9361252094</t>
  </si>
  <si>
    <t>24912.8293023553</t>
  </si>
  <si>
    <t>33229.3973673887</t>
  </si>
  <si>
    <t>42719.6219332896</t>
  </si>
  <si>
    <t>49784.8176527431</t>
  </si>
  <si>
    <t>50492.8907432692</t>
  </si>
  <si>
    <t>47178.9024252350</t>
  </si>
  <si>
    <t>39998.1871479113</t>
  </si>
  <si>
    <t>41082.6412635391</t>
  </si>
  <si>
    <t>84462.4213923048</t>
  </si>
  <si>
    <t>1213.83395969341</t>
  </si>
  <si>
    <t>2100.24570789120</t>
  </si>
  <si>
    <t>3078.22912086693</t>
  </si>
  <si>
    <t>5793.62664911107</t>
  </si>
  <si>
    <t>6493.29332476075</t>
  </si>
  <si>
    <t>10032.7080277572</t>
  </si>
  <si>
    <t>16077.7717549685</t>
  </si>
  <si>
    <t>24804.2224746232</t>
  </si>
  <si>
    <t>33078.9541117179</t>
  </si>
  <si>
    <t>42511.3718977146</t>
  </si>
  <si>
    <t>49514.2669602458</t>
  </si>
  <si>
    <t>50196.1978782442</t>
  </si>
  <si>
    <t>46854.1527428336</t>
  </si>
  <si>
    <t>39692.1386261586</t>
  </si>
  <si>
    <t>40753.8430511502</t>
  </si>
  <si>
    <t>83824.0990491526</t>
  </si>
  <si>
    <t>1214.19261076816</t>
  </si>
  <si>
    <t>2102.01772260891</t>
  </si>
  <si>
    <t>3081.84699387028</t>
  </si>
  <si>
    <t>5795.56948365096</t>
  </si>
  <si>
    <t>6464.49665803722</t>
  </si>
  <si>
    <t>9982.62743250492</t>
  </si>
  <si>
    <t>16002.8223711465</t>
  </si>
  <si>
    <t>24692.7489339499</t>
  </si>
  <si>
    <t>32924.6747628161</t>
  </si>
  <si>
    <t>42298.1949545960</t>
  </si>
  <si>
    <t>49238.6700407034</t>
  </si>
  <si>
    <t>49894.9083363797</t>
  </si>
  <si>
    <t>46527.4816503346</t>
  </si>
  <si>
    <t>39385.4883940810</t>
  </si>
  <si>
    <t>40425.0297889040</t>
  </si>
  <si>
    <t>83183.6934109479</t>
  </si>
  <si>
    <t>1214.35080086808</t>
  </si>
  <si>
    <t>2103.43442822913</t>
  </si>
  <si>
    <t>3084.94915517127</t>
  </si>
  <si>
    <t>5796.64200471828</t>
  </si>
  <si>
    <t>6435.00267108664</t>
  </si>
  <si>
    <t>9931.57502425955</t>
  </si>
  <si>
    <t>15926.1479131129</t>
  </si>
  <si>
    <t>24578.5145474647</t>
  </si>
  <si>
    <t>32766.7081210725</t>
  </si>
  <si>
    <t>42080.2846316806</t>
  </si>
  <si>
    <t>48958.2079719873</t>
  </si>
  <si>
    <t>49589.1739998054</t>
  </si>
  <si>
    <t>46198.8895774052</t>
  </si>
  <si>
    <t>39078.1835999062</t>
  </si>
  <si>
    <t>40096.1219630145</t>
  </si>
  <si>
    <t>82541.1004635214</t>
  </si>
  <si>
    <t>1214.26075538493</t>
  </si>
  <si>
    <t>2104.40955311957</t>
  </si>
  <si>
    <t>3087.40440634831</t>
  </si>
  <si>
    <t>5796.61813269642</t>
  </si>
  <si>
    <t>6404.66349263686</t>
  </si>
  <si>
    <t>9879.34744949422</t>
  </si>
  <si>
    <t>15847.4065545700</t>
  </si>
  <si>
    <t>24460.9751128016</t>
  </si>
  <si>
    <t>32604.3658070535</t>
  </si>
  <si>
    <t>41856.8525921170</t>
  </si>
  <si>
    <t>48672.0720008277</t>
  </si>
  <si>
    <t>49278.2475452013</t>
  </si>
  <si>
    <t>45867.7076558282</t>
  </si>
  <si>
    <t>38769.7124190184</t>
  </si>
  <si>
    <t>39766.6132688873</t>
  </si>
  <si>
    <t>81895.2054780242</t>
  </si>
  <si>
    <t>1213.93816505244</t>
  </si>
  <si>
    <t>2104.97306185648</t>
  </si>
  <si>
    <t>3089.26007842600</t>
  </si>
  <si>
    <t>5795.57769660053</t>
  </si>
  <si>
    <t>6373.53575422411</t>
  </si>
  <si>
    <t>9826.01987320042</t>
  </si>
  <si>
    <t>15766.7334560062</t>
  </si>
  <si>
    <t>24340.3541261162</t>
  </si>
  <si>
    <t>32437.9483376678</t>
  </si>
  <si>
    <t>41628.2746783408</t>
  </si>
  <si>
    <t>48380.6398801777</t>
  </si>
  <si>
    <t>48962.4670021481</t>
  </si>
  <si>
    <t>45534.0982158284</t>
  </si>
  <si>
    <t>38460.1448876247</t>
  </si>
  <si>
    <t>39436.5443430957</t>
  </si>
  <si>
    <t>81246.1766674452</t>
  </si>
  <si>
    <t>1213.49580993003</t>
  </si>
  <si>
    <t>2105.33525801209</t>
  </si>
  <si>
    <t>3090.84309676401</t>
  </si>
  <si>
    <t>5794.07194124017</t>
  </si>
  <si>
    <t>6341.94398828206</t>
  </si>
  <si>
    <t>9772.01661925140</t>
  </si>
  <si>
    <t>15684.8810109294</t>
  </si>
  <si>
    <t>24217.8871091668</t>
  </si>
  <si>
    <t>32269.0478974814</t>
  </si>
  <si>
    <t>41396.3997974045</t>
  </si>
  <si>
    <t>48085.7140742659</t>
  </si>
  <si>
    <t>48643.4242600330</t>
  </si>
  <si>
    <t>45199.1052515066</t>
  </si>
  <si>
    <t>38150.1067406902</t>
  </si>
  <si>
    <t>39106.4507960086</t>
  </si>
  <si>
    <t>80595.4305788161</t>
  </si>
  <si>
    <t>1212.91547355016</t>
  </si>
  <si>
    <t>2105.46315185384</t>
  </si>
  <si>
    <t>3092.10308127957</t>
  </si>
  <si>
    <t>5792.01478164547</t>
  </si>
  <si>
    <t>6309.84886091143</t>
  </si>
  <si>
    <t>9717.28814747460</t>
  </si>
  <si>
    <t>15601.7645070946</t>
  </si>
  <si>
    <t>24093.4371778579</t>
  </si>
  <si>
    <t>32097.5048870814</t>
  </si>
  <si>
    <t>41161.0780905396</t>
  </si>
  <si>
    <t>47787.1673959225</t>
  </si>
  <si>
    <t>48321.0188571072</t>
  </si>
  <si>
    <t>44862.6004533697</t>
  </si>
  <si>
    <t>37839.4983270152</t>
  </si>
  <si>
    <t>38776.2296660023</t>
  </si>
  <si>
    <t>79942.7581468520</t>
  </si>
  <si>
    <t>1212.04823073033</t>
  </si>
  <si>
    <t>2105.08066073871</t>
  </si>
  <si>
    <t>3092.61231858642</t>
  </si>
  <si>
    <t>5788.68384213278</t>
  </si>
  <si>
    <t>6276.84929533413</t>
  </si>
  <si>
    <t>9661.31437005084</t>
  </si>
  <si>
    <t>15516.4661026918</t>
  </si>
  <si>
    <t>23965.4999541784</t>
  </si>
  <si>
    <t>31921.4135127755</t>
  </si>
  <si>
    <t>40920.1675714866</t>
  </si>
  <si>
    <t>47482.9505921630</t>
  </si>
  <si>
    <t>47993.4629368934</t>
  </si>
  <si>
    <t>44523.2860485103</t>
  </si>
  <si>
    <t>37527.4930507037</t>
  </si>
  <si>
    <t>38445.1361371581</t>
  </si>
  <si>
    <t>79286.3189637041</t>
  </si>
  <si>
    <t>1210.96640334183</t>
  </si>
  <si>
    <t>2104.32287615941</t>
  </si>
  <si>
    <t>3092.58094362158</t>
  </si>
  <si>
    <t>5784.43257255405</t>
  </si>
  <si>
    <t>6243.14561158739</t>
  </si>
  <si>
    <t>9604.35386565247</t>
  </si>
  <si>
    <t>15429.4491175386</t>
  </si>
  <si>
    <t>23834.8405256648</t>
  </si>
  <si>
    <t>31741.7594942461</t>
  </si>
  <si>
    <t>40674.8075792797</t>
  </si>
  <si>
    <t>47174.1580697714</t>
  </si>
  <si>
    <t>47661.7097318531</t>
  </si>
  <si>
    <t>44181.7468661548</t>
  </si>
  <si>
    <t>37214.4090920523</t>
  </si>
  <si>
    <t>38113.4234698981</t>
  </si>
  <si>
    <t>78626.8522826927</t>
  </si>
  <si>
    <t>1209.77211691027</t>
  </si>
  <si>
    <t>2103.38258891746</t>
  </si>
  <si>
    <t>3092.31094100728</t>
  </si>
  <si>
    <t>5779.76135158131</t>
  </si>
  <si>
    <t>6209.03417641837</t>
  </si>
  <si>
    <t>9546.79568806596</t>
  </si>
  <si>
    <t>15341.4150254452</t>
  </si>
  <si>
    <t>23702.6195688477</t>
  </si>
  <si>
    <t>31560.0503499809</t>
  </si>
  <si>
    <t>40426.7652240422</t>
  </si>
  <si>
    <t>46862.5367965139</t>
  </si>
  <si>
    <t>47327.3482503624</t>
  </si>
  <si>
    <t>43839.0894681977</t>
  </si>
  <si>
    <t>36900.9909122573</t>
  </si>
  <si>
    <t>37781.7754663640</t>
  </si>
  <si>
    <t>77966.0571004361</t>
  </si>
  <si>
    <t>1208.36695841137</t>
  </si>
  <si>
    <t>2102.07208007333</t>
  </si>
  <si>
    <t>3091.50588594857</t>
  </si>
  <si>
    <t>5774.18590925326</t>
  </si>
  <si>
    <t>6174.25112274353</t>
  </si>
  <si>
    <t>9488.29975273738</t>
  </si>
  <si>
    <t>15251.7389583763</t>
  </si>
  <si>
    <t>23567.7920891702</t>
  </si>
  <si>
    <t>31374.9436796401</t>
  </si>
  <si>
    <t>40174.5126675659</t>
  </si>
  <si>
    <t>46546.6057663026</t>
  </si>
  <si>
    <t>46989.0254035600</t>
  </si>
  <si>
    <t>43494.2684593181</t>
  </si>
  <si>
    <t>36586.4665773584</t>
  </si>
  <si>
    <t>37449.4399885411</t>
  </si>
  <si>
    <t>77302.1940876481</t>
  </si>
  <si>
    <t>1206.80650933648</t>
  </si>
  <si>
    <t>2100.49815173666</t>
  </si>
  <si>
    <t>3090.33487442550</t>
  </si>
  <si>
    <t>5767.98025221170</t>
  </si>
  <si>
    <t>6138.96636784872</t>
  </si>
  <si>
    <t>9429.09210801888</t>
  </si>
  <si>
    <t>15160.8353863411</t>
  </si>
  <si>
    <t>23431.0487171362</t>
  </si>
  <si>
    <t>31187.3500302231</t>
  </si>
  <si>
    <t>39919.1413537029</t>
  </si>
  <si>
    <t>46227.4710813873</t>
  </si>
  <si>
    <t>46647.7821029243</t>
  </si>
  <si>
    <t>43148.0352354149</t>
  </si>
  <si>
    <t>36271.3859554059</t>
  </si>
  <si>
    <t>37116.9432304363</t>
  </si>
  <si>
    <t>76636.5245782125</t>
  </si>
  <si>
    <t>1205.09270253461</t>
  </si>
  <si>
    <t>2098.66413256150</t>
  </si>
  <si>
    <t>3088.80253109791</t>
  </si>
  <si>
    <t>5761.15278416498</t>
  </si>
  <si>
    <t>6103.19621190786</t>
  </si>
  <si>
    <t>9369.19767213814</t>
  </si>
  <si>
    <t>15068.7472278282</t>
  </si>
  <si>
    <t>23292.4576542530</t>
  </si>
  <si>
    <t>30997.3679863378</t>
  </si>
  <si>
    <t>39660.7927809685</t>
  </si>
  <si>
    <t>45905.2936114783</t>
  </si>
  <si>
    <t>46303.7761887695</t>
  </si>
  <si>
    <t>42800.4721263095</t>
  </si>
  <si>
    <t>35955.7953292538</t>
  </si>
  <si>
    <t>36784.3190296210</t>
  </si>
  <si>
    <t>75969.1692451605</t>
  </si>
  <si>
    <t>1203.20343718544</t>
  </si>
  <si>
    <t>2096.52676577770</t>
  </si>
  <si>
    <t>3086.83916900900</t>
  </si>
  <si>
    <t>5753.59233791621</t>
  </si>
  <si>
    <t>6066.89118552361</t>
  </si>
  <si>
    <t>9308.55626771332</t>
  </si>
  <si>
    <t>14975.3591503164</t>
  </si>
  <si>
    <t>23151.8206596338</t>
  </si>
  <si>
    <t>30804.7493630718</t>
  </si>
  <si>
    <t>39399.2074309628</t>
  </si>
  <si>
    <t>45579.8408683137</t>
  </si>
  <si>
    <t>45956.8046269090</t>
  </si>
  <si>
    <t>42451.3958827792</t>
  </si>
  <si>
    <t>35639.5487225202</t>
  </si>
  <si>
    <t>36451.4156485372</t>
  </si>
  <si>
    <t>75299.8163874045</t>
  </si>
  <si>
    <t>1201.18164940504</t>
  </si>
  <si>
    <t>2094.16868049772</t>
  </si>
  <si>
    <t>3084.57570451185</t>
  </si>
  <si>
    <t>5745.51047133464</t>
  </si>
  <si>
    <t>6030.17511871107</t>
  </si>
  <si>
    <t>9247.33138036072</t>
  </si>
  <si>
    <t>14880.9716405821</t>
  </si>
  <si>
    <t>23009.6397251100</t>
  </si>
  <si>
    <t>30610.1540044309</t>
  </si>
  <si>
    <t>39135.1666260231</t>
  </si>
  <si>
    <t>45251.8958457587</t>
  </si>
  <si>
    <t>45607.5898966654</t>
  </si>
  <si>
    <t>42101.3110713998</t>
  </si>
  <si>
    <t>35322.9948307951</t>
  </si>
  <si>
    <t>36118.5587498359</t>
  </si>
  <si>
    <t>74629.2610391686</t>
  </si>
  <si>
    <t>1199.02703465116</t>
  </si>
  <si>
    <t>2091.58860669606</t>
  </si>
  <si>
    <t>3082.00912826347</t>
  </si>
  <si>
    <t>5736.90338865541</t>
  </si>
  <si>
    <t>5993.06095152532</t>
  </si>
  <si>
    <t>9185.54532802992</t>
  </si>
  <si>
    <t>14785.6208251618</t>
  </si>
  <si>
    <t>22865.9694602727</t>
  </si>
  <si>
    <t>30413.6628362935</t>
  </si>
  <si>
    <t>38868.7943853610</t>
  </si>
  <si>
    <t>44921.6105936414</t>
  </si>
  <si>
    <t>45256.2901502645</t>
  </si>
  <si>
    <t>41750.3200506897</t>
  </si>
  <si>
    <t>35006.2077431736</t>
  </si>
  <si>
    <t>35785.8143004667</t>
  </si>
  <si>
    <t>73957.6857478574</t>
  </si>
  <si>
    <t>1196.68526373781</t>
  </si>
  <si>
    <t>2088.68008208540</t>
  </si>
  <si>
    <t>3078.96811173723</t>
  </si>
  <si>
    <t>5727.49729048045</t>
  </si>
  <si>
    <t>5955.43458702239</t>
  </si>
  <si>
    <t>9123.06293743568</t>
  </si>
  <si>
    <t>14689.0434763557</t>
  </si>
  <si>
    <t>22720.3529699391</t>
  </si>
  <si>
    <t>30214.6991972008</t>
  </si>
  <si>
    <t>38599.4861602331</t>
  </si>
  <si>
    <t>44588.4612894722</t>
  </si>
  <si>
    <t>44902.4820647727</t>
  </si>
  <si>
    <t>41398.1377839697</t>
  </si>
  <si>
    <t>34689.0265938828</t>
  </si>
  <si>
    <t>35453.0363653376</t>
  </si>
  <si>
    <t>73284.7551764017</t>
  </si>
  <si>
    <t>1194.20523245570</t>
  </si>
  <si>
    <t>2085.53729027954</t>
  </si>
  <si>
    <t>3075.60200012117</t>
  </si>
  <si>
    <t>5717.53348909746</t>
  </si>
  <si>
    <t>5917.42044874191</t>
  </si>
  <si>
    <t>9060.04340083754</t>
  </si>
  <si>
    <t>14591.5363724153</t>
  </si>
  <si>
    <t>22573.2908324994</t>
  </si>
  <si>
    <t>30013.9137487475</t>
  </si>
  <si>
    <t>38327.9880340005</t>
  </si>
  <si>
    <t>44253.1670138453</t>
  </si>
  <si>
    <t>44546.8022062364</t>
  </si>
  <si>
    <t>41045.1806159235</t>
  </si>
  <si>
    <t>34371.7052924250</t>
  </si>
  <si>
    <t>35120.4489609205</t>
  </si>
  <si>
    <t>72611.0455923176</t>
  </si>
  <si>
    <t>1191.67261139291</t>
  </si>
  <si>
    <t>2082.32661434545</t>
  </si>
  <si>
    <t>3072.17630038234</t>
  </si>
  <si>
    <t>5707.43805324803</t>
  </si>
  <si>
    <t>5879.22015412352</t>
  </si>
  <si>
    <t>8996.73812913236</t>
  </si>
  <si>
    <t>14493.5766983115</t>
  </si>
  <si>
    <t>22425.5969473570</t>
  </si>
  <si>
    <t>29812.3571285188</t>
  </si>
  <si>
    <t>38055.4747572010</t>
  </si>
  <si>
    <t>43916.8264110184</t>
  </si>
  <si>
    <t>44190.1981874245</t>
  </si>
  <si>
    <t>40692.0557700967</t>
  </si>
  <si>
    <t>34054.5936198979</t>
  </si>
  <si>
    <t>34788.3556485161</t>
  </si>
  <si>
    <t>71937.3399589540</t>
  </si>
  <si>
    <t>1189.03444507088</t>
  </si>
  <si>
    <t>2078.94351395774</t>
  </si>
  <si>
    <t>3068.52196020054</t>
  </si>
  <si>
    <t>5696.94208954595</t>
  </si>
  <si>
    <t>5840.73529728119</t>
  </si>
  <si>
    <t>8933.03721817489</t>
  </si>
  <si>
    <t>14394.9415375416</t>
  </si>
  <si>
    <t>22276.8754529521</t>
  </si>
  <si>
    <t>29609.5340565113</t>
  </si>
  <si>
    <t>37781.4500140514</t>
  </si>
  <si>
    <t>43579.0454532225</t>
  </si>
  <si>
    <t>43832.3858310365</t>
  </si>
  <si>
    <t>40338.6159404921</t>
  </si>
  <si>
    <t>33737.6581332616</t>
  </si>
  <si>
    <t>34456.7431053448</t>
  </si>
  <si>
    <t>71263.5873037617</t>
  </si>
  <si>
    <t>1186.17017059169</t>
  </si>
  <si>
    <t>2075.15082065778</t>
  </si>
  <si>
    <t>3064.25664376548</t>
  </si>
  <si>
    <t>5685.43719731227</t>
  </si>
  <si>
    <t>5801.71621599637</t>
  </si>
  <si>
    <t>8868.64641165956</t>
  </si>
  <si>
    <t>14295.0511536969</t>
  </si>
  <si>
    <t>22126.1148557462</t>
  </si>
  <si>
    <t>29404.1582799392</t>
  </si>
  <si>
    <t>37504.5509462245</t>
  </si>
  <si>
    <t>43238.6398938561</t>
  </si>
  <si>
    <t>43472.4099513166</t>
  </si>
  <si>
    <t>39984.2793695934</t>
  </si>
  <si>
    <t>33420.6132502912</t>
  </si>
  <si>
    <t>34125.3740118215</t>
  </si>
  <si>
    <t>70589.1802784871</t>
  </si>
  <si>
    <t>1183.22173789451</t>
  </si>
  <si>
    <t>2071.22621226228</t>
  </si>
  <si>
    <t>3059.82576008202</t>
  </si>
  <si>
    <t>5673.63317194470</t>
  </si>
  <si>
    <t>5762.48512389870</t>
  </si>
  <si>
    <t>8803.96165569893</t>
  </si>
  <si>
    <t>14194.6694697499</t>
  </si>
  <si>
    <t>21974.6294726198</t>
  </si>
  <si>
    <t>29197.9235399892</t>
  </si>
  <si>
    <t>37226.6507784592</t>
  </si>
  <si>
    <t>42897.3366385007</t>
  </si>
  <si>
    <t>43111.7526749787</t>
  </si>
  <si>
    <t>39630.0024854015</t>
  </si>
  <si>
    <t>33104.0179571039</t>
  </si>
  <si>
    <t>33794.7421795255</t>
  </si>
  <si>
    <t>69915.3709006465</t>
  </si>
  <si>
    <t>1180.19551248850</t>
  </si>
  <si>
    <t>2067.18098217896</t>
  </si>
  <si>
    <t>3055.24595015585</t>
  </si>
  <si>
    <t>5661.55807935029</t>
  </si>
  <si>
    <t>5723.07137678992</t>
  </si>
  <si>
    <t>8739.02697556298</t>
  </si>
  <si>
    <t>14093.8716316501</t>
  </si>
  <si>
    <t>21822.5382025564</t>
  </si>
  <si>
    <t>28990.9910074095</t>
  </si>
  <si>
    <t>36947.9600923120</t>
  </si>
  <si>
    <t>42555.3719682949</t>
  </si>
  <si>
    <t>42750.6500675951</t>
  </si>
  <si>
    <t>39275.9637319120</t>
  </si>
  <si>
    <t>32788.0090756469</t>
  </si>
  <si>
    <t>33464.9778677341</t>
  </si>
  <si>
    <t>69242.4776113763</t>
  </si>
  <si>
    <t>1177.02430006325</t>
  </si>
  <si>
    <t>2062.87986557962</t>
  </si>
  <si>
    <t>3050.29574459819</t>
  </si>
  <si>
    <t>5648.86780405321</t>
  </si>
  <si>
    <t>5683.32891972549</t>
  </si>
  <si>
    <t>8673.66820172927</t>
  </si>
  <si>
    <t>13992.3058563009</t>
  </si>
  <si>
    <t>21669.2213454260</t>
  </si>
  <si>
    <t>28782.5598625980</t>
  </si>
  <si>
    <t>36667.6062528879</t>
  </si>
  <si>
    <t>42211.9550452265</t>
  </si>
  <si>
    <t>42388.4128103829</t>
  </si>
  <si>
    <t>38921.6794937199</t>
  </si>
  <si>
    <t>32472.2554445095</t>
  </si>
  <si>
    <t>33135.7583555054</t>
  </si>
  <si>
    <t>68569.7624723553</t>
  </si>
  <si>
    <t>1173.77487709682</t>
  </si>
  <si>
    <t>2058.45524460459</t>
  </si>
  <si>
    <t>3045.18931673398</t>
  </si>
  <si>
    <t>5635.89692674503</t>
  </si>
  <si>
    <t>5643.43329756474</t>
  </si>
  <si>
    <t>8608.11236189574</t>
  </si>
  <si>
    <t>13890.4065664024</t>
  </si>
  <si>
    <t>21515.4199952726</t>
  </si>
  <si>
    <t>28573.6041440219</t>
  </si>
  <si>
    <t>36386.7196980254</t>
  </si>
  <si>
    <t>41868.2031231098</t>
  </si>
  <si>
    <t>42026.0822458459</t>
  </si>
  <si>
    <t>38567.9233826820</t>
  </si>
  <si>
    <t>32157.3330178633</t>
  </si>
  <si>
    <t>32807.6463237814</t>
  </si>
  <si>
    <t>67898.5348643698</t>
  </si>
  <si>
    <t>1170.42506558572</t>
  </si>
  <si>
    <t>2053.86116050835</t>
  </si>
  <si>
    <t>3039.84985041216</t>
  </si>
  <si>
    <t>5622.52855187930</t>
  </si>
  <si>
    <t>5603.34048888552</t>
  </si>
  <si>
    <t>8542.30970248578</t>
  </si>
  <si>
    <t>13788.0677622958</t>
  </si>
  <si>
    <t>21360.9417887471</t>
  </si>
  <si>
    <t>28363.8759699916</t>
  </si>
  <si>
    <t>36105.0404667549</t>
  </si>
  <si>
    <t>41523.8913525937</t>
  </si>
  <si>
    <t>41663.4679404304</t>
  </si>
  <si>
    <t>38214.5556567300</t>
  </si>
  <si>
    <t>31843.1413281799</t>
  </si>
  <si>
    <t>32480.5380768720</t>
  </si>
  <si>
    <t>67228.5808069158</t>
  </si>
  <si>
    <t>1166.96930945616</t>
  </si>
  <si>
    <t>2049.08505909131</t>
  </si>
  <si>
    <t>3034.25513295782</t>
  </si>
  <si>
    <t>5608.73021511147</t>
  </si>
  <si>
    <t>5563.04818132623</t>
  </si>
  <si>
    <t>8476.26339715159</t>
  </si>
  <si>
    <t>13685.2865305716</t>
  </si>
  <si>
    <t>21205.7721363552</t>
  </si>
  <si>
    <t>28153.3602972328</t>
  </si>
  <si>
    <t>35822.5740698391</t>
  </si>
  <si>
    <t>41179.0528112822</t>
  </si>
  <si>
    <t>41300.6179837090</t>
  </si>
  <si>
    <t>37861.6177751940</t>
  </si>
  <si>
    <t>31529.7174646117</t>
  </si>
  <si>
    <t>32154.4666657070</t>
  </si>
  <si>
    <t>66559.9952747675</t>
  </si>
  <si>
    <t>1163.44867937271</t>
  </si>
  <si>
    <t>2044.20769971774</t>
  </si>
  <si>
    <t>3028.53506635092</t>
  </si>
  <si>
    <t>5594.70614657203</t>
  </si>
  <si>
    <t>5522.66311316117</t>
  </si>
  <si>
    <t>8410.11302519455</t>
  </si>
  <si>
    <t>13582.3254191073</t>
  </si>
  <si>
    <t>21050.3554912525</t>
  </si>
  <si>
    <t>27942.6401783461</t>
  </si>
  <si>
    <t>35539.9960350605</t>
  </si>
  <si>
    <t>40834.3598977322</t>
  </si>
  <si>
    <t>40938.1526644732</t>
  </si>
  <si>
    <t>37509.5680330394</t>
  </si>
  <si>
    <t>31217.3895138127</t>
  </si>
  <si>
    <t>31829.7480015392</t>
  </si>
  <si>
    <t>65893.5097677361</t>
  </si>
  <si>
    <t>1159.84726093838</t>
  </si>
  <si>
    <t>2039.19591895871</t>
  </si>
  <si>
    <t>3022.63398537484</t>
  </si>
  <si>
    <t>5580.37130722887</t>
  </si>
  <si>
    <t>5482.16140250204</t>
  </si>
  <si>
    <t>8343.83562668028</t>
  </si>
  <si>
    <t>13479.1303288211</t>
  </si>
  <si>
    <t>20894.5879991544</t>
  </si>
  <si>
    <t>27731.5849835490</t>
  </si>
  <si>
    <t>35257.1859376940</t>
  </si>
  <si>
    <t>40489.7300327124</t>
  </si>
  <si>
    <t>40576.0235800886</t>
  </si>
  <si>
    <t>37158.3871823761</t>
  </si>
  <si>
    <t>30906.1635696748</t>
  </si>
  <si>
    <t>31506.3884263476</t>
  </si>
  <si>
    <t>65229.1569192868</t>
  </si>
  <si>
    <t>1156.11372115505</t>
  </si>
  <si>
    <t>2033.94577606933</t>
  </si>
  <si>
    <t>3016.38099050073</t>
  </si>
  <si>
    <t>5565.46068972658</t>
  </si>
  <si>
    <t>5441.44247438000</t>
  </si>
  <si>
    <t>8277.31403471274</t>
  </si>
  <si>
    <t>13375.4626746646</t>
  </si>
  <si>
    <t>20738.0449234472</t>
  </si>
  <si>
    <t>27519.6475915175</t>
  </si>
  <si>
    <t>34973.5645341367</t>
  </si>
  <si>
    <t>40144.6514367874</t>
  </si>
  <si>
    <t>40213.8102539194</t>
  </si>
  <si>
    <t>36807.7986703977</t>
  </si>
  <si>
    <t>30595.8847270190</t>
  </si>
  <si>
    <t>31184.2427556722</t>
  </si>
  <si>
    <t>64566.6287544867</t>
  </si>
  <si>
    <t>1152.33157432168</t>
  </si>
  <si>
    <t>2028.62255031591</t>
  </si>
  <si>
    <t>3010.04324258277</t>
  </si>
  <si>
    <t>5550.39419115937</t>
  </si>
  <si>
    <t>5400.69332413646</t>
  </si>
  <si>
    <t>8210.78207620358</t>
  </si>
  <si>
    <t>13271.7731220466</t>
  </si>
  <si>
    <t>20581.5024025569</t>
  </si>
  <si>
    <t>27307.8358697040</t>
  </si>
  <si>
    <t>34690.2544181382</t>
  </si>
  <si>
    <t>39800.1898426261</t>
  </si>
  <si>
    <t>39852.4463143312</t>
  </si>
  <si>
    <t>36458.4509778454</t>
  </si>
  <si>
    <t>30286.9615959371</t>
  </si>
  <si>
    <t>30863.6916233866</t>
  </si>
  <si>
    <t>63906.8011519723</t>
  </si>
  <si>
    <t>1148.54455915436</t>
  </si>
  <si>
    <t>2023.31220036977</t>
  </si>
  <si>
    <t>3003.75894754994</t>
  </si>
  <si>
    <t>5535.38981341303</t>
  </si>
  <si>
    <t>5360.01662982258</t>
  </si>
  <si>
    <t>8144.37103562703</t>
  </si>
  <si>
    <t>13168.3106133273</t>
  </si>
  <si>
    <t>20425.3847576105</t>
  </si>
  <si>
    <t>27096.7023458072</t>
  </si>
  <si>
    <t>34407.8807204528</t>
  </si>
  <si>
    <t>39456.9519518041</t>
  </si>
  <si>
    <t>39492.4736014322</t>
  </si>
  <si>
    <t>36110.7294167669</t>
  </si>
  <si>
    <t>29979.6467738750</t>
  </si>
  <si>
    <t>30544.9717616037</t>
  </si>
  <si>
    <t>63250.2225326379</t>
  </si>
  <si>
    <t>1144.65878201534</t>
  </si>
  <si>
    <t>2017.82594656927</t>
  </si>
  <si>
    <t>2997.21938564724</t>
  </si>
  <si>
    <t>5519.96618411845</t>
  </si>
  <si>
    <t>5319.22994583077</t>
  </si>
  <si>
    <t>8077.86701692964</t>
  </si>
  <si>
    <t>13064.6431882792</t>
  </si>
  <si>
    <t>20268.9263614205</t>
  </si>
  <si>
    <t>26885.2606983960</t>
  </si>
  <si>
    <t>34125.3951109369</t>
  </si>
  <si>
    <t>39114.0067739341</t>
  </si>
  <si>
    <t>39133.1299599700</t>
  </si>
  <si>
    <t>35764.1489074251</t>
  </si>
  <si>
    <t>29673.6901599254</t>
  </si>
  <si>
    <t>30227.8590975822</t>
  </si>
  <si>
    <t>62596.4018426404</t>
  </si>
  <si>
    <t>1140.63981436809</t>
  </si>
  <si>
    <t>2012.09327952234</t>
  </si>
  <si>
    <t>2990.30772150731</t>
  </si>
  <si>
    <t>5503.94374782698</t>
  </si>
  <si>
    <t>5278.26566668436</t>
  </si>
  <si>
    <t>8011.19155420824</t>
  </si>
  <si>
    <t>12960.6088186114</t>
  </si>
  <si>
    <t>20111.8368315255</t>
  </si>
  <si>
    <t>26673.1346830988</t>
  </si>
  <si>
    <t>33842.3965256364</t>
  </si>
  <si>
    <t>38770.9968318488</t>
  </si>
  <si>
    <t>38774.1154013367</t>
  </si>
  <si>
    <t>35418.5053320813</t>
  </si>
  <si>
    <t>29368.9664008397</t>
  </si>
  <si>
    <t>29912.2315295021</t>
  </si>
  <si>
    <t>61945.0833069163</t>
  </si>
  <si>
    <t>1136.61588737764</t>
  </si>
  <si>
    <t>2006.37032490934</t>
  </si>
  <si>
    <t>2983.44061009244</t>
  </si>
  <si>
    <t>5487.97189949959</t>
  </si>
  <si>
    <t>5237.41095789196</t>
  </si>
  <si>
    <t>7944.70290059256</t>
  </si>
  <si>
    <t>12856.9059440862</t>
  </si>
  <si>
    <t>19955.3253744911</t>
  </si>
  <si>
    <t>26461.8995772551</t>
  </si>
  <si>
    <t>33560.6447170215</t>
  </si>
  <si>
    <t>38429.5983979684</t>
  </si>
  <si>
    <t>38416.9196923650</t>
  </si>
  <si>
    <t>35074.8625551836</t>
  </si>
  <si>
    <t>29066.1867738546</t>
  </si>
  <si>
    <t>29598.7698882882</t>
  </si>
  <si>
    <t>61297.8077374004</t>
  </si>
  <si>
    <t>1132.52559296250</t>
  </si>
  <si>
    <t>2000.53166369193</t>
  </si>
  <si>
    <t>2976.41078445184</t>
  </si>
  <si>
    <t>5471.73260878906</t>
  </si>
  <si>
    <t>5196.53531852946</t>
  </si>
  <si>
    <t>7878.24361774174</t>
  </si>
  <si>
    <t>12753.2153721133</t>
  </si>
  <si>
    <t>19798.8274156771</t>
  </si>
  <si>
    <t>26250.8178565723</t>
  </si>
  <si>
    <t>33279.3268973379</t>
  </si>
  <si>
    <t>38089.0537214054</t>
  </si>
  <si>
    <t>38060.8717567865</t>
  </si>
  <si>
    <t>34732.7372519412</t>
  </si>
  <si>
    <t>28765.0168646243</t>
  </si>
  <si>
    <t>29287.1438844125</t>
  </si>
  <si>
    <t>60653.8527944146</t>
  </si>
  <si>
    <t>1128.36341450816</t>
  </si>
  <si>
    <t>1994.56493428909</t>
  </si>
  <si>
    <t>2969.19651791976</t>
  </si>
  <si>
    <t>5455.19377557233</t>
  </si>
  <si>
    <t>5155.63609271455</t>
  </si>
  <si>
    <t>7811.81589625052</t>
  </si>
  <si>
    <t>12649.5329842361</t>
  </si>
  <si>
    <t>19642.3267781048</t>
  </si>
  <si>
    <t>26039.8702204039</t>
  </si>
  <si>
    <t>32998.4387508570</t>
  </si>
  <si>
    <t>37749.3816914700</t>
  </si>
  <si>
    <t>37706.0058654458</t>
  </si>
  <si>
    <t>34392.1685457889</t>
  </si>
  <si>
    <t>28465.4984041525</t>
  </si>
  <si>
    <t>28977.3938738908</t>
  </si>
  <si>
    <t>60013.3223857027</t>
  </si>
  <si>
    <t>1124.17386845890</t>
  </si>
  <si>
    <t>1988.55904738808</t>
  </si>
  <si>
    <t>2961.94238725618</t>
  </si>
  <si>
    <t>5438.57930248588</t>
  </si>
  <si>
    <t>5114.82761003301</t>
  </si>
  <si>
    <t>7745.56929884199</t>
  </si>
  <si>
    <t>12546.1435935207</t>
  </si>
  <si>
    <t>19486.3084487599</t>
  </si>
  <si>
    <t>25829.6945705920</t>
  </si>
  <si>
    <t>32718.7194125126</t>
  </si>
  <si>
    <t>37411.3218274158</t>
  </si>
  <si>
    <t>37353.0150793609</t>
  </si>
  <si>
    <t>34053.6907525649</t>
  </si>
  <si>
    <t>28168.0352815056</t>
  </si>
  <si>
    <t>28669.9186430012</t>
  </si>
  <si>
    <t>59377.1144912507</t>
  </si>
  <si>
    <t>1119.91799283183</t>
  </si>
  <si>
    <t>1982.43366968715</t>
  </si>
  <si>
    <t>2954.51472305832</t>
  </si>
  <si>
    <t>5421.68577414711</t>
  </si>
  <si>
    <t>5074.02266080527</t>
  </si>
  <si>
    <t>7679.39646042431</t>
  </si>
  <si>
    <t>12442.8314485187</t>
  </si>
  <si>
    <t>19330.3923830211</t>
  </si>
  <si>
    <t>25619.7911533851</t>
  </si>
  <si>
    <t>32439.6095839147</t>
  </si>
  <si>
    <t>37074.3384255798</t>
  </si>
  <si>
    <t>37001.4124865975</t>
  </si>
  <si>
    <t>33716.9343122921</t>
  </si>
  <si>
    <t>27872.3539427500</t>
  </si>
  <si>
    <t>28364.4422167474</t>
  </si>
  <si>
    <t>58744.6383387537</t>
  </si>
  <si>
    <t>1115.61622055764</t>
  </si>
  <si>
    <t>1976.22884911005</t>
  </si>
  <si>
    <t>2946.97774382669</t>
  </si>
  <si>
    <t>5404.61386498673</t>
  </si>
  <si>
    <t>5033.27655761104</t>
  </si>
  <si>
    <t>7613.37182847657</t>
  </si>
  <si>
    <t>12339.7342280878</t>
  </si>
  <si>
    <t>19174.8089677700</t>
  </si>
  <si>
    <t>25410.4626589109</t>
  </si>
  <si>
    <t>32161.4644520623</t>
  </si>
  <si>
    <t>36738.7944843170</t>
  </si>
  <si>
    <t>36651.5407671688</t>
  </si>
  <si>
    <t>33382.1665553061</t>
  </si>
  <si>
    <t>27578.6557565023</t>
  </si>
  <si>
    <t>28061.1615981173</t>
  </si>
  <si>
    <t>58116.3400789040</t>
  </si>
  <si>
    <t>1111.29719714766</t>
  </si>
  <si>
    <t>1970.00109419934</t>
  </si>
  <si>
    <t>2939.42252116734</t>
  </si>
  <si>
    <t>5387.50612889428</t>
  </si>
  <si>
    <t>4992.66178623283</t>
  </si>
  <si>
    <t>7547.59120361312</t>
  </si>
  <si>
    <t>12237.0309550858</t>
  </si>
  <si>
    <t>19019.8603270132</t>
  </si>
  <si>
    <t>25202.1050821366</t>
  </si>
  <si>
    <t>31884.7419833611</t>
  </si>
  <si>
    <t>36405.1511225935</t>
  </si>
  <si>
    <t>36303.8279722522</t>
  </si>
  <si>
    <t>33049.7169608145</t>
  </si>
  <si>
    <t>27287.1813093535</t>
  </si>
  <si>
    <t>27760.3114618639</t>
  </si>
  <si>
    <t>57492.7439722441</t>
  </si>
  <si>
    <t>1106.92331168221</t>
  </si>
  <si>
    <t>1963.67353969001</t>
  </si>
  <si>
    <t>2931.72193183908</t>
  </si>
  <si>
    <t>5370.16698948253</t>
  </si>
  <si>
    <t>4952.10186598450</t>
  </si>
  <si>
    <t>7481.96224757768</t>
  </si>
  <si>
    <t>12134.5358895106</t>
  </si>
  <si>
    <t>18865.2176264030</t>
  </si>
  <si>
    <t>24994.2882824585</t>
  </si>
  <si>
    <t>31608.9707498387</t>
  </si>
  <si>
    <t>36072.9655197123</t>
  </si>
  <si>
    <t>35957.8873004650</t>
  </si>
  <si>
    <t>32719.3046202200</t>
  </si>
  <si>
    <t>26997.7459390272</t>
  </si>
  <si>
    <t>27461.7093673007</t>
  </si>
  <si>
    <t>56873.4741365653</t>
  </si>
  <si>
    <t>1102.47238562230</t>
  </si>
  <si>
    <t>1957.20041335354</t>
  </si>
  <si>
    <t>2923.79976931233</t>
  </si>
  <si>
    <t>5352.47969338430</t>
  </si>
  <si>
    <t>4911.55458109813</t>
  </si>
  <si>
    <t>7416.43539820563</t>
  </si>
  <si>
    <t>12032.1467722145</t>
  </si>
  <si>
    <t>18710.6970055634</t>
  </si>
  <si>
    <t>24786.7713890013</t>
  </si>
  <si>
    <t>31333.8901294998</t>
  </si>
  <si>
    <t>35741.9968773603</t>
  </si>
  <si>
    <t>35613.5114010494</t>
  </si>
  <si>
    <t>32390.7804181908</t>
  </si>
  <si>
    <t>26710.2544366504</t>
  </si>
  <si>
    <t>27165.2600490026</t>
  </si>
  <si>
    <t>56258.3431207708</t>
  </si>
  <si>
    <t>1098.03963289613</t>
  </si>
  <si>
    <t>1950.77173200450</t>
  </si>
  <si>
    <t>2915.96483598517</t>
  </si>
  <si>
    <t>5334.92643710187</t>
  </si>
  <si>
    <t>4871.22891807628</t>
  </si>
  <si>
    <t>7351.27529047681</t>
  </si>
  <si>
    <t>11930.3728312151</t>
  </si>
  <si>
    <t>18557.1759209538</t>
  </si>
  <si>
    <t>24580.7001775792</t>
  </si>
  <si>
    <t>31060.7862457071</t>
  </si>
  <si>
    <t>35413.4959097976</t>
  </si>
  <si>
    <t>35271.8196991358</t>
  </si>
  <si>
    <t>32064.9738328522</t>
  </si>
  <si>
    <t>26425.2642354642</t>
  </si>
  <si>
    <t>26871.5026563002</t>
  </si>
  <si>
    <t>55648.5160913565</t>
  </si>
  <si>
    <t>1093.62012440060</t>
  </si>
  <si>
    <t>1944.37653065878</t>
  </si>
  <si>
    <t>2908.19796865051</t>
  </si>
  <si>
    <t>5317.47871716091</t>
  </si>
  <si>
    <t>4831.12172375669</t>
  </si>
  <si>
    <t>7286.48192435356</t>
  </si>
  <si>
    <t>11829.2075623489</t>
  </si>
  <si>
    <t>18404.6358608099</t>
  </si>
  <si>
    <t>24376.0503577321</t>
  </si>
  <si>
    <t>30789.6426679517</t>
  </si>
  <si>
    <t>35087.4606199994</t>
  </si>
  <si>
    <t>34932.8213375512</t>
  </si>
  <si>
    <t>31741.9006151867</t>
  </si>
  <si>
    <t>26142.7972559993</t>
  </si>
  <si>
    <t>26580.4576409302</t>
  </si>
  <si>
    <t>55044.0529335039</t>
  </si>
  <si>
    <t>1089.08571225025</t>
  </si>
  <si>
    <t>1937.75622078473</t>
  </si>
  <si>
    <t>2900.07558121224</t>
  </si>
  <si>
    <t>5299.47916102297</t>
  </si>
  <si>
    <t>4790.96538989920</t>
  </si>
  <si>
    <t>7221.72393368846</t>
  </si>
  <si>
    <t>11727.9992683703</t>
  </si>
  <si>
    <t>18251.9386701981</t>
  </si>
  <si>
    <t>24171.3335162632</t>
  </si>
  <si>
    <t>30518.8057759162</t>
  </si>
  <si>
    <t>34762.3060288717</t>
  </si>
  <si>
    <t>34595.1110026836</t>
  </si>
  <si>
    <t>31420.5284087761</t>
  </si>
  <si>
    <t>25862.1690266962</t>
  </si>
  <si>
    <t>26291.4569745784</t>
  </si>
  <si>
    <t>54443.5426281900</t>
  </si>
  <si>
    <t>1084.49047032453</t>
  </si>
  <si>
    <t>1931.01806632543</t>
  </si>
  <si>
    <t>2891.77116733178</t>
  </si>
  <si>
    <t>5281.20019398559</t>
  </si>
  <si>
    <t>4750.87477908386</t>
  </si>
  <si>
    <t>7157.14598088365</t>
  </si>
  <si>
    <t>11627.0261467542</t>
  </si>
  <si>
    <t>18099.5637305290</t>
  </si>
  <si>
    <t>23967.1734858338</t>
  </si>
  <si>
    <t>30248.9707713438</t>
  </si>
  <si>
    <t>34438.7025232257</t>
  </si>
  <si>
    <t>34259.2805330192</t>
  </si>
  <si>
    <t>31101.2863271339</t>
  </si>
  <si>
    <t>25583.6533675686</t>
  </si>
  <si>
    <t>26004.7606728621</t>
  </si>
  <si>
    <t>53847.5484412503</t>
  </si>
  <si>
    <t>1080.00026722890</t>
  </si>
  <si>
    <t>1924.49669255003</t>
  </si>
  <si>
    <t>2883.83254644389</t>
  </si>
  <si>
    <t>5263.48841900728</t>
  </si>
  <si>
    <t>4711.23536269292</t>
  </si>
  <si>
    <t>7093.24229479411</t>
  </si>
  <si>
    <t>11527.2435345309</t>
  </si>
  <si>
    <t>17949.1567091520</t>
  </si>
  <si>
    <t>23765.7331052423</t>
  </si>
  <si>
    <t>29982.6061571637</t>
  </si>
  <si>
    <t>34119.0915317729</t>
  </si>
  <si>
    <t>33927.5855361905</t>
  </si>
  <si>
    <t>30785.9139092545</t>
  </si>
  <si>
    <t>25308.5294415667</t>
  </si>
  <si>
    <t>25721.6381439672</t>
  </si>
  <si>
    <t>53258.8294062228</t>
  </si>
  <si>
    <t>1075.47828555239</t>
  </si>
  <si>
    <t>1917.91392589924</t>
  </si>
  <si>
    <t>2875.80179023328</t>
  </si>
  <si>
    <t>5245.63946376240</t>
  </si>
  <si>
    <t>4671.73537056396</t>
  </si>
  <si>
    <t>7029.61714378091</t>
  </si>
  <si>
    <t>11427.8771817050</t>
  </si>
  <si>
    <t>17799.3741907508</t>
  </si>
  <si>
    <t>23565.2432859920</t>
  </si>
  <si>
    <t>29717.6987722404</t>
  </si>
  <si>
    <t>33801.4912802780</t>
  </si>
  <si>
    <t>33598.1958573794</t>
  </si>
  <si>
    <t>30472.9984739983</t>
  </si>
  <si>
    <t>25035.7531812162</t>
  </si>
  <si>
    <t>25441.0461402483</t>
  </si>
  <si>
    <t>52675.1375029931</t>
  </si>
  <si>
    <t>1070.81430906921</t>
  </si>
  <si>
    <t>1911.04525685244</t>
  </si>
  <si>
    <t>2867.30875546971</t>
  </si>
  <si>
    <t>5227.08517048944</t>
  </si>
  <si>
    <t>4632.11740877943</t>
  </si>
  <si>
    <t>6965.94156720025</t>
  </si>
  <si>
    <t>11328.2862732581</t>
  </si>
  <si>
    <t>17649.1071280150</t>
  </si>
  <si>
    <t>23364.2416663650</t>
  </si>
  <si>
    <t>29452.5765136400</t>
  </si>
  <si>
    <t>33484.2447461389</t>
  </si>
  <si>
    <t>33269.5711083299</t>
  </si>
  <si>
    <t>30161.3381340715</t>
  </si>
  <si>
    <t>24764.4215003214</t>
  </si>
  <si>
    <t>25162.0789510048</t>
  </si>
  <si>
    <t>52094.5220081192</t>
  </si>
  <si>
    <t>1066.21766634012</t>
  </si>
  <si>
    <t>1904.31510764009</t>
  </si>
  <si>
    <t>2859.05085914002</t>
  </si>
  <si>
    <t>5208.89715438449</t>
  </si>
  <si>
    <t>4592.89696505944</t>
  </si>
  <si>
    <t>6902.88640100342</t>
  </si>
  <si>
    <t>11229.7586072925</t>
  </si>
  <si>
    <t>17500.5630092658</t>
  </si>
  <si>
    <t>23165.6392201771</t>
  </si>
  <si>
    <t>29190.6008442400</t>
  </si>
  <si>
    <t>33170.7255187906</t>
  </si>
  <si>
    <t>32944.8819952502</t>
  </si>
  <si>
    <t>29853.4397549858</t>
  </si>
  <si>
    <t>24496.4565875792</t>
  </si>
  <si>
    <t>24886.6628579445</t>
  </si>
  <si>
    <t>51521.1713050321</t>
  </si>
  <si>
    <t>1061.59988343275</t>
  </si>
  <si>
    <t>1897.54221321072</t>
  </si>
  <si>
    <t>2850.72793364966</t>
  </si>
  <si>
    <t>5190.61791010091</t>
  </si>
  <si>
    <t>4553.84910318815</t>
  </si>
  <si>
    <t>6840.15748630954</t>
  </si>
  <si>
    <t>11131.7287017303</t>
  </si>
  <si>
    <t>17352.7714814928</t>
  </si>
  <si>
    <t>22968.1510035749</t>
  </si>
  <si>
    <t>28930.2782970044</t>
  </si>
  <si>
    <t>32859.4218357370</t>
  </si>
  <si>
    <t>32622.6921917912</t>
  </si>
  <si>
    <t>29548.1466063552</t>
  </si>
  <si>
    <t>24230.9465894350</t>
  </si>
  <si>
    <t>24613.8747049976</t>
  </si>
  <si>
    <t>50953.0936796373</t>
  </si>
  <si>
    <t>1056.93578413980</t>
  </si>
  <si>
    <t>1890.67437158187</t>
  </si>
  <si>
    <t>2842.25280960159</t>
  </si>
  <si>
    <t>5172.11536179831</t>
  </si>
  <si>
    <t>4514.91282138704</t>
  </si>
  <si>
    <t>6777.67659359472</t>
  </si>
  <si>
    <t>11034.0429128858</t>
  </si>
  <si>
    <t>17205.4653573021</t>
  </si>
  <si>
    <t>22771.4220701300</t>
  </si>
  <si>
    <t>28671.1990585988</t>
  </si>
  <si>
    <t>32549.9227583295</t>
  </si>
  <si>
    <t>32302.6127189860</t>
  </si>
  <si>
    <t>29245.1465024397</t>
  </si>
  <si>
    <t>23967.6457724994</t>
  </si>
  <si>
    <t>24343.4637279552</t>
  </si>
  <si>
    <t>50389.7549107877</t>
  </si>
  <si>
    <t>1052.29192990456</t>
  </si>
  <si>
    <t>1883.84633224935</t>
  </si>
  <si>
    <t>2833.84681327440</t>
  </si>
  <si>
    <t>5153.72881198939</t>
  </si>
  <si>
    <t>4476.26801934716</t>
  </si>
  <si>
    <t>6715.68427592472</t>
  </si>
  <si>
    <t>10937.1525174279</t>
  </si>
  <si>
    <t>17059.4075902153</t>
  </si>
  <si>
    <t>22576.4601721751</t>
  </si>
  <si>
    <t>28414.5445903544</t>
  </si>
  <si>
    <t>32243.4402220221</t>
  </si>
  <si>
    <t>31985.8011530755</t>
  </si>
  <si>
    <t>28945.3798262933</t>
  </si>
  <si>
    <t>23707.2990726323</t>
  </si>
  <si>
    <t>24076.1795326686</t>
  </si>
  <si>
    <t>49832.7856724347</t>
  </si>
  <si>
    <t>1047.61767965100</t>
  </si>
  <si>
    <t>1876.95429952577</t>
  </si>
  <si>
    <t>2825.33783257269</t>
  </si>
  <si>
    <t>5135.19603897399</t>
  </si>
  <si>
    <t>4437.78065851952</t>
  </si>
  <si>
    <t>6654.00257638398</t>
  </si>
  <si>
    <t>10840.7211614710</t>
  </si>
  <si>
    <t>16914.0254477238</t>
  </si>
  <si>
    <t>22382.5056682240</t>
  </si>
  <si>
    <t>28159.4257017130</t>
  </si>
  <si>
    <t>31939.0607905066</t>
  </si>
  <si>
    <t>31671.3851919026</t>
  </si>
  <si>
    <t>28648.1316874042</t>
  </si>
  <si>
    <t>23449.3383592684</t>
  </si>
  <si>
    <t>23811.4452957014</t>
  </si>
  <si>
    <t>49280.9551197560</t>
  </si>
  <si>
    <t>1042.94065311716</t>
  </si>
  <si>
    <t>1870.05341805922</t>
  </si>
  <si>
    <t>2816.81558186582</t>
  </si>
  <si>
    <t>5116.65600134507</t>
  </si>
  <si>
    <t>4399.52596143966</t>
  </si>
  <si>
    <t>6592.73322749715</t>
  </si>
  <si>
    <t>10744.9358350584</t>
  </si>
  <si>
    <t>16769.6316483022</t>
  </si>
  <si>
    <t>22189.9699274690</t>
  </si>
  <si>
    <t>27906.3248107729</t>
  </si>
  <si>
    <t>31637.2824512458</t>
  </si>
  <si>
    <t>31359.8375434888</t>
  </si>
  <si>
    <t>28353.7860068593</t>
  </si>
  <si>
    <t>23194.0620018649</t>
  </si>
  <si>
    <t>23549.5586998655</t>
  </si>
  <si>
    <t>48734.9092540498</t>
  </si>
  <si>
    <t>1038.27411423242</t>
  </si>
  <si>
    <t>1863.16971042357</t>
  </si>
  <si>
    <t>2808.32183497879</t>
  </si>
  <si>
    <t>5098.17416814487</t>
  </si>
  <si>
    <t>4361.54029712897</t>
  </si>
  <si>
    <t>6531.92581630146</t>
  </si>
  <si>
    <t>10649.8863011124</t>
  </si>
  <si>
    <t>16626.3747602758</t>
  </si>
  <si>
    <t>21999.0471565435</t>
  </si>
  <si>
    <t>27655.4693726888</t>
  </si>
  <si>
    <t>31338.3399320946</t>
  </si>
  <si>
    <t>31051.3795160679</t>
  </si>
  <si>
    <t>28062.5207056422</t>
  </si>
  <si>
    <t>22941.6054888379</t>
  </si>
  <si>
    <t>23290.6530495108</t>
  </si>
  <si>
    <t>48194.9410593568</t>
  </si>
  <si>
    <t>1033.57632684161</t>
  </si>
  <si>
    <t>1856.21845782235</t>
  </si>
  <si>
    <t>2799.71706529806</t>
  </si>
  <si>
    <t>5079.53540020163</t>
  </si>
  <si>
    <t>4323.72294877414</t>
  </si>
  <si>
    <t>6471.44806986336</t>
  </si>
  <si>
    <t>10555.3228313459</t>
  </si>
  <si>
    <t>16483.8281645974</t>
  </si>
  <si>
    <t>21809.1728086596</t>
  </si>
  <si>
    <t>27406.2057779915</t>
  </si>
  <si>
    <t>31041.5656129756</t>
  </si>
  <si>
    <t>30745.3851215530</t>
  </si>
  <si>
    <t>27773.8294444999</t>
  </si>
  <si>
    <t>22691.5860214255</t>
  </si>
  <si>
    <t>23034.3421922977</t>
  </si>
  <si>
    <t>47660.2445634058</t>
  </si>
  <si>
    <t>1028.87474605242</t>
  </si>
  <si>
    <t>1849.25405171324</t>
  </si>
  <si>
    <t>2791.08921420492</t>
  </si>
  <si>
    <t>5060.87745983271</t>
  </si>
  <si>
    <t>4286.14063222857</t>
  </si>
  <si>
    <t>6411.38861456932</t>
  </si>
  <si>
    <t>10461.4091136833</t>
  </si>
  <si>
    <t>16342.2672724049</t>
  </si>
  <si>
    <t>21620.7075921174</t>
  </si>
  <si>
    <t>27158.9501280983</t>
  </si>
  <si>
    <t>30747.3829085417</t>
  </si>
  <si>
    <t>30442.2465614506</t>
  </si>
  <si>
    <t>27488.0229909974</t>
  </si>
  <si>
    <t>22444.2299332137</t>
  </si>
  <si>
    <t>22780.8490042101</t>
  </si>
  <si>
    <t>47131.2954139724</t>
  </si>
  <si>
    <t>1024.20974449181</t>
  </si>
  <si>
    <t>1842.35657024216</t>
  </si>
  <si>
    <t>2782.56784141552</t>
  </si>
  <si>
    <t>5042.40371901439</t>
  </si>
  <si>
    <t>4248.88610827446</t>
  </si>
  <si>
    <t>6351.86931956828</t>
  </si>
  <si>
    <t>10368.3719973604</t>
  </si>
  <si>
    <t>16202.0762297399</t>
  </si>
  <si>
    <t>21434.1547803460</t>
  </si>
  <si>
    <t>26914.2791227439</t>
  </si>
  <si>
    <t>30456.3751387727</t>
  </si>
  <si>
    <t>30142.4994310315</t>
  </si>
  <si>
    <t>27205.5222237968</t>
  </si>
  <si>
    <t>22199.8354567297</t>
  </si>
  <si>
    <t>22530.4666317631</t>
  </si>
  <si>
    <t>46608.7100535630</t>
  </si>
  <si>
    <t>1019.53773404791</t>
  </si>
  <si>
    <t>1835.43832390732</t>
  </si>
  <si>
    <t>2774.00955712660</t>
  </si>
  <si>
    <t>5023.89055285270</t>
  </si>
  <si>
    <t>4211.86566829307</t>
  </si>
  <si>
    <t>6292.76950853342</t>
  </si>
  <si>
    <t>10275.9815330300</t>
  </si>
  <si>
    <t>16062.8589344996</t>
  </si>
  <si>
    <t>21248.9917082685</t>
  </si>
  <si>
    <t>26671.5968011457</t>
  </si>
  <si>
    <t>30167.9418044287</t>
  </si>
  <si>
    <t>29845.5934626241</t>
  </si>
  <si>
    <t>26925.8929913787</t>
  </si>
  <si>
    <t>21958.0969922440</t>
  </si>
  <si>
    <t>22282.8901196186</t>
  </si>
  <si>
    <t>46091.8679499346</t>
  </si>
  <si>
    <t>1014.78976213255</t>
  </si>
  <si>
    <t>1828.36046475571</t>
  </si>
  <si>
    <t>2765.18729255784</t>
  </si>
  <si>
    <t>5004.98452514229</t>
  </si>
  <si>
    <t>4174.92617211737</t>
  </si>
  <si>
    <t>6233.89056339662</t>
  </si>
  <si>
    <t>10183.8594016945</t>
  </si>
  <si>
    <t>15923.9656724007</t>
  </si>
  <si>
    <t>21064.3607670445</t>
  </si>
  <si>
    <t>26429.9186523771</t>
  </si>
  <si>
    <t>29881.0874468070</t>
  </si>
  <si>
    <t>29550.6056536440</t>
  </si>
  <si>
    <t>26648.4018697600</t>
  </si>
  <si>
    <t>21718.4818203429</t>
  </si>
  <si>
    <t>22037.5865966957</t>
  </si>
  <si>
    <t>45579.6632135586</t>
  </si>
  <si>
    <t>1010.09978612651</t>
  </si>
  <si>
    <t>1821.39082954592</t>
  </si>
  <si>
    <t>2756.53662777394</t>
  </si>
  <si>
    <t>4986.36675839265</t>
  </si>
  <si>
    <t>4138.36437760022</t>
  </si>
  <si>
    <t>6175.61798018048</t>
  </si>
  <si>
    <t>10092.7359449290</t>
  </si>
  <si>
    <t>15786.6455941703</t>
  </si>
  <si>
    <t>20881.9042797791</t>
  </si>
  <si>
    <t>26191.1247280752</t>
  </si>
  <si>
    <t>29597.7053873156</t>
  </si>
  <si>
    <t>29259.2814521633</t>
  </si>
  <si>
    <t>26374.4216739116</t>
  </si>
  <si>
    <t>21481.9709397493</t>
  </si>
  <si>
    <t>21795.5281963570</t>
  </si>
  <si>
    <t>45074.1303856638</t>
  </si>
  <si>
    <t>1005.49835631595</t>
  </si>
  <si>
    <t>1814.59020766790</t>
  </si>
  <si>
    <t>2748.15603139065</t>
  </si>
  <si>
    <t>4968.19147255075</t>
  </si>
  <si>
    <t>4102.25031953533</t>
  </si>
  <si>
    <t>6118.04348883064</t>
  </si>
  <si>
    <t>10002.7835811313</t>
  </si>
  <si>
    <t>15651.1915379918</t>
  </si>
  <si>
    <t>20702.0060411857</t>
  </si>
  <si>
    <t>25955.6557170092</t>
  </si>
  <si>
    <t>29318.2396914579</t>
  </si>
  <si>
    <t>28972.0317116596</t>
  </si>
  <si>
    <t>26104.2751565381</t>
  </si>
  <si>
    <t>21248.7977261672</t>
  </si>
  <si>
    <t>21556.9450019939</t>
  </si>
  <si>
    <t>44575.7601360350</t>
  </si>
  <si>
    <t>1000.81185785363</t>
  </si>
  <si>
    <t>1807.60939187550</t>
  </si>
  <si>
    <t>2739.47522750646</t>
  </si>
  <si>
    <t>4949.57049129462</t>
  </si>
  <si>
    <t>4066.19802085527</t>
  </si>
  <si>
    <t>6060.66622545106</t>
  </si>
  <si>
    <t>9913.04637523068</t>
  </si>
  <si>
    <t>15515.9624813162</t>
  </si>
  <si>
    <t>20522.5014908106</t>
  </si>
  <si>
    <t>25721.0243051265</t>
  </si>
  <si>
    <t>29040.1790657202</t>
  </si>
  <si>
    <t>28686.5217049155</t>
  </si>
  <si>
    <t>25836.1103555828</t>
  </si>
  <si>
    <t>21017.6098326942</t>
  </si>
  <si>
    <t>21320.4862383666</t>
  </si>
  <si>
    <t>44081.7235873139</t>
  </si>
  <si>
    <t>996.079123367928</t>
  </si>
  <si>
    <t>1800.52562346632</t>
  </si>
  <si>
    <t>2730.61925998395</t>
  </si>
  <si>
    <t>4930.70020202832</t>
  </si>
  <si>
    <t>4030.29077798437</t>
  </si>
  <si>
    <t>6003.59361178830</t>
  </si>
  <si>
    <t>9823.72863938885</t>
  </si>
  <si>
    <t>15381.3083488396</t>
  </si>
  <si>
    <t>20343.8490343003</t>
  </si>
  <si>
    <t>25487.7517382761</t>
  </si>
  <si>
    <t>28764.0431597841</t>
  </si>
  <si>
    <t>28403.2259532225</t>
  </si>
  <si>
    <t>25570.2939132012</t>
  </si>
  <si>
    <t>20788.6617590271</t>
  </si>
  <si>
    <t>21086.4014457888</t>
  </si>
  <si>
    <t>43592.5460147539</t>
  </si>
  <si>
    <t>991.466625624830</t>
  </si>
  <si>
    <t>1793.67495586866</t>
  </si>
  <si>
    <t>2722.13819726443</t>
  </si>
  <si>
    <t>4912.43249059852</t>
  </si>
  <si>
    <t>3994.92618884605</t>
  </si>
  <si>
    <t>5947.34881124473</t>
  </si>
  <si>
    <t>9735.82256219179</t>
  </si>
  <si>
    <t>15248.9210129541</t>
  </si>
  <si>
    <t>20168.2816265969</t>
  </si>
  <si>
    <t>25258.4302402931</t>
  </si>
  <si>
    <t>28492.4699092945</t>
  </si>
  <si>
    <t>28124.6350566285</t>
  </si>
  <si>
    <t>25308.8295157738</t>
  </si>
  <si>
    <t>20563.4816301953</t>
  </si>
  <si>
    <t>20856.2237595805</t>
  </si>
  <si>
    <t>43111.4978971092</t>
  </si>
  <si>
    <t>986.822280545668</t>
  </si>
  <si>
    <t>1786.74867721800</t>
  </si>
  <si>
    <t>2713.52467765150</t>
  </si>
  <si>
    <t>4893.98501957945</t>
  </si>
  <si>
    <t>3959.73338100581</t>
  </si>
  <si>
    <t>5891.44214714897</t>
  </si>
  <si>
    <t>9648.39764613826</t>
  </si>
  <si>
    <t>15117.2126085890</t>
  </si>
  <si>
    <t>19993.6975579848</t>
  </si>
  <si>
    <t>25030.6076242142</t>
  </si>
  <si>
    <t>28222.9510634823</t>
  </si>
  <si>
    <t>27848.3614268327</t>
  </si>
  <si>
    <t>25049.7772708931</t>
  </si>
  <si>
    <t>20340.5616738685</t>
  </si>
  <si>
    <t>20628.4317546303</t>
  </si>
  <si>
    <t>42635.3339769852</t>
  </si>
  <si>
    <t>982.146190723053</t>
  </si>
  <si>
    <t>1779.74665687957</t>
  </si>
  <si>
    <t>2704.77805045247</t>
  </si>
  <si>
    <t>4875.35708642682</t>
  </si>
  <si>
    <t>3924.71440264288</t>
  </si>
  <si>
    <t>5835.87679720316</t>
  </si>
  <si>
    <t>9561.45836820146</t>
  </si>
  <si>
    <t>14986.1887112263</t>
  </si>
  <si>
    <t>19820.1023328068</t>
  </si>
  <si>
    <t>24804.2898597123</t>
  </si>
  <si>
    <t>27955.4913471004</t>
  </si>
  <si>
    <t>27574.4082954280</t>
  </si>
  <si>
    <t>24793.1374257486</t>
  </si>
  <si>
    <t>20119.9016677045</t>
  </si>
  <si>
    <t>20403.0232337241</t>
  </si>
  <si>
    <t>42164.0571286804</t>
  </si>
  <si>
    <t>977.527507493368</t>
  </si>
  <si>
    <t>1772.84944151100</t>
  </si>
  <si>
    <t>2696.19458129142</t>
  </si>
  <si>
    <t>4857.00547781076</t>
  </si>
  <si>
    <t>3890.09410487759</t>
  </si>
  <si>
    <t>5780.95193979362</t>
  </si>
  <si>
    <t>9475.56766573089</t>
  </si>
  <si>
    <t>14856.8038301221</t>
  </si>
  <si>
    <t>19648.7566558028</t>
  </si>
  <si>
    <t>24580.9509540089</t>
  </si>
  <si>
    <t>27691.6024955722</t>
  </si>
  <si>
    <t>27304.2158850881</t>
  </si>
  <si>
    <t>24540.0822363563</t>
  </si>
  <si>
    <t>19902.4175099049</t>
  </si>
  <si>
    <t>20180.9199900632</t>
  </si>
  <si>
    <t>41699.6446677784</t>
  </si>
  <si>
    <t>972.890666279496</t>
  </si>
  <si>
    <t>1765.90302728355</t>
  </si>
  <si>
    <t>2687.52023901234</t>
  </si>
  <si>
    <t>4838.54034177779</t>
  </si>
  <si>
    <t>3855.67629037526</t>
  </si>
  <si>
    <t>5726.40454734070</t>
  </si>
  <si>
    <t>9390.23219297199</t>
  </si>
  <si>
    <t>14728.2222027586</t>
  </si>
  <si>
    <t>19478.5520893104</t>
  </si>
  <si>
    <t>24359.2858772852</t>
  </si>
  <si>
    <t>27429.9321120439</t>
  </si>
  <si>
    <t>27036.4846644265</t>
  </si>
  <si>
    <t>24289.5378395995</t>
  </si>
  <si>
    <t>19687.2559390950</t>
  </si>
  <si>
    <t>19961.2574670054</t>
  </si>
  <si>
    <t>41240.2544503590</t>
  </si>
  <si>
    <t>968.275538841688</t>
  </si>
  <si>
    <t>1758.98798241739</t>
  </si>
  <si>
    <t>2678.88708518756</t>
  </si>
  <si>
    <t>4820.16535943597</t>
  </si>
  <si>
    <t>3821.56442812257</t>
  </si>
  <si>
    <t>5672.37347326204</t>
  </si>
  <si>
    <t>9305.71000479421</t>
  </si>
  <si>
    <t>14600.8784267529</t>
  </si>
  <si>
    <t>19310.0617644698</t>
  </si>
  <si>
    <t>24139.9661306765</t>
  </si>
  <si>
    <t>27171.1725154437</t>
  </si>
  <si>
    <t>26771.8738669069</t>
  </si>
  <si>
    <t>24042.0431025160</t>
  </si>
  <si>
    <t>19474.8383509473</t>
  </si>
  <si>
    <t>19744.4589457754</t>
  </si>
  <si>
    <t>40786.7937966029</t>
  </si>
  <si>
    <t>963.685544649477</t>
  </si>
  <si>
    <t>1752.11087250075</t>
  </si>
  <si>
    <t>2670.30543837412</t>
  </si>
  <si>
    <t>4801.89692540837</t>
  </si>
  <si>
    <t>3787.76719865403</t>
  </si>
  <si>
    <t>5618.87019503822</t>
  </si>
  <si>
    <t>9222.02169527094</t>
  </si>
  <si>
    <t>14474.8061594460</t>
  </si>
  <si>
    <t>19143.3281026268</t>
  </si>
  <si>
    <t>23923.0390882665</t>
  </si>
  <si>
    <t>26915.3691499233</t>
  </si>
  <si>
    <t>26510.4232338953</t>
  </si>
  <si>
    <t>23797.6260871058</t>
  </si>
  <si>
    <t>19265.1830393864</t>
  </si>
  <si>
    <t>19530.5405607931</t>
  </si>
  <si>
    <t>40339.3023062138</t>
  </si>
  <si>
    <t>959.095571166188</t>
  </si>
  <si>
    <t>1745.22044120632</t>
  </si>
  <si>
    <t>2661.69059262401</t>
  </si>
  <si>
    <t>4783.60499826501</t>
  </si>
  <si>
    <t>3754.21974402740</t>
  </si>
  <si>
    <t>5565.80731735034</t>
  </si>
  <si>
    <t>9139.00401124807</t>
  </si>
  <si>
    <t>14349.7288614501</t>
  </si>
  <si>
    <t>18977.9830086509</t>
  </si>
  <si>
    <t>23708.0696649878</t>
  </si>
  <si>
    <t>26662.0668572792</t>
  </si>
  <si>
    <t>26251.6941049466</t>
  </si>
  <si>
    <t>23555.9204033023</t>
  </si>
  <si>
    <t>19057.9989632175</t>
  </si>
  <si>
    <t>19319.2062737687</t>
  </si>
  <si>
    <t>39897.1567023013</t>
  </si>
</sst>
</file>

<file path=xl/styles.xml><?xml version="1.0" encoding="utf-8"?>
<styleSheet xmlns="http://schemas.openxmlformats.org/spreadsheetml/2006/main">
  <numFmts count="7">
    <numFmt numFmtId="43" formatCode="_-* #,##0.00_-;\-* #,##0.00_-;_-* &quot;-&quot;??_-;_-@_-"/>
    <numFmt numFmtId="176" formatCode="0.000"/>
    <numFmt numFmtId="41" formatCode="_-* #,##0_-;\-* #,##0_-;_-* &quot;-&quot;_-;_-@_-"/>
    <numFmt numFmtId="42" formatCode="_-&quot;£&quot;* #,##0_-;\-&quot;£&quot;* #,##0_-;_-&quot;£&quot;* &quot;-&quot;_-;_-@_-"/>
    <numFmt numFmtId="177" formatCode="0.00000"/>
    <numFmt numFmtId="178" formatCode="0.0000"/>
    <numFmt numFmtId="44" formatCode="_-&quot;£&quot;* #,##0.00_-;\-&quot;£&quot;* #,##0.00_-;_-&quot;£&quot;* &quot;-&quot;??_-;_-@_-"/>
  </numFmts>
  <fonts count="28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i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5" tint="-0.24997711111789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0" borderId="12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</cellStyleXfs>
  <cellXfs count="85">
    <xf numFmtId="0" fontId="0" fillId="0" borderId="0" xfId="0"/>
    <xf numFmtId="0" fontId="1" fillId="0" borderId="1" xfId="0" applyNumberFormat="1" applyFont="1" applyBorder="1" applyAlignment="1"/>
    <xf numFmtId="49" fontId="1" fillId="0" borderId="1" xfId="0" applyNumberFormat="1" applyFont="1" applyBorder="1" applyAlignment="1"/>
    <xf numFmtId="2" fontId="0" fillId="0" borderId="0" xfId="0" applyNumberFormat="1"/>
    <xf numFmtId="58" fontId="0" fillId="0" borderId="0" xfId="0" applyNumberFormat="1"/>
    <xf numFmtId="0" fontId="2" fillId="0" borderId="0" xfId="0" applyFont="1"/>
    <xf numFmtId="2" fontId="0" fillId="2" borderId="0" xfId="0" applyNumberForma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3" fillId="0" borderId="0" xfId="0" applyNumberFormat="1" applyFont="1" applyAlignment="1">
      <alignment horizontal="right"/>
    </xf>
    <xf numFmtId="2" fontId="3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49" fontId="0" fillId="0" borderId="0" xfId="0" applyNumberFormat="1"/>
    <xf numFmtId="0" fontId="3" fillId="0" borderId="0" xfId="0" applyFont="1" applyFill="1"/>
    <xf numFmtId="0" fontId="5" fillId="3" borderId="0" xfId="0" applyFont="1" applyFill="1"/>
    <xf numFmtId="0" fontId="0" fillId="0" borderId="0" xfId="0" applyFill="1"/>
    <xf numFmtId="58" fontId="0" fillId="0" borderId="0" xfId="0" applyNumberFormat="1" applyFill="1"/>
    <xf numFmtId="58" fontId="0" fillId="4" borderId="0" xfId="0" applyNumberFormat="1" applyFill="1"/>
    <xf numFmtId="0" fontId="0" fillId="4" borderId="0" xfId="0" applyFill="1"/>
    <xf numFmtId="58" fontId="0" fillId="0" borderId="0" xfId="0" applyNumberFormat="1" applyBorder="1" applyAlignment="1">
      <alignment vertical="center" wrapText="1"/>
    </xf>
    <xf numFmtId="0" fontId="6" fillId="0" borderId="0" xfId="0" applyFont="1"/>
    <xf numFmtId="58" fontId="0" fillId="5" borderId="0" xfId="0" applyNumberFormat="1" applyFill="1"/>
    <xf numFmtId="0" fontId="0" fillId="5" borderId="0" xfId="0" applyFill="1"/>
    <xf numFmtId="11" fontId="0" fillId="0" borderId="0" xfId="0" applyNumberFormat="1"/>
    <xf numFmtId="0" fontId="7" fillId="0" borderId="0" xfId="0" applyFont="1"/>
    <xf numFmtId="11" fontId="0" fillId="4" borderId="0" xfId="0" applyNumberFormat="1" applyFill="1"/>
    <xf numFmtId="11" fontId="0" fillId="0" borderId="0" xfId="0" applyNumberFormat="1" applyFill="1"/>
    <xf numFmtId="177" fontId="0" fillId="0" borderId="0" xfId="0" applyNumberFormat="1"/>
    <xf numFmtId="1" fontId="0" fillId="0" borderId="0" xfId="0" applyNumberFormat="1"/>
    <xf numFmtId="0" fontId="0" fillId="6" borderId="0" xfId="0" applyFill="1"/>
    <xf numFmtId="0" fontId="0" fillId="6" borderId="0" xfId="0" applyNumberFormat="1" applyFill="1"/>
    <xf numFmtId="1" fontId="0" fillId="0" borderId="0" xfId="0" applyNumberFormat="1" applyFill="1"/>
    <xf numFmtId="1" fontId="0" fillId="2" borderId="0" xfId="0" applyNumberFormat="1" applyFill="1"/>
    <xf numFmtId="0" fontId="3" fillId="6" borderId="0" xfId="0" applyFont="1" applyFill="1"/>
    <xf numFmtId="1" fontId="0" fillId="0" borderId="0" xfId="0" applyNumberFormat="1" applyFill="1" applyBorder="1"/>
    <xf numFmtId="1" fontId="0" fillId="2" borderId="0" xfId="0" applyNumberFormat="1" applyFill="1" applyBorder="1"/>
    <xf numFmtId="0" fontId="6" fillId="6" borderId="0" xfId="0" applyNumberFormat="1" applyFont="1" applyFill="1"/>
    <xf numFmtId="0" fontId="8" fillId="6" borderId="0" xfId="0" applyNumberFormat="1" applyFont="1" applyFill="1"/>
    <xf numFmtId="58" fontId="3" fillId="0" borderId="0" xfId="0" applyNumberFormat="1" applyFont="1" applyFill="1"/>
    <xf numFmtId="49" fontId="0" fillId="0" borderId="0" xfId="0" applyNumberFormat="1" applyFill="1"/>
    <xf numFmtId="0" fontId="0" fillId="0" borderId="0" xfId="0" applyNumberFormat="1" applyFill="1"/>
    <xf numFmtId="0" fontId="6" fillId="0" borderId="2" xfId="0" applyFont="1" applyBorder="1"/>
    <xf numFmtId="0" fontId="6" fillId="0" borderId="3" xfId="0" applyFont="1" applyBorder="1"/>
    <xf numFmtId="176" fontId="0" fillId="0" borderId="0" xfId="0" applyNumberFormat="1"/>
    <xf numFmtId="10" fontId="0" fillId="0" borderId="0" xfId="48" applyNumberFormat="1" applyFont="1"/>
    <xf numFmtId="49" fontId="6" fillId="0" borderId="0" xfId="0" applyNumberFormat="1" applyFont="1"/>
    <xf numFmtId="0" fontId="0" fillId="7" borderId="0" xfId="0" applyFill="1"/>
    <xf numFmtId="20" fontId="0" fillId="0" borderId="0" xfId="0" applyNumberFormat="1"/>
    <xf numFmtId="0" fontId="9" fillId="0" borderId="0" xfId="0" applyFont="1"/>
    <xf numFmtId="0" fontId="3" fillId="0" borderId="0" xfId="40"/>
    <xf numFmtId="0" fontId="6" fillId="7" borderId="0" xfId="0" applyFont="1" applyFill="1"/>
    <xf numFmtId="177" fontId="0" fillId="7" borderId="0" xfId="0" applyNumberFormat="1" applyFill="1"/>
    <xf numFmtId="177" fontId="6" fillId="0" borderId="0" xfId="0" applyNumberFormat="1" applyFont="1"/>
    <xf numFmtId="10" fontId="0" fillId="7" borderId="0" xfId="48" applyNumberFormat="1" applyFont="1" applyFill="1"/>
    <xf numFmtId="178" fontId="0" fillId="7" borderId="0" xfId="0" applyNumberFormat="1" applyFill="1"/>
    <xf numFmtId="10" fontId="3" fillId="7" borderId="0" xfId="48" applyNumberFormat="1" applyFont="1" applyFill="1"/>
    <xf numFmtId="0" fontId="0" fillId="8" borderId="0" xfId="0" applyFill="1"/>
    <xf numFmtId="0" fontId="6" fillId="8" borderId="0" xfId="0" applyFont="1" applyFill="1"/>
    <xf numFmtId="10" fontId="0" fillId="8" borderId="0" xfId="48" applyNumberFormat="1" applyFont="1" applyFill="1"/>
    <xf numFmtId="10" fontId="3" fillId="8" borderId="0" xfId="48" applyNumberFormat="1" applyFont="1" applyFill="1"/>
    <xf numFmtId="0" fontId="0" fillId="0" borderId="3" xfId="0" applyBorder="1"/>
    <xf numFmtId="0" fontId="6" fillId="0" borderId="4" xfId="0" applyFont="1" applyBorder="1"/>
    <xf numFmtId="0" fontId="0" fillId="0" borderId="4" xfId="0" applyBorder="1"/>
    <xf numFmtId="0" fontId="6" fillId="9" borderId="0" xfId="0" applyFont="1" applyFill="1" applyBorder="1"/>
    <xf numFmtId="0" fontId="0" fillId="9" borderId="0" xfId="0" applyFill="1" applyBorder="1"/>
    <xf numFmtId="0" fontId="6" fillId="0" borderId="0" xfId="0" applyFont="1" applyFill="1" applyBorder="1"/>
    <xf numFmtId="0" fontId="0" fillId="0" borderId="0" xfId="0" applyFill="1" applyBorder="1"/>
    <xf numFmtId="0" fontId="6" fillId="0" borderId="0" xfId="0" applyFont="1" applyBorder="1"/>
    <xf numFmtId="0" fontId="0" fillId="0" borderId="0" xfId="0" applyBorder="1"/>
    <xf numFmtId="0" fontId="6" fillId="3" borderId="0" xfId="0" applyFont="1" applyFill="1" applyBorder="1"/>
    <xf numFmtId="0" fontId="0" fillId="3" borderId="0" xfId="0" applyFill="1" applyBorder="1"/>
    <xf numFmtId="9" fontId="0" fillId="9" borderId="0" xfId="0" applyNumberFormat="1" applyFill="1" applyBorder="1" applyAlignment="1">
      <alignment horizontal="center"/>
    </xf>
    <xf numFmtId="0" fontId="0" fillId="9" borderId="0" xfId="0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FFE7E7"/>
      <color rgb="00E97B7B"/>
      <color rgb="00E85E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95503593884047"/>
          <c:y val="0.0974449817105639"/>
          <c:w val="0.904039208396613"/>
          <c:h val="0.711954311370977"/>
        </c:manualLayout>
      </c:layout>
      <c:lineChart>
        <c:grouping val="standard"/>
        <c:varyColors val="0"/>
        <c:ser>
          <c:idx val="0"/>
          <c:order val="0"/>
          <c:tx>
            <c:strRef>
              <c:f>'vacsi-fra-2021-03-31-10h03'!$C$1</c:f>
              <c:strCache>
                <c:ptCount val="1"/>
                <c:pt idx="0">
                  <c:v>n_dose1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'vacsi-fra-2021-03-31-10h03'!$C$2:$C$94</c:f>
              <c:numCache>
                <c:formatCode>General</c:formatCode>
                <c:ptCount val="93"/>
                <c:pt idx="0">
                  <c:v>16</c:v>
                </c:pt>
                <c:pt idx="1">
                  <c:v>57</c:v>
                </c:pt>
                <c:pt idx="2">
                  <c:v>104</c:v>
                </c:pt>
                <c:pt idx="3">
                  <c:v>110</c:v>
                </c:pt>
                <c:pt idx="4">
                  <c:v>81</c:v>
                </c:pt>
                <c:pt idx="5">
                  <c:v>51</c:v>
                </c:pt>
                <c:pt idx="6">
                  <c:v>71</c:v>
                </c:pt>
                <c:pt idx="7">
                  <c:v>85</c:v>
                </c:pt>
                <c:pt idx="8">
                  <c:v>1460</c:v>
                </c:pt>
                <c:pt idx="9">
                  <c:v>5324</c:v>
                </c:pt>
                <c:pt idx="10">
                  <c:v>11206</c:v>
                </c:pt>
                <c:pt idx="11">
                  <c:v>28355</c:v>
                </c:pt>
                <c:pt idx="12">
                  <c:v>35777</c:v>
                </c:pt>
                <c:pt idx="13">
                  <c:v>10851</c:v>
                </c:pt>
                <c:pt idx="14">
                  <c:v>5595</c:v>
                </c:pt>
                <c:pt idx="15">
                  <c:v>38512</c:v>
                </c:pt>
                <c:pt idx="16">
                  <c:v>59822</c:v>
                </c:pt>
                <c:pt idx="17">
                  <c:v>62890</c:v>
                </c:pt>
                <c:pt idx="18">
                  <c:v>78957</c:v>
                </c:pt>
                <c:pt idx="19">
                  <c:v>66610</c:v>
                </c:pt>
                <c:pt idx="20">
                  <c:v>19548</c:v>
                </c:pt>
                <c:pt idx="21">
                  <c:v>10424</c:v>
                </c:pt>
                <c:pt idx="22">
                  <c:v>83671</c:v>
                </c:pt>
                <c:pt idx="23">
                  <c:v>127406</c:v>
                </c:pt>
                <c:pt idx="24">
                  <c:v>133906</c:v>
                </c:pt>
                <c:pt idx="25">
                  <c:v>153837</c:v>
                </c:pt>
                <c:pt idx="26">
                  <c:v>117409</c:v>
                </c:pt>
                <c:pt idx="27">
                  <c:v>37685</c:v>
                </c:pt>
                <c:pt idx="28">
                  <c:v>9296</c:v>
                </c:pt>
                <c:pt idx="29">
                  <c:v>76331</c:v>
                </c:pt>
                <c:pt idx="30">
                  <c:v>97899</c:v>
                </c:pt>
                <c:pt idx="31">
                  <c:v>104993</c:v>
                </c:pt>
                <c:pt idx="32">
                  <c:v>121266</c:v>
                </c:pt>
                <c:pt idx="33">
                  <c:v>90107</c:v>
                </c:pt>
                <c:pt idx="34">
                  <c:v>28577</c:v>
                </c:pt>
                <c:pt idx="35">
                  <c:v>4849</c:v>
                </c:pt>
                <c:pt idx="36">
                  <c:v>51197</c:v>
                </c:pt>
                <c:pt idx="37">
                  <c:v>69977</c:v>
                </c:pt>
                <c:pt idx="38">
                  <c:v>70485</c:v>
                </c:pt>
                <c:pt idx="39">
                  <c:v>79683</c:v>
                </c:pt>
                <c:pt idx="40">
                  <c:v>66375</c:v>
                </c:pt>
                <c:pt idx="41">
                  <c:v>21160</c:v>
                </c:pt>
                <c:pt idx="42">
                  <c:v>4801</c:v>
                </c:pt>
                <c:pt idx="43">
                  <c:v>45607</c:v>
                </c:pt>
                <c:pt idx="44">
                  <c:v>64290</c:v>
                </c:pt>
                <c:pt idx="45">
                  <c:v>68495</c:v>
                </c:pt>
                <c:pt idx="46">
                  <c:v>84463</c:v>
                </c:pt>
                <c:pt idx="47">
                  <c:v>76740</c:v>
                </c:pt>
                <c:pt idx="48">
                  <c:v>21487</c:v>
                </c:pt>
                <c:pt idx="49">
                  <c:v>4527</c:v>
                </c:pt>
                <c:pt idx="50">
                  <c:v>36600</c:v>
                </c:pt>
                <c:pt idx="51">
                  <c:v>48586</c:v>
                </c:pt>
                <c:pt idx="52">
                  <c:v>48799</c:v>
                </c:pt>
                <c:pt idx="53">
                  <c:v>66629</c:v>
                </c:pt>
                <c:pt idx="54">
                  <c:v>62824</c:v>
                </c:pt>
                <c:pt idx="55">
                  <c:v>17815</c:v>
                </c:pt>
                <c:pt idx="56">
                  <c:v>2835</c:v>
                </c:pt>
                <c:pt idx="57">
                  <c:v>35853</c:v>
                </c:pt>
                <c:pt idx="58">
                  <c:v>51795</c:v>
                </c:pt>
                <c:pt idx="59">
                  <c:v>56962</c:v>
                </c:pt>
                <c:pt idx="60">
                  <c:v>96776</c:v>
                </c:pt>
                <c:pt idx="61">
                  <c:v>109940</c:v>
                </c:pt>
                <c:pt idx="62">
                  <c:v>50088</c:v>
                </c:pt>
                <c:pt idx="63">
                  <c:v>5582</c:v>
                </c:pt>
                <c:pt idx="64">
                  <c:v>62223</c:v>
                </c:pt>
                <c:pt idx="65">
                  <c:v>97026</c:v>
                </c:pt>
                <c:pt idx="66">
                  <c:v>110931</c:v>
                </c:pt>
                <c:pt idx="67">
                  <c:v>154946</c:v>
                </c:pt>
                <c:pt idx="68">
                  <c:v>193594</c:v>
                </c:pt>
                <c:pt idx="69">
                  <c:v>199912</c:v>
                </c:pt>
                <c:pt idx="70">
                  <c:v>116963</c:v>
                </c:pt>
                <c:pt idx="71">
                  <c:v>102454</c:v>
                </c:pt>
                <c:pt idx="72">
                  <c:v>166125</c:v>
                </c:pt>
                <c:pt idx="73">
                  <c:v>171413</c:v>
                </c:pt>
                <c:pt idx="74">
                  <c:v>234288</c:v>
                </c:pt>
                <c:pt idx="75">
                  <c:v>285201</c:v>
                </c:pt>
                <c:pt idx="76">
                  <c:v>222853</c:v>
                </c:pt>
                <c:pt idx="77">
                  <c:v>61075</c:v>
                </c:pt>
                <c:pt idx="78">
                  <c:v>152572</c:v>
                </c:pt>
                <c:pt idx="79">
                  <c:v>136478</c:v>
                </c:pt>
                <c:pt idx="80">
                  <c:v>143739</c:v>
                </c:pt>
                <c:pt idx="81">
                  <c:v>160446</c:v>
                </c:pt>
                <c:pt idx="82">
                  <c:v>221236</c:v>
                </c:pt>
                <c:pt idx="83">
                  <c:v>161513</c:v>
                </c:pt>
                <c:pt idx="84">
                  <c:v>48025</c:v>
                </c:pt>
                <c:pt idx="85">
                  <c:v>163550</c:v>
                </c:pt>
                <c:pt idx="86">
                  <c:v>241306</c:v>
                </c:pt>
                <c:pt idx="87">
                  <c:v>248525</c:v>
                </c:pt>
                <c:pt idx="88">
                  <c:v>327657</c:v>
                </c:pt>
                <c:pt idx="89">
                  <c:v>343111</c:v>
                </c:pt>
                <c:pt idx="90">
                  <c:v>188320</c:v>
                </c:pt>
                <c:pt idx="91">
                  <c:v>56528</c:v>
                </c:pt>
                <c:pt idx="92">
                  <c:v>189439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'vacsi-fra-2021-03-31-10h03'!$D$1</c:f>
              <c:strCache>
                <c:ptCount val="1"/>
                <c:pt idx="0">
                  <c:v>n_dose2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</c:v>
                </c:pt>
                <c:pt idx="22">
                  <c:v>34</c:v>
                </c:pt>
                <c:pt idx="23">
                  <c:v>114</c:v>
                </c:pt>
                <c:pt idx="24">
                  <c:v>62</c:v>
                </c:pt>
                <c:pt idx="25">
                  <c:v>70</c:v>
                </c:pt>
                <c:pt idx="26">
                  <c:v>123</c:v>
                </c:pt>
                <c:pt idx="27">
                  <c:v>56</c:v>
                </c:pt>
                <c:pt idx="28">
                  <c:v>92</c:v>
                </c:pt>
                <c:pt idx="29">
                  <c:v>1420</c:v>
                </c:pt>
                <c:pt idx="30">
                  <c:v>3792</c:v>
                </c:pt>
                <c:pt idx="31">
                  <c:v>6656</c:v>
                </c:pt>
                <c:pt idx="32">
                  <c:v>17229</c:v>
                </c:pt>
                <c:pt idx="33">
                  <c:v>19358</c:v>
                </c:pt>
                <c:pt idx="34">
                  <c:v>4586</c:v>
                </c:pt>
                <c:pt idx="35">
                  <c:v>1886</c:v>
                </c:pt>
                <c:pt idx="36">
                  <c:v>23709</c:v>
                </c:pt>
                <c:pt idx="37">
                  <c:v>40014</c:v>
                </c:pt>
                <c:pt idx="38">
                  <c:v>41219</c:v>
                </c:pt>
                <c:pt idx="39">
                  <c:v>57508</c:v>
                </c:pt>
                <c:pt idx="40">
                  <c:v>48485</c:v>
                </c:pt>
                <c:pt idx="41">
                  <c:v>11175</c:v>
                </c:pt>
                <c:pt idx="42">
                  <c:v>6371</c:v>
                </c:pt>
                <c:pt idx="43">
                  <c:v>49126</c:v>
                </c:pt>
                <c:pt idx="44">
                  <c:v>80993</c:v>
                </c:pt>
                <c:pt idx="45">
                  <c:v>85834</c:v>
                </c:pt>
                <c:pt idx="46">
                  <c:v>108002</c:v>
                </c:pt>
                <c:pt idx="47">
                  <c:v>74444</c:v>
                </c:pt>
                <c:pt idx="48">
                  <c:v>18268</c:v>
                </c:pt>
                <c:pt idx="49">
                  <c:v>6609</c:v>
                </c:pt>
                <c:pt idx="50">
                  <c:v>73975</c:v>
                </c:pt>
                <c:pt idx="51">
                  <c:v>95278</c:v>
                </c:pt>
                <c:pt idx="52">
                  <c:v>106316</c:v>
                </c:pt>
                <c:pt idx="53">
                  <c:v>123785</c:v>
                </c:pt>
                <c:pt idx="54">
                  <c:v>89550</c:v>
                </c:pt>
                <c:pt idx="55">
                  <c:v>27387</c:v>
                </c:pt>
                <c:pt idx="56">
                  <c:v>5339</c:v>
                </c:pt>
                <c:pt idx="57">
                  <c:v>69880</c:v>
                </c:pt>
                <c:pt idx="58">
                  <c:v>82718</c:v>
                </c:pt>
                <c:pt idx="59">
                  <c:v>81498</c:v>
                </c:pt>
                <c:pt idx="60">
                  <c:v>87224</c:v>
                </c:pt>
                <c:pt idx="61">
                  <c:v>67829</c:v>
                </c:pt>
                <c:pt idx="62">
                  <c:v>21823</c:v>
                </c:pt>
                <c:pt idx="63">
                  <c:v>3558</c:v>
                </c:pt>
                <c:pt idx="64">
                  <c:v>51580</c:v>
                </c:pt>
                <c:pt idx="65">
                  <c:v>65559</c:v>
                </c:pt>
                <c:pt idx="66">
                  <c:v>63457</c:v>
                </c:pt>
                <c:pt idx="67">
                  <c:v>71993</c:v>
                </c:pt>
                <c:pt idx="68">
                  <c:v>60106</c:v>
                </c:pt>
                <c:pt idx="69">
                  <c:v>16430</c:v>
                </c:pt>
                <c:pt idx="70">
                  <c:v>2305</c:v>
                </c:pt>
                <c:pt idx="71">
                  <c:v>46317</c:v>
                </c:pt>
                <c:pt idx="72">
                  <c:v>53303</c:v>
                </c:pt>
                <c:pt idx="73">
                  <c:v>54864</c:v>
                </c:pt>
                <c:pt idx="74">
                  <c:v>61933</c:v>
                </c:pt>
                <c:pt idx="75">
                  <c:v>50897</c:v>
                </c:pt>
                <c:pt idx="76">
                  <c:v>14465</c:v>
                </c:pt>
                <c:pt idx="77">
                  <c:v>2361</c:v>
                </c:pt>
                <c:pt idx="78">
                  <c:v>28870</c:v>
                </c:pt>
                <c:pt idx="79">
                  <c:v>36531</c:v>
                </c:pt>
                <c:pt idx="80">
                  <c:v>35052</c:v>
                </c:pt>
                <c:pt idx="81">
                  <c:v>41563</c:v>
                </c:pt>
                <c:pt idx="82">
                  <c:v>33931</c:v>
                </c:pt>
                <c:pt idx="83">
                  <c:v>10499</c:v>
                </c:pt>
                <c:pt idx="84">
                  <c:v>1423</c:v>
                </c:pt>
                <c:pt idx="85">
                  <c:v>31100</c:v>
                </c:pt>
                <c:pt idx="86">
                  <c:v>39840</c:v>
                </c:pt>
                <c:pt idx="87">
                  <c:v>40737</c:v>
                </c:pt>
                <c:pt idx="88">
                  <c:v>42114</c:v>
                </c:pt>
                <c:pt idx="89">
                  <c:v>38744</c:v>
                </c:pt>
                <c:pt idx="90">
                  <c:v>15931</c:v>
                </c:pt>
                <c:pt idx="91">
                  <c:v>4614</c:v>
                </c:pt>
                <c:pt idx="92">
                  <c:v>48776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'vacsi-fra-2021-03-31-10h03'!$E$1</c:f>
              <c:strCache>
                <c:ptCount val="1"/>
                <c:pt idx="0">
                  <c:v>n_cum_dose1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'vacsi-fra-2021-03-31-10h03'!$E$2:$E$94</c:f>
              <c:numCache>
                <c:formatCode>General</c:formatCode>
                <c:ptCount val="93"/>
                <c:pt idx="0">
                  <c:v>16</c:v>
                </c:pt>
                <c:pt idx="1">
                  <c:v>73</c:v>
                </c:pt>
                <c:pt idx="2">
                  <c:v>177</c:v>
                </c:pt>
                <c:pt idx="3">
                  <c:v>287</c:v>
                </c:pt>
                <c:pt idx="4">
                  <c:v>368</c:v>
                </c:pt>
                <c:pt idx="5">
                  <c:v>419</c:v>
                </c:pt>
                <c:pt idx="6">
                  <c:v>490</c:v>
                </c:pt>
                <c:pt idx="7">
                  <c:v>575</c:v>
                </c:pt>
                <c:pt idx="8">
                  <c:v>2035</c:v>
                </c:pt>
                <c:pt idx="9">
                  <c:v>7359</c:v>
                </c:pt>
                <c:pt idx="10">
                  <c:v>18565</c:v>
                </c:pt>
                <c:pt idx="11">
                  <c:v>46920</c:v>
                </c:pt>
                <c:pt idx="12">
                  <c:v>82697</c:v>
                </c:pt>
                <c:pt idx="13">
                  <c:v>93548</c:v>
                </c:pt>
                <c:pt idx="14">
                  <c:v>99143</c:v>
                </c:pt>
                <c:pt idx="15">
                  <c:v>137655</c:v>
                </c:pt>
                <c:pt idx="16">
                  <c:v>197477</c:v>
                </c:pt>
                <c:pt idx="17">
                  <c:v>260367</c:v>
                </c:pt>
                <c:pt idx="18">
                  <c:v>339324</c:v>
                </c:pt>
                <c:pt idx="19">
                  <c:v>405934</c:v>
                </c:pt>
                <c:pt idx="20">
                  <c:v>425482</c:v>
                </c:pt>
                <c:pt idx="21">
                  <c:v>435906</c:v>
                </c:pt>
                <c:pt idx="22">
                  <c:v>519577</c:v>
                </c:pt>
                <c:pt idx="23">
                  <c:v>646983</c:v>
                </c:pt>
                <c:pt idx="24">
                  <c:v>780889</c:v>
                </c:pt>
                <c:pt idx="25">
                  <c:v>934726</c:v>
                </c:pt>
                <c:pt idx="26">
                  <c:v>1052135</c:v>
                </c:pt>
                <c:pt idx="27">
                  <c:v>1089820</c:v>
                </c:pt>
                <c:pt idx="28">
                  <c:v>1099116</c:v>
                </c:pt>
                <c:pt idx="29">
                  <c:v>1175447</c:v>
                </c:pt>
                <c:pt idx="30">
                  <c:v>1273346</c:v>
                </c:pt>
                <c:pt idx="31">
                  <c:v>1378339</c:v>
                </c:pt>
                <c:pt idx="32">
                  <c:v>1499605</c:v>
                </c:pt>
                <c:pt idx="33">
                  <c:v>1589712</c:v>
                </c:pt>
                <c:pt idx="34">
                  <c:v>1618289</c:v>
                </c:pt>
                <c:pt idx="35">
                  <c:v>1623138</c:v>
                </c:pt>
                <c:pt idx="36">
                  <c:v>1674335</c:v>
                </c:pt>
                <c:pt idx="37">
                  <c:v>1744312</c:v>
                </c:pt>
                <c:pt idx="38">
                  <c:v>1814797</c:v>
                </c:pt>
                <c:pt idx="39">
                  <c:v>1894480</c:v>
                </c:pt>
                <c:pt idx="40">
                  <c:v>1960855</c:v>
                </c:pt>
                <c:pt idx="41">
                  <c:v>1982015</c:v>
                </c:pt>
                <c:pt idx="42">
                  <c:v>1986816</c:v>
                </c:pt>
                <c:pt idx="43">
                  <c:v>2032423</c:v>
                </c:pt>
                <c:pt idx="44">
                  <c:v>2096713</c:v>
                </c:pt>
                <c:pt idx="45">
                  <c:v>2165208</c:v>
                </c:pt>
                <c:pt idx="46">
                  <c:v>2249671</c:v>
                </c:pt>
                <c:pt idx="47">
                  <c:v>2326411</c:v>
                </c:pt>
                <c:pt idx="48">
                  <c:v>2347898</c:v>
                </c:pt>
                <c:pt idx="49">
                  <c:v>2352425</c:v>
                </c:pt>
                <c:pt idx="50">
                  <c:v>2389025</c:v>
                </c:pt>
                <c:pt idx="51">
                  <c:v>2437611</c:v>
                </c:pt>
                <c:pt idx="52">
                  <c:v>2486410</c:v>
                </c:pt>
                <c:pt idx="53">
                  <c:v>2553039</c:v>
                </c:pt>
                <c:pt idx="54">
                  <c:v>2615863</c:v>
                </c:pt>
                <c:pt idx="55">
                  <c:v>2633678</c:v>
                </c:pt>
                <c:pt idx="56">
                  <c:v>2636513</c:v>
                </c:pt>
                <c:pt idx="57">
                  <c:v>2672366</c:v>
                </c:pt>
                <c:pt idx="58">
                  <c:v>2724161</c:v>
                </c:pt>
                <c:pt idx="59">
                  <c:v>2781123</c:v>
                </c:pt>
                <c:pt idx="60">
                  <c:v>2877899</c:v>
                </c:pt>
                <c:pt idx="61">
                  <c:v>2987839</c:v>
                </c:pt>
                <c:pt idx="62">
                  <c:v>3037927</c:v>
                </c:pt>
                <c:pt idx="63">
                  <c:v>3043509</c:v>
                </c:pt>
                <c:pt idx="64">
                  <c:v>3105732</c:v>
                </c:pt>
                <c:pt idx="65">
                  <c:v>3202758</c:v>
                </c:pt>
                <c:pt idx="66">
                  <c:v>3313689</c:v>
                </c:pt>
                <c:pt idx="67">
                  <c:v>3468635</c:v>
                </c:pt>
                <c:pt idx="68">
                  <c:v>3662229</c:v>
                </c:pt>
                <c:pt idx="69">
                  <c:v>3862141</c:v>
                </c:pt>
                <c:pt idx="70">
                  <c:v>3979104</c:v>
                </c:pt>
                <c:pt idx="71">
                  <c:v>4081558</c:v>
                </c:pt>
                <c:pt idx="72">
                  <c:v>4247683</c:v>
                </c:pt>
                <c:pt idx="73">
                  <c:v>4419096</c:v>
                </c:pt>
                <c:pt idx="74">
                  <c:v>4653384</c:v>
                </c:pt>
                <c:pt idx="75">
                  <c:v>4938585</c:v>
                </c:pt>
                <c:pt idx="76">
                  <c:v>5161438</c:v>
                </c:pt>
                <c:pt idx="77">
                  <c:v>5222513</c:v>
                </c:pt>
                <c:pt idx="78">
                  <c:v>5375085</c:v>
                </c:pt>
                <c:pt idx="79">
                  <c:v>5511563</c:v>
                </c:pt>
                <c:pt idx="80">
                  <c:v>5655302</c:v>
                </c:pt>
                <c:pt idx="81">
                  <c:v>5815748</c:v>
                </c:pt>
                <c:pt idx="82">
                  <c:v>6036984</c:v>
                </c:pt>
                <c:pt idx="83">
                  <c:v>6198497</c:v>
                </c:pt>
                <c:pt idx="84">
                  <c:v>6246522</c:v>
                </c:pt>
                <c:pt idx="85">
                  <c:v>6410072</c:v>
                </c:pt>
                <c:pt idx="86">
                  <c:v>6651378</c:v>
                </c:pt>
                <c:pt idx="87">
                  <c:v>6899903</c:v>
                </c:pt>
                <c:pt idx="88">
                  <c:v>7227560</c:v>
                </c:pt>
                <c:pt idx="89">
                  <c:v>7570671</c:v>
                </c:pt>
                <c:pt idx="90">
                  <c:v>7758991</c:v>
                </c:pt>
                <c:pt idx="91">
                  <c:v>7815519</c:v>
                </c:pt>
                <c:pt idx="92">
                  <c:v>8004958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'vacsi-fra-2021-03-31-10h03'!$F$1</c:f>
              <c:strCache>
                <c:ptCount val="1"/>
                <c:pt idx="0">
                  <c:v>couv_dose1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0.8</c:v>
                </c:pt>
                <c:pt idx="23">
                  <c:v>1</c:v>
                </c:pt>
                <c:pt idx="24">
                  <c:v>1.2</c:v>
                </c:pt>
                <c:pt idx="25">
                  <c:v>1.4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1.8</c:v>
                </c:pt>
                <c:pt idx="30">
                  <c:v>1.9</c:v>
                </c:pt>
                <c:pt idx="31">
                  <c:v>2.1</c:v>
                </c:pt>
                <c:pt idx="32">
                  <c:v>2.2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2.5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2.9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3.1</c:v>
                </c:pt>
                <c:pt idx="45">
                  <c:v>3.2</c:v>
                </c:pt>
                <c:pt idx="46">
                  <c:v>3.4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3.6</c:v>
                </c:pt>
                <c:pt idx="51">
                  <c:v>3.6</c:v>
                </c:pt>
                <c:pt idx="52">
                  <c:v>3.7</c:v>
                </c:pt>
                <c:pt idx="53">
                  <c:v>3.8</c:v>
                </c:pt>
                <c:pt idx="54">
                  <c:v>3.9</c:v>
                </c:pt>
                <c:pt idx="55">
                  <c:v>3.9</c:v>
                </c:pt>
                <c:pt idx="56">
                  <c:v>3.9</c:v>
                </c:pt>
                <c:pt idx="57">
                  <c:v>4</c:v>
                </c:pt>
                <c:pt idx="58">
                  <c:v>4.1</c:v>
                </c:pt>
                <c:pt idx="59">
                  <c:v>4.1</c:v>
                </c:pt>
                <c:pt idx="60">
                  <c:v>4.3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4.6</c:v>
                </c:pt>
                <c:pt idx="65">
                  <c:v>4.8</c:v>
                </c:pt>
                <c:pt idx="66">
                  <c:v>4.9</c:v>
                </c:pt>
                <c:pt idx="67">
                  <c:v>5.2</c:v>
                </c:pt>
                <c:pt idx="68">
                  <c:v>5.5</c:v>
                </c:pt>
                <c:pt idx="69">
                  <c:v>5.8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6.6</c:v>
                </c:pt>
                <c:pt idx="74">
                  <c:v>6.9</c:v>
                </c:pt>
                <c:pt idx="75">
                  <c:v>7.4</c:v>
                </c:pt>
                <c:pt idx="76">
                  <c:v>7.7</c:v>
                </c:pt>
                <c:pt idx="77">
                  <c:v>7.8</c:v>
                </c:pt>
                <c:pt idx="78">
                  <c:v>8</c:v>
                </c:pt>
                <c:pt idx="79">
                  <c:v>8.2</c:v>
                </c:pt>
                <c:pt idx="80">
                  <c:v>8.4</c:v>
                </c:pt>
                <c:pt idx="81">
                  <c:v>8.7</c:v>
                </c:pt>
                <c:pt idx="82">
                  <c:v>9</c:v>
                </c:pt>
                <c:pt idx="83">
                  <c:v>9.2</c:v>
                </c:pt>
                <c:pt idx="84">
                  <c:v>9.3</c:v>
                </c:pt>
                <c:pt idx="85">
                  <c:v>9.6</c:v>
                </c:pt>
                <c:pt idx="86">
                  <c:v>9.9</c:v>
                </c:pt>
                <c:pt idx="87">
                  <c:v>10.3</c:v>
                </c:pt>
                <c:pt idx="88">
                  <c:v>10.8</c:v>
                </c:pt>
                <c:pt idx="89">
                  <c:v>11.3</c:v>
                </c:pt>
                <c:pt idx="90">
                  <c:v>11.6</c:v>
                </c:pt>
                <c:pt idx="91">
                  <c:v>11.6</c:v>
                </c:pt>
                <c:pt idx="92">
                  <c:v>11.9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'vacsi-fra-2021-03-31-10h03'!$G$1</c:f>
              <c:strCache>
                <c:ptCount val="1"/>
                <c:pt idx="0">
                  <c:v>n_cum_dose2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'vacsi-fra-2021-03-31-10h03'!$G$2:$G$94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596</c:v>
                </c:pt>
                <c:pt idx="21">
                  <c:v>602</c:v>
                </c:pt>
                <c:pt idx="22">
                  <c:v>636</c:v>
                </c:pt>
                <c:pt idx="23">
                  <c:v>750</c:v>
                </c:pt>
                <c:pt idx="24">
                  <c:v>812</c:v>
                </c:pt>
                <c:pt idx="25">
                  <c:v>882</c:v>
                </c:pt>
                <c:pt idx="26">
                  <c:v>1005</c:v>
                </c:pt>
                <c:pt idx="27">
                  <c:v>1061</c:v>
                </c:pt>
                <c:pt idx="28">
                  <c:v>1153</c:v>
                </c:pt>
                <c:pt idx="29">
                  <c:v>2573</c:v>
                </c:pt>
                <c:pt idx="30">
                  <c:v>6365</c:v>
                </c:pt>
                <c:pt idx="31">
                  <c:v>13021</c:v>
                </c:pt>
                <c:pt idx="32">
                  <c:v>30250</c:v>
                </c:pt>
                <c:pt idx="33">
                  <c:v>49608</c:v>
                </c:pt>
                <c:pt idx="34">
                  <c:v>54194</c:v>
                </c:pt>
                <c:pt idx="35">
                  <c:v>56080</c:v>
                </c:pt>
                <c:pt idx="36">
                  <c:v>79789</c:v>
                </c:pt>
                <c:pt idx="37">
                  <c:v>119803</c:v>
                </c:pt>
                <c:pt idx="38">
                  <c:v>161022</c:v>
                </c:pt>
                <c:pt idx="39">
                  <c:v>218530</c:v>
                </c:pt>
                <c:pt idx="40">
                  <c:v>267015</c:v>
                </c:pt>
                <c:pt idx="41">
                  <c:v>278190</c:v>
                </c:pt>
                <c:pt idx="42">
                  <c:v>284561</c:v>
                </c:pt>
                <c:pt idx="43">
                  <c:v>333687</c:v>
                </c:pt>
                <c:pt idx="44">
                  <c:v>414680</c:v>
                </c:pt>
                <c:pt idx="45">
                  <c:v>500514</c:v>
                </c:pt>
                <c:pt idx="46">
                  <c:v>608516</c:v>
                </c:pt>
                <c:pt idx="47">
                  <c:v>682960</c:v>
                </c:pt>
                <c:pt idx="48">
                  <c:v>701228</c:v>
                </c:pt>
                <c:pt idx="49">
                  <c:v>707837</c:v>
                </c:pt>
                <c:pt idx="50">
                  <c:v>781812</c:v>
                </c:pt>
                <c:pt idx="51">
                  <c:v>877090</c:v>
                </c:pt>
                <c:pt idx="52">
                  <c:v>983406</c:v>
                </c:pt>
                <c:pt idx="53">
                  <c:v>1107191</c:v>
                </c:pt>
                <c:pt idx="54">
                  <c:v>1196741</c:v>
                </c:pt>
                <c:pt idx="55">
                  <c:v>1224128</c:v>
                </c:pt>
                <c:pt idx="56">
                  <c:v>1229467</c:v>
                </c:pt>
                <c:pt idx="57">
                  <c:v>1299347</c:v>
                </c:pt>
                <c:pt idx="58">
                  <c:v>1382065</c:v>
                </c:pt>
                <c:pt idx="59">
                  <c:v>1463563</c:v>
                </c:pt>
                <c:pt idx="60">
                  <c:v>1550787</c:v>
                </c:pt>
                <c:pt idx="61">
                  <c:v>1618616</c:v>
                </c:pt>
                <c:pt idx="62">
                  <c:v>1640439</c:v>
                </c:pt>
                <c:pt idx="63">
                  <c:v>1643997</c:v>
                </c:pt>
                <c:pt idx="64">
                  <c:v>1695577</c:v>
                </c:pt>
                <c:pt idx="65">
                  <c:v>1761136</c:v>
                </c:pt>
                <c:pt idx="66">
                  <c:v>1824593</c:v>
                </c:pt>
                <c:pt idx="67">
                  <c:v>1896586</c:v>
                </c:pt>
                <c:pt idx="68">
                  <c:v>1956692</c:v>
                </c:pt>
                <c:pt idx="69">
                  <c:v>1973122</c:v>
                </c:pt>
                <c:pt idx="70">
                  <c:v>1975427</c:v>
                </c:pt>
                <c:pt idx="71">
                  <c:v>2021744</c:v>
                </c:pt>
                <c:pt idx="72">
                  <c:v>2075047</c:v>
                </c:pt>
                <c:pt idx="73">
                  <c:v>2129911</c:v>
                </c:pt>
                <c:pt idx="74">
                  <c:v>2191844</c:v>
                </c:pt>
                <c:pt idx="75">
                  <c:v>2242741</c:v>
                </c:pt>
                <c:pt idx="76">
                  <c:v>2257206</c:v>
                </c:pt>
                <c:pt idx="77">
                  <c:v>2259567</c:v>
                </c:pt>
                <c:pt idx="78">
                  <c:v>2288437</c:v>
                </c:pt>
                <c:pt idx="79">
                  <c:v>2324968</c:v>
                </c:pt>
                <c:pt idx="80">
                  <c:v>2360020</c:v>
                </c:pt>
                <c:pt idx="81">
                  <c:v>2401583</c:v>
                </c:pt>
                <c:pt idx="82">
                  <c:v>2435514</c:v>
                </c:pt>
                <c:pt idx="83">
                  <c:v>2446013</c:v>
                </c:pt>
                <c:pt idx="84">
                  <c:v>2447436</c:v>
                </c:pt>
                <c:pt idx="85">
                  <c:v>2478536</c:v>
                </c:pt>
                <c:pt idx="86">
                  <c:v>2518376</c:v>
                </c:pt>
                <c:pt idx="87">
                  <c:v>2559113</c:v>
                </c:pt>
                <c:pt idx="88">
                  <c:v>2601227</c:v>
                </c:pt>
                <c:pt idx="89">
                  <c:v>2639971</c:v>
                </c:pt>
                <c:pt idx="90">
                  <c:v>2655902</c:v>
                </c:pt>
                <c:pt idx="91">
                  <c:v>2660516</c:v>
                </c:pt>
                <c:pt idx="92">
                  <c:v>2709292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'vacsi-fra-2021-03-31-10h03'!$H$1</c:f>
              <c:strCache>
                <c:ptCount val="1"/>
                <c:pt idx="0">
                  <c:v>couv_dose2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'vacsi-fra-2021-03-31-10h03'!$A$2:$B$94</c15:sqref>
                  </c15:fullRef>
                  <c15:levelRef>
                    <c15:sqref>'vacsi-fra-2021-03-31-10h03'!$B$2:$B$94</c15:sqref>
                  </c15:levelRef>
                </c:ext>
              </c:extLst>
              <c:f>'vacsi-fra-2021-03-31-10h03'!$B$2:$B$94</c:f>
              <c:strCache>
                <c:ptCount val="93"/>
                <c:pt idx="0" c:formatCode="dd/mm/yyyy">
                  <c:v>27/12/2020</c:v>
                </c:pt>
                <c:pt idx="1" c:formatCode="dd/mm/yyyy">
                  <c:v>28/12/2020</c:v>
                </c:pt>
                <c:pt idx="2" c:formatCode="dd/mm/yyyy">
                  <c:v>29/12/2020</c:v>
                </c:pt>
                <c:pt idx="3" c:formatCode="dd/mm/yyyy">
                  <c:v>30/12/2020</c:v>
                </c:pt>
                <c:pt idx="4" c:formatCode="dd/mm/yyyy">
                  <c:v>31/12/2020</c:v>
                </c:pt>
                <c:pt idx="5" c:formatCode="dd/mm/yyyy">
                  <c:v>01/01/2021</c:v>
                </c:pt>
                <c:pt idx="6" c:formatCode="dd/mm/yyyy">
                  <c:v>02/01/2021</c:v>
                </c:pt>
                <c:pt idx="7" c:formatCode="dd/mm/yyyy">
                  <c:v>03/01/2021</c:v>
                </c:pt>
                <c:pt idx="8" c:formatCode="dd/mm/yyyy">
                  <c:v>04/01/2021</c:v>
                </c:pt>
                <c:pt idx="9" c:formatCode="dd/mm/yyyy">
                  <c:v>05/01/2021</c:v>
                </c:pt>
                <c:pt idx="10" c:formatCode="dd/mm/yyyy">
                  <c:v>06/01/2021</c:v>
                </c:pt>
                <c:pt idx="11" c:formatCode="dd/mm/yyyy">
                  <c:v>07/01/2021</c:v>
                </c:pt>
                <c:pt idx="12" c:formatCode="dd/mm/yyyy">
                  <c:v>08/01/2021</c:v>
                </c:pt>
                <c:pt idx="13" c:formatCode="dd/mm/yyyy">
                  <c:v>09/01/2021</c:v>
                </c:pt>
                <c:pt idx="14" c:formatCode="dd/mm/yyyy">
                  <c:v>10/01/2021</c:v>
                </c:pt>
                <c:pt idx="15" c:formatCode="dd/mm/yyyy">
                  <c:v>11/01/2021</c:v>
                </c:pt>
                <c:pt idx="16" c:formatCode="dd/mm/yyyy">
                  <c:v>12/01/2021</c:v>
                </c:pt>
                <c:pt idx="17" c:formatCode="dd/mm/yyyy">
                  <c:v>13/01/2021</c:v>
                </c:pt>
                <c:pt idx="18" c:formatCode="dd/mm/yyyy">
                  <c:v>14/01/2021</c:v>
                </c:pt>
                <c:pt idx="19" c:formatCode="dd/mm/yyyy">
                  <c:v>15/01/2021</c:v>
                </c:pt>
                <c:pt idx="20" c:formatCode="dd/mm/yyyy">
                  <c:v>16/01/2021</c:v>
                </c:pt>
                <c:pt idx="21" c:formatCode="dd/mm/yyyy">
                  <c:v>17/01/2021</c:v>
                </c:pt>
                <c:pt idx="22" c:formatCode="dd/mm/yyyy">
                  <c:v>18/01/2021</c:v>
                </c:pt>
                <c:pt idx="23" c:formatCode="dd/mm/yyyy">
                  <c:v>19/01/2021</c:v>
                </c:pt>
                <c:pt idx="24" c:formatCode="dd/mm/yyyy">
                  <c:v>20/01/2021</c:v>
                </c:pt>
                <c:pt idx="25" c:formatCode="dd/mm/yyyy">
                  <c:v>21/01/2021</c:v>
                </c:pt>
                <c:pt idx="26" c:formatCode="dd/mm/yyyy">
                  <c:v>22/01/2021</c:v>
                </c:pt>
                <c:pt idx="27" c:formatCode="dd/mm/yyyy">
                  <c:v>23/01/2021</c:v>
                </c:pt>
                <c:pt idx="28" c:formatCode="dd/mm/yyyy">
                  <c:v>24/01/2021</c:v>
                </c:pt>
                <c:pt idx="29" c:formatCode="dd/mm/yyyy">
                  <c:v>25/01/2021</c:v>
                </c:pt>
                <c:pt idx="30" c:formatCode="dd/mm/yyyy">
                  <c:v>26/01/2021</c:v>
                </c:pt>
                <c:pt idx="31" c:formatCode="dd/mm/yyyy">
                  <c:v>27/01/2021</c:v>
                </c:pt>
                <c:pt idx="32" c:formatCode="dd/mm/yyyy">
                  <c:v>28/01/2021</c:v>
                </c:pt>
                <c:pt idx="33" c:formatCode="dd/mm/yyyy">
                  <c:v>29/01/2021</c:v>
                </c:pt>
                <c:pt idx="34" c:formatCode="dd/mm/yyyy">
                  <c:v>30/01/2021</c:v>
                </c:pt>
                <c:pt idx="35" c:formatCode="dd/mm/yyyy">
                  <c:v>31/01/2021</c:v>
                </c:pt>
                <c:pt idx="36" c:formatCode="dd/mm/yyyy">
                  <c:v>01/02/2021</c:v>
                </c:pt>
                <c:pt idx="37" c:formatCode="dd/mm/yyyy">
                  <c:v>02/02/2021</c:v>
                </c:pt>
                <c:pt idx="38" c:formatCode="dd/mm/yyyy">
                  <c:v>03/02/2021</c:v>
                </c:pt>
                <c:pt idx="39" c:formatCode="dd/mm/yyyy">
                  <c:v>04/02/2021</c:v>
                </c:pt>
                <c:pt idx="40" c:formatCode="dd/mm/yyyy">
                  <c:v>05/02/2021</c:v>
                </c:pt>
                <c:pt idx="41" c:formatCode="dd/mm/yyyy">
                  <c:v>06/02/2021</c:v>
                </c:pt>
                <c:pt idx="42" c:formatCode="dd/mm/yyyy">
                  <c:v>07/02/2021</c:v>
                </c:pt>
                <c:pt idx="43" c:formatCode="dd/mm/yyyy">
                  <c:v>08/02/2021</c:v>
                </c:pt>
                <c:pt idx="44" c:formatCode="dd/mm/yyyy">
                  <c:v>09/02/2021</c:v>
                </c:pt>
                <c:pt idx="45" c:formatCode="dd/mm/yyyy">
                  <c:v>10/02/2021</c:v>
                </c:pt>
                <c:pt idx="46" c:formatCode="dd/mm/yyyy">
                  <c:v>11/02/2021</c:v>
                </c:pt>
                <c:pt idx="47" c:formatCode="dd/mm/yyyy">
                  <c:v>12/02/2021</c:v>
                </c:pt>
                <c:pt idx="48" c:formatCode="dd/mm/yyyy">
                  <c:v>13/02/2021</c:v>
                </c:pt>
                <c:pt idx="49" c:formatCode="dd/mm/yyyy">
                  <c:v>14/02/2021</c:v>
                </c:pt>
                <c:pt idx="50" c:formatCode="dd/mm/yyyy">
                  <c:v>15/02/2021</c:v>
                </c:pt>
                <c:pt idx="51" c:formatCode="dd/mm/yyyy">
                  <c:v>16/02/2021</c:v>
                </c:pt>
                <c:pt idx="52" c:formatCode="dd/mm/yyyy">
                  <c:v>17/02/2021</c:v>
                </c:pt>
                <c:pt idx="53" c:formatCode="dd/mm/yyyy">
                  <c:v>18/02/2021</c:v>
                </c:pt>
                <c:pt idx="54" c:formatCode="dd/mm/yyyy">
                  <c:v>19/02/2021</c:v>
                </c:pt>
                <c:pt idx="55" c:formatCode="dd/mm/yyyy">
                  <c:v>20/02/2021</c:v>
                </c:pt>
                <c:pt idx="56" c:formatCode="dd/mm/yyyy">
                  <c:v>21/02/2021</c:v>
                </c:pt>
                <c:pt idx="57" c:formatCode="dd/mm/yyyy">
                  <c:v>22/02/2021</c:v>
                </c:pt>
                <c:pt idx="58" c:formatCode="dd/mm/yyyy">
                  <c:v>23/02/2021</c:v>
                </c:pt>
                <c:pt idx="59" c:formatCode="dd/mm/yyyy">
                  <c:v>24/02/2021</c:v>
                </c:pt>
                <c:pt idx="60" c:formatCode="dd/mm/yyyy">
                  <c:v>25/02/2021</c:v>
                </c:pt>
                <c:pt idx="61" c:formatCode="dd/mm/yyyy">
                  <c:v>26/02/2021</c:v>
                </c:pt>
                <c:pt idx="62" c:formatCode="dd/mm/yyyy">
                  <c:v>27/02/2021</c:v>
                </c:pt>
                <c:pt idx="63" c:formatCode="dd/mm/yyyy">
                  <c:v>28/02/2021</c:v>
                </c:pt>
                <c:pt idx="64" c:formatCode="dd/mm/yyyy">
                  <c:v>01/03/2021</c:v>
                </c:pt>
                <c:pt idx="65" c:formatCode="dd/mm/yyyy">
                  <c:v>02/03/2021</c:v>
                </c:pt>
                <c:pt idx="66" c:formatCode="dd/mm/yyyy">
                  <c:v>03/03/2021</c:v>
                </c:pt>
                <c:pt idx="67" c:formatCode="dd/mm/yyyy">
                  <c:v>04/03/2021</c:v>
                </c:pt>
                <c:pt idx="68" c:formatCode="dd/mm/yyyy">
                  <c:v>05/03/2021</c:v>
                </c:pt>
                <c:pt idx="69" c:formatCode="dd/mm/yyyy">
                  <c:v>06/03/2021</c:v>
                </c:pt>
                <c:pt idx="70" c:formatCode="dd/mm/yyyy">
                  <c:v>07/03/2021</c:v>
                </c:pt>
                <c:pt idx="71" c:formatCode="dd/mm/yyyy">
                  <c:v>08/03/2021</c:v>
                </c:pt>
                <c:pt idx="72" c:formatCode="dd/mm/yyyy">
                  <c:v>09/03/2021</c:v>
                </c:pt>
                <c:pt idx="73" c:formatCode="dd/mm/yyyy">
                  <c:v>10/03/2021</c:v>
                </c:pt>
                <c:pt idx="74" c:formatCode="dd/mm/yyyy">
                  <c:v>11/03/2021</c:v>
                </c:pt>
                <c:pt idx="75" c:formatCode="dd/mm/yyyy">
                  <c:v>12/03/2021</c:v>
                </c:pt>
                <c:pt idx="76" c:formatCode="dd/mm/yyyy">
                  <c:v>13/03/2021</c:v>
                </c:pt>
                <c:pt idx="77" c:formatCode="dd/mm/yyyy">
                  <c:v>14/03/2021</c:v>
                </c:pt>
                <c:pt idx="78" c:formatCode="dd/mm/yyyy">
                  <c:v>15/03/2021</c:v>
                </c:pt>
                <c:pt idx="79" c:formatCode="dd/mm/yyyy">
                  <c:v>16/03/2021</c:v>
                </c:pt>
                <c:pt idx="80" c:formatCode="dd/mm/yyyy">
                  <c:v>17/03/2021</c:v>
                </c:pt>
                <c:pt idx="81" c:formatCode="dd/mm/yyyy">
                  <c:v>18/03/2021</c:v>
                </c:pt>
                <c:pt idx="82" c:formatCode="dd/mm/yyyy">
                  <c:v>19/03/2021</c:v>
                </c:pt>
                <c:pt idx="83" c:formatCode="dd/mm/yyyy">
                  <c:v>20/03/2021</c:v>
                </c:pt>
                <c:pt idx="84" c:formatCode="dd/mm/yyyy">
                  <c:v>21/03/2021</c:v>
                </c:pt>
                <c:pt idx="85" c:formatCode="dd/mm/yyyy">
                  <c:v>22/03/2021</c:v>
                </c:pt>
                <c:pt idx="86" c:formatCode="dd/mm/yyyy">
                  <c:v>23/03/2021</c:v>
                </c:pt>
                <c:pt idx="87" c:formatCode="dd/mm/yyyy">
                  <c:v>24/03/2021</c:v>
                </c:pt>
                <c:pt idx="88" c:formatCode="dd/mm/yyyy">
                  <c:v>25/03/2021</c:v>
                </c:pt>
                <c:pt idx="89" c:formatCode="dd/mm/yyyy">
                  <c:v>26/03/2021</c:v>
                </c:pt>
                <c:pt idx="90" c:formatCode="dd/mm/yyyy">
                  <c:v>27/03/2021</c:v>
                </c:pt>
                <c:pt idx="91" c:formatCode="dd/mm/yyyy">
                  <c:v>28/03/2021</c:v>
                </c:pt>
                <c:pt idx="92" c:formatCode="dd/mm/yyyy">
                  <c:v>29/03/2021</c:v>
                </c:pt>
              </c:strCache>
            </c:strRef>
          </c:cat>
          <c:val>
            <c:numRef>
              <c:f>'vacsi-fra-2021-03-31-10h03'!$H$2:$H$94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0.2</c:v>
                </c:pt>
                <c:pt idx="39">
                  <c:v>0.3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0.7</c:v>
                </c:pt>
                <c:pt idx="46">
                  <c:v>0.9</c:v>
                </c:pt>
                <c:pt idx="47">
                  <c:v>1</c:v>
                </c:pt>
                <c:pt idx="48">
                  <c:v>1</c:v>
                </c:pt>
                <c:pt idx="49">
                  <c:v>1.1</c:v>
                </c:pt>
                <c:pt idx="50">
                  <c:v>1.2</c:v>
                </c:pt>
                <c:pt idx="51">
                  <c:v>1.3</c:v>
                </c:pt>
                <c:pt idx="52">
                  <c:v>1.5</c:v>
                </c:pt>
                <c:pt idx="53">
                  <c:v>1.6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2.1</c:v>
                </c:pt>
                <c:pt idx="59">
                  <c:v>2.2</c:v>
                </c:pt>
                <c:pt idx="60">
                  <c:v>2.3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2.9</c:v>
                </c:pt>
                <c:pt idx="70">
                  <c:v>2.9</c:v>
                </c:pt>
                <c:pt idx="71">
                  <c:v>3</c:v>
                </c:pt>
                <c:pt idx="72">
                  <c:v>3.1</c:v>
                </c:pt>
                <c:pt idx="73">
                  <c:v>3.2</c:v>
                </c:pt>
                <c:pt idx="74">
                  <c:v>3.3</c:v>
                </c:pt>
                <c:pt idx="75">
                  <c:v>3.3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3.5</c:v>
                </c:pt>
                <c:pt idx="80">
                  <c:v>3.5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3.8</c:v>
                </c:pt>
                <c:pt idx="87">
                  <c:v>3.8</c:v>
                </c:pt>
                <c:pt idx="88">
                  <c:v>3.9</c:v>
                </c:pt>
                <c:pt idx="89">
                  <c:v>3.9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97223184"/>
        <c:axId val="1397224016"/>
      </c:lineChart>
      <c:dateAx>
        <c:axId val="139722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4016"/>
        <c:crosses val="autoZero"/>
        <c:auto val="1"/>
        <c:lblAlgn val="ctr"/>
        <c:lblOffset val="100"/>
        <c:baseTimeUnit val="days"/>
      </c:dateAx>
      <c:valAx>
        <c:axId val="13972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7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coverage!$A$18:$A$61</c:f>
              <c:numCache>
                <c:formatCode>dd/mm/yyyy</c:formatCode>
                <c:ptCount val="44"/>
                <c:pt idx="0" c:formatCode="dd/mm/yyyy">
                  <c:v>44201</c:v>
                </c:pt>
                <c:pt idx="1" c:formatCode="dd/mm/yyyy">
                  <c:v>44208</c:v>
                </c:pt>
                <c:pt idx="2" c:formatCode="dd/mm/yyyy">
                  <c:v>44212</c:v>
                </c:pt>
                <c:pt idx="3" c:formatCode="dd/mm/yyyy">
                  <c:v>44215</c:v>
                </c:pt>
                <c:pt idx="4" c:formatCode="dd/mm/yyyy">
                  <c:v>44222</c:v>
                </c:pt>
                <c:pt idx="5" c:formatCode="dd/mm/yyyy">
                  <c:v>44229</c:v>
                </c:pt>
                <c:pt idx="6" c:formatCode="dd/mm/yyyy">
                  <c:v>44233</c:v>
                </c:pt>
                <c:pt idx="7" c:formatCode="dd/mm/yyyy">
                  <c:v>44235</c:v>
                </c:pt>
                <c:pt idx="8" c:formatCode="dd/mm/yyyy">
                  <c:v>44236</c:v>
                </c:pt>
                <c:pt idx="9" c:formatCode="dd/mm/yyyy">
                  <c:v>44240</c:v>
                </c:pt>
                <c:pt idx="10" c:formatCode="dd/mm/yyyy">
                  <c:v>44243</c:v>
                </c:pt>
                <c:pt idx="11" c:formatCode="dd/mm/yyyy">
                  <c:v>44249</c:v>
                </c:pt>
                <c:pt idx="12" c:formatCode="dd/mm/yyyy">
                  <c:v>44250</c:v>
                </c:pt>
                <c:pt idx="13" c:formatCode="dd/mm/yyyy">
                  <c:v>44256</c:v>
                </c:pt>
                <c:pt idx="14" c:formatCode="dd/mm/yyyy">
                  <c:v>44257</c:v>
                </c:pt>
                <c:pt idx="15" c:formatCode="dd/mm/yyyy">
                  <c:v>44262</c:v>
                </c:pt>
                <c:pt idx="16" c:formatCode="dd/mm/yyyy">
                  <c:v>44264</c:v>
                </c:pt>
                <c:pt idx="17" c:formatCode="dd/mm/yyyy">
                  <c:v>44271</c:v>
                </c:pt>
                <c:pt idx="18" c:formatCode="dd/mm/yyyy">
                  <c:v>44278</c:v>
                </c:pt>
                <c:pt idx="19" c:formatCode="dd/mm/yyyy">
                  <c:v>44285</c:v>
                </c:pt>
                <c:pt idx="20" c:formatCode="dd/mm/yyyy">
                  <c:v>44290</c:v>
                </c:pt>
                <c:pt idx="21" c:formatCode="dd/mm/yyyy">
                  <c:v>44292</c:v>
                </c:pt>
                <c:pt idx="22" c:formatCode="dd/mm/yyyy">
                  <c:v>44296</c:v>
                </c:pt>
                <c:pt idx="23" c:formatCode="dd/mm/yyyy">
                  <c:v>44299</c:v>
                </c:pt>
                <c:pt idx="24" c:formatCode="dd/mm/yyyy">
                  <c:v>44303</c:v>
                </c:pt>
                <c:pt idx="25" c:formatCode="dd/mm/yyyy">
                  <c:v>44306</c:v>
                </c:pt>
                <c:pt idx="26" c:formatCode="dd/mm/yyyy">
                  <c:v>44312</c:v>
                </c:pt>
                <c:pt idx="27" c:formatCode="dd/mm/yyyy">
                  <c:v>44313</c:v>
                </c:pt>
                <c:pt idx="28" c:formatCode="dd/mm/yyyy">
                  <c:v>44319</c:v>
                </c:pt>
                <c:pt idx="29" c:formatCode="dd/mm/yyyy">
                  <c:v>44320</c:v>
                </c:pt>
                <c:pt idx="30" c:formatCode="dd/mm/yyyy">
                  <c:v>44325</c:v>
                </c:pt>
                <c:pt idx="31" c:formatCode="dd/mm/yyyy">
                  <c:v>44327</c:v>
                </c:pt>
                <c:pt idx="32" c:formatCode="dd/mm/yyyy">
                  <c:v>44328</c:v>
                </c:pt>
                <c:pt idx="33" c:formatCode="dd/mm/yyyy">
                  <c:v>44332</c:v>
                </c:pt>
                <c:pt idx="34" c:formatCode="dd/mm/yyyy">
                  <c:v>44334</c:v>
                </c:pt>
                <c:pt idx="35" c:formatCode="dd/mm/yyyy">
                  <c:v>44341</c:v>
                </c:pt>
                <c:pt idx="36" c:formatCode="dd/mm/yyyy">
                  <c:v>44348</c:v>
                </c:pt>
                <c:pt idx="37" c:formatCode="dd/mm/yyyy">
                  <c:v>44355</c:v>
                </c:pt>
                <c:pt idx="38" c:formatCode="dd/mm/yyyy">
                  <c:v>44362</c:v>
                </c:pt>
                <c:pt idx="39" c:formatCode="dd/mm/yyyy">
                  <c:v>44383</c:v>
                </c:pt>
                <c:pt idx="40" c:formatCode="dd/mm/yyyy">
                  <c:v>44409</c:v>
                </c:pt>
                <c:pt idx="41" c:formatCode="dd/mm/yyyy">
                  <c:v>44440</c:v>
                </c:pt>
                <c:pt idx="42" c:formatCode="dd/mm/yyyy">
                  <c:v>44470</c:v>
                </c:pt>
                <c:pt idx="43" c:formatCode="dd/mm/yyyy">
                  <c:v>44562</c:v>
                </c:pt>
              </c:numCache>
            </c:numRef>
          </c:cat>
          <c:val>
            <c:numRef>
              <c:f>coverage!$B$18:$B$61</c:f>
              <c:numCache>
                <c:formatCode>General</c:formatCode>
                <c:ptCount val="44"/>
                <c:pt idx="0">
                  <c:v>0</c:v>
                </c:pt>
                <c:pt idx="1">
                  <c:v>0.00364905689285168</c:v>
                </c:pt>
                <c:pt idx="2">
                  <c:v>0.00573423226019549</c:v>
                </c:pt>
                <c:pt idx="3">
                  <c:v>0.00729811378570335</c:v>
                </c:pt>
                <c:pt idx="4">
                  <c:v>0.010947170678555</c:v>
                </c:pt>
                <c:pt idx="5">
                  <c:v>0.0143705607573061</c:v>
                </c:pt>
                <c:pt idx="6">
                  <c:v>0.0160044024964486</c:v>
                </c:pt>
                <c:pt idx="7">
                  <c:v>0.0168213233660198</c:v>
                </c:pt>
                <c:pt idx="8">
                  <c:v>0.0172297838008055</c:v>
                </c:pt>
                <c:pt idx="9">
                  <c:v>0.018863625539948</c:v>
                </c:pt>
                <c:pt idx="10">
                  <c:v>0.0200890068443049</c:v>
                </c:pt>
                <c:pt idx="11">
                  <c:v>0.0225397694530186</c:v>
                </c:pt>
                <c:pt idx="12">
                  <c:v>0.0229482298878043</c:v>
                </c:pt>
                <c:pt idx="13">
                  <c:v>0.0274565699620454</c:v>
                </c:pt>
                <c:pt idx="14">
                  <c:v>0.0299226078623584</c:v>
                </c:pt>
                <c:pt idx="15">
                  <c:v>0.0422527973639233</c:v>
                </c:pt>
                <c:pt idx="16">
                  <c:v>0.0471848731645492</c:v>
                </c:pt>
                <c:pt idx="17">
                  <c:v>0.0644471384667401</c:v>
                </c:pt>
                <c:pt idx="18">
                  <c:v>0.081709403768931</c:v>
                </c:pt>
                <c:pt idx="19">
                  <c:v>0.0989716690711218</c:v>
                </c:pt>
                <c:pt idx="20">
                  <c:v>0.109466990213767</c:v>
                </c:pt>
                <c:pt idx="21">
                  <c:v>0.113665118670826</c:v>
                </c:pt>
                <c:pt idx="22">
                  <c:v>0.122061375584942</c:v>
                </c:pt>
                <c:pt idx="23">
                  <c:v>0.128358568270529</c:v>
                </c:pt>
                <c:pt idx="24">
                  <c:v>0.136754825184646</c:v>
                </c:pt>
                <c:pt idx="25">
                  <c:v>0.143052017870233</c:v>
                </c:pt>
                <c:pt idx="26">
                  <c:v>0.155646403241408</c:v>
                </c:pt>
                <c:pt idx="27">
                  <c:v>0.157745467469937</c:v>
                </c:pt>
                <c:pt idx="28">
                  <c:v>0.175061694737922</c:v>
                </c:pt>
                <c:pt idx="29">
                  <c:v>0.178734706265388</c:v>
                </c:pt>
                <c:pt idx="30">
                  <c:v>0.197099763902717</c:v>
                </c:pt>
                <c:pt idx="31">
                  <c:v>0.204445786957649</c:v>
                </c:pt>
                <c:pt idx="32">
                  <c:v>0.208118798485115</c:v>
                </c:pt>
                <c:pt idx="33">
                  <c:v>0.222810844594978</c:v>
                </c:pt>
                <c:pt idx="34">
                  <c:v>0.23015686764991</c:v>
                </c:pt>
                <c:pt idx="35">
                  <c:v>0.255867948342171</c:v>
                </c:pt>
                <c:pt idx="36">
                  <c:v>0.280075050543113</c:v>
                </c:pt>
                <c:pt idx="37">
                  <c:v>0.29525828179614</c:v>
                </c:pt>
                <c:pt idx="38">
                  <c:v>0.310441513049168</c:v>
                </c:pt>
                <c:pt idx="39">
                  <c:v>0.364326388094764</c:v>
                </c:pt>
                <c:pt idx="40">
                  <c:v>0.456840365942811</c:v>
                </c:pt>
                <c:pt idx="41">
                  <c:v>0.521911357027213</c:v>
                </c:pt>
                <c:pt idx="42">
                  <c:v>0.635774714378656</c:v>
                </c:pt>
                <c:pt idx="43">
                  <c:v>0.635774714378656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8977432"/>
        <c:axId val="268978088"/>
      </c:lineChart>
      <c:dateAx>
        <c:axId val="268977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8088"/>
        <c:crosses val="autoZero"/>
        <c:auto val="1"/>
        <c:lblOffset val="100"/>
        <c:baseTimeUnit val="days"/>
      </c:dateAx>
      <c:valAx>
        <c:axId val="2689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97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%VOC</a:t>
            </a:r>
            <a:endParaRPr lang="en-CA"/>
          </a:p>
        </c:rich>
      </c:tx>
      <c:layout>
        <c:manualLayout>
          <c:xMode val="edge"/>
          <c:yMode val="edge"/>
          <c:x val="0.39282633420822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'VOC France'!$A$17:$A$38</c:f>
              <c:numCache>
                <c:formatCode>dd/mm/yyyy</c:formatCode>
                <c:ptCount val="22"/>
                <c:pt idx="0" c:formatCode="dd/mm/yyyy">
                  <c:v>44184</c:v>
                </c:pt>
                <c:pt idx="1" c:formatCode="dd/mm/yyyy">
                  <c:v>44200</c:v>
                </c:pt>
                <c:pt idx="2" c:formatCode="dd/mm/yyyy">
                  <c:v>44201</c:v>
                </c:pt>
                <c:pt idx="3" c:formatCode="dd/mm/yyyy">
                  <c:v>44208</c:v>
                </c:pt>
                <c:pt idx="4" c:formatCode="dd/mm/yyyy">
                  <c:v>44212</c:v>
                </c:pt>
                <c:pt idx="5" c:formatCode="dd/mm/yyyy">
                  <c:v>44215</c:v>
                </c:pt>
                <c:pt idx="6" c:formatCode="dd/mm/yyyy">
                  <c:v>44222</c:v>
                </c:pt>
                <c:pt idx="7" c:formatCode="dd/mm/yyyy">
                  <c:v>44229</c:v>
                </c:pt>
                <c:pt idx="8" c:formatCode="dd/mm/yyyy">
                  <c:v>44233</c:v>
                </c:pt>
                <c:pt idx="9" c:formatCode="dd/mm/yyyy">
                  <c:v>44235</c:v>
                </c:pt>
                <c:pt idx="10" c:formatCode="dd/mm/yyyy">
                  <c:v>44236</c:v>
                </c:pt>
                <c:pt idx="11" c:formatCode="dd/mm/yyyy">
                  <c:v>44240</c:v>
                </c:pt>
                <c:pt idx="12" c:formatCode="dd/mm/yyyy">
                  <c:v>44243</c:v>
                </c:pt>
                <c:pt idx="13" c:formatCode="dd/mm/yyyy">
                  <c:v>44249</c:v>
                </c:pt>
                <c:pt idx="14" c:formatCode="dd/mm/yyyy">
                  <c:v>44250</c:v>
                </c:pt>
                <c:pt idx="15" c:formatCode="dd/mm/yyyy">
                  <c:v>44256</c:v>
                </c:pt>
                <c:pt idx="16" c:formatCode="dd/mm/yyyy">
                  <c:v>44257</c:v>
                </c:pt>
                <c:pt idx="17" c:formatCode="dd/mm/yyyy">
                  <c:v>44262</c:v>
                </c:pt>
                <c:pt idx="18" c:formatCode="dd/mm/yyyy">
                  <c:v>44264</c:v>
                </c:pt>
                <c:pt idx="19" c:formatCode="dd/mm/yyyy">
                  <c:v>44271</c:v>
                </c:pt>
                <c:pt idx="20" c:formatCode="dd/mm/yyyy">
                  <c:v>44278</c:v>
                </c:pt>
                <c:pt idx="21" c:formatCode="dd/mm/yyyy">
                  <c:v>44285</c:v>
                </c:pt>
              </c:numCache>
            </c:numRef>
          </c:cat>
          <c:val>
            <c:numRef>
              <c:f>'VOC France'!$D$17:$D$38</c:f>
              <c:numCache>
                <c:formatCode>0.00</c:formatCode>
                <c:ptCount val="22"/>
                <c:pt idx="0">
                  <c:v>0</c:v>
                </c:pt>
                <c:pt idx="1">
                  <c:v>2.62380952380952</c:v>
                </c:pt>
                <c:pt idx="2">
                  <c:v>3.3</c:v>
                </c:pt>
                <c:pt idx="3">
                  <c:v>8.03333333333333</c:v>
                </c:pt>
                <c:pt idx="4">
                  <c:v>10.7380952380952</c:v>
                </c:pt>
                <c:pt idx="5">
                  <c:v>12.7666666666667</c:v>
                </c:pt>
                <c:pt idx="6">
                  <c:v>17.5</c:v>
                </c:pt>
                <c:pt idx="7">
                  <c:v>30.5277777777778</c:v>
                </c:pt>
                <c:pt idx="8">
                  <c:v>37.9722222222222</c:v>
                </c:pt>
                <c:pt idx="9">
                  <c:v>41.6944444444444</c:v>
                </c:pt>
                <c:pt idx="10">
                  <c:v>43.5555555555556</c:v>
                </c:pt>
                <c:pt idx="11">
                  <c:v>51</c:v>
                </c:pt>
                <c:pt idx="12">
                  <c:v>53.8</c:v>
                </c:pt>
                <c:pt idx="13">
                  <c:v>59.3</c:v>
                </c:pt>
                <c:pt idx="14">
                  <c:v>64.5</c:v>
                </c:pt>
                <c:pt idx="15">
                  <c:v>68.7</c:v>
                </c:pt>
                <c:pt idx="16">
                  <c:v>72</c:v>
                </c:pt>
                <c:pt idx="17">
                  <c:v>75.1</c:v>
                </c:pt>
                <c:pt idx="18">
                  <c:v>77.9</c:v>
                </c:pt>
                <c:pt idx="19">
                  <c:v>81.1</c:v>
                </c:pt>
                <c:pt idx="20">
                  <c:v>84.5</c:v>
                </c:pt>
                <c:pt idx="21">
                  <c:v>85.7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19141663"/>
        <c:axId val="1119138751"/>
      </c:lineChart>
      <c:dateAx>
        <c:axId val="1119141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38751"/>
        <c:crosses val="autoZero"/>
        <c:auto val="1"/>
        <c:lblOffset val="100"/>
        <c:baseTimeUnit val="days"/>
      </c:dateAx>
      <c:valAx>
        <c:axId val="11191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1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323849</xdr:colOff>
      <xdr:row>3</xdr:row>
      <xdr:rowOff>80962</xdr:rowOff>
    </xdr:from>
    <xdr:to>
      <xdr:col>22</xdr:col>
      <xdr:colOff>9525</xdr:colOff>
      <xdr:row>28</xdr:row>
      <xdr:rowOff>152400</xdr:rowOff>
    </xdr:to>
    <xdr:graphicFrame>
      <xdr:nvGraphicFramePr>
        <xdr:cNvPr id="2" name="Chart 1"/>
        <xdr:cNvGraphicFramePr/>
      </xdr:nvGraphicFramePr>
      <xdr:xfrm>
        <a:off x="10541635" y="614045"/>
        <a:ext cx="9616440" cy="4516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367819</xdr:colOff>
      <xdr:row>10</xdr:row>
      <xdr:rowOff>156537</xdr:rowOff>
    </xdr:from>
    <xdr:to>
      <xdr:col>21</xdr:col>
      <xdr:colOff>69754</xdr:colOff>
      <xdr:row>25</xdr:row>
      <xdr:rowOff>137487</xdr:rowOff>
    </xdr:to>
    <xdr:graphicFrame>
      <xdr:nvGraphicFramePr>
        <xdr:cNvPr id="2" name="Graphique 1"/>
        <xdr:cNvGraphicFramePr/>
      </xdr:nvGraphicFramePr>
      <xdr:xfrm>
        <a:off x="12995275" y="1934210"/>
        <a:ext cx="5375910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495299</xdr:colOff>
      <xdr:row>9</xdr:row>
      <xdr:rowOff>95250</xdr:rowOff>
    </xdr:from>
    <xdr:to>
      <xdr:col>15</xdr:col>
      <xdr:colOff>180974</xdr:colOff>
      <xdr:row>30</xdr:row>
      <xdr:rowOff>0</xdr:rowOff>
    </xdr:to>
    <xdr:graphicFrame>
      <xdr:nvGraphicFramePr>
        <xdr:cNvPr id="3" name="Chart 2"/>
        <xdr:cNvGraphicFramePr/>
      </xdr:nvGraphicFramePr>
      <xdr:xfrm>
        <a:off x="9952355" y="1695450"/>
        <a:ext cx="7132955" cy="363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csi_fra_2021_03_31_10h03" displayName="vacsi_fra_2021_03_31_10h03" ref="A1:H94" totalsRowShown="0">
  <autoFilter ref="A1:H94"/>
  <tableColumns count="8">
    <tableColumn id="1" name="fra"/>
    <tableColumn id="2" name="jour"/>
    <tableColumn id="3" name="n_dose1"/>
    <tableColumn id="4" name="n_dose2"/>
    <tableColumn id="5" name="n_cum_dose1"/>
    <tableColumn id="6" name="couv_dose1"/>
    <tableColumn id="7" name="n_cum_dose2"/>
    <tableColumn id="8" name="couv_dose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3" sqref="C3"/>
    </sheetView>
  </sheetViews>
  <sheetFormatPr defaultColWidth="8.7265625" defaultRowHeight="14"/>
  <cols>
    <col min="2" max="2" width="5.546875" customWidth="1"/>
    <col min="3" max="3" width="5.7265625" customWidth="1"/>
    <col min="4" max="4" width="5.453125" customWidth="1"/>
    <col min="5" max="5" width="6.2734375" customWidth="1"/>
    <col min="6" max="6" width="10.2734375" customWidth="1"/>
    <col min="7" max="7" width="51.7265625" customWidth="1"/>
    <col min="8" max="8" width="45.8203125" customWidth="1"/>
    <col min="9" max="9" width="102.1796875" customWidth="1"/>
  </cols>
  <sheetData>
    <row r="1" spans="1:9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>
      <c r="A2" s="24" t="s">
        <v>1</v>
      </c>
      <c r="B2" s="24" t="s">
        <v>2</v>
      </c>
      <c r="C2" s="24"/>
      <c r="D2" s="24" t="s">
        <v>3</v>
      </c>
      <c r="E2" s="24"/>
      <c r="F2" s="24" t="s">
        <v>4</v>
      </c>
      <c r="G2" s="24" t="s">
        <v>5</v>
      </c>
      <c r="H2" s="24" t="s">
        <v>6</v>
      </c>
      <c r="I2" s="24" t="s">
        <v>7</v>
      </c>
    </row>
    <row r="3" spans="1:9">
      <c r="A3">
        <v>1</v>
      </c>
      <c r="B3" s="32">
        <v>61</v>
      </c>
      <c r="C3" s="32">
        <v>90</v>
      </c>
      <c r="D3">
        <v>1</v>
      </c>
      <c r="E3">
        <v>16</v>
      </c>
      <c r="F3">
        <v>0</v>
      </c>
      <c r="G3" s="85" t="s">
        <v>8</v>
      </c>
      <c r="H3" t="s">
        <v>9</v>
      </c>
      <c r="I3" s="85" t="s">
        <v>10</v>
      </c>
    </row>
    <row r="4" spans="1:9">
      <c r="A4">
        <v>2</v>
      </c>
      <c r="B4" s="32">
        <v>1</v>
      </c>
      <c r="C4" s="32">
        <v>30</v>
      </c>
      <c r="D4">
        <v>14</v>
      </c>
      <c r="E4">
        <v>16</v>
      </c>
      <c r="F4">
        <v>0</v>
      </c>
      <c r="G4" s="85" t="s">
        <v>11</v>
      </c>
      <c r="H4" t="s">
        <v>12</v>
      </c>
      <c r="I4" s="85" t="s">
        <v>13</v>
      </c>
    </row>
    <row r="5" spans="1:9">
      <c r="A5">
        <v>3</v>
      </c>
      <c r="B5" s="32">
        <v>1</v>
      </c>
      <c r="C5" s="32">
        <v>30</v>
      </c>
      <c r="D5">
        <v>1</v>
      </c>
      <c r="E5">
        <v>16</v>
      </c>
      <c r="F5">
        <v>1</v>
      </c>
      <c r="G5" s="85" t="s">
        <v>8</v>
      </c>
      <c r="H5" t="s">
        <v>14</v>
      </c>
      <c r="I5" s="85" t="s">
        <v>10</v>
      </c>
    </row>
    <row r="6" spans="1:9">
      <c r="A6">
        <v>4</v>
      </c>
      <c r="B6" s="32">
        <v>1</v>
      </c>
      <c r="C6" s="32">
        <v>30</v>
      </c>
      <c r="D6">
        <v>14</v>
      </c>
      <c r="E6">
        <v>16</v>
      </c>
      <c r="F6">
        <v>1</v>
      </c>
      <c r="G6" s="85" t="s">
        <v>11</v>
      </c>
      <c r="H6" t="s">
        <v>15</v>
      </c>
      <c r="I6" s="85" t="s">
        <v>13</v>
      </c>
    </row>
    <row r="7" spans="2:3">
      <c r="B7" s="32"/>
      <c r="C7" s="32"/>
    </row>
    <row r="8" spans="2:3">
      <c r="B8" s="32"/>
      <c r="C8" s="32"/>
    </row>
    <row r="9" spans="2:3">
      <c r="B9" s="32"/>
      <c r="C9" s="32"/>
    </row>
    <row r="10" spans="2:3">
      <c r="B10" s="32"/>
      <c r="C10" s="32"/>
    </row>
    <row r="11" spans="2:3">
      <c r="B11" s="32"/>
      <c r="C11" s="32"/>
    </row>
    <row r="12" spans="2:3">
      <c r="B12" s="32"/>
      <c r="C12" s="32"/>
    </row>
    <row r="13" spans="2:3">
      <c r="B13" s="32"/>
      <c r="C13" s="32"/>
    </row>
    <row r="14" spans="2:3">
      <c r="B14" s="32"/>
      <c r="C14" s="32"/>
    </row>
    <row r="15" spans="2:3">
      <c r="B15" s="32"/>
      <c r="C15" s="32"/>
    </row>
    <row r="16" spans="1:9">
      <c r="A16" s="19"/>
      <c r="B16" s="35"/>
      <c r="C16" s="35"/>
      <c r="D16" s="19"/>
      <c r="E16" s="19"/>
      <c r="F16" s="19"/>
      <c r="G16" s="19"/>
      <c r="H16" s="19"/>
      <c r="I16" s="19"/>
    </row>
    <row r="17" spans="1:9">
      <c r="A17" s="19"/>
      <c r="B17" s="35"/>
      <c r="C17" s="35"/>
      <c r="D17" s="19"/>
      <c r="E17" s="19"/>
      <c r="F17" s="19"/>
      <c r="G17" s="19"/>
      <c r="H17" s="19"/>
      <c r="I17" s="19"/>
    </row>
    <row r="18" spans="1:9">
      <c r="A18" s="19"/>
      <c r="B18" s="35"/>
      <c r="C18" s="35"/>
      <c r="D18" s="19"/>
      <c r="E18" s="19"/>
      <c r="F18" s="19"/>
      <c r="G18" s="19"/>
      <c r="H18" s="19"/>
      <c r="I18" s="19"/>
    </row>
    <row r="19" spans="1:9">
      <c r="A19" s="19"/>
      <c r="B19" s="35"/>
      <c r="C19" s="35"/>
      <c r="D19" s="19"/>
      <c r="E19" s="19"/>
      <c r="F19" s="19"/>
      <c r="G19" s="19"/>
      <c r="H19" s="19"/>
      <c r="I19" s="19"/>
    </row>
    <row r="20" spans="1:9">
      <c r="A20" s="19"/>
      <c r="B20" s="35"/>
      <c r="C20" s="35"/>
      <c r="D20" s="19"/>
      <c r="E20" s="19"/>
      <c r="F20" s="19"/>
      <c r="G20" s="19"/>
      <c r="H20" s="19"/>
      <c r="I20" s="19"/>
    </row>
    <row r="21" spans="1:9">
      <c r="A21" s="19"/>
      <c r="B21" s="35"/>
      <c r="C21" s="35"/>
      <c r="D21" s="19"/>
      <c r="E21" s="19"/>
      <c r="F21" s="19"/>
      <c r="G21" s="19"/>
      <c r="H21" s="19"/>
      <c r="I21" s="19"/>
    </row>
    <row r="22" spans="1:9">
      <c r="A22" s="19"/>
      <c r="B22" s="35"/>
      <c r="C22" s="35"/>
      <c r="D22" s="19"/>
      <c r="E22" s="19"/>
      <c r="F22" s="19"/>
      <c r="G22" s="19"/>
      <c r="H22" s="19"/>
      <c r="I22" s="19"/>
    </row>
    <row r="23" spans="1:9">
      <c r="A23" s="19"/>
      <c r="B23" s="35"/>
      <c r="C23" s="35"/>
      <c r="D23" s="19"/>
      <c r="E23" s="19"/>
      <c r="F23" s="19"/>
      <c r="G23" s="19"/>
      <c r="H23" s="19"/>
      <c r="I23" s="19"/>
    </row>
    <row r="24" spans="1:9">
      <c r="A24" s="19"/>
      <c r="B24" s="35"/>
      <c r="C24" s="35"/>
      <c r="D24" s="19"/>
      <c r="E24" s="19"/>
      <c r="F24" s="19"/>
      <c r="G24" s="19"/>
      <c r="H24" s="19"/>
      <c r="I24" s="19"/>
    </row>
    <row r="25" spans="1:9">
      <c r="A25" s="19"/>
      <c r="B25" s="35"/>
      <c r="C25" s="35"/>
      <c r="D25" s="19"/>
      <c r="E25" s="19"/>
      <c r="F25" s="19"/>
      <c r="G25" s="19"/>
      <c r="H25" s="19"/>
      <c r="I25" s="19"/>
    </row>
    <row r="26" spans="1:9">
      <c r="A26" s="19"/>
      <c r="B26" s="35"/>
      <c r="C26" s="35"/>
      <c r="D26" s="19"/>
      <c r="E26" s="19"/>
      <c r="F26" s="19"/>
      <c r="G26" s="19"/>
      <c r="H26" s="19"/>
      <c r="I26" s="19"/>
    </row>
    <row r="27" spans="1:9">
      <c r="A27" s="19"/>
      <c r="B27" s="35"/>
      <c r="C27" s="35"/>
      <c r="D27" s="19"/>
      <c r="E27" s="19"/>
      <c r="F27" s="19"/>
      <c r="G27" s="19"/>
      <c r="H27" s="19"/>
      <c r="I27" s="19"/>
    </row>
    <row r="28" spans="1:9">
      <c r="A28" s="19"/>
      <c r="B28" s="35"/>
      <c r="C28" s="35"/>
      <c r="D28" s="19"/>
      <c r="E28" s="19"/>
      <c r="F28" s="19"/>
      <c r="G28" s="19"/>
      <c r="H28" s="19"/>
      <c r="I28" s="19"/>
    </row>
    <row r="29" spans="1:9">
      <c r="A29" s="19"/>
      <c r="B29" s="35"/>
      <c r="C29" s="35"/>
      <c r="D29" s="19"/>
      <c r="E29" s="19"/>
      <c r="F29" s="19"/>
      <c r="G29" s="19"/>
      <c r="H29" s="19"/>
      <c r="I29" s="19"/>
    </row>
    <row r="30" spans="1:9">
      <c r="A30" s="19"/>
      <c r="B30" s="35"/>
      <c r="C30" s="35"/>
      <c r="D30" s="19"/>
      <c r="E30" s="19"/>
      <c r="F30" s="19"/>
      <c r="G30" s="19"/>
      <c r="H30" s="19"/>
      <c r="I30" s="19"/>
    </row>
    <row r="31" spans="1:9">
      <c r="A31" s="19"/>
      <c r="B31" s="35"/>
      <c r="C31" s="35"/>
      <c r="D31" s="19"/>
      <c r="E31" s="19"/>
      <c r="F31" s="19"/>
      <c r="G31" s="19"/>
      <c r="H31" s="19"/>
      <c r="I31" s="19"/>
    </row>
    <row r="32" spans="1:9">
      <c r="A32" s="19"/>
      <c r="B32" s="35"/>
      <c r="C32" s="35"/>
      <c r="D32" s="19"/>
      <c r="E32" s="19"/>
      <c r="F32" s="19"/>
      <c r="G32" s="19"/>
      <c r="H32" s="19"/>
      <c r="I32" s="19"/>
    </row>
    <row r="33" spans="1:9">
      <c r="A33" s="19"/>
      <c r="B33" s="35"/>
      <c r="C33" s="35"/>
      <c r="D33" s="19"/>
      <c r="E33" s="19"/>
      <c r="F33" s="19"/>
      <c r="G33" s="19"/>
      <c r="H33" s="19"/>
      <c r="I33" s="19"/>
    </row>
    <row r="34" spans="1:9">
      <c r="A34" s="19"/>
      <c r="B34" s="35"/>
      <c r="C34" s="35"/>
      <c r="D34" s="19"/>
      <c r="E34" s="19"/>
      <c r="F34" s="19"/>
      <c r="G34" s="19"/>
      <c r="H34" s="19"/>
      <c r="I34" s="19"/>
    </row>
    <row r="35" spans="1:9">
      <c r="A35" s="19"/>
      <c r="B35" s="35"/>
      <c r="C35" s="35"/>
      <c r="D35" s="19"/>
      <c r="E35" s="19"/>
      <c r="F35" s="19"/>
      <c r="G35" s="19"/>
      <c r="H35" s="19"/>
      <c r="I35" s="19"/>
    </row>
    <row r="36" spans="1:9">
      <c r="A36" s="19"/>
      <c r="B36" s="35"/>
      <c r="C36" s="35"/>
      <c r="D36" s="19"/>
      <c r="E36" s="19"/>
      <c r="F36" s="19"/>
      <c r="G36" s="19"/>
      <c r="H36" s="19"/>
      <c r="I36" s="19"/>
    </row>
    <row r="37" spans="1:8">
      <c r="A37" s="19"/>
      <c r="B37" s="35"/>
      <c r="C37" s="35"/>
      <c r="D37" s="19"/>
      <c r="E37" s="19"/>
      <c r="F37" s="19"/>
      <c r="G37" s="19"/>
      <c r="H37" s="19"/>
    </row>
    <row r="38" spans="1:8">
      <c r="A38" s="19"/>
      <c r="B38" s="35"/>
      <c r="C38" s="35"/>
      <c r="D38" s="19"/>
      <c r="E38" s="19"/>
      <c r="F38" s="19"/>
      <c r="G38" s="19"/>
      <c r="H38" s="19"/>
    </row>
    <row r="39" spans="1:8">
      <c r="A39" s="19"/>
      <c r="B39" s="35"/>
      <c r="C39" s="35"/>
      <c r="D39" s="19"/>
      <c r="E39" s="19"/>
      <c r="F39" s="19"/>
      <c r="G39" s="19"/>
      <c r="H39" s="19"/>
    </row>
    <row r="40" spans="1:8">
      <c r="A40" s="19"/>
      <c r="B40" s="35"/>
      <c r="C40" s="35"/>
      <c r="D40" s="19"/>
      <c r="E40" s="19"/>
      <c r="F40" s="19"/>
      <c r="G40" s="19"/>
      <c r="H40" s="19"/>
    </row>
    <row r="41" spans="1:8">
      <c r="A41" s="19"/>
      <c r="B41" s="35"/>
      <c r="C41" s="35"/>
      <c r="D41" s="19"/>
      <c r="E41" s="19"/>
      <c r="F41" s="19"/>
      <c r="G41" s="19"/>
      <c r="H41" s="19"/>
    </row>
    <row r="42" spans="1:8">
      <c r="A42" s="19"/>
      <c r="B42" s="35"/>
      <c r="C42" s="35"/>
      <c r="D42" s="19"/>
      <c r="E42" s="19"/>
      <c r="F42" s="19"/>
      <c r="G42" s="19"/>
      <c r="H42" s="19"/>
    </row>
    <row r="43" spans="1:8">
      <c r="A43" s="19"/>
      <c r="B43" s="35"/>
      <c r="C43" s="35"/>
      <c r="D43" s="19"/>
      <c r="E43" s="19"/>
      <c r="F43" s="19"/>
      <c r="G43" s="19"/>
      <c r="H43" s="19"/>
    </row>
    <row r="44" spans="1:8">
      <c r="A44" s="19"/>
      <c r="B44" s="35"/>
      <c r="C44" s="35"/>
      <c r="D44" s="19"/>
      <c r="E44" s="19"/>
      <c r="F44" s="19"/>
      <c r="G44" s="19"/>
      <c r="H44" s="19"/>
    </row>
    <row r="45" spans="1:8">
      <c r="A45" s="19"/>
      <c r="B45" s="35"/>
      <c r="C45" s="35"/>
      <c r="D45" s="19"/>
      <c r="E45" s="19"/>
      <c r="F45" s="19"/>
      <c r="G45" s="19"/>
      <c r="H45" s="19"/>
    </row>
    <row r="46" spans="1:8">
      <c r="A46" s="19"/>
      <c r="B46" s="35"/>
      <c r="C46" s="35"/>
      <c r="D46" s="19"/>
      <c r="E46" s="19"/>
      <c r="F46" s="19"/>
      <c r="G46" s="19"/>
      <c r="H46" s="19"/>
    </row>
    <row r="47" spans="1:8">
      <c r="A47" s="19"/>
      <c r="B47" s="35"/>
      <c r="C47" s="35"/>
      <c r="D47" s="19"/>
      <c r="E47" s="19"/>
      <c r="F47" s="19"/>
      <c r="G47" s="19"/>
      <c r="H47" s="19"/>
    </row>
    <row r="48" spans="1:8">
      <c r="A48" s="19"/>
      <c r="B48" s="35"/>
      <c r="C48" s="35"/>
      <c r="D48" s="19"/>
      <c r="E48" s="19"/>
      <c r="F48" s="19"/>
      <c r="G48" s="19"/>
      <c r="H48" s="19"/>
    </row>
    <row r="49" spans="1:8">
      <c r="A49" s="19"/>
      <c r="B49" s="35"/>
      <c r="C49" s="35"/>
      <c r="D49" s="19"/>
      <c r="E49" s="19"/>
      <c r="F49" s="19"/>
      <c r="G49" s="19"/>
      <c r="H49" s="19"/>
    </row>
    <row r="50" spans="1:8">
      <c r="A50" s="19"/>
      <c r="B50" s="35"/>
      <c r="C50" s="35"/>
      <c r="D50" s="19"/>
      <c r="E50" s="19"/>
      <c r="F50" s="19"/>
      <c r="G50" s="19"/>
      <c r="H50" s="19"/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1"/>
  <sheetViews>
    <sheetView workbookViewId="0">
      <selection activeCell="B61" sqref="B61"/>
    </sheetView>
  </sheetViews>
  <sheetFormatPr defaultColWidth="8.7265625" defaultRowHeight="14" outlineLevelCol="1"/>
  <cols>
    <col min="1" max="1" width="13.7265625" customWidth="1"/>
  </cols>
  <sheetData>
    <row r="1" spans="1:2">
      <c r="A1" s="4">
        <v>43831</v>
      </c>
      <c r="B1">
        <v>0</v>
      </c>
    </row>
    <row r="2" spans="1:2">
      <c r="A2" s="4">
        <v>43902</v>
      </c>
      <c r="B2">
        <v>0</v>
      </c>
    </row>
    <row r="3" spans="1:2">
      <c r="A3" s="4">
        <v>43904</v>
      </c>
      <c r="B3">
        <v>0</v>
      </c>
    </row>
    <row r="4" spans="1:2">
      <c r="A4" s="4">
        <v>43907</v>
      </c>
      <c r="B4">
        <v>0</v>
      </c>
    </row>
    <row r="5" spans="1:2">
      <c r="A5" s="4">
        <v>43984</v>
      </c>
      <c r="B5">
        <v>0</v>
      </c>
    </row>
    <row r="6" spans="1:2">
      <c r="A6" s="4">
        <v>44004</v>
      </c>
      <c r="B6">
        <v>0</v>
      </c>
    </row>
    <row r="7" spans="1:2">
      <c r="A7" s="4">
        <v>44016</v>
      </c>
      <c r="B7">
        <v>0</v>
      </c>
    </row>
    <row r="8" spans="1:2">
      <c r="A8" s="4">
        <v>44032</v>
      </c>
      <c r="B8">
        <v>0</v>
      </c>
    </row>
    <row r="9" spans="1:2">
      <c r="A9" s="4">
        <v>44070</v>
      </c>
      <c r="B9">
        <v>0</v>
      </c>
    </row>
    <row r="10" spans="1:2">
      <c r="A10" s="4">
        <v>44075</v>
      </c>
      <c r="B10">
        <v>0</v>
      </c>
    </row>
    <row r="11" spans="1:2">
      <c r="A11" s="4">
        <v>44121</v>
      </c>
      <c r="B11">
        <v>0</v>
      </c>
    </row>
    <row r="12" spans="1:2">
      <c r="A12" s="4">
        <v>44126</v>
      </c>
      <c r="B12">
        <v>0</v>
      </c>
    </row>
    <row r="13" spans="1:2">
      <c r="A13" s="4">
        <v>44134</v>
      </c>
      <c r="B13">
        <v>0</v>
      </c>
    </row>
    <row r="14" spans="1:2">
      <c r="A14" s="4">
        <v>44136</v>
      </c>
      <c r="B14">
        <v>0</v>
      </c>
    </row>
    <row r="15" spans="1:2">
      <c r="A15" s="4">
        <v>44180</v>
      </c>
      <c r="B15">
        <v>0</v>
      </c>
    </row>
    <row r="16" spans="1:2">
      <c r="A16" s="4">
        <v>44184</v>
      </c>
      <c r="B16">
        <v>0</v>
      </c>
    </row>
    <row r="17" spans="1:2">
      <c r="A17" s="4">
        <v>44200</v>
      </c>
      <c r="B17">
        <v>0</v>
      </c>
    </row>
    <row r="18" spans="1:2">
      <c r="A18" s="4">
        <v>44201</v>
      </c>
      <c r="B18">
        <v>1</v>
      </c>
    </row>
    <row r="19" spans="1:2">
      <c r="A19" s="4">
        <v>44208</v>
      </c>
      <c r="B19">
        <v>1</v>
      </c>
    </row>
    <row r="20" spans="1:2">
      <c r="A20" s="4">
        <v>44212</v>
      </c>
      <c r="B20">
        <v>1</v>
      </c>
    </row>
    <row r="21" spans="1:2">
      <c r="A21" s="4">
        <v>44215</v>
      </c>
      <c r="B21">
        <v>1</v>
      </c>
    </row>
    <row r="22" spans="1:2">
      <c r="A22" s="4">
        <v>44222</v>
      </c>
      <c r="B22">
        <v>1</v>
      </c>
    </row>
    <row r="23" spans="1:2">
      <c r="A23" s="4">
        <v>44229</v>
      </c>
      <c r="B23">
        <v>1</v>
      </c>
    </row>
    <row r="24" spans="1:2">
      <c r="A24" s="4">
        <v>44233</v>
      </c>
      <c r="B24">
        <v>1</v>
      </c>
    </row>
    <row r="25" spans="1:2">
      <c r="A25" s="4">
        <v>44235</v>
      </c>
      <c r="B25">
        <v>1</v>
      </c>
    </row>
    <row r="26" spans="1:2">
      <c r="A26" s="4">
        <v>44236</v>
      </c>
      <c r="B26">
        <v>1</v>
      </c>
    </row>
    <row r="27" spans="1:2">
      <c r="A27" s="4">
        <v>44240</v>
      </c>
      <c r="B27">
        <v>1</v>
      </c>
    </row>
    <row r="28" spans="1:2">
      <c r="A28" s="4">
        <v>44243</v>
      </c>
      <c r="B28">
        <v>1</v>
      </c>
    </row>
    <row r="29" spans="1:2">
      <c r="A29" s="4">
        <v>44249</v>
      </c>
      <c r="B29">
        <v>1</v>
      </c>
    </row>
    <row r="30" spans="1:2">
      <c r="A30" s="4">
        <v>44250</v>
      </c>
      <c r="B30">
        <v>1</v>
      </c>
    </row>
    <row r="31" spans="1:2">
      <c r="A31" s="4">
        <v>44256</v>
      </c>
      <c r="B31">
        <v>1</v>
      </c>
    </row>
    <row r="32" spans="1:2">
      <c r="A32" s="4">
        <v>44257</v>
      </c>
      <c r="B32">
        <v>1</v>
      </c>
    </row>
    <row r="33" spans="1:2">
      <c r="A33" s="4">
        <v>44262</v>
      </c>
      <c r="B33">
        <v>1</v>
      </c>
    </row>
    <row r="34" spans="1:2">
      <c r="A34" s="4">
        <v>44264</v>
      </c>
      <c r="B34">
        <v>1</v>
      </c>
    </row>
    <row r="35" spans="1:2">
      <c r="A35" s="4">
        <v>44271</v>
      </c>
      <c r="B35">
        <v>1</v>
      </c>
    </row>
    <row r="36" spans="1:2">
      <c r="A36" s="4">
        <v>44278</v>
      </c>
      <c r="B36">
        <v>1</v>
      </c>
    </row>
    <row r="37" spans="1:2">
      <c r="A37" s="4">
        <v>44285</v>
      </c>
      <c r="B37">
        <v>1</v>
      </c>
    </row>
    <row r="38" spans="1:2">
      <c r="A38" s="4">
        <v>44290</v>
      </c>
      <c r="B38">
        <v>1</v>
      </c>
    </row>
    <row r="39" spans="1:2">
      <c r="A39" s="4">
        <v>44292</v>
      </c>
      <c r="B39">
        <v>1</v>
      </c>
    </row>
    <row r="40" spans="1:2">
      <c r="A40" s="4">
        <v>44296</v>
      </c>
      <c r="B40">
        <v>1</v>
      </c>
    </row>
    <row r="41" spans="1:2">
      <c r="A41" s="4">
        <v>44299</v>
      </c>
      <c r="B41">
        <v>1</v>
      </c>
    </row>
    <row r="42" spans="1:2">
      <c r="A42" s="4">
        <v>44303</v>
      </c>
      <c r="B42">
        <v>1</v>
      </c>
    </row>
    <row r="43" spans="1:2">
      <c r="A43" s="4">
        <v>44306</v>
      </c>
      <c r="B43">
        <v>1</v>
      </c>
    </row>
    <row r="44" spans="1:2">
      <c r="A44" s="4">
        <v>44312</v>
      </c>
      <c r="B44">
        <v>1</v>
      </c>
    </row>
    <row r="45" spans="1:2">
      <c r="A45" s="4">
        <v>44313</v>
      </c>
      <c r="B45">
        <v>1</v>
      </c>
    </row>
    <row r="46" spans="1:2">
      <c r="A46" s="4">
        <v>44319</v>
      </c>
      <c r="B46">
        <v>1</v>
      </c>
    </row>
    <row r="47" spans="1:2">
      <c r="A47" s="4">
        <v>44320</v>
      </c>
      <c r="B47">
        <v>1</v>
      </c>
    </row>
    <row r="48" spans="1:2">
      <c r="A48" s="4">
        <v>44325</v>
      </c>
      <c r="B48">
        <v>1</v>
      </c>
    </row>
    <row r="49" spans="1:2">
      <c r="A49" s="4">
        <v>44327</v>
      </c>
      <c r="B49">
        <v>1</v>
      </c>
    </row>
    <row r="50" spans="1:2">
      <c r="A50" s="4">
        <v>44328</v>
      </c>
      <c r="B50">
        <v>1</v>
      </c>
    </row>
    <row r="51" spans="1:2">
      <c r="A51" s="4">
        <v>44332</v>
      </c>
      <c r="B51">
        <v>1</v>
      </c>
    </row>
    <row r="52" spans="1:2">
      <c r="A52" s="4">
        <v>44334</v>
      </c>
      <c r="B52">
        <v>1</v>
      </c>
    </row>
    <row r="53" spans="1:2">
      <c r="A53" s="4">
        <v>44341</v>
      </c>
      <c r="B53">
        <v>1</v>
      </c>
    </row>
    <row r="54" spans="1:2">
      <c r="A54" s="4">
        <v>44348</v>
      </c>
      <c r="B54">
        <v>1</v>
      </c>
    </row>
    <row r="55" spans="1:2">
      <c r="A55" s="4">
        <v>44355</v>
      </c>
      <c r="B55">
        <v>1</v>
      </c>
    </row>
    <row r="56" spans="1:2">
      <c r="A56" s="4">
        <v>44362</v>
      </c>
      <c r="B56">
        <v>1</v>
      </c>
    </row>
    <row r="57" spans="1:2">
      <c r="A57" s="4">
        <v>44383</v>
      </c>
      <c r="B57">
        <v>1</v>
      </c>
    </row>
    <row r="58" spans="1:2">
      <c r="A58" s="4">
        <v>44409</v>
      </c>
      <c r="B58">
        <v>1</v>
      </c>
    </row>
    <row r="59" spans="1:2">
      <c r="A59" s="4">
        <v>44440</v>
      </c>
      <c r="B59">
        <v>1</v>
      </c>
    </row>
    <row r="60" spans="1:2">
      <c r="A60" s="4">
        <v>44470</v>
      </c>
      <c r="B60">
        <v>1</v>
      </c>
    </row>
    <row r="61" spans="1:2">
      <c r="A61" s="4">
        <v>44562</v>
      </c>
      <c r="B61">
        <v>0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2"/>
  <sheetViews>
    <sheetView topLeftCell="A47" workbookViewId="0">
      <selection activeCell="A18" sqref="A2:A18"/>
    </sheetView>
  </sheetViews>
  <sheetFormatPr defaultColWidth="9.1796875" defaultRowHeight="14"/>
  <cols>
    <col min="1" max="1" width="14.453125" style="19" customWidth="1"/>
    <col min="2" max="16384" width="9.1796875" style="19"/>
  </cols>
  <sheetData>
    <row r="1" spans="1:2">
      <c r="A1" s="20" t="s">
        <v>120</v>
      </c>
      <c r="B1" s="19" t="s">
        <v>121</v>
      </c>
    </row>
    <row r="2" spans="1:1">
      <c r="A2" s="20">
        <v>43831</v>
      </c>
    </row>
    <row r="3" spans="1:1">
      <c r="A3" s="20">
        <v>43902</v>
      </c>
    </row>
    <row r="4" spans="1:1">
      <c r="A4" s="20">
        <v>43904</v>
      </c>
    </row>
    <row r="5" spans="1:1">
      <c r="A5" s="20">
        <v>43907</v>
      </c>
    </row>
    <row r="6" spans="1:1">
      <c r="A6" s="20">
        <v>43984</v>
      </c>
    </row>
    <row r="7" spans="1:1">
      <c r="A7" s="20">
        <v>44004</v>
      </c>
    </row>
    <row r="8" spans="1:1">
      <c r="A8" s="20">
        <v>44016</v>
      </c>
    </row>
    <row r="9" spans="1:1">
      <c r="A9" s="20">
        <v>44032</v>
      </c>
    </row>
    <row r="10" spans="1:1">
      <c r="A10" s="20">
        <v>44070</v>
      </c>
    </row>
    <row r="11" spans="1:1">
      <c r="A11" s="20">
        <v>44075</v>
      </c>
    </row>
    <row r="12" spans="1:1">
      <c r="A12" s="20">
        <v>44121</v>
      </c>
    </row>
    <row r="13" spans="1:1">
      <c r="A13" s="20">
        <v>44126</v>
      </c>
    </row>
    <row r="14" spans="1:1">
      <c r="A14" s="20">
        <v>44134</v>
      </c>
    </row>
    <row r="15" spans="1:1">
      <c r="A15" s="20">
        <v>44136</v>
      </c>
    </row>
    <row r="16" spans="1:1">
      <c r="A16" s="20">
        <v>44180</v>
      </c>
    </row>
    <row r="17" spans="1:1">
      <c r="A17" s="20">
        <v>44184</v>
      </c>
    </row>
    <row r="18" spans="1:1">
      <c r="A18" s="20">
        <v>44200</v>
      </c>
    </row>
    <row r="19" spans="1:17">
      <c r="A19" s="20">
        <v>44201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16</v>
      </c>
    </row>
    <row r="20" spans="1:17">
      <c r="A20" s="20">
        <v>44208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16</v>
      </c>
    </row>
    <row r="21" spans="1:17">
      <c r="A21" s="20">
        <v>44212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16</v>
      </c>
    </row>
    <row r="22" spans="1:17">
      <c r="A22" s="20">
        <v>44215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16</v>
      </c>
    </row>
    <row r="23" spans="1:17">
      <c r="A23" s="20">
        <v>44222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16</v>
      </c>
    </row>
    <row r="24" spans="1:17">
      <c r="A24" s="20">
        <v>44229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16</v>
      </c>
    </row>
    <row r="25" spans="1:17">
      <c r="A25" s="20">
        <v>44233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16</v>
      </c>
    </row>
    <row r="26" spans="1:17">
      <c r="A26" s="20">
        <v>44235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16</v>
      </c>
    </row>
    <row r="27" spans="1:17">
      <c r="A27" s="20">
        <v>44236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16</v>
      </c>
    </row>
    <row r="28" spans="1:17">
      <c r="A28" s="20">
        <v>44240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16</v>
      </c>
    </row>
    <row r="29" spans="1:17">
      <c r="A29" s="20">
        <v>44243</v>
      </c>
      <c r="B29" s="19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16</v>
      </c>
    </row>
    <row r="30" spans="1:17">
      <c r="A30" s="20">
        <v>44249</v>
      </c>
      <c r="B30" s="19">
        <v>0</v>
      </c>
      <c r="C30" s="19">
        <v>0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16</v>
      </c>
    </row>
    <row r="31" spans="1:17">
      <c r="A31" s="20">
        <v>44250</v>
      </c>
      <c r="B31" s="19">
        <v>0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16</v>
      </c>
    </row>
    <row r="32" spans="1:17">
      <c r="A32" s="21">
        <v>44256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13</v>
      </c>
      <c r="O32" s="22">
        <v>14</v>
      </c>
      <c r="P32" s="22">
        <v>15</v>
      </c>
      <c r="Q32" s="22">
        <v>16</v>
      </c>
    </row>
    <row r="33" spans="1:17">
      <c r="A33" s="20">
        <v>44257</v>
      </c>
      <c r="B33" s="19">
        <v>0</v>
      </c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13</v>
      </c>
      <c r="O33" s="19">
        <v>14</v>
      </c>
      <c r="P33" s="19">
        <v>15</v>
      </c>
      <c r="Q33" s="19">
        <v>16</v>
      </c>
    </row>
    <row r="34" spans="1:17">
      <c r="A34" s="20">
        <v>44262</v>
      </c>
      <c r="B34" s="19">
        <v>0</v>
      </c>
      <c r="C34" s="19">
        <v>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13</v>
      </c>
      <c r="O34" s="19">
        <v>14</v>
      </c>
      <c r="P34" s="19">
        <v>15</v>
      </c>
      <c r="Q34" s="19">
        <v>16</v>
      </c>
    </row>
    <row r="35" spans="1:17">
      <c r="A35" s="20">
        <v>44264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13</v>
      </c>
      <c r="O35" s="19">
        <v>14</v>
      </c>
      <c r="P35" s="19">
        <v>15</v>
      </c>
      <c r="Q35" s="19">
        <v>16</v>
      </c>
    </row>
    <row r="36" spans="1:17">
      <c r="A36" s="20">
        <v>44271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13</v>
      </c>
      <c r="O36" s="19">
        <v>14</v>
      </c>
      <c r="P36" s="19">
        <v>15</v>
      </c>
      <c r="Q36" s="19">
        <v>16</v>
      </c>
    </row>
    <row r="37" spans="1:17">
      <c r="A37" s="20">
        <v>44278</v>
      </c>
      <c r="B37" s="19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13</v>
      </c>
      <c r="O37" s="19">
        <v>14</v>
      </c>
      <c r="P37" s="19">
        <v>15</v>
      </c>
      <c r="Q37" s="19">
        <v>16</v>
      </c>
    </row>
    <row r="38" spans="1:17">
      <c r="A38" s="20">
        <v>44285</v>
      </c>
      <c r="B38" s="19">
        <v>0</v>
      </c>
      <c r="C38" s="19">
        <v>0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13</v>
      </c>
      <c r="O38" s="19">
        <v>14</v>
      </c>
      <c r="P38" s="19">
        <v>15</v>
      </c>
      <c r="Q38" s="19">
        <v>16</v>
      </c>
    </row>
    <row r="39" spans="1:17">
      <c r="A39" s="20">
        <v>44290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13</v>
      </c>
      <c r="O39" s="19">
        <v>14</v>
      </c>
      <c r="P39" s="19">
        <v>15</v>
      </c>
      <c r="Q39" s="19">
        <v>16</v>
      </c>
    </row>
    <row r="40" spans="1:17">
      <c r="A40" s="21">
        <v>44292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11</v>
      </c>
      <c r="M40" s="22">
        <v>12</v>
      </c>
      <c r="N40" s="22">
        <v>13</v>
      </c>
      <c r="O40" s="22">
        <v>14</v>
      </c>
      <c r="P40" s="22">
        <v>15</v>
      </c>
      <c r="Q40" s="22">
        <v>16</v>
      </c>
    </row>
    <row r="41" spans="1:17">
      <c r="A41" s="20">
        <v>44296</v>
      </c>
      <c r="B41" s="19">
        <v>0</v>
      </c>
      <c r="C41" s="19">
        <v>0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11</v>
      </c>
      <c r="M41" s="19">
        <v>12</v>
      </c>
      <c r="N41" s="19">
        <v>13</v>
      </c>
      <c r="O41" s="19">
        <v>14</v>
      </c>
      <c r="P41" s="19">
        <v>15</v>
      </c>
      <c r="Q41" s="19">
        <v>16</v>
      </c>
    </row>
    <row r="42" spans="1:17">
      <c r="A42" s="20">
        <v>44299</v>
      </c>
      <c r="B42" s="19">
        <v>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11</v>
      </c>
      <c r="M42" s="19">
        <v>12</v>
      </c>
      <c r="N42" s="19">
        <v>13</v>
      </c>
      <c r="O42" s="19">
        <v>14</v>
      </c>
      <c r="P42" s="19">
        <v>15</v>
      </c>
      <c r="Q42" s="19">
        <v>16</v>
      </c>
    </row>
    <row r="43" spans="1:17">
      <c r="A43" s="20">
        <v>44303</v>
      </c>
      <c r="B43" s="19">
        <v>0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11</v>
      </c>
      <c r="M43" s="19">
        <v>12</v>
      </c>
      <c r="N43" s="19">
        <v>13</v>
      </c>
      <c r="O43" s="19">
        <v>14</v>
      </c>
      <c r="P43" s="19">
        <v>15</v>
      </c>
      <c r="Q43" s="19">
        <v>16</v>
      </c>
    </row>
    <row r="44" spans="1:17">
      <c r="A44" s="20">
        <v>44306</v>
      </c>
      <c r="B44" s="19">
        <v>0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11</v>
      </c>
      <c r="M44" s="19">
        <v>12</v>
      </c>
      <c r="N44" s="19">
        <v>13</v>
      </c>
      <c r="O44" s="19">
        <v>14</v>
      </c>
      <c r="P44" s="19">
        <v>15</v>
      </c>
      <c r="Q44" s="19">
        <v>16</v>
      </c>
    </row>
    <row r="45" spans="1:17">
      <c r="A45" s="20">
        <v>44312</v>
      </c>
      <c r="B45" s="19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11</v>
      </c>
      <c r="M45" s="19">
        <v>12</v>
      </c>
      <c r="N45" s="19">
        <v>13</v>
      </c>
      <c r="O45" s="19">
        <v>14</v>
      </c>
      <c r="P45" s="19">
        <v>15</v>
      </c>
      <c r="Q45" s="19">
        <v>16</v>
      </c>
    </row>
    <row r="46" spans="1:17">
      <c r="A46" s="20">
        <v>44313</v>
      </c>
      <c r="B46" s="19">
        <v>0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11</v>
      </c>
      <c r="M46" s="19">
        <v>12</v>
      </c>
      <c r="N46" s="19">
        <v>13</v>
      </c>
      <c r="O46" s="19">
        <v>14</v>
      </c>
      <c r="P46" s="19">
        <v>15</v>
      </c>
      <c r="Q46" s="19">
        <v>16</v>
      </c>
    </row>
    <row r="47" spans="1:17">
      <c r="A47" s="21">
        <v>44319</v>
      </c>
      <c r="B47" s="22">
        <v>0</v>
      </c>
      <c r="C47" s="22">
        <v>0</v>
      </c>
      <c r="D47" s="22">
        <v>0</v>
      </c>
      <c r="E47" s="22">
        <v>0</v>
      </c>
      <c r="F47" s="22">
        <v>5</v>
      </c>
      <c r="G47" s="22">
        <v>6</v>
      </c>
      <c r="H47" s="22">
        <v>7</v>
      </c>
      <c r="I47" s="22">
        <v>8</v>
      </c>
      <c r="J47" s="22">
        <v>9</v>
      </c>
      <c r="K47" s="22">
        <v>10</v>
      </c>
      <c r="L47" s="22">
        <v>11</v>
      </c>
      <c r="M47" s="22">
        <v>12</v>
      </c>
      <c r="N47" s="22">
        <v>13</v>
      </c>
      <c r="O47" s="22">
        <v>14</v>
      </c>
      <c r="P47" s="22">
        <v>15</v>
      </c>
      <c r="Q47" s="22">
        <v>16</v>
      </c>
    </row>
    <row r="48" spans="1:17">
      <c r="A48" s="20">
        <v>44320</v>
      </c>
      <c r="B48" s="19">
        <v>0</v>
      </c>
      <c r="C48" s="19">
        <v>0</v>
      </c>
      <c r="D48" s="19">
        <v>0</v>
      </c>
      <c r="E48" s="19">
        <v>0</v>
      </c>
      <c r="F48" s="19">
        <v>5</v>
      </c>
      <c r="G48" s="19">
        <v>6</v>
      </c>
      <c r="H48" s="19">
        <v>7</v>
      </c>
      <c r="I48" s="19">
        <v>8</v>
      </c>
      <c r="J48" s="19">
        <v>9</v>
      </c>
      <c r="K48" s="19">
        <v>10</v>
      </c>
      <c r="L48" s="19">
        <v>11</v>
      </c>
      <c r="M48" s="19">
        <v>12</v>
      </c>
      <c r="N48" s="19">
        <v>13</v>
      </c>
      <c r="O48" s="19">
        <v>14</v>
      </c>
      <c r="P48" s="19">
        <v>15</v>
      </c>
      <c r="Q48" s="19">
        <v>16</v>
      </c>
    </row>
    <row r="49" spans="1:17">
      <c r="A49" s="20">
        <v>44325</v>
      </c>
      <c r="B49" s="19">
        <v>0</v>
      </c>
      <c r="C49" s="19">
        <v>0</v>
      </c>
      <c r="D49" s="19">
        <v>0</v>
      </c>
      <c r="E49" s="19">
        <v>0</v>
      </c>
      <c r="F49" s="19">
        <v>5</v>
      </c>
      <c r="G49" s="19">
        <v>6</v>
      </c>
      <c r="H49" s="19">
        <v>7</v>
      </c>
      <c r="I49" s="19">
        <v>8</v>
      </c>
      <c r="J49" s="19">
        <v>9</v>
      </c>
      <c r="K49" s="19">
        <v>10</v>
      </c>
      <c r="L49" s="19">
        <v>11</v>
      </c>
      <c r="M49" s="19">
        <v>12</v>
      </c>
      <c r="N49" s="19">
        <v>13</v>
      </c>
      <c r="O49" s="19">
        <v>14</v>
      </c>
      <c r="P49" s="19">
        <v>15</v>
      </c>
      <c r="Q49" s="19">
        <v>16</v>
      </c>
    </row>
    <row r="50" spans="1:17">
      <c r="A50" s="20">
        <v>44327</v>
      </c>
      <c r="B50" s="19">
        <v>0</v>
      </c>
      <c r="C50" s="19">
        <v>0</v>
      </c>
      <c r="D50" s="19">
        <v>0</v>
      </c>
      <c r="E50" s="19">
        <v>0</v>
      </c>
      <c r="F50" s="19">
        <v>5</v>
      </c>
      <c r="G50" s="19">
        <v>6</v>
      </c>
      <c r="H50" s="19">
        <v>7</v>
      </c>
      <c r="I50" s="19">
        <v>8</v>
      </c>
      <c r="J50" s="19">
        <v>9</v>
      </c>
      <c r="K50" s="19">
        <v>10</v>
      </c>
      <c r="L50" s="19">
        <v>11</v>
      </c>
      <c r="M50" s="19">
        <v>12</v>
      </c>
      <c r="N50" s="19">
        <v>13</v>
      </c>
      <c r="O50" s="19">
        <v>14</v>
      </c>
      <c r="P50" s="19">
        <v>15</v>
      </c>
      <c r="Q50" s="19">
        <v>16</v>
      </c>
    </row>
    <row r="51" spans="1:17">
      <c r="A51" s="20">
        <v>44328</v>
      </c>
      <c r="B51" s="19">
        <v>0</v>
      </c>
      <c r="C51" s="19">
        <v>0</v>
      </c>
      <c r="D51" s="19">
        <v>0</v>
      </c>
      <c r="E51" s="19">
        <v>0</v>
      </c>
      <c r="F51" s="19">
        <v>5</v>
      </c>
      <c r="G51" s="19">
        <v>6</v>
      </c>
      <c r="H51" s="19">
        <v>7</v>
      </c>
      <c r="I51" s="19">
        <v>8</v>
      </c>
      <c r="J51" s="19">
        <v>9</v>
      </c>
      <c r="K51" s="19">
        <v>10</v>
      </c>
      <c r="L51" s="19">
        <v>11</v>
      </c>
      <c r="M51" s="19">
        <v>12</v>
      </c>
      <c r="N51" s="19">
        <v>13</v>
      </c>
      <c r="O51" s="19">
        <v>14</v>
      </c>
      <c r="P51" s="19">
        <v>15</v>
      </c>
      <c r="Q51" s="19">
        <v>16</v>
      </c>
    </row>
    <row r="52" spans="1:17">
      <c r="A52" s="20">
        <v>44332</v>
      </c>
      <c r="B52" s="19">
        <v>0</v>
      </c>
      <c r="C52" s="19">
        <v>0</v>
      </c>
      <c r="D52" s="19">
        <v>0</v>
      </c>
      <c r="E52" s="19">
        <v>0</v>
      </c>
      <c r="F52" s="19">
        <v>5</v>
      </c>
      <c r="G52" s="19">
        <v>6</v>
      </c>
      <c r="H52" s="19">
        <v>7</v>
      </c>
      <c r="I52" s="19">
        <v>8</v>
      </c>
      <c r="J52" s="19">
        <v>9</v>
      </c>
      <c r="K52" s="19">
        <v>10</v>
      </c>
      <c r="L52" s="19">
        <v>11</v>
      </c>
      <c r="M52" s="19">
        <v>12</v>
      </c>
      <c r="N52" s="19">
        <v>13</v>
      </c>
      <c r="O52" s="19">
        <v>14</v>
      </c>
      <c r="P52" s="19">
        <v>15</v>
      </c>
      <c r="Q52" s="19">
        <v>16</v>
      </c>
    </row>
    <row r="53" spans="1:17">
      <c r="A53" s="20">
        <v>44334</v>
      </c>
      <c r="B53" s="19">
        <v>0</v>
      </c>
      <c r="C53" s="19">
        <v>0</v>
      </c>
      <c r="D53" s="19">
        <v>0</v>
      </c>
      <c r="E53" s="19">
        <v>0</v>
      </c>
      <c r="F53" s="19">
        <v>5</v>
      </c>
      <c r="G53" s="19">
        <v>6</v>
      </c>
      <c r="H53" s="19">
        <v>7</v>
      </c>
      <c r="I53" s="19">
        <v>8</v>
      </c>
      <c r="J53" s="19">
        <v>9</v>
      </c>
      <c r="K53" s="19">
        <v>10</v>
      </c>
      <c r="L53" s="19">
        <v>11</v>
      </c>
      <c r="M53" s="19">
        <v>12</v>
      </c>
      <c r="N53" s="19">
        <v>13</v>
      </c>
      <c r="O53" s="19">
        <v>14</v>
      </c>
      <c r="P53" s="19">
        <v>15</v>
      </c>
      <c r="Q53" s="19">
        <v>16</v>
      </c>
    </row>
    <row r="54" spans="1:17">
      <c r="A54" s="20">
        <v>44341</v>
      </c>
      <c r="B54" s="19">
        <v>0</v>
      </c>
      <c r="C54" s="19">
        <v>0</v>
      </c>
      <c r="D54" s="19">
        <v>0</v>
      </c>
      <c r="E54" s="19">
        <v>0</v>
      </c>
      <c r="F54" s="19">
        <v>5</v>
      </c>
      <c r="G54" s="19">
        <v>6</v>
      </c>
      <c r="H54" s="19">
        <v>7</v>
      </c>
      <c r="I54" s="19">
        <v>8</v>
      </c>
      <c r="J54" s="19">
        <v>9</v>
      </c>
      <c r="K54" s="19">
        <v>10</v>
      </c>
      <c r="L54" s="19">
        <v>11</v>
      </c>
      <c r="M54" s="19">
        <v>12</v>
      </c>
      <c r="N54" s="19">
        <v>13</v>
      </c>
      <c r="O54" s="19">
        <v>14</v>
      </c>
      <c r="P54" s="19">
        <v>15</v>
      </c>
      <c r="Q54" s="19">
        <v>16</v>
      </c>
    </row>
    <row r="55" spans="1:17">
      <c r="A55" s="21">
        <v>44348</v>
      </c>
      <c r="B55" s="22">
        <v>0</v>
      </c>
      <c r="C55" s="22">
        <v>0</v>
      </c>
      <c r="D55" s="22">
        <v>0</v>
      </c>
      <c r="E55" s="22">
        <v>0</v>
      </c>
      <c r="F55" s="22">
        <v>5</v>
      </c>
      <c r="G55" s="22">
        <v>6</v>
      </c>
      <c r="H55" s="22">
        <v>7</v>
      </c>
      <c r="I55" s="22">
        <v>8</v>
      </c>
      <c r="J55" s="22">
        <v>9</v>
      </c>
      <c r="K55" s="22">
        <v>10</v>
      </c>
      <c r="L55" s="22">
        <v>11</v>
      </c>
      <c r="M55" s="22">
        <v>12</v>
      </c>
      <c r="N55" s="22">
        <v>13</v>
      </c>
      <c r="O55" s="22">
        <v>14</v>
      </c>
      <c r="P55" s="22">
        <v>15</v>
      </c>
      <c r="Q55" s="22">
        <v>16</v>
      </c>
    </row>
    <row r="56" spans="1:17">
      <c r="A56" s="20">
        <v>44355</v>
      </c>
      <c r="B56" s="19">
        <v>0</v>
      </c>
      <c r="C56" s="19">
        <v>0</v>
      </c>
      <c r="D56" s="19">
        <v>0</v>
      </c>
      <c r="E56" s="19">
        <v>0</v>
      </c>
      <c r="F56" s="19">
        <v>5</v>
      </c>
      <c r="G56" s="19">
        <v>6</v>
      </c>
      <c r="H56" s="19">
        <v>7</v>
      </c>
      <c r="I56" s="19">
        <v>8</v>
      </c>
      <c r="J56" s="19">
        <v>9</v>
      </c>
      <c r="K56" s="19">
        <v>10</v>
      </c>
      <c r="L56" s="19">
        <v>11</v>
      </c>
      <c r="M56" s="19">
        <v>12</v>
      </c>
      <c r="N56" s="19">
        <v>13</v>
      </c>
      <c r="O56" s="19">
        <v>14</v>
      </c>
      <c r="P56" s="19">
        <v>15</v>
      </c>
      <c r="Q56" s="19">
        <v>16</v>
      </c>
    </row>
    <row r="57" spans="1:17">
      <c r="A57" s="20">
        <v>44362</v>
      </c>
      <c r="B57" s="19">
        <v>0</v>
      </c>
      <c r="C57" s="19">
        <v>0</v>
      </c>
      <c r="D57" s="19">
        <v>0</v>
      </c>
      <c r="E57" s="19">
        <v>0</v>
      </c>
      <c r="F57" s="19">
        <v>5</v>
      </c>
      <c r="G57" s="19">
        <v>6</v>
      </c>
      <c r="H57" s="19">
        <v>7</v>
      </c>
      <c r="I57" s="19">
        <v>8</v>
      </c>
      <c r="J57" s="19">
        <v>9</v>
      </c>
      <c r="K57" s="19">
        <v>10</v>
      </c>
      <c r="L57" s="19">
        <v>11</v>
      </c>
      <c r="M57" s="19">
        <v>12</v>
      </c>
      <c r="N57" s="19">
        <v>13</v>
      </c>
      <c r="O57" s="19">
        <v>14</v>
      </c>
      <c r="P57" s="19">
        <v>15</v>
      </c>
      <c r="Q57" s="19">
        <v>16</v>
      </c>
    </row>
    <row r="58" spans="1:17">
      <c r="A58" s="20">
        <v>44383</v>
      </c>
      <c r="B58" s="19">
        <v>0</v>
      </c>
      <c r="C58" s="19">
        <v>0</v>
      </c>
      <c r="D58" s="19">
        <v>0</v>
      </c>
      <c r="E58" s="19">
        <v>0</v>
      </c>
      <c r="F58" s="19">
        <v>5</v>
      </c>
      <c r="G58" s="19">
        <v>6</v>
      </c>
      <c r="H58" s="19">
        <v>7</v>
      </c>
      <c r="I58" s="19">
        <v>8</v>
      </c>
      <c r="J58" s="19">
        <v>9</v>
      </c>
      <c r="K58" s="19">
        <v>10</v>
      </c>
      <c r="L58" s="19">
        <v>11</v>
      </c>
      <c r="M58" s="19">
        <v>12</v>
      </c>
      <c r="N58" s="19">
        <v>13</v>
      </c>
      <c r="O58" s="19">
        <v>14</v>
      </c>
      <c r="P58" s="19">
        <v>15</v>
      </c>
      <c r="Q58" s="19">
        <v>16</v>
      </c>
    </row>
    <row r="59" spans="1:17">
      <c r="A59" s="20">
        <v>44409</v>
      </c>
      <c r="B59" s="19">
        <v>0</v>
      </c>
      <c r="C59" s="19">
        <v>0</v>
      </c>
      <c r="D59" s="19">
        <v>0</v>
      </c>
      <c r="E59" s="19">
        <v>0</v>
      </c>
      <c r="F59" s="19">
        <v>5</v>
      </c>
      <c r="G59" s="19">
        <v>6</v>
      </c>
      <c r="H59" s="19">
        <v>7</v>
      </c>
      <c r="I59" s="19">
        <v>8</v>
      </c>
      <c r="J59" s="19">
        <v>9</v>
      </c>
      <c r="K59" s="19">
        <v>10</v>
      </c>
      <c r="L59" s="19">
        <v>11</v>
      </c>
      <c r="M59" s="19">
        <v>12</v>
      </c>
      <c r="N59" s="19">
        <v>13</v>
      </c>
      <c r="O59" s="19">
        <v>14</v>
      </c>
      <c r="P59" s="19">
        <v>15</v>
      </c>
      <c r="Q59" s="19">
        <v>16</v>
      </c>
    </row>
    <row r="60" spans="1:17">
      <c r="A60" s="20">
        <v>44440</v>
      </c>
      <c r="B60" s="19">
        <v>0</v>
      </c>
      <c r="C60" s="19">
        <v>0</v>
      </c>
      <c r="D60" s="19">
        <v>0</v>
      </c>
      <c r="E60" s="19">
        <v>0</v>
      </c>
      <c r="F60" s="19">
        <v>5</v>
      </c>
      <c r="G60" s="19">
        <v>6</v>
      </c>
      <c r="H60" s="19">
        <v>7</v>
      </c>
      <c r="I60" s="19">
        <v>8</v>
      </c>
      <c r="J60" s="19">
        <v>9</v>
      </c>
      <c r="K60" s="19">
        <v>10</v>
      </c>
      <c r="L60" s="19">
        <v>11</v>
      </c>
      <c r="M60" s="19">
        <v>12</v>
      </c>
      <c r="N60" s="19">
        <v>13</v>
      </c>
      <c r="O60" s="19">
        <v>14</v>
      </c>
      <c r="P60" s="19">
        <v>15</v>
      </c>
      <c r="Q60" s="19">
        <v>16</v>
      </c>
    </row>
    <row r="61" spans="1:17">
      <c r="A61" s="20">
        <v>44470</v>
      </c>
      <c r="B61" s="19">
        <v>0</v>
      </c>
      <c r="C61" s="19">
        <v>0</v>
      </c>
      <c r="D61" s="19">
        <v>0</v>
      </c>
      <c r="E61" s="19">
        <v>0</v>
      </c>
      <c r="F61" s="19">
        <v>5</v>
      </c>
      <c r="G61" s="19">
        <v>6</v>
      </c>
      <c r="H61" s="19">
        <v>7</v>
      </c>
      <c r="I61" s="19">
        <v>8</v>
      </c>
      <c r="J61" s="19">
        <v>9</v>
      </c>
      <c r="K61" s="19">
        <v>10</v>
      </c>
      <c r="L61" s="19">
        <v>11</v>
      </c>
      <c r="M61" s="19">
        <v>12</v>
      </c>
      <c r="N61" s="19">
        <v>13</v>
      </c>
      <c r="O61" s="19">
        <v>14</v>
      </c>
      <c r="P61" s="19">
        <v>15</v>
      </c>
      <c r="Q61" s="19">
        <v>16</v>
      </c>
    </row>
    <row r="62" spans="1:17">
      <c r="A62" s="20">
        <v>44562</v>
      </c>
      <c r="B62" s="19">
        <v>0</v>
      </c>
      <c r="C62" s="19">
        <v>0</v>
      </c>
      <c r="D62" s="19">
        <v>0</v>
      </c>
      <c r="E62" s="19">
        <v>0</v>
      </c>
      <c r="F62" s="19">
        <v>5</v>
      </c>
      <c r="G62" s="19">
        <v>6</v>
      </c>
      <c r="H62" s="19">
        <v>7</v>
      </c>
      <c r="I62" s="19">
        <v>8</v>
      </c>
      <c r="J62" s="19">
        <v>9</v>
      </c>
      <c r="K62" s="19">
        <v>10</v>
      </c>
      <c r="L62" s="19">
        <v>11</v>
      </c>
      <c r="M62" s="19">
        <v>12</v>
      </c>
      <c r="N62" s="19">
        <v>13</v>
      </c>
      <c r="O62" s="19">
        <v>14</v>
      </c>
      <c r="P62" s="19">
        <v>15</v>
      </c>
      <c r="Q62" s="19">
        <v>16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A4" sqref="A4"/>
    </sheetView>
  </sheetViews>
  <sheetFormatPr defaultColWidth="8.7265625" defaultRowHeight="14" outlineLevelRow="5" outlineLevelCol="4"/>
  <cols>
    <col min="1" max="5" width="7.546875" customWidth="1"/>
  </cols>
  <sheetData>
    <row r="1" spans="1:1">
      <c r="A1" t="s">
        <v>122</v>
      </c>
    </row>
    <row r="2" spans="1:1">
      <c r="A2" t="s">
        <v>123</v>
      </c>
    </row>
    <row r="3" spans="1:5">
      <c r="A3">
        <v>1</v>
      </c>
      <c r="B3">
        <v>2</v>
      </c>
      <c r="C3" s="11">
        <v>3</v>
      </c>
      <c r="D3" s="11">
        <v>4</v>
      </c>
      <c r="E3" s="11">
        <v>5</v>
      </c>
    </row>
    <row r="4" spans="1:5">
      <c r="A4">
        <v>0.8944</v>
      </c>
      <c r="B4">
        <v>0.9487</v>
      </c>
      <c r="C4" s="11">
        <v>0.8</v>
      </c>
      <c r="D4" s="11">
        <v>0.8</v>
      </c>
      <c r="E4" s="11">
        <v>0.8</v>
      </c>
    </row>
    <row r="6" spans="1:1">
      <c r="A6" s="11" t="s">
        <v>124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workbookViewId="0">
      <selection activeCell="A4" sqref="A4"/>
    </sheetView>
  </sheetViews>
  <sheetFormatPr defaultColWidth="8.7265625" defaultRowHeight="14" outlineLevelRow="5"/>
  <cols>
    <col min="1" max="5" width="9.7265625" customWidth="1"/>
  </cols>
  <sheetData>
    <row r="1" spans="1:1">
      <c r="A1" t="s">
        <v>125</v>
      </c>
    </row>
    <row r="2" spans="1:1">
      <c r="A2" t="s">
        <v>123</v>
      </c>
    </row>
    <row r="3" spans="1:5">
      <c r="A3">
        <v>1</v>
      </c>
      <c r="B3">
        <v>2</v>
      </c>
      <c r="C3" s="17">
        <v>3</v>
      </c>
      <c r="D3" s="17">
        <v>4</v>
      </c>
      <c r="E3" s="17">
        <v>5</v>
      </c>
    </row>
    <row r="4" spans="1:10">
      <c r="A4">
        <f>0.5/rho!A4</f>
        <v>0.559033989266547</v>
      </c>
      <c r="B4">
        <f>0.7/rho!B4</f>
        <v>0.737851797196163</v>
      </c>
      <c r="C4" s="17">
        <v>0.5</v>
      </c>
      <c r="D4" s="17">
        <v>0.5</v>
      </c>
      <c r="E4" s="17">
        <v>0.5</v>
      </c>
      <c r="F4" s="18"/>
      <c r="G4" s="18"/>
      <c r="H4" s="18"/>
      <c r="I4" s="18"/>
      <c r="J4" s="18"/>
    </row>
    <row r="6" spans="1:1">
      <c r="A6" s="11" t="s">
        <v>124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G7" sqref="G7"/>
    </sheetView>
  </sheetViews>
  <sheetFormatPr defaultColWidth="8.7265625" defaultRowHeight="14" outlineLevelRow="6" outlineLevelCol="5"/>
  <cols>
    <col min="2" max="2" width="13.8203125" customWidth="1"/>
  </cols>
  <sheetData>
    <row r="1" spans="1:1">
      <c r="A1" t="s">
        <v>126</v>
      </c>
    </row>
    <row r="2" spans="2:2">
      <c r="B2" t="s">
        <v>123</v>
      </c>
    </row>
    <row r="3" spans="1:6">
      <c r="A3" t="s">
        <v>127</v>
      </c>
      <c r="B3">
        <v>1</v>
      </c>
      <c r="C3">
        <v>2</v>
      </c>
      <c r="D3">
        <v>3</v>
      </c>
      <c r="E3">
        <v>4</v>
      </c>
      <c r="F3">
        <v>5</v>
      </c>
    </row>
    <row r="4" spans="1:6">
      <c r="A4">
        <v>1</v>
      </c>
      <c r="B4">
        <v>0.7</v>
      </c>
      <c r="C4">
        <v>0.7</v>
      </c>
      <c r="D4">
        <v>0.7</v>
      </c>
      <c r="E4">
        <v>0.7</v>
      </c>
      <c r="F4">
        <v>0.7</v>
      </c>
    </row>
    <row r="5" spans="1:6">
      <c r="A5">
        <v>2</v>
      </c>
      <c r="B5" s="11">
        <v>1</v>
      </c>
      <c r="C5" s="11">
        <v>1</v>
      </c>
      <c r="D5" s="11">
        <v>1</v>
      </c>
      <c r="E5" s="11">
        <v>1</v>
      </c>
      <c r="F5" s="11">
        <v>1</v>
      </c>
    </row>
    <row r="7" spans="1:1">
      <c r="A7" s="11" t="s">
        <v>128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"/>
  <sheetViews>
    <sheetView topLeftCell="A4" workbookViewId="0">
      <selection activeCell="C23" sqref="C23"/>
    </sheetView>
  </sheetViews>
  <sheetFormatPr defaultColWidth="8.7265625" defaultRowHeight="14" outlineLevelCol="2"/>
  <sheetData>
    <row r="1" spans="1:1">
      <c r="A1" t="s">
        <v>80</v>
      </c>
    </row>
    <row r="2" spans="2:2">
      <c r="B2">
        <v>3671719</v>
      </c>
    </row>
    <row r="3" spans="2:2">
      <c r="B3">
        <v>4084036</v>
      </c>
    </row>
    <row r="4" spans="1:3">
      <c r="A4" t="s">
        <v>80</v>
      </c>
      <c r="C4" s="16"/>
    </row>
    <row r="5" spans="1:3">
      <c r="A5">
        <v>0</v>
      </c>
      <c r="B5">
        <v>4</v>
      </c>
      <c r="C5">
        <v>3671719</v>
      </c>
    </row>
    <row r="6" spans="1:3">
      <c r="A6">
        <v>5</v>
      </c>
      <c r="B6">
        <v>9</v>
      </c>
      <c r="C6">
        <v>4084036</v>
      </c>
    </row>
    <row r="7" spans="1:3">
      <c r="A7">
        <v>10</v>
      </c>
      <c r="B7">
        <v>14</v>
      </c>
      <c r="C7">
        <v>4187992</v>
      </c>
    </row>
    <row r="8" spans="1:3">
      <c r="A8">
        <v>15</v>
      </c>
      <c r="B8">
        <v>19</v>
      </c>
      <c r="C8">
        <v>4140996</v>
      </c>
    </row>
    <row r="9" spans="1:3">
      <c r="A9">
        <v>20</v>
      </c>
      <c r="B9">
        <v>24</v>
      </c>
      <c r="C9">
        <v>3757482</v>
      </c>
    </row>
    <row r="10" spans="1:3">
      <c r="A10">
        <v>25</v>
      </c>
      <c r="B10">
        <v>29</v>
      </c>
      <c r="C10">
        <v>3713426</v>
      </c>
    </row>
    <row r="11" spans="1:3">
      <c r="A11">
        <v>30</v>
      </c>
      <c r="B11">
        <v>34</v>
      </c>
      <c r="C11">
        <v>4056469</v>
      </c>
    </row>
    <row r="12" spans="1:3">
      <c r="A12">
        <v>35</v>
      </c>
      <c r="B12">
        <v>39</v>
      </c>
      <c r="C12">
        <v>4231788</v>
      </c>
    </row>
    <row r="13" spans="1:3">
      <c r="A13">
        <v>40</v>
      </c>
      <c r="B13">
        <v>44</v>
      </c>
      <c r="C13">
        <v>4072226</v>
      </c>
    </row>
    <row r="14" spans="1:3">
      <c r="A14">
        <v>45</v>
      </c>
      <c r="B14">
        <v>49</v>
      </c>
      <c r="C14">
        <v>4512223</v>
      </c>
    </row>
    <row r="15" spans="1:3">
      <c r="A15">
        <v>50</v>
      </c>
      <c r="B15">
        <v>54</v>
      </c>
      <c r="C15">
        <v>4425730</v>
      </c>
    </row>
    <row r="16" spans="1:3">
      <c r="A16">
        <v>55</v>
      </c>
      <c r="B16">
        <v>59</v>
      </c>
      <c r="C16">
        <v>4359376</v>
      </c>
    </row>
    <row r="17" spans="1:3">
      <c r="A17">
        <v>60</v>
      </c>
      <c r="B17">
        <v>64</v>
      </c>
      <c r="C17">
        <v>4099662</v>
      </c>
    </row>
    <row r="18" spans="1:3">
      <c r="A18">
        <v>65</v>
      </c>
      <c r="B18">
        <v>69</v>
      </c>
      <c r="C18">
        <v>3899944</v>
      </c>
    </row>
    <row r="19" spans="1:3">
      <c r="A19">
        <v>70</v>
      </c>
      <c r="B19">
        <v>74</v>
      </c>
      <c r="C19">
        <v>3477098</v>
      </c>
    </row>
    <row r="20" spans="1:3">
      <c r="A20">
        <v>75</v>
      </c>
      <c r="B20" t="s">
        <v>81</v>
      </c>
      <c r="C20">
        <v>6373536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5"/>
  <sheetViews>
    <sheetView topLeftCell="A4" workbookViewId="0">
      <selection activeCell="H9" sqref="H9"/>
    </sheetView>
  </sheetViews>
  <sheetFormatPr defaultColWidth="11.453125" defaultRowHeight="14" outlineLevelCol="6"/>
  <cols>
    <col min="1" max="1" width="13.7265625" customWidth="1"/>
    <col min="2" max="2" width="13.1796875" customWidth="1"/>
    <col min="3" max="3" width="27.546875" customWidth="1"/>
    <col min="4" max="4" width="27.546875" style="3" customWidth="1"/>
  </cols>
  <sheetData>
    <row r="1" spans="1:7">
      <c r="A1" t="s">
        <v>129</v>
      </c>
      <c r="B1" t="s">
        <v>130</v>
      </c>
      <c r="D1" s="3" t="s">
        <v>131</v>
      </c>
      <c r="E1" t="s">
        <v>132</v>
      </c>
      <c r="F1" t="s">
        <v>133</v>
      </c>
      <c r="G1" t="s">
        <v>134</v>
      </c>
    </row>
    <row r="2" spans="1:7">
      <c r="A2" s="4">
        <v>43831</v>
      </c>
      <c r="B2" t="s">
        <v>135</v>
      </c>
      <c r="D2" s="3">
        <v>0</v>
      </c>
      <c r="G2">
        <v>0</v>
      </c>
    </row>
    <row r="3" spans="1:7">
      <c r="A3" s="4">
        <v>43902</v>
      </c>
      <c r="B3" t="s">
        <v>135</v>
      </c>
      <c r="D3" s="3">
        <v>0</v>
      </c>
      <c r="G3">
        <v>0</v>
      </c>
    </row>
    <row r="4" spans="1:7">
      <c r="A4" s="4">
        <v>43904</v>
      </c>
      <c r="B4" t="s">
        <v>135</v>
      </c>
      <c r="D4" s="3">
        <v>0</v>
      </c>
      <c r="G4">
        <v>0</v>
      </c>
    </row>
    <row r="5" spans="1:7">
      <c r="A5" s="4">
        <v>43907</v>
      </c>
      <c r="B5" t="s">
        <v>135</v>
      </c>
      <c r="D5" s="3">
        <v>0</v>
      </c>
      <c r="G5">
        <v>0</v>
      </c>
    </row>
    <row r="6" spans="1:7">
      <c r="A6" s="4">
        <v>43984</v>
      </c>
      <c r="B6" t="s">
        <v>135</v>
      </c>
      <c r="D6" s="3">
        <v>0</v>
      </c>
      <c r="G6">
        <v>0</v>
      </c>
    </row>
    <row r="7" spans="1:7">
      <c r="A7" s="4">
        <v>44004</v>
      </c>
      <c r="B7" t="s">
        <v>135</v>
      </c>
      <c r="D7" s="3">
        <v>0</v>
      </c>
      <c r="G7">
        <v>0</v>
      </c>
    </row>
    <row r="8" spans="1:7">
      <c r="A8" s="4">
        <v>44016</v>
      </c>
      <c r="B8" t="s">
        <v>135</v>
      </c>
      <c r="D8" s="3">
        <v>0</v>
      </c>
      <c r="G8">
        <v>0</v>
      </c>
    </row>
    <row r="9" spans="1:7">
      <c r="A9" s="4">
        <v>44032</v>
      </c>
      <c r="B9" t="s">
        <v>135</v>
      </c>
      <c r="D9" s="3">
        <v>0</v>
      </c>
      <c r="G9">
        <v>0</v>
      </c>
    </row>
    <row r="10" spans="1:7">
      <c r="A10" s="4">
        <v>44070</v>
      </c>
      <c r="B10" t="s">
        <v>135</v>
      </c>
      <c r="D10" s="3">
        <v>0</v>
      </c>
      <c r="G10">
        <v>0</v>
      </c>
    </row>
    <row r="11" spans="1:7">
      <c r="A11" s="4">
        <v>44075</v>
      </c>
      <c r="B11" t="s">
        <v>135</v>
      </c>
      <c r="D11" s="3">
        <v>0</v>
      </c>
      <c r="G11">
        <v>0</v>
      </c>
    </row>
    <row r="12" spans="1:7">
      <c r="A12" s="4">
        <v>44121</v>
      </c>
      <c r="B12" t="s">
        <v>135</v>
      </c>
      <c r="D12" s="3">
        <v>0</v>
      </c>
      <c r="F12" s="13"/>
      <c r="G12">
        <v>0</v>
      </c>
    </row>
    <row r="13" spans="1:7">
      <c r="A13" s="4">
        <v>44126</v>
      </c>
      <c r="B13" t="s">
        <v>135</v>
      </c>
      <c r="D13" s="3">
        <v>0</v>
      </c>
      <c r="F13" s="13"/>
      <c r="G13">
        <v>0</v>
      </c>
    </row>
    <row r="14" spans="1:7">
      <c r="A14" s="4">
        <v>44134</v>
      </c>
      <c r="B14" t="s">
        <v>135</v>
      </c>
      <c r="D14" s="3">
        <v>0</v>
      </c>
      <c r="F14" s="13"/>
      <c r="G14">
        <v>0</v>
      </c>
    </row>
    <row r="15" spans="1:7">
      <c r="A15" s="4">
        <v>44136</v>
      </c>
      <c r="B15" t="s">
        <v>135</v>
      </c>
      <c r="D15" s="3">
        <v>0</v>
      </c>
      <c r="F15" s="13"/>
      <c r="G15">
        <v>0</v>
      </c>
    </row>
    <row r="16" spans="1:7">
      <c r="A16" s="4">
        <v>44180</v>
      </c>
      <c r="B16" t="s">
        <v>135</v>
      </c>
      <c r="D16" s="3">
        <v>0</v>
      </c>
      <c r="F16" s="13"/>
      <c r="G16">
        <v>0</v>
      </c>
    </row>
    <row r="17" spans="1:7">
      <c r="A17" s="4">
        <v>44184</v>
      </c>
      <c r="B17" t="s">
        <v>135</v>
      </c>
      <c r="D17" s="3">
        <v>0</v>
      </c>
      <c r="E17">
        <f>($B$23-$B$19)/21</f>
        <v>0.676190476190476</v>
      </c>
      <c r="F17" s="13">
        <f t="shared" ref="F17:F18" si="0">-DATEDIF(A17,$A$19,"d")</f>
        <v>-17</v>
      </c>
      <c r="G17">
        <v>0</v>
      </c>
    </row>
    <row r="18" spans="1:7">
      <c r="A18" s="4">
        <v>44200</v>
      </c>
      <c r="B18" t="s">
        <v>135</v>
      </c>
      <c r="D18" s="3">
        <f>$E$18*$F18+$B$19</f>
        <v>2.62380952380952</v>
      </c>
      <c r="E18">
        <f>($B$23-$B$19)/21</f>
        <v>0.676190476190476</v>
      </c>
      <c r="F18" s="13">
        <f t="shared" si="0"/>
        <v>-1</v>
      </c>
      <c r="G18">
        <v>0</v>
      </c>
    </row>
    <row r="19" spans="1:7">
      <c r="A19" s="4">
        <v>44201</v>
      </c>
      <c r="B19">
        <v>3.3</v>
      </c>
      <c r="C19" s="5" t="s">
        <v>136</v>
      </c>
      <c r="D19" s="6">
        <f>E19*F19+$B$19</f>
        <v>3.3</v>
      </c>
      <c r="E19" s="14">
        <f t="shared" ref="E19:E23" si="1">($B$23-$B$19)/21</f>
        <v>0.676190476190476</v>
      </c>
      <c r="F19" s="15">
        <f>-DATEDIF($A$19,A19,"d")</f>
        <v>0</v>
      </c>
      <c r="G19">
        <v>0</v>
      </c>
    </row>
    <row r="20" spans="1:7">
      <c r="A20" s="4">
        <v>44208</v>
      </c>
      <c r="B20" t="s">
        <v>135</v>
      </c>
      <c r="D20" s="3">
        <f t="shared" ref="D20:D23" si="2">E20*F20+$B$19</f>
        <v>8.03333333333333</v>
      </c>
      <c r="E20">
        <f t="shared" si="1"/>
        <v>0.676190476190476</v>
      </c>
      <c r="F20" s="13">
        <f t="shared" ref="F20:F23" si="3">DATEDIF($A$19,A20,"d")</f>
        <v>7</v>
      </c>
      <c r="G20">
        <v>0</v>
      </c>
    </row>
    <row r="21" spans="1:7">
      <c r="A21" s="4">
        <v>44212</v>
      </c>
      <c r="B21" t="s">
        <v>135</v>
      </c>
      <c r="D21" s="3">
        <f t="shared" si="2"/>
        <v>10.7380952380952</v>
      </c>
      <c r="E21">
        <f t="shared" si="1"/>
        <v>0.676190476190476</v>
      </c>
      <c r="F21" s="13">
        <f t="shared" si="3"/>
        <v>11</v>
      </c>
      <c r="G21">
        <v>0</v>
      </c>
    </row>
    <row r="22" spans="1:7">
      <c r="A22" s="4">
        <v>44215</v>
      </c>
      <c r="B22" t="s">
        <v>135</v>
      </c>
      <c r="D22" s="3">
        <f t="shared" si="2"/>
        <v>12.7666666666667</v>
      </c>
      <c r="E22">
        <f t="shared" si="1"/>
        <v>0.676190476190476</v>
      </c>
      <c r="F22" s="13">
        <f t="shared" si="3"/>
        <v>14</v>
      </c>
      <c r="G22">
        <v>0</v>
      </c>
    </row>
    <row r="23" spans="1:7">
      <c r="A23" s="4">
        <v>44222</v>
      </c>
      <c r="B23">
        <v>17.5</v>
      </c>
      <c r="C23" s="5" t="s">
        <v>136</v>
      </c>
      <c r="D23" s="6">
        <f t="shared" si="2"/>
        <v>17.5</v>
      </c>
      <c r="E23" s="14">
        <f t="shared" si="1"/>
        <v>0.676190476190476</v>
      </c>
      <c r="F23" s="15">
        <f t="shared" si="3"/>
        <v>21</v>
      </c>
      <c r="G23">
        <v>0</v>
      </c>
    </row>
    <row r="24" spans="1:7">
      <c r="A24" s="4">
        <v>44229</v>
      </c>
      <c r="B24" t="s">
        <v>135</v>
      </c>
      <c r="D24" s="3">
        <f>E24*F24+$D$23</f>
        <v>30.5277777777778</v>
      </c>
      <c r="E24">
        <f>($B$28-$B$23)/$F$28</f>
        <v>1.86111111111111</v>
      </c>
      <c r="F24" s="13">
        <f>DATEDIF($A$23,A24,"d")</f>
        <v>7</v>
      </c>
      <c r="G24">
        <v>0</v>
      </c>
    </row>
    <row r="25" spans="1:7">
      <c r="A25" s="4">
        <v>44233</v>
      </c>
      <c r="B25" t="s">
        <v>135</v>
      </c>
      <c r="D25" s="3">
        <f t="shared" ref="D25:D28" si="4">E25*F25+$D$23</f>
        <v>37.9722222222222</v>
      </c>
      <c r="E25">
        <f t="shared" ref="E25:E28" si="5">($B$28-$B$23)/$F$28</f>
        <v>1.86111111111111</v>
      </c>
      <c r="F25" s="13">
        <f t="shared" ref="F25:F28" si="6">DATEDIF($A$23,A25,"d")</f>
        <v>11</v>
      </c>
      <c r="G25">
        <v>0</v>
      </c>
    </row>
    <row r="26" spans="1:7">
      <c r="A26" s="4">
        <v>44235</v>
      </c>
      <c r="B26" t="s">
        <v>135</v>
      </c>
      <c r="D26" s="3">
        <f t="shared" si="4"/>
        <v>41.6944444444444</v>
      </c>
      <c r="E26">
        <f t="shared" si="5"/>
        <v>1.86111111111111</v>
      </c>
      <c r="F26" s="13">
        <f t="shared" si="6"/>
        <v>13</v>
      </c>
      <c r="G26">
        <v>0</v>
      </c>
    </row>
    <row r="27" spans="1:7">
      <c r="A27" s="4">
        <v>44236</v>
      </c>
      <c r="B27" t="s">
        <v>135</v>
      </c>
      <c r="D27" s="3">
        <f t="shared" si="4"/>
        <v>43.5555555555556</v>
      </c>
      <c r="E27">
        <f t="shared" si="5"/>
        <v>1.86111111111111</v>
      </c>
      <c r="F27" s="13">
        <f t="shared" si="6"/>
        <v>14</v>
      </c>
      <c r="G27">
        <v>0</v>
      </c>
    </row>
    <row r="28" spans="1:7">
      <c r="A28" s="4">
        <v>44240</v>
      </c>
      <c r="B28" s="7">
        <v>51</v>
      </c>
      <c r="C28" s="5" t="s">
        <v>137</v>
      </c>
      <c r="D28" s="6">
        <f t="shared" si="4"/>
        <v>51</v>
      </c>
      <c r="E28" s="14">
        <f t="shared" si="5"/>
        <v>1.86111111111111</v>
      </c>
      <c r="F28" s="15">
        <f t="shared" si="6"/>
        <v>18</v>
      </c>
      <c r="G28">
        <v>0</v>
      </c>
    </row>
    <row r="29" spans="1:7">
      <c r="A29" s="4">
        <v>44243</v>
      </c>
      <c r="B29" s="8">
        <v>53.8</v>
      </c>
      <c r="D29" s="3">
        <f>B29</f>
        <v>53.8</v>
      </c>
      <c r="G29">
        <v>0</v>
      </c>
    </row>
    <row r="30" spans="1:7">
      <c r="A30" s="4">
        <v>44249</v>
      </c>
      <c r="B30" s="8">
        <v>59.3</v>
      </c>
      <c r="D30" s="3">
        <f t="shared" ref="D30:D62" si="7">B30</f>
        <v>59.3</v>
      </c>
      <c r="G30">
        <v>0</v>
      </c>
    </row>
    <row r="31" spans="1:7">
      <c r="A31" s="4">
        <v>44250</v>
      </c>
      <c r="B31" s="8">
        <v>64.5</v>
      </c>
      <c r="D31" s="3">
        <f t="shared" si="7"/>
        <v>64.5</v>
      </c>
      <c r="G31">
        <v>0</v>
      </c>
    </row>
    <row r="32" spans="1:7">
      <c r="A32" s="4">
        <v>44256</v>
      </c>
      <c r="B32" s="8">
        <v>68.7</v>
      </c>
      <c r="D32" s="3">
        <f t="shared" si="7"/>
        <v>68.7</v>
      </c>
      <c r="G32">
        <v>0</v>
      </c>
    </row>
    <row r="33" spans="1:7">
      <c r="A33" s="4">
        <v>44257</v>
      </c>
      <c r="B33" s="7">
        <v>72</v>
      </c>
      <c r="D33" s="3">
        <f t="shared" si="7"/>
        <v>72</v>
      </c>
      <c r="G33">
        <v>0</v>
      </c>
    </row>
    <row r="34" spans="1:7">
      <c r="A34" s="4">
        <v>44262</v>
      </c>
      <c r="B34" s="8">
        <v>75.1</v>
      </c>
      <c r="D34" s="3">
        <f t="shared" si="7"/>
        <v>75.1</v>
      </c>
      <c r="G34">
        <v>0</v>
      </c>
    </row>
    <row r="35" spans="1:7">
      <c r="A35" s="4">
        <v>44264</v>
      </c>
      <c r="B35" s="8">
        <v>77.9</v>
      </c>
      <c r="D35" s="3">
        <f t="shared" si="7"/>
        <v>77.9</v>
      </c>
      <c r="G35">
        <v>0</v>
      </c>
    </row>
    <row r="36" spans="1:7">
      <c r="A36" s="4">
        <v>44271</v>
      </c>
      <c r="B36" s="8">
        <v>81.1</v>
      </c>
      <c r="D36" s="3">
        <f t="shared" si="7"/>
        <v>81.1</v>
      </c>
      <c r="G36">
        <v>0</v>
      </c>
    </row>
    <row r="37" spans="1:7">
      <c r="A37" s="4">
        <v>44278</v>
      </c>
      <c r="B37" s="8">
        <v>84.5</v>
      </c>
      <c r="D37" s="3">
        <f t="shared" si="7"/>
        <v>84.5</v>
      </c>
      <c r="G37">
        <v>0</v>
      </c>
    </row>
    <row r="38" spans="1:7">
      <c r="A38" s="4">
        <v>44285</v>
      </c>
      <c r="B38" s="8">
        <v>85.7</v>
      </c>
      <c r="D38" s="3">
        <f t="shared" si="7"/>
        <v>85.7</v>
      </c>
      <c r="G38">
        <v>0</v>
      </c>
    </row>
    <row r="39" spans="1:7">
      <c r="A39" s="4">
        <v>44290</v>
      </c>
      <c r="B39" s="9">
        <v>85.7</v>
      </c>
      <c r="D39" s="10">
        <f t="shared" si="7"/>
        <v>85.7</v>
      </c>
      <c r="G39">
        <v>0</v>
      </c>
    </row>
    <row r="40" spans="1:7">
      <c r="A40" s="4">
        <v>44292</v>
      </c>
      <c r="B40" s="9">
        <v>85.7</v>
      </c>
      <c r="C40" s="11" t="s">
        <v>138</v>
      </c>
      <c r="D40" s="10">
        <f t="shared" si="7"/>
        <v>85.7</v>
      </c>
      <c r="G40">
        <v>0</v>
      </c>
    </row>
    <row r="41" spans="1:7">
      <c r="A41" s="4">
        <v>44296</v>
      </c>
      <c r="B41" s="9">
        <v>85.7</v>
      </c>
      <c r="D41" s="10">
        <f t="shared" si="7"/>
        <v>85.7</v>
      </c>
      <c r="G41">
        <v>0</v>
      </c>
    </row>
    <row r="42" spans="1:7">
      <c r="A42" s="4">
        <v>44299</v>
      </c>
      <c r="B42" s="9">
        <v>85.7</v>
      </c>
      <c r="D42" s="10">
        <f t="shared" si="7"/>
        <v>85.7</v>
      </c>
      <c r="G42">
        <v>0</v>
      </c>
    </row>
    <row r="43" spans="1:7">
      <c r="A43" s="4">
        <v>44303</v>
      </c>
      <c r="B43" s="9">
        <v>85.7</v>
      </c>
      <c r="D43" s="10">
        <f t="shared" si="7"/>
        <v>85.7</v>
      </c>
      <c r="G43">
        <v>0</v>
      </c>
    </row>
    <row r="44" spans="1:7">
      <c r="A44" s="4">
        <v>44306</v>
      </c>
      <c r="B44" s="9">
        <v>85.7</v>
      </c>
      <c r="D44" s="10">
        <f t="shared" si="7"/>
        <v>85.7</v>
      </c>
      <c r="G44">
        <v>0</v>
      </c>
    </row>
    <row r="45" spans="1:7">
      <c r="A45" s="4">
        <v>44312</v>
      </c>
      <c r="B45" s="9">
        <v>85.7</v>
      </c>
      <c r="D45" s="10">
        <f t="shared" si="7"/>
        <v>85.7</v>
      </c>
      <c r="G45">
        <v>0</v>
      </c>
    </row>
    <row r="46" spans="1:7">
      <c r="A46" s="4">
        <v>44313</v>
      </c>
      <c r="B46" s="9">
        <v>85.7</v>
      </c>
      <c r="D46" s="10">
        <f t="shared" si="7"/>
        <v>85.7</v>
      </c>
      <c r="G46">
        <v>0</v>
      </c>
    </row>
    <row r="47" spans="1:7">
      <c r="A47" s="4">
        <v>44319</v>
      </c>
      <c r="B47" s="9">
        <v>85.7</v>
      </c>
      <c r="D47" s="10">
        <f t="shared" si="7"/>
        <v>85.7</v>
      </c>
      <c r="G47">
        <v>0</v>
      </c>
    </row>
    <row r="48" spans="1:7">
      <c r="A48" s="4">
        <v>44320</v>
      </c>
      <c r="B48" s="9">
        <v>85.7</v>
      </c>
      <c r="D48" s="10">
        <f t="shared" si="7"/>
        <v>85.7</v>
      </c>
      <c r="G48">
        <v>0</v>
      </c>
    </row>
    <row r="49" spans="1:7">
      <c r="A49" s="4">
        <v>44325</v>
      </c>
      <c r="B49" s="9">
        <v>85.7</v>
      </c>
      <c r="D49" s="10">
        <f t="shared" si="7"/>
        <v>85.7</v>
      </c>
      <c r="G49">
        <v>0</v>
      </c>
    </row>
    <row r="50" spans="1:7">
      <c r="A50" s="4">
        <v>44327</v>
      </c>
      <c r="B50" s="9">
        <v>85.7</v>
      </c>
      <c r="D50" s="10">
        <f t="shared" si="7"/>
        <v>85.7</v>
      </c>
      <c r="G50">
        <v>0</v>
      </c>
    </row>
    <row r="51" spans="1:7">
      <c r="A51" s="4">
        <v>44328</v>
      </c>
      <c r="B51" s="9">
        <v>85.7</v>
      </c>
      <c r="D51" s="10">
        <f t="shared" si="7"/>
        <v>85.7</v>
      </c>
      <c r="G51">
        <v>0</v>
      </c>
    </row>
    <row r="52" spans="1:7">
      <c r="A52" s="4">
        <v>44332</v>
      </c>
      <c r="B52" s="9">
        <v>85.7</v>
      </c>
      <c r="D52" s="10">
        <f t="shared" si="7"/>
        <v>85.7</v>
      </c>
      <c r="G52">
        <v>0</v>
      </c>
    </row>
    <row r="53" spans="1:7">
      <c r="A53" s="4">
        <v>44334</v>
      </c>
      <c r="B53" s="9">
        <v>85.7</v>
      </c>
      <c r="D53" s="10">
        <f t="shared" si="7"/>
        <v>85.7</v>
      </c>
      <c r="G53">
        <v>0</v>
      </c>
    </row>
    <row r="54" spans="1:7">
      <c r="A54" s="4">
        <v>44341</v>
      </c>
      <c r="B54" s="9">
        <v>85.7</v>
      </c>
      <c r="D54" s="10">
        <f t="shared" si="7"/>
        <v>85.7</v>
      </c>
      <c r="G54">
        <v>0</v>
      </c>
    </row>
    <row r="55" spans="1:7">
      <c r="A55" s="4">
        <v>44348</v>
      </c>
      <c r="B55" s="9">
        <v>85.7</v>
      </c>
      <c r="D55" s="10">
        <f t="shared" si="7"/>
        <v>85.7</v>
      </c>
      <c r="G55">
        <v>0</v>
      </c>
    </row>
    <row r="56" spans="1:7">
      <c r="A56" s="4">
        <v>44355</v>
      </c>
      <c r="B56" s="9">
        <v>85.7</v>
      </c>
      <c r="D56" s="10">
        <f t="shared" si="7"/>
        <v>85.7</v>
      </c>
      <c r="G56">
        <v>0</v>
      </c>
    </row>
    <row r="57" spans="1:7">
      <c r="A57" s="4">
        <v>44362</v>
      </c>
      <c r="B57" s="9">
        <v>85.7</v>
      </c>
      <c r="D57" s="10">
        <f t="shared" si="7"/>
        <v>85.7</v>
      </c>
      <c r="G57">
        <v>0</v>
      </c>
    </row>
    <row r="58" spans="1:7">
      <c r="A58" s="4">
        <v>44383</v>
      </c>
      <c r="B58" s="9">
        <v>85.7</v>
      </c>
      <c r="D58" s="10">
        <f t="shared" si="7"/>
        <v>85.7</v>
      </c>
      <c r="G58">
        <v>0</v>
      </c>
    </row>
    <row r="59" spans="1:7">
      <c r="A59" s="4">
        <v>44409</v>
      </c>
      <c r="B59" s="9">
        <v>85.7</v>
      </c>
      <c r="D59" s="10">
        <f t="shared" ref="D59" si="8">B59</f>
        <v>85.7</v>
      </c>
      <c r="G59">
        <v>0</v>
      </c>
    </row>
    <row r="60" spans="1:7">
      <c r="A60" s="4">
        <v>44440</v>
      </c>
      <c r="B60" s="9">
        <v>85.7</v>
      </c>
      <c r="D60" s="10">
        <f t="shared" si="7"/>
        <v>85.7</v>
      </c>
      <c r="G60">
        <v>0</v>
      </c>
    </row>
    <row r="61" spans="1:7">
      <c r="A61" s="4">
        <v>44470</v>
      </c>
      <c r="B61" s="9">
        <v>85.7</v>
      </c>
      <c r="D61" s="10">
        <f t="shared" si="7"/>
        <v>85.7</v>
      </c>
      <c r="G61">
        <v>0</v>
      </c>
    </row>
    <row r="62" spans="1:7">
      <c r="A62" s="4">
        <v>44562</v>
      </c>
      <c r="B62" s="9">
        <v>85.7</v>
      </c>
      <c r="D62" s="10">
        <f t="shared" si="7"/>
        <v>85.7</v>
      </c>
      <c r="G62">
        <v>0</v>
      </c>
    </row>
    <row r="64" spans="1:1">
      <c r="A64" s="12" t="s">
        <v>108</v>
      </c>
    </row>
    <row r="65" spans="1:1">
      <c r="A65" s="5" t="s">
        <v>139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32"/>
  <sheetViews>
    <sheetView tabSelected="1" topLeftCell="A916" workbookViewId="0">
      <selection activeCell="A1" sqref="A1:P732"/>
    </sheetView>
  </sheetViews>
  <sheetFormatPr defaultColWidth="9" defaultRowHeight="14"/>
  <cols>
    <col min="4" max="4" width="12.6875"/>
  </cols>
  <sheetData>
    <row r="1" spans="1:16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</row>
    <row r="2" spans="1:16">
      <c r="A2" s="2" t="s">
        <v>140</v>
      </c>
      <c r="B2" s="2" t="s">
        <v>141</v>
      </c>
      <c r="C2" s="2" t="s">
        <v>142</v>
      </c>
      <c r="D2" s="2" t="s">
        <v>143</v>
      </c>
      <c r="E2" s="2" t="s">
        <v>144</v>
      </c>
      <c r="F2" s="2" t="s">
        <v>145</v>
      </c>
      <c r="G2" s="2" t="s">
        <v>146</v>
      </c>
      <c r="H2" s="2" t="s">
        <v>147</v>
      </c>
      <c r="I2" s="2" t="s">
        <v>148</v>
      </c>
      <c r="J2" s="2" t="s">
        <v>149</v>
      </c>
      <c r="K2" s="2" t="s">
        <v>150</v>
      </c>
      <c r="L2" s="2" t="s">
        <v>151</v>
      </c>
      <c r="M2" s="2" t="s">
        <v>152</v>
      </c>
      <c r="N2" s="2" t="s">
        <v>153</v>
      </c>
      <c r="O2" s="2" t="s">
        <v>154</v>
      </c>
      <c r="P2" s="2" t="s">
        <v>155</v>
      </c>
    </row>
    <row r="3" spans="1:16">
      <c r="A3" s="2" t="s">
        <v>156</v>
      </c>
      <c r="B3" s="2" t="s">
        <v>157</v>
      </c>
      <c r="C3" s="2" t="s">
        <v>158</v>
      </c>
      <c r="D3" s="2" t="s">
        <v>159</v>
      </c>
      <c r="E3" s="2" t="s">
        <v>160</v>
      </c>
      <c r="F3" s="2" t="s">
        <v>161</v>
      </c>
      <c r="G3" s="2" t="s">
        <v>162</v>
      </c>
      <c r="H3" s="2" t="s">
        <v>163</v>
      </c>
      <c r="I3" s="2" t="s">
        <v>164</v>
      </c>
      <c r="J3" s="2" t="s">
        <v>165</v>
      </c>
      <c r="K3" s="2" t="s">
        <v>166</v>
      </c>
      <c r="L3" s="2" t="s">
        <v>167</v>
      </c>
      <c r="M3" s="2" t="s">
        <v>168</v>
      </c>
      <c r="N3" s="2" t="s">
        <v>169</v>
      </c>
      <c r="O3" s="2" t="s">
        <v>170</v>
      </c>
      <c r="P3" s="2" t="s">
        <v>171</v>
      </c>
    </row>
    <row r="4" spans="1:16">
      <c r="A4" s="2" t="s">
        <v>172</v>
      </c>
      <c r="B4" s="2" t="s">
        <v>173</v>
      </c>
      <c r="C4" s="2" t="s">
        <v>174</v>
      </c>
      <c r="D4" s="2" t="s">
        <v>175</v>
      </c>
      <c r="E4" s="2" t="s">
        <v>176</v>
      </c>
      <c r="F4" s="2" t="s">
        <v>177</v>
      </c>
      <c r="G4" s="2" t="s">
        <v>178</v>
      </c>
      <c r="H4" s="2" t="s">
        <v>179</v>
      </c>
      <c r="I4" s="2" t="s">
        <v>180</v>
      </c>
      <c r="J4" s="2" t="s">
        <v>181</v>
      </c>
      <c r="K4" s="2" t="s">
        <v>182</v>
      </c>
      <c r="L4" s="2" t="s">
        <v>183</v>
      </c>
      <c r="M4" s="2" t="s">
        <v>184</v>
      </c>
      <c r="N4" s="2" t="s">
        <v>185</v>
      </c>
      <c r="O4" s="2" t="s">
        <v>186</v>
      </c>
      <c r="P4" s="2" t="s">
        <v>187</v>
      </c>
    </row>
    <row r="5" spans="1:16">
      <c r="A5" s="2" t="s">
        <v>188</v>
      </c>
      <c r="B5" s="2" t="s">
        <v>189</v>
      </c>
      <c r="C5" s="2" t="s">
        <v>190</v>
      </c>
      <c r="D5" s="2" t="s">
        <v>191</v>
      </c>
      <c r="E5" s="2" t="s">
        <v>192</v>
      </c>
      <c r="F5" s="2" t="s">
        <v>193</v>
      </c>
      <c r="G5" s="2" t="s">
        <v>194</v>
      </c>
      <c r="H5" s="2" t="s">
        <v>195</v>
      </c>
      <c r="I5" s="2" t="s">
        <v>196</v>
      </c>
      <c r="J5" s="2" t="s">
        <v>197</v>
      </c>
      <c r="K5" s="2" t="s">
        <v>198</v>
      </c>
      <c r="L5" s="2" t="s">
        <v>199</v>
      </c>
      <c r="M5" s="2" t="s">
        <v>200</v>
      </c>
      <c r="N5" s="2" t="s">
        <v>201</v>
      </c>
      <c r="O5" s="2" t="s">
        <v>202</v>
      </c>
      <c r="P5" s="2" t="s">
        <v>203</v>
      </c>
    </row>
    <row r="6" spans="1:16">
      <c r="A6" s="2" t="s">
        <v>204</v>
      </c>
      <c r="B6" s="2" t="s">
        <v>205</v>
      </c>
      <c r="C6" s="2" t="s">
        <v>206</v>
      </c>
      <c r="D6" s="2" t="s">
        <v>207</v>
      </c>
      <c r="E6" s="2" t="s">
        <v>208</v>
      </c>
      <c r="F6" s="2" t="s">
        <v>209</v>
      </c>
      <c r="G6" s="2" t="s">
        <v>210</v>
      </c>
      <c r="H6" s="2" t="s">
        <v>211</v>
      </c>
      <c r="I6" s="2" t="s">
        <v>212</v>
      </c>
      <c r="J6" s="2" t="s">
        <v>213</v>
      </c>
      <c r="K6" s="2" t="s">
        <v>214</v>
      </c>
      <c r="L6" s="2" t="s">
        <v>215</v>
      </c>
      <c r="M6" s="2" t="s">
        <v>216</v>
      </c>
      <c r="N6" s="2" t="s">
        <v>217</v>
      </c>
      <c r="O6" s="2" t="s">
        <v>218</v>
      </c>
      <c r="P6" s="2" t="s">
        <v>219</v>
      </c>
    </row>
    <row r="7" spans="1:16">
      <c r="A7" s="2" t="s">
        <v>220</v>
      </c>
      <c r="B7" s="2" t="s">
        <v>221</v>
      </c>
      <c r="C7" s="2" t="s">
        <v>222</v>
      </c>
      <c r="D7" s="2" t="s">
        <v>223</v>
      </c>
      <c r="E7" s="2" t="s">
        <v>224</v>
      </c>
      <c r="F7" s="2" t="s">
        <v>225</v>
      </c>
      <c r="G7" s="2" t="s">
        <v>226</v>
      </c>
      <c r="H7" s="2" t="s">
        <v>227</v>
      </c>
      <c r="I7" s="2" t="s">
        <v>228</v>
      </c>
      <c r="J7" s="2" t="s">
        <v>229</v>
      </c>
      <c r="K7" s="2" t="s">
        <v>230</v>
      </c>
      <c r="L7" s="2" t="s">
        <v>231</v>
      </c>
      <c r="M7" s="2" t="s">
        <v>232</v>
      </c>
      <c r="N7" s="2" t="s">
        <v>233</v>
      </c>
      <c r="O7" s="2" t="s">
        <v>234</v>
      </c>
      <c r="P7" s="2" t="s">
        <v>235</v>
      </c>
    </row>
    <row r="8" spans="1:16">
      <c r="A8" s="2" t="s">
        <v>236</v>
      </c>
      <c r="B8" s="2" t="s">
        <v>237</v>
      </c>
      <c r="C8" s="2" t="s">
        <v>238</v>
      </c>
      <c r="D8" s="2" t="s">
        <v>239</v>
      </c>
      <c r="E8" s="2" t="s">
        <v>240</v>
      </c>
      <c r="F8" s="2" t="s">
        <v>241</v>
      </c>
      <c r="G8" s="2" t="s">
        <v>242</v>
      </c>
      <c r="H8" s="2" t="s">
        <v>243</v>
      </c>
      <c r="I8" s="2" t="s">
        <v>244</v>
      </c>
      <c r="J8" s="2" t="s">
        <v>245</v>
      </c>
      <c r="K8" s="2" t="s">
        <v>246</v>
      </c>
      <c r="L8" s="2" t="s">
        <v>247</v>
      </c>
      <c r="M8" s="2" t="s">
        <v>248</v>
      </c>
      <c r="N8" s="2" t="s">
        <v>249</v>
      </c>
      <c r="O8" s="2" t="s">
        <v>250</v>
      </c>
      <c r="P8" s="2" t="s">
        <v>251</v>
      </c>
    </row>
    <row r="9" spans="1:16">
      <c r="A9" s="2" t="s">
        <v>252</v>
      </c>
      <c r="B9" s="2" t="s">
        <v>253</v>
      </c>
      <c r="C9" s="2" t="s">
        <v>254</v>
      </c>
      <c r="D9" s="2" t="s">
        <v>255</v>
      </c>
      <c r="E9" s="2" t="s">
        <v>256</v>
      </c>
      <c r="F9" s="2" t="s">
        <v>257</v>
      </c>
      <c r="G9" s="2" t="s">
        <v>258</v>
      </c>
      <c r="H9" s="2" t="s">
        <v>259</v>
      </c>
      <c r="I9" s="2" t="s">
        <v>260</v>
      </c>
      <c r="J9" s="2" t="s">
        <v>261</v>
      </c>
      <c r="K9" s="2" t="s">
        <v>262</v>
      </c>
      <c r="L9" s="2" t="s">
        <v>263</v>
      </c>
      <c r="M9" s="2" t="s">
        <v>264</v>
      </c>
      <c r="N9" s="2" t="s">
        <v>265</v>
      </c>
      <c r="O9" s="2" t="s">
        <v>266</v>
      </c>
      <c r="P9" s="2" t="s">
        <v>267</v>
      </c>
    </row>
    <row r="10" spans="1:16">
      <c r="A10" s="2" t="s">
        <v>268</v>
      </c>
      <c r="B10" s="2" t="s">
        <v>269</v>
      </c>
      <c r="C10" s="2" t="s">
        <v>270</v>
      </c>
      <c r="D10" s="2" t="s">
        <v>271</v>
      </c>
      <c r="E10" s="2" t="s">
        <v>272</v>
      </c>
      <c r="F10" s="2" t="s">
        <v>273</v>
      </c>
      <c r="G10" s="2" t="s">
        <v>274</v>
      </c>
      <c r="H10" s="2" t="s">
        <v>275</v>
      </c>
      <c r="I10" s="2" t="s">
        <v>276</v>
      </c>
      <c r="J10" s="2" t="s">
        <v>277</v>
      </c>
      <c r="K10" s="2" t="s">
        <v>278</v>
      </c>
      <c r="L10" s="2" t="s">
        <v>279</v>
      </c>
      <c r="M10" s="2" t="s">
        <v>280</v>
      </c>
      <c r="N10" s="2" t="s">
        <v>281</v>
      </c>
      <c r="O10" s="2" t="s">
        <v>282</v>
      </c>
      <c r="P10" s="2" t="s">
        <v>283</v>
      </c>
    </row>
    <row r="11" spans="1:16">
      <c r="A11" s="2" t="s">
        <v>284</v>
      </c>
      <c r="B11" s="2" t="s">
        <v>285</v>
      </c>
      <c r="C11" s="2" t="s">
        <v>286</v>
      </c>
      <c r="D11" s="2" t="s">
        <v>287</v>
      </c>
      <c r="E11" s="2" t="s">
        <v>288</v>
      </c>
      <c r="F11" s="2" t="s">
        <v>289</v>
      </c>
      <c r="G11" s="2" t="s">
        <v>290</v>
      </c>
      <c r="H11" s="2" t="s">
        <v>291</v>
      </c>
      <c r="I11" s="2" t="s">
        <v>292</v>
      </c>
      <c r="J11" s="2" t="s">
        <v>293</v>
      </c>
      <c r="K11" s="2" t="s">
        <v>294</v>
      </c>
      <c r="L11" s="2" t="s">
        <v>295</v>
      </c>
      <c r="M11" s="2" t="s">
        <v>296</v>
      </c>
      <c r="N11" s="2" t="s">
        <v>297</v>
      </c>
      <c r="O11" s="2" t="s">
        <v>298</v>
      </c>
      <c r="P11" s="2" t="s">
        <v>299</v>
      </c>
    </row>
    <row r="12" spans="1:16">
      <c r="A12" s="2" t="s">
        <v>300</v>
      </c>
      <c r="B12" s="2" t="s">
        <v>301</v>
      </c>
      <c r="C12" s="2" t="s">
        <v>302</v>
      </c>
      <c r="D12" s="2" t="s">
        <v>303</v>
      </c>
      <c r="E12" s="2" t="s">
        <v>304</v>
      </c>
      <c r="F12" s="2" t="s">
        <v>305</v>
      </c>
      <c r="G12" s="2" t="s">
        <v>306</v>
      </c>
      <c r="H12" s="2" t="s">
        <v>307</v>
      </c>
      <c r="I12" s="2" t="s">
        <v>308</v>
      </c>
      <c r="J12" s="2" t="s">
        <v>309</v>
      </c>
      <c r="K12" s="2" t="s">
        <v>310</v>
      </c>
      <c r="L12" s="2" t="s">
        <v>311</v>
      </c>
      <c r="M12" s="2" t="s">
        <v>312</v>
      </c>
      <c r="N12" s="2" t="s">
        <v>313</v>
      </c>
      <c r="O12" s="2" t="s">
        <v>314</v>
      </c>
      <c r="P12" s="2" t="s">
        <v>315</v>
      </c>
    </row>
    <row r="13" spans="1:16">
      <c r="A13" s="2" t="s">
        <v>316</v>
      </c>
      <c r="B13" s="2" t="s">
        <v>317</v>
      </c>
      <c r="C13" s="2" t="s">
        <v>318</v>
      </c>
      <c r="D13" s="2" t="s">
        <v>319</v>
      </c>
      <c r="E13" s="2" t="s">
        <v>320</v>
      </c>
      <c r="F13" s="2" t="s">
        <v>321</v>
      </c>
      <c r="G13" s="2" t="s">
        <v>322</v>
      </c>
      <c r="H13" s="2" t="s">
        <v>323</v>
      </c>
      <c r="I13" s="2" t="s">
        <v>324</v>
      </c>
      <c r="J13" s="2" t="s">
        <v>325</v>
      </c>
      <c r="K13" s="2" t="s">
        <v>326</v>
      </c>
      <c r="L13" s="2" t="s">
        <v>327</v>
      </c>
      <c r="M13" s="2" t="s">
        <v>328</v>
      </c>
      <c r="N13" s="2" t="s">
        <v>329</v>
      </c>
      <c r="O13" s="2" t="s">
        <v>330</v>
      </c>
      <c r="P13" s="2" t="s">
        <v>331</v>
      </c>
    </row>
    <row r="14" spans="1:16">
      <c r="A14" s="2" t="s">
        <v>332</v>
      </c>
      <c r="B14" s="2" t="s">
        <v>333</v>
      </c>
      <c r="C14" s="2" t="s">
        <v>334</v>
      </c>
      <c r="D14" s="2" t="s">
        <v>335</v>
      </c>
      <c r="E14" s="2" t="s">
        <v>336</v>
      </c>
      <c r="F14" s="2" t="s">
        <v>337</v>
      </c>
      <c r="G14" s="2" t="s">
        <v>338</v>
      </c>
      <c r="H14" s="2" t="s">
        <v>339</v>
      </c>
      <c r="I14" s="2" t="s">
        <v>340</v>
      </c>
      <c r="J14" s="2" t="s">
        <v>341</v>
      </c>
      <c r="K14" s="2" t="s">
        <v>342</v>
      </c>
      <c r="L14" s="2" t="s">
        <v>343</v>
      </c>
      <c r="M14" s="2" t="s">
        <v>344</v>
      </c>
      <c r="N14" s="2" t="s">
        <v>345</v>
      </c>
      <c r="O14" s="2" t="s">
        <v>346</v>
      </c>
      <c r="P14" s="2" t="s">
        <v>347</v>
      </c>
    </row>
    <row r="15" spans="1:16">
      <c r="A15" s="2" t="s">
        <v>348</v>
      </c>
      <c r="B15" s="2" t="s">
        <v>349</v>
      </c>
      <c r="C15" s="2" t="s">
        <v>350</v>
      </c>
      <c r="D15" s="2" t="s">
        <v>351</v>
      </c>
      <c r="E15" s="2" t="s">
        <v>352</v>
      </c>
      <c r="F15" s="2" t="s">
        <v>353</v>
      </c>
      <c r="G15" s="2" t="s">
        <v>354</v>
      </c>
      <c r="H15" s="2" t="s">
        <v>355</v>
      </c>
      <c r="I15" s="2" t="s">
        <v>356</v>
      </c>
      <c r="J15" s="2" t="s">
        <v>357</v>
      </c>
      <c r="K15" s="2" t="s">
        <v>358</v>
      </c>
      <c r="L15" s="2" t="s">
        <v>359</v>
      </c>
      <c r="M15" s="2" t="s">
        <v>360</v>
      </c>
      <c r="N15" s="2" t="s">
        <v>361</v>
      </c>
      <c r="O15" s="2" t="s">
        <v>362</v>
      </c>
      <c r="P15" s="2" t="s">
        <v>363</v>
      </c>
    </row>
    <row r="16" spans="1:16">
      <c r="A16" s="2" t="s">
        <v>364</v>
      </c>
      <c r="B16" s="2" t="s">
        <v>365</v>
      </c>
      <c r="C16" s="2" t="s">
        <v>366</v>
      </c>
      <c r="D16" s="2" t="s">
        <v>367</v>
      </c>
      <c r="E16" s="2" t="s">
        <v>368</v>
      </c>
      <c r="F16" s="2" t="s">
        <v>369</v>
      </c>
      <c r="G16" s="2" t="s">
        <v>370</v>
      </c>
      <c r="H16" s="2" t="s">
        <v>371</v>
      </c>
      <c r="I16" s="2" t="s">
        <v>372</v>
      </c>
      <c r="J16" s="2" t="s">
        <v>373</v>
      </c>
      <c r="K16" s="2" t="s">
        <v>374</v>
      </c>
      <c r="L16" s="2" t="s">
        <v>375</v>
      </c>
      <c r="M16" s="2" t="s">
        <v>376</v>
      </c>
      <c r="N16" s="2" t="s">
        <v>377</v>
      </c>
      <c r="O16" s="2" t="s">
        <v>378</v>
      </c>
      <c r="P16" s="2" t="s">
        <v>379</v>
      </c>
    </row>
    <row r="17" spans="1:16">
      <c r="A17" s="2" t="s">
        <v>380</v>
      </c>
      <c r="B17" s="2" t="s">
        <v>381</v>
      </c>
      <c r="C17" s="2" t="s">
        <v>382</v>
      </c>
      <c r="D17" s="2" t="s">
        <v>383</v>
      </c>
      <c r="E17" s="2" t="s">
        <v>384</v>
      </c>
      <c r="F17" s="2" t="s">
        <v>385</v>
      </c>
      <c r="G17" s="2" t="s">
        <v>386</v>
      </c>
      <c r="H17" s="2" t="s">
        <v>387</v>
      </c>
      <c r="I17" s="2" t="s">
        <v>388</v>
      </c>
      <c r="J17" s="2" t="s">
        <v>389</v>
      </c>
      <c r="K17" s="2" t="s">
        <v>390</v>
      </c>
      <c r="L17" s="2" t="s">
        <v>391</v>
      </c>
      <c r="M17" s="2" t="s">
        <v>392</v>
      </c>
      <c r="N17" s="2" t="s">
        <v>393</v>
      </c>
      <c r="O17" s="2" t="s">
        <v>394</v>
      </c>
      <c r="P17" s="2" t="s">
        <v>395</v>
      </c>
    </row>
    <row r="18" spans="1:16">
      <c r="A18" s="2" t="s">
        <v>396</v>
      </c>
      <c r="B18" s="2" t="s">
        <v>397</v>
      </c>
      <c r="C18" s="2" t="s">
        <v>398</v>
      </c>
      <c r="D18" s="2" t="s">
        <v>399</v>
      </c>
      <c r="E18" s="2" t="s">
        <v>400</v>
      </c>
      <c r="F18" s="2" t="s">
        <v>401</v>
      </c>
      <c r="G18" s="2" t="s">
        <v>402</v>
      </c>
      <c r="H18" s="2" t="s">
        <v>403</v>
      </c>
      <c r="I18" s="2" t="s">
        <v>404</v>
      </c>
      <c r="J18" s="2" t="s">
        <v>405</v>
      </c>
      <c r="K18" s="2" t="s">
        <v>406</v>
      </c>
      <c r="L18" s="2" t="s">
        <v>407</v>
      </c>
      <c r="M18" s="2" t="s">
        <v>408</v>
      </c>
      <c r="N18" s="2" t="s">
        <v>409</v>
      </c>
      <c r="O18" s="2" t="s">
        <v>410</v>
      </c>
      <c r="P18" s="2" t="s">
        <v>411</v>
      </c>
    </row>
    <row r="19" spans="1:16">
      <c r="A19" s="2" t="s">
        <v>412</v>
      </c>
      <c r="B19" s="2" t="s">
        <v>413</v>
      </c>
      <c r="C19" s="2" t="s">
        <v>414</v>
      </c>
      <c r="D19" s="2" t="s">
        <v>415</v>
      </c>
      <c r="E19" s="2" t="s">
        <v>416</v>
      </c>
      <c r="F19" s="2" t="s">
        <v>417</v>
      </c>
      <c r="G19" s="2" t="s">
        <v>418</v>
      </c>
      <c r="H19" s="2" t="s">
        <v>419</v>
      </c>
      <c r="I19" s="2" t="s">
        <v>420</v>
      </c>
      <c r="J19" s="2" t="s">
        <v>421</v>
      </c>
      <c r="K19" s="2" t="s">
        <v>422</v>
      </c>
      <c r="L19" s="2" t="s">
        <v>423</v>
      </c>
      <c r="M19" s="2" t="s">
        <v>424</v>
      </c>
      <c r="N19" s="2" t="s">
        <v>425</v>
      </c>
      <c r="O19" s="2" t="s">
        <v>426</v>
      </c>
      <c r="P19" s="2" t="s">
        <v>427</v>
      </c>
    </row>
    <row r="20" spans="1:16">
      <c r="A20" s="2" t="s">
        <v>428</v>
      </c>
      <c r="B20" s="2" t="s">
        <v>429</v>
      </c>
      <c r="C20" s="2" t="s">
        <v>430</v>
      </c>
      <c r="D20" s="2" t="s">
        <v>431</v>
      </c>
      <c r="E20" s="2" t="s">
        <v>432</v>
      </c>
      <c r="F20" s="2" t="s">
        <v>433</v>
      </c>
      <c r="G20" s="2" t="s">
        <v>434</v>
      </c>
      <c r="H20" s="2" t="s">
        <v>435</v>
      </c>
      <c r="I20" s="2" t="s">
        <v>436</v>
      </c>
      <c r="J20" s="2" t="s">
        <v>437</v>
      </c>
      <c r="K20" s="2" t="s">
        <v>438</v>
      </c>
      <c r="L20" s="2" t="s">
        <v>439</v>
      </c>
      <c r="M20" s="2" t="s">
        <v>440</v>
      </c>
      <c r="N20" s="2" t="s">
        <v>441</v>
      </c>
      <c r="O20" s="2" t="s">
        <v>442</v>
      </c>
      <c r="P20" s="2" t="s">
        <v>443</v>
      </c>
    </row>
    <row r="21" spans="1:16">
      <c r="A21" s="2" t="s">
        <v>444</v>
      </c>
      <c r="B21" s="2" t="s">
        <v>445</v>
      </c>
      <c r="C21" s="2" t="s">
        <v>446</v>
      </c>
      <c r="D21" s="2" t="s">
        <v>447</v>
      </c>
      <c r="E21" s="2" t="s">
        <v>448</v>
      </c>
      <c r="F21" s="2" t="s">
        <v>449</v>
      </c>
      <c r="G21" s="2" t="s">
        <v>450</v>
      </c>
      <c r="H21" s="2" t="s">
        <v>451</v>
      </c>
      <c r="I21" s="2" t="s">
        <v>452</v>
      </c>
      <c r="J21" s="2" t="s">
        <v>453</v>
      </c>
      <c r="K21" s="2" t="s">
        <v>454</v>
      </c>
      <c r="L21" s="2" t="s">
        <v>455</v>
      </c>
      <c r="M21" s="2" t="s">
        <v>456</v>
      </c>
      <c r="N21" s="2" t="s">
        <v>457</v>
      </c>
      <c r="O21" s="2" t="s">
        <v>458</v>
      </c>
      <c r="P21" s="2" t="s">
        <v>459</v>
      </c>
    </row>
    <row r="22" spans="1:16">
      <c r="A22" s="2" t="s">
        <v>460</v>
      </c>
      <c r="B22" s="2" t="s">
        <v>461</v>
      </c>
      <c r="C22" s="2" t="s">
        <v>462</v>
      </c>
      <c r="D22" s="2" t="s">
        <v>463</v>
      </c>
      <c r="E22" s="2" t="s">
        <v>464</v>
      </c>
      <c r="F22" s="2" t="s">
        <v>465</v>
      </c>
      <c r="G22" s="2" t="s">
        <v>466</v>
      </c>
      <c r="H22" s="2" t="s">
        <v>467</v>
      </c>
      <c r="I22" s="2" t="s">
        <v>468</v>
      </c>
      <c r="J22" s="2" t="s">
        <v>469</v>
      </c>
      <c r="K22" s="2" t="s">
        <v>470</v>
      </c>
      <c r="L22" s="2" t="s">
        <v>471</v>
      </c>
      <c r="M22" s="2" t="s">
        <v>472</v>
      </c>
      <c r="N22" s="2" t="s">
        <v>473</v>
      </c>
      <c r="O22" s="2" t="s">
        <v>474</v>
      </c>
      <c r="P22" s="2" t="s">
        <v>475</v>
      </c>
    </row>
    <row r="23" spans="1:16">
      <c r="A23" s="2" t="s">
        <v>476</v>
      </c>
      <c r="B23" s="2" t="s">
        <v>477</v>
      </c>
      <c r="C23" s="2" t="s">
        <v>478</v>
      </c>
      <c r="D23" s="2" t="s">
        <v>479</v>
      </c>
      <c r="E23" s="2" t="s">
        <v>480</v>
      </c>
      <c r="F23" s="2" t="s">
        <v>481</v>
      </c>
      <c r="G23" s="2" t="s">
        <v>482</v>
      </c>
      <c r="H23" s="2" t="s">
        <v>483</v>
      </c>
      <c r="I23" s="2" t="s">
        <v>484</v>
      </c>
      <c r="J23" s="2" t="s">
        <v>485</v>
      </c>
      <c r="K23" s="2" t="s">
        <v>486</v>
      </c>
      <c r="L23" s="2" t="s">
        <v>487</v>
      </c>
      <c r="M23" s="2" t="s">
        <v>488</v>
      </c>
      <c r="N23" s="2" t="s">
        <v>489</v>
      </c>
      <c r="O23" s="2" t="s">
        <v>490</v>
      </c>
      <c r="P23" s="2" t="s">
        <v>491</v>
      </c>
    </row>
    <row r="24" spans="1:16">
      <c r="A24" s="2" t="s">
        <v>492</v>
      </c>
      <c r="B24" s="2" t="s">
        <v>493</v>
      </c>
      <c r="C24" s="2" t="s">
        <v>494</v>
      </c>
      <c r="D24" s="2" t="s">
        <v>495</v>
      </c>
      <c r="E24" s="2" t="s">
        <v>496</v>
      </c>
      <c r="F24" s="2" t="s">
        <v>497</v>
      </c>
      <c r="G24" s="2" t="s">
        <v>498</v>
      </c>
      <c r="H24" s="2" t="s">
        <v>499</v>
      </c>
      <c r="I24" s="2" t="s">
        <v>500</v>
      </c>
      <c r="J24" s="2" t="s">
        <v>501</v>
      </c>
      <c r="K24" s="2" t="s">
        <v>502</v>
      </c>
      <c r="L24" s="2" t="s">
        <v>503</v>
      </c>
      <c r="M24" s="2" t="s">
        <v>504</v>
      </c>
      <c r="N24" s="2" t="s">
        <v>505</v>
      </c>
      <c r="O24" s="2" t="s">
        <v>506</v>
      </c>
      <c r="P24" s="2" t="s">
        <v>507</v>
      </c>
    </row>
    <row r="25" spans="1:16">
      <c r="A25" s="2" t="s">
        <v>508</v>
      </c>
      <c r="B25" s="2" t="s">
        <v>509</v>
      </c>
      <c r="C25" s="2" t="s">
        <v>510</v>
      </c>
      <c r="D25" s="2" t="s">
        <v>511</v>
      </c>
      <c r="E25" s="2" t="s">
        <v>512</v>
      </c>
      <c r="F25" s="2" t="s">
        <v>513</v>
      </c>
      <c r="G25" s="2" t="s">
        <v>514</v>
      </c>
      <c r="H25" s="2" t="s">
        <v>515</v>
      </c>
      <c r="I25" s="2" t="s">
        <v>516</v>
      </c>
      <c r="J25" s="2" t="s">
        <v>517</v>
      </c>
      <c r="K25" s="2" t="s">
        <v>518</v>
      </c>
      <c r="L25" s="2" t="s">
        <v>519</v>
      </c>
      <c r="M25" s="2" t="s">
        <v>520</v>
      </c>
      <c r="N25" s="2" t="s">
        <v>521</v>
      </c>
      <c r="O25" s="2" t="s">
        <v>522</v>
      </c>
      <c r="P25" s="2" t="s">
        <v>523</v>
      </c>
    </row>
    <row r="26" spans="1:16">
      <c r="A26" s="2" t="s">
        <v>524</v>
      </c>
      <c r="B26" s="2" t="s">
        <v>525</v>
      </c>
      <c r="C26" s="2" t="s">
        <v>526</v>
      </c>
      <c r="D26" s="2" t="s">
        <v>527</v>
      </c>
      <c r="E26" s="2" t="s">
        <v>528</v>
      </c>
      <c r="F26" s="2" t="s">
        <v>529</v>
      </c>
      <c r="G26" s="2" t="s">
        <v>530</v>
      </c>
      <c r="H26" s="2" t="s">
        <v>531</v>
      </c>
      <c r="I26" s="2" t="s">
        <v>532</v>
      </c>
      <c r="J26" s="2" t="s">
        <v>533</v>
      </c>
      <c r="K26" s="2" t="s">
        <v>534</v>
      </c>
      <c r="L26" s="2" t="s">
        <v>535</v>
      </c>
      <c r="M26" s="2" t="s">
        <v>536</v>
      </c>
      <c r="N26" s="2" t="s">
        <v>537</v>
      </c>
      <c r="O26" s="2" t="s">
        <v>538</v>
      </c>
      <c r="P26" s="2" t="s">
        <v>539</v>
      </c>
    </row>
    <row r="27" spans="1:16">
      <c r="A27" s="2" t="s">
        <v>540</v>
      </c>
      <c r="B27" s="2" t="s">
        <v>541</v>
      </c>
      <c r="C27" s="2" t="s">
        <v>542</v>
      </c>
      <c r="D27" s="2" t="s">
        <v>543</v>
      </c>
      <c r="E27" s="2" t="s">
        <v>544</v>
      </c>
      <c r="F27" s="2" t="s">
        <v>545</v>
      </c>
      <c r="G27" s="2" t="s">
        <v>546</v>
      </c>
      <c r="H27" s="2" t="s">
        <v>547</v>
      </c>
      <c r="I27" s="2" t="s">
        <v>548</v>
      </c>
      <c r="J27" s="2" t="s">
        <v>549</v>
      </c>
      <c r="K27" s="2" t="s">
        <v>550</v>
      </c>
      <c r="L27" s="2" t="s">
        <v>551</v>
      </c>
      <c r="M27" s="2" t="s">
        <v>552</v>
      </c>
      <c r="N27" s="2" t="s">
        <v>553</v>
      </c>
      <c r="O27" s="2" t="s">
        <v>554</v>
      </c>
      <c r="P27" s="2" t="s">
        <v>555</v>
      </c>
    </row>
    <row r="28" spans="1:16">
      <c r="A28" s="2" t="s">
        <v>556</v>
      </c>
      <c r="B28" s="2" t="s">
        <v>557</v>
      </c>
      <c r="C28" s="2" t="s">
        <v>558</v>
      </c>
      <c r="D28" s="2" t="s">
        <v>559</v>
      </c>
      <c r="E28" s="2" t="s">
        <v>560</v>
      </c>
      <c r="F28" s="2" t="s">
        <v>561</v>
      </c>
      <c r="G28" s="2" t="s">
        <v>562</v>
      </c>
      <c r="H28" s="2" t="s">
        <v>563</v>
      </c>
      <c r="I28" s="2" t="s">
        <v>564</v>
      </c>
      <c r="J28" s="2" t="s">
        <v>565</v>
      </c>
      <c r="K28" s="2" t="s">
        <v>566</v>
      </c>
      <c r="L28" s="2" t="s">
        <v>567</v>
      </c>
      <c r="M28" s="2" t="s">
        <v>568</v>
      </c>
      <c r="N28" s="2" t="s">
        <v>569</v>
      </c>
      <c r="O28" s="2" t="s">
        <v>570</v>
      </c>
      <c r="P28" s="2" t="s">
        <v>571</v>
      </c>
    </row>
    <row r="29" spans="1:16">
      <c r="A29" s="2" t="s">
        <v>572</v>
      </c>
      <c r="B29" s="2" t="s">
        <v>573</v>
      </c>
      <c r="C29" s="2" t="s">
        <v>574</v>
      </c>
      <c r="D29" s="2" t="s">
        <v>575</v>
      </c>
      <c r="E29" s="2" t="s">
        <v>576</v>
      </c>
      <c r="F29" s="2" t="s">
        <v>577</v>
      </c>
      <c r="G29" s="2" t="s">
        <v>578</v>
      </c>
      <c r="H29" s="2" t="s">
        <v>579</v>
      </c>
      <c r="I29" s="2" t="s">
        <v>580</v>
      </c>
      <c r="J29" s="2" t="s">
        <v>581</v>
      </c>
      <c r="K29" s="2" t="s">
        <v>582</v>
      </c>
      <c r="L29" s="2" t="s">
        <v>583</v>
      </c>
      <c r="M29" s="2" t="s">
        <v>584</v>
      </c>
      <c r="N29" s="2" t="s">
        <v>585</v>
      </c>
      <c r="O29" s="2" t="s">
        <v>586</v>
      </c>
      <c r="P29" s="2" t="s">
        <v>587</v>
      </c>
    </row>
    <row r="30" spans="1:16">
      <c r="A30" s="2" t="s">
        <v>588</v>
      </c>
      <c r="B30" s="2" t="s">
        <v>589</v>
      </c>
      <c r="C30" s="2" t="s">
        <v>590</v>
      </c>
      <c r="D30" s="2" t="s">
        <v>591</v>
      </c>
      <c r="E30" s="2" t="s">
        <v>592</v>
      </c>
      <c r="F30" s="2" t="s">
        <v>593</v>
      </c>
      <c r="G30" s="2" t="s">
        <v>594</v>
      </c>
      <c r="H30" s="2" t="s">
        <v>595</v>
      </c>
      <c r="I30" s="2" t="s">
        <v>596</v>
      </c>
      <c r="J30" s="2" t="s">
        <v>597</v>
      </c>
      <c r="K30" s="2" t="s">
        <v>598</v>
      </c>
      <c r="L30" s="2" t="s">
        <v>599</v>
      </c>
      <c r="M30" s="2" t="s">
        <v>600</v>
      </c>
      <c r="N30" s="2" t="s">
        <v>601</v>
      </c>
      <c r="O30" s="2" t="s">
        <v>602</v>
      </c>
      <c r="P30" s="2" t="s">
        <v>603</v>
      </c>
    </row>
    <row r="31" spans="1:16">
      <c r="A31" s="2" t="s">
        <v>604</v>
      </c>
      <c r="B31" s="2" t="s">
        <v>605</v>
      </c>
      <c r="C31" s="2" t="s">
        <v>606</v>
      </c>
      <c r="D31" s="2" t="s">
        <v>607</v>
      </c>
      <c r="E31" s="2" t="s">
        <v>608</v>
      </c>
      <c r="F31" s="2" t="s">
        <v>609</v>
      </c>
      <c r="G31" s="2" t="s">
        <v>610</v>
      </c>
      <c r="H31" s="2" t="s">
        <v>611</v>
      </c>
      <c r="I31" s="2" t="s">
        <v>612</v>
      </c>
      <c r="J31" s="2" t="s">
        <v>613</v>
      </c>
      <c r="K31" s="2" t="s">
        <v>614</v>
      </c>
      <c r="L31" s="2" t="s">
        <v>615</v>
      </c>
      <c r="M31" s="2" t="s">
        <v>616</v>
      </c>
      <c r="N31" s="2" t="s">
        <v>617</v>
      </c>
      <c r="O31" s="2" t="s">
        <v>618</v>
      </c>
      <c r="P31" s="2" t="s">
        <v>619</v>
      </c>
    </row>
    <row r="32" spans="1:16">
      <c r="A32" s="2" t="s">
        <v>620</v>
      </c>
      <c r="B32" s="2" t="s">
        <v>621</v>
      </c>
      <c r="C32" s="2" t="s">
        <v>622</v>
      </c>
      <c r="D32" s="2" t="s">
        <v>623</v>
      </c>
      <c r="E32" s="2" t="s">
        <v>624</v>
      </c>
      <c r="F32" s="2" t="s">
        <v>625</v>
      </c>
      <c r="G32" s="2" t="s">
        <v>626</v>
      </c>
      <c r="H32" s="2" t="s">
        <v>627</v>
      </c>
      <c r="I32" s="2" t="s">
        <v>628</v>
      </c>
      <c r="J32" s="2" t="s">
        <v>629</v>
      </c>
      <c r="K32" s="2" t="s">
        <v>630</v>
      </c>
      <c r="L32" s="2" t="s">
        <v>631</v>
      </c>
      <c r="M32" s="2" t="s">
        <v>632</v>
      </c>
      <c r="N32" s="2" t="s">
        <v>633</v>
      </c>
      <c r="O32" s="2" t="s">
        <v>634</v>
      </c>
      <c r="P32" s="2" t="s">
        <v>635</v>
      </c>
    </row>
    <row r="33" spans="1:16">
      <c r="A33" s="2" t="s">
        <v>636</v>
      </c>
      <c r="B33" s="2" t="s">
        <v>637</v>
      </c>
      <c r="C33" s="2" t="s">
        <v>638</v>
      </c>
      <c r="D33" s="2" t="s">
        <v>639</v>
      </c>
      <c r="E33" s="2" t="s">
        <v>640</v>
      </c>
      <c r="F33" s="2" t="s">
        <v>641</v>
      </c>
      <c r="G33" s="2" t="s">
        <v>642</v>
      </c>
      <c r="H33" s="2" t="s">
        <v>643</v>
      </c>
      <c r="I33" s="2" t="s">
        <v>644</v>
      </c>
      <c r="J33" s="2" t="s">
        <v>645</v>
      </c>
      <c r="K33" s="2" t="s">
        <v>646</v>
      </c>
      <c r="L33" s="2" t="s">
        <v>647</v>
      </c>
      <c r="M33" s="2" t="s">
        <v>648</v>
      </c>
      <c r="N33" s="2" t="s">
        <v>649</v>
      </c>
      <c r="O33" s="2" t="s">
        <v>650</v>
      </c>
      <c r="P33" s="2" t="s">
        <v>651</v>
      </c>
    </row>
    <row r="34" spans="1:16">
      <c r="A34" s="2" t="s">
        <v>652</v>
      </c>
      <c r="B34" s="2" t="s">
        <v>653</v>
      </c>
      <c r="C34" s="2" t="s">
        <v>654</v>
      </c>
      <c r="D34" s="2" t="s">
        <v>655</v>
      </c>
      <c r="E34" s="2" t="s">
        <v>656</v>
      </c>
      <c r="F34" s="2" t="s">
        <v>657</v>
      </c>
      <c r="G34" s="2" t="s">
        <v>658</v>
      </c>
      <c r="H34" s="2" t="s">
        <v>659</v>
      </c>
      <c r="I34" s="2" t="s">
        <v>660</v>
      </c>
      <c r="J34" s="2" t="s">
        <v>661</v>
      </c>
      <c r="K34" s="2" t="s">
        <v>662</v>
      </c>
      <c r="L34" s="2" t="s">
        <v>663</v>
      </c>
      <c r="M34" s="2" t="s">
        <v>664</v>
      </c>
      <c r="N34" s="2" t="s">
        <v>665</v>
      </c>
      <c r="O34" s="2" t="s">
        <v>666</v>
      </c>
      <c r="P34" s="2" t="s">
        <v>667</v>
      </c>
    </row>
    <row r="35" spans="1:16">
      <c r="A35" s="2" t="s">
        <v>668</v>
      </c>
      <c r="B35" s="2" t="s">
        <v>669</v>
      </c>
      <c r="C35" s="2" t="s">
        <v>670</v>
      </c>
      <c r="D35" s="2" t="s">
        <v>671</v>
      </c>
      <c r="E35" s="2" t="s">
        <v>672</v>
      </c>
      <c r="F35" s="2" t="s">
        <v>673</v>
      </c>
      <c r="G35" s="2" t="s">
        <v>674</v>
      </c>
      <c r="H35" s="2" t="s">
        <v>675</v>
      </c>
      <c r="I35" s="2" t="s">
        <v>676</v>
      </c>
      <c r="J35" s="2" t="s">
        <v>677</v>
      </c>
      <c r="K35" s="2" t="s">
        <v>678</v>
      </c>
      <c r="L35" s="2" t="s">
        <v>679</v>
      </c>
      <c r="M35" s="2" t="s">
        <v>680</v>
      </c>
      <c r="N35" s="2" t="s">
        <v>681</v>
      </c>
      <c r="O35" s="2" t="s">
        <v>682</v>
      </c>
      <c r="P35" s="2" t="s">
        <v>683</v>
      </c>
    </row>
    <row r="36" spans="1:16">
      <c r="A36" s="2" t="s">
        <v>684</v>
      </c>
      <c r="B36" s="2" t="s">
        <v>685</v>
      </c>
      <c r="C36" s="2" t="s">
        <v>686</v>
      </c>
      <c r="D36" s="2" t="s">
        <v>687</v>
      </c>
      <c r="E36" s="2" t="s">
        <v>688</v>
      </c>
      <c r="F36" s="2" t="s">
        <v>689</v>
      </c>
      <c r="G36" s="2" t="s">
        <v>690</v>
      </c>
      <c r="H36" s="2" t="s">
        <v>691</v>
      </c>
      <c r="I36" s="2" t="s">
        <v>692</v>
      </c>
      <c r="J36" s="2" t="s">
        <v>693</v>
      </c>
      <c r="K36" s="2" t="s">
        <v>694</v>
      </c>
      <c r="L36" s="2" t="s">
        <v>695</v>
      </c>
      <c r="M36" s="2" t="s">
        <v>696</v>
      </c>
      <c r="N36" s="2" t="s">
        <v>697</v>
      </c>
      <c r="O36" s="2" t="s">
        <v>698</v>
      </c>
      <c r="P36" s="2" t="s">
        <v>699</v>
      </c>
    </row>
    <row r="37" spans="1:16">
      <c r="A37" s="2" t="s">
        <v>700</v>
      </c>
      <c r="B37" s="2" t="s">
        <v>701</v>
      </c>
      <c r="C37" s="2" t="s">
        <v>702</v>
      </c>
      <c r="D37" s="2" t="s">
        <v>703</v>
      </c>
      <c r="E37" s="2" t="s">
        <v>704</v>
      </c>
      <c r="F37" s="2" t="s">
        <v>705</v>
      </c>
      <c r="G37" s="2" t="s">
        <v>706</v>
      </c>
      <c r="H37" s="2" t="s">
        <v>707</v>
      </c>
      <c r="I37" s="2" t="s">
        <v>708</v>
      </c>
      <c r="J37" s="2" t="s">
        <v>709</v>
      </c>
      <c r="K37" s="2" t="s">
        <v>710</v>
      </c>
      <c r="L37" s="2" t="s">
        <v>711</v>
      </c>
      <c r="M37" s="2" t="s">
        <v>712</v>
      </c>
      <c r="N37" s="2" t="s">
        <v>713</v>
      </c>
      <c r="O37" s="2" t="s">
        <v>714</v>
      </c>
      <c r="P37" s="2" t="s">
        <v>715</v>
      </c>
    </row>
    <row r="38" spans="1:16">
      <c r="A38" s="2" t="s">
        <v>716</v>
      </c>
      <c r="B38" s="2" t="s">
        <v>717</v>
      </c>
      <c r="C38" s="2" t="s">
        <v>718</v>
      </c>
      <c r="D38" s="2" t="s">
        <v>719</v>
      </c>
      <c r="E38" s="2" t="s">
        <v>720</v>
      </c>
      <c r="F38" s="2" t="s">
        <v>721</v>
      </c>
      <c r="G38" s="2" t="s">
        <v>722</v>
      </c>
      <c r="H38" s="2" t="s">
        <v>723</v>
      </c>
      <c r="I38" s="2" t="s">
        <v>724</v>
      </c>
      <c r="J38" s="2" t="s">
        <v>725</v>
      </c>
      <c r="K38" s="2" t="s">
        <v>726</v>
      </c>
      <c r="L38" s="2" t="s">
        <v>727</v>
      </c>
      <c r="M38" s="2" t="s">
        <v>728</v>
      </c>
      <c r="N38" s="2" t="s">
        <v>729</v>
      </c>
      <c r="O38" s="2" t="s">
        <v>730</v>
      </c>
      <c r="P38" s="2" t="s">
        <v>731</v>
      </c>
    </row>
    <row r="39" spans="1:16">
      <c r="A39" s="2" t="s">
        <v>732</v>
      </c>
      <c r="B39" s="2" t="s">
        <v>733</v>
      </c>
      <c r="C39" s="2" t="s">
        <v>734</v>
      </c>
      <c r="D39" s="2" t="s">
        <v>735</v>
      </c>
      <c r="E39" s="2" t="s">
        <v>736</v>
      </c>
      <c r="F39" s="2" t="s">
        <v>737</v>
      </c>
      <c r="G39" s="2" t="s">
        <v>738</v>
      </c>
      <c r="H39" s="2" t="s">
        <v>739</v>
      </c>
      <c r="I39" s="2" t="s">
        <v>740</v>
      </c>
      <c r="J39" s="2" t="s">
        <v>741</v>
      </c>
      <c r="K39" s="2" t="s">
        <v>742</v>
      </c>
      <c r="L39" s="2" t="s">
        <v>743</v>
      </c>
      <c r="M39" s="2" t="s">
        <v>744</v>
      </c>
      <c r="N39" s="2" t="s">
        <v>745</v>
      </c>
      <c r="O39" s="2" t="s">
        <v>746</v>
      </c>
      <c r="P39" s="2" t="s">
        <v>747</v>
      </c>
    </row>
    <row r="40" spans="1:16">
      <c r="A40" s="2" t="s">
        <v>748</v>
      </c>
      <c r="B40" s="2" t="s">
        <v>749</v>
      </c>
      <c r="C40" s="2" t="s">
        <v>750</v>
      </c>
      <c r="D40" s="2" t="s">
        <v>751</v>
      </c>
      <c r="E40" s="2" t="s">
        <v>752</v>
      </c>
      <c r="F40" s="2" t="s">
        <v>753</v>
      </c>
      <c r="G40" s="2" t="s">
        <v>754</v>
      </c>
      <c r="H40" s="2" t="s">
        <v>755</v>
      </c>
      <c r="I40" s="2" t="s">
        <v>756</v>
      </c>
      <c r="J40" s="2" t="s">
        <v>757</v>
      </c>
      <c r="K40" s="2" t="s">
        <v>758</v>
      </c>
      <c r="L40" s="2" t="s">
        <v>759</v>
      </c>
      <c r="M40" s="2" t="s">
        <v>760</v>
      </c>
      <c r="N40" s="2" t="s">
        <v>761</v>
      </c>
      <c r="O40" s="2" t="s">
        <v>762</v>
      </c>
      <c r="P40" s="2" t="s">
        <v>763</v>
      </c>
    </row>
    <row r="41" spans="1:16">
      <c r="A41" s="2" t="s">
        <v>764</v>
      </c>
      <c r="B41" s="2" t="s">
        <v>765</v>
      </c>
      <c r="C41" s="2" t="s">
        <v>766</v>
      </c>
      <c r="D41" s="2" t="s">
        <v>767</v>
      </c>
      <c r="E41" s="2" t="s">
        <v>768</v>
      </c>
      <c r="F41" s="2" t="s">
        <v>769</v>
      </c>
      <c r="G41" s="2" t="s">
        <v>770</v>
      </c>
      <c r="H41" s="2" t="s">
        <v>771</v>
      </c>
      <c r="I41" s="2" t="s">
        <v>772</v>
      </c>
      <c r="J41" s="2" t="s">
        <v>773</v>
      </c>
      <c r="K41" s="2" t="s">
        <v>774</v>
      </c>
      <c r="L41" s="2" t="s">
        <v>775</v>
      </c>
      <c r="M41" s="2" t="s">
        <v>776</v>
      </c>
      <c r="N41" s="2" t="s">
        <v>777</v>
      </c>
      <c r="O41" s="2" t="s">
        <v>778</v>
      </c>
      <c r="P41" s="2" t="s">
        <v>779</v>
      </c>
    </row>
    <row r="42" spans="1:16">
      <c r="A42" s="2" t="s">
        <v>780</v>
      </c>
      <c r="B42" s="2" t="s">
        <v>781</v>
      </c>
      <c r="C42" s="2" t="s">
        <v>782</v>
      </c>
      <c r="D42" s="2" t="s">
        <v>783</v>
      </c>
      <c r="E42" s="2" t="s">
        <v>784</v>
      </c>
      <c r="F42" s="2" t="s">
        <v>785</v>
      </c>
      <c r="G42" s="2" t="s">
        <v>786</v>
      </c>
      <c r="H42" s="2" t="s">
        <v>787</v>
      </c>
      <c r="I42" s="2" t="s">
        <v>788</v>
      </c>
      <c r="J42" s="2" t="s">
        <v>789</v>
      </c>
      <c r="K42" s="2" t="s">
        <v>790</v>
      </c>
      <c r="L42" s="2" t="s">
        <v>791</v>
      </c>
      <c r="M42" s="2" t="s">
        <v>792</v>
      </c>
      <c r="N42" s="2" t="s">
        <v>793</v>
      </c>
      <c r="O42" s="2" t="s">
        <v>794</v>
      </c>
      <c r="P42" s="2" t="s">
        <v>795</v>
      </c>
    </row>
    <row r="43" spans="1:16">
      <c r="A43" s="2" t="s">
        <v>796</v>
      </c>
      <c r="B43" s="2" t="s">
        <v>797</v>
      </c>
      <c r="C43" s="2" t="s">
        <v>798</v>
      </c>
      <c r="D43" s="2" t="s">
        <v>799</v>
      </c>
      <c r="E43" s="2" t="s">
        <v>800</v>
      </c>
      <c r="F43" s="2" t="s">
        <v>801</v>
      </c>
      <c r="G43" s="2" t="s">
        <v>802</v>
      </c>
      <c r="H43" s="2" t="s">
        <v>803</v>
      </c>
      <c r="I43" s="2" t="s">
        <v>804</v>
      </c>
      <c r="J43" s="2" t="s">
        <v>805</v>
      </c>
      <c r="K43" s="2" t="s">
        <v>806</v>
      </c>
      <c r="L43" s="2" t="s">
        <v>807</v>
      </c>
      <c r="M43" s="2" t="s">
        <v>808</v>
      </c>
      <c r="N43" s="2" t="s">
        <v>809</v>
      </c>
      <c r="O43" s="2" t="s">
        <v>810</v>
      </c>
      <c r="P43" s="2" t="s">
        <v>811</v>
      </c>
    </row>
    <row r="44" spans="1:16">
      <c r="A44" s="2" t="s">
        <v>812</v>
      </c>
      <c r="B44" s="2" t="s">
        <v>813</v>
      </c>
      <c r="C44" s="2" t="s">
        <v>814</v>
      </c>
      <c r="D44" s="2" t="s">
        <v>815</v>
      </c>
      <c r="E44" s="2" t="s">
        <v>816</v>
      </c>
      <c r="F44" s="2" t="s">
        <v>817</v>
      </c>
      <c r="G44" s="2" t="s">
        <v>818</v>
      </c>
      <c r="H44" s="2" t="s">
        <v>819</v>
      </c>
      <c r="I44" s="2" t="s">
        <v>820</v>
      </c>
      <c r="J44" s="2" t="s">
        <v>821</v>
      </c>
      <c r="K44" s="2" t="s">
        <v>822</v>
      </c>
      <c r="L44" s="2" t="s">
        <v>823</v>
      </c>
      <c r="M44" s="2" t="s">
        <v>824</v>
      </c>
      <c r="N44" s="2" t="s">
        <v>825</v>
      </c>
      <c r="O44" s="2" t="s">
        <v>826</v>
      </c>
      <c r="P44" s="2" t="s">
        <v>827</v>
      </c>
    </row>
    <row r="45" spans="1:16">
      <c r="A45" s="2" t="s">
        <v>828</v>
      </c>
      <c r="B45" s="2" t="s">
        <v>829</v>
      </c>
      <c r="C45" s="2" t="s">
        <v>830</v>
      </c>
      <c r="D45" s="2" t="s">
        <v>831</v>
      </c>
      <c r="E45" s="2" t="s">
        <v>832</v>
      </c>
      <c r="F45" s="2" t="s">
        <v>833</v>
      </c>
      <c r="G45" s="2" t="s">
        <v>834</v>
      </c>
      <c r="H45" s="2" t="s">
        <v>835</v>
      </c>
      <c r="I45" s="2" t="s">
        <v>836</v>
      </c>
      <c r="J45" s="2" t="s">
        <v>837</v>
      </c>
      <c r="K45" s="2" t="s">
        <v>838</v>
      </c>
      <c r="L45" s="2" t="s">
        <v>839</v>
      </c>
      <c r="M45" s="2" t="s">
        <v>840</v>
      </c>
      <c r="N45" s="2" t="s">
        <v>841</v>
      </c>
      <c r="O45" s="2" t="s">
        <v>842</v>
      </c>
      <c r="P45" s="2" t="s">
        <v>843</v>
      </c>
    </row>
    <row r="46" spans="1:16">
      <c r="A46" s="2" t="s">
        <v>844</v>
      </c>
      <c r="B46" s="2" t="s">
        <v>845</v>
      </c>
      <c r="C46" s="2" t="s">
        <v>846</v>
      </c>
      <c r="D46" s="2" t="s">
        <v>847</v>
      </c>
      <c r="E46" s="2" t="s">
        <v>848</v>
      </c>
      <c r="F46" s="2" t="s">
        <v>849</v>
      </c>
      <c r="G46" s="2" t="s">
        <v>850</v>
      </c>
      <c r="H46" s="2" t="s">
        <v>851</v>
      </c>
      <c r="I46" s="2" t="s">
        <v>852</v>
      </c>
      <c r="J46" s="2" t="s">
        <v>853</v>
      </c>
      <c r="K46" s="2" t="s">
        <v>854</v>
      </c>
      <c r="L46" s="2" t="s">
        <v>855</v>
      </c>
      <c r="M46" s="2" t="s">
        <v>856</v>
      </c>
      <c r="N46" s="2" t="s">
        <v>857</v>
      </c>
      <c r="O46" s="2" t="s">
        <v>858</v>
      </c>
      <c r="P46" s="2" t="s">
        <v>859</v>
      </c>
    </row>
    <row r="47" spans="1:16">
      <c r="A47" s="2" t="s">
        <v>860</v>
      </c>
      <c r="B47" s="2" t="s">
        <v>861</v>
      </c>
      <c r="C47" s="2" t="s">
        <v>862</v>
      </c>
      <c r="D47" s="2" t="s">
        <v>863</v>
      </c>
      <c r="E47" s="2" t="s">
        <v>864</v>
      </c>
      <c r="F47" s="2" t="s">
        <v>865</v>
      </c>
      <c r="G47" s="2" t="s">
        <v>866</v>
      </c>
      <c r="H47" s="2" t="s">
        <v>867</v>
      </c>
      <c r="I47" s="2" t="s">
        <v>868</v>
      </c>
      <c r="J47" s="2" t="s">
        <v>869</v>
      </c>
      <c r="K47" s="2" t="s">
        <v>870</v>
      </c>
      <c r="L47" s="2" t="s">
        <v>871</v>
      </c>
      <c r="M47" s="2" t="s">
        <v>872</v>
      </c>
      <c r="N47" s="2" t="s">
        <v>873</v>
      </c>
      <c r="O47" s="2" t="s">
        <v>874</v>
      </c>
      <c r="P47" s="2" t="s">
        <v>875</v>
      </c>
    </row>
    <row r="48" spans="1:16">
      <c r="A48" s="2" t="s">
        <v>876</v>
      </c>
      <c r="B48" s="2" t="s">
        <v>877</v>
      </c>
      <c r="C48" s="2" t="s">
        <v>878</v>
      </c>
      <c r="D48" s="2" t="s">
        <v>879</v>
      </c>
      <c r="E48" s="2" t="s">
        <v>880</v>
      </c>
      <c r="F48" s="2" t="s">
        <v>881</v>
      </c>
      <c r="G48" s="2" t="s">
        <v>882</v>
      </c>
      <c r="H48" s="2" t="s">
        <v>883</v>
      </c>
      <c r="I48" s="2" t="s">
        <v>884</v>
      </c>
      <c r="J48" s="2" t="s">
        <v>885</v>
      </c>
      <c r="K48" s="2" t="s">
        <v>886</v>
      </c>
      <c r="L48" s="2" t="s">
        <v>887</v>
      </c>
      <c r="M48" s="2" t="s">
        <v>888</v>
      </c>
      <c r="N48" s="2" t="s">
        <v>889</v>
      </c>
      <c r="O48" s="2" t="s">
        <v>890</v>
      </c>
      <c r="P48" s="2" t="s">
        <v>891</v>
      </c>
    </row>
    <row r="49" spans="1:16">
      <c r="A49" s="2" t="s">
        <v>892</v>
      </c>
      <c r="B49" s="2" t="s">
        <v>893</v>
      </c>
      <c r="C49" s="2" t="s">
        <v>894</v>
      </c>
      <c r="D49" s="2" t="s">
        <v>895</v>
      </c>
      <c r="E49" s="2" t="s">
        <v>896</v>
      </c>
      <c r="F49" s="2" t="s">
        <v>897</v>
      </c>
      <c r="G49" s="2" t="s">
        <v>898</v>
      </c>
      <c r="H49" s="2" t="s">
        <v>899</v>
      </c>
      <c r="I49" s="2" t="s">
        <v>900</v>
      </c>
      <c r="J49" s="2" t="s">
        <v>901</v>
      </c>
      <c r="K49" s="2" t="s">
        <v>902</v>
      </c>
      <c r="L49" s="2" t="s">
        <v>903</v>
      </c>
      <c r="M49" s="2" t="s">
        <v>904</v>
      </c>
      <c r="N49" s="2" t="s">
        <v>905</v>
      </c>
      <c r="O49" s="2" t="s">
        <v>906</v>
      </c>
      <c r="P49" s="2" t="s">
        <v>907</v>
      </c>
    </row>
    <row r="50" spans="1:16">
      <c r="A50" s="2" t="s">
        <v>908</v>
      </c>
      <c r="B50" s="2" t="s">
        <v>909</v>
      </c>
      <c r="C50" s="2" t="s">
        <v>910</v>
      </c>
      <c r="D50" s="2" t="s">
        <v>911</v>
      </c>
      <c r="E50" s="2" t="s">
        <v>912</v>
      </c>
      <c r="F50" s="2" t="s">
        <v>913</v>
      </c>
      <c r="G50" s="2" t="s">
        <v>914</v>
      </c>
      <c r="H50" s="2" t="s">
        <v>915</v>
      </c>
      <c r="I50" s="2" t="s">
        <v>916</v>
      </c>
      <c r="J50" s="2" t="s">
        <v>917</v>
      </c>
      <c r="K50" s="2" t="s">
        <v>918</v>
      </c>
      <c r="L50" s="2" t="s">
        <v>919</v>
      </c>
      <c r="M50" s="2" t="s">
        <v>920</v>
      </c>
      <c r="N50" s="2" t="s">
        <v>921</v>
      </c>
      <c r="O50" s="2" t="s">
        <v>922</v>
      </c>
      <c r="P50" s="2" t="s">
        <v>923</v>
      </c>
    </row>
    <row r="51" spans="1:16">
      <c r="A51" s="2" t="s">
        <v>924</v>
      </c>
      <c r="B51" s="2" t="s">
        <v>925</v>
      </c>
      <c r="C51" s="2" t="s">
        <v>926</v>
      </c>
      <c r="D51" s="2" t="s">
        <v>927</v>
      </c>
      <c r="E51" s="2" t="s">
        <v>928</v>
      </c>
      <c r="F51" s="2" t="s">
        <v>929</v>
      </c>
      <c r="G51" s="2" t="s">
        <v>930</v>
      </c>
      <c r="H51" s="2" t="s">
        <v>931</v>
      </c>
      <c r="I51" s="2" t="s">
        <v>932</v>
      </c>
      <c r="J51" s="2" t="s">
        <v>933</v>
      </c>
      <c r="K51" s="2" t="s">
        <v>934</v>
      </c>
      <c r="L51" s="2" t="s">
        <v>935</v>
      </c>
      <c r="M51" s="2" t="s">
        <v>936</v>
      </c>
      <c r="N51" s="2" t="s">
        <v>937</v>
      </c>
      <c r="O51" s="2" t="s">
        <v>938</v>
      </c>
      <c r="P51" s="2" t="s">
        <v>939</v>
      </c>
    </row>
    <row r="52" spans="1:16">
      <c r="A52" s="2" t="s">
        <v>940</v>
      </c>
      <c r="B52" s="2" t="s">
        <v>941</v>
      </c>
      <c r="C52" s="2" t="s">
        <v>942</v>
      </c>
      <c r="D52" s="2" t="s">
        <v>943</v>
      </c>
      <c r="E52" s="2" t="s">
        <v>944</v>
      </c>
      <c r="F52" s="2" t="s">
        <v>945</v>
      </c>
      <c r="G52" s="2" t="s">
        <v>946</v>
      </c>
      <c r="H52" s="2" t="s">
        <v>947</v>
      </c>
      <c r="I52" s="2" t="s">
        <v>948</v>
      </c>
      <c r="J52" s="2" t="s">
        <v>949</v>
      </c>
      <c r="K52" s="2" t="s">
        <v>950</v>
      </c>
      <c r="L52" s="2" t="s">
        <v>951</v>
      </c>
      <c r="M52" s="2" t="s">
        <v>952</v>
      </c>
      <c r="N52" s="2" t="s">
        <v>953</v>
      </c>
      <c r="O52" s="2" t="s">
        <v>954</v>
      </c>
      <c r="P52" s="2" t="s">
        <v>955</v>
      </c>
    </row>
    <row r="53" spans="1:16">
      <c r="A53" s="2" t="s">
        <v>956</v>
      </c>
      <c r="B53" s="2" t="s">
        <v>957</v>
      </c>
      <c r="C53" s="2" t="s">
        <v>958</v>
      </c>
      <c r="D53" s="2" t="s">
        <v>959</v>
      </c>
      <c r="E53" s="2" t="s">
        <v>960</v>
      </c>
      <c r="F53" s="2" t="s">
        <v>961</v>
      </c>
      <c r="G53" s="2" t="s">
        <v>962</v>
      </c>
      <c r="H53" s="2" t="s">
        <v>963</v>
      </c>
      <c r="I53" s="2" t="s">
        <v>964</v>
      </c>
      <c r="J53" s="2" t="s">
        <v>965</v>
      </c>
      <c r="K53" s="2" t="s">
        <v>966</v>
      </c>
      <c r="L53" s="2" t="s">
        <v>967</v>
      </c>
      <c r="M53" s="2" t="s">
        <v>968</v>
      </c>
      <c r="N53" s="2" t="s">
        <v>969</v>
      </c>
      <c r="O53" s="2" t="s">
        <v>970</v>
      </c>
      <c r="P53" s="2" t="s">
        <v>971</v>
      </c>
    </row>
    <row r="54" spans="1:16">
      <c r="A54" s="2" t="s">
        <v>972</v>
      </c>
      <c r="B54" s="2" t="s">
        <v>973</v>
      </c>
      <c r="C54" s="2" t="s">
        <v>974</v>
      </c>
      <c r="D54" s="2" t="s">
        <v>975</v>
      </c>
      <c r="E54" s="2" t="s">
        <v>976</v>
      </c>
      <c r="F54" s="2" t="s">
        <v>977</v>
      </c>
      <c r="G54" s="2" t="s">
        <v>978</v>
      </c>
      <c r="H54" s="2" t="s">
        <v>979</v>
      </c>
      <c r="I54" s="2" t="s">
        <v>980</v>
      </c>
      <c r="J54" s="2" t="s">
        <v>981</v>
      </c>
      <c r="K54" s="2" t="s">
        <v>982</v>
      </c>
      <c r="L54" s="2" t="s">
        <v>983</v>
      </c>
      <c r="M54" s="2" t="s">
        <v>984</v>
      </c>
      <c r="N54" s="2" t="s">
        <v>985</v>
      </c>
      <c r="O54" s="2" t="s">
        <v>986</v>
      </c>
      <c r="P54" s="2" t="s">
        <v>987</v>
      </c>
    </row>
    <row r="55" spans="1:16">
      <c r="A55" s="2" t="s">
        <v>988</v>
      </c>
      <c r="B55" s="2" t="s">
        <v>989</v>
      </c>
      <c r="C55" s="2" t="s">
        <v>990</v>
      </c>
      <c r="D55" s="2" t="s">
        <v>991</v>
      </c>
      <c r="E55" s="2" t="s">
        <v>992</v>
      </c>
      <c r="F55" s="2" t="s">
        <v>993</v>
      </c>
      <c r="G55" s="2" t="s">
        <v>994</v>
      </c>
      <c r="H55" s="2" t="s">
        <v>995</v>
      </c>
      <c r="I55" s="2" t="s">
        <v>996</v>
      </c>
      <c r="J55" s="2" t="s">
        <v>997</v>
      </c>
      <c r="K55" s="2" t="s">
        <v>998</v>
      </c>
      <c r="L55" s="2" t="s">
        <v>999</v>
      </c>
      <c r="M55" s="2" t="s">
        <v>1000</v>
      </c>
      <c r="N55" s="2" t="s">
        <v>1001</v>
      </c>
      <c r="O55" s="2" t="s">
        <v>1002</v>
      </c>
      <c r="P55" s="2" t="s">
        <v>1003</v>
      </c>
    </row>
    <row r="56" spans="1:16">
      <c r="A56" s="2" t="s">
        <v>1004</v>
      </c>
      <c r="B56" s="2" t="s">
        <v>1005</v>
      </c>
      <c r="C56" s="2" t="s">
        <v>1006</v>
      </c>
      <c r="D56" s="2" t="s">
        <v>1007</v>
      </c>
      <c r="E56" s="2" t="s">
        <v>1008</v>
      </c>
      <c r="F56" s="2" t="s">
        <v>1009</v>
      </c>
      <c r="G56" s="2" t="s">
        <v>1010</v>
      </c>
      <c r="H56" s="2" t="s">
        <v>1011</v>
      </c>
      <c r="I56" s="2" t="s">
        <v>1012</v>
      </c>
      <c r="J56" s="2" t="s">
        <v>1013</v>
      </c>
      <c r="K56" s="2" t="s">
        <v>1014</v>
      </c>
      <c r="L56" s="2" t="s">
        <v>1015</v>
      </c>
      <c r="M56" s="2" t="s">
        <v>1016</v>
      </c>
      <c r="N56" s="2" t="s">
        <v>1017</v>
      </c>
      <c r="O56" s="2" t="s">
        <v>1018</v>
      </c>
      <c r="P56" s="2" t="s">
        <v>1019</v>
      </c>
    </row>
    <row r="57" spans="1:16">
      <c r="A57" s="2" t="s">
        <v>1020</v>
      </c>
      <c r="B57" s="2" t="s">
        <v>1021</v>
      </c>
      <c r="C57" s="2" t="s">
        <v>1022</v>
      </c>
      <c r="D57" s="2" t="s">
        <v>1023</v>
      </c>
      <c r="E57" s="2" t="s">
        <v>1024</v>
      </c>
      <c r="F57" s="2" t="s">
        <v>1025</v>
      </c>
      <c r="G57" s="2" t="s">
        <v>1026</v>
      </c>
      <c r="H57" s="2" t="s">
        <v>1027</v>
      </c>
      <c r="I57" s="2" t="s">
        <v>1028</v>
      </c>
      <c r="J57" s="2" t="s">
        <v>1029</v>
      </c>
      <c r="K57" s="2" t="s">
        <v>1030</v>
      </c>
      <c r="L57" s="2" t="s">
        <v>1031</v>
      </c>
      <c r="M57" s="2" t="s">
        <v>1032</v>
      </c>
      <c r="N57" s="2" t="s">
        <v>1033</v>
      </c>
      <c r="O57" s="2" t="s">
        <v>1034</v>
      </c>
      <c r="P57" s="2" t="s">
        <v>1035</v>
      </c>
    </row>
    <row r="58" spans="1:16">
      <c r="A58" s="2" t="s">
        <v>1036</v>
      </c>
      <c r="B58" s="2" t="s">
        <v>1037</v>
      </c>
      <c r="C58" s="2" t="s">
        <v>1038</v>
      </c>
      <c r="D58" s="2" t="s">
        <v>1039</v>
      </c>
      <c r="E58" s="2" t="s">
        <v>1040</v>
      </c>
      <c r="F58" s="2" t="s">
        <v>1041</v>
      </c>
      <c r="G58" s="2" t="s">
        <v>1042</v>
      </c>
      <c r="H58" s="2" t="s">
        <v>1043</v>
      </c>
      <c r="I58" s="2" t="s">
        <v>1044</v>
      </c>
      <c r="J58" s="2" t="s">
        <v>1045</v>
      </c>
      <c r="K58" s="2" t="s">
        <v>1046</v>
      </c>
      <c r="L58" s="2" t="s">
        <v>1047</v>
      </c>
      <c r="M58" s="2" t="s">
        <v>1048</v>
      </c>
      <c r="N58" s="2" t="s">
        <v>1049</v>
      </c>
      <c r="O58" s="2" t="s">
        <v>1050</v>
      </c>
      <c r="P58" s="2" t="s">
        <v>1051</v>
      </c>
    </row>
    <row r="59" spans="1:16">
      <c r="A59" s="2" t="s">
        <v>1052</v>
      </c>
      <c r="B59" s="2" t="s">
        <v>1053</v>
      </c>
      <c r="C59" s="2" t="s">
        <v>1054</v>
      </c>
      <c r="D59" s="2" t="s">
        <v>1055</v>
      </c>
      <c r="E59" s="2" t="s">
        <v>1056</v>
      </c>
      <c r="F59" s="2" t="s">
        <v>1057</v>
      </c>
      <c r="G59" s="2" t="s">
        <v>1058</v>
      </c>
      <c r="H59" s="2" t="s">
        <v>1059</v>
      </c>
      <c r="I59" s="2" t="s">
        <v>1060</v>
      </c>
      <c r="J59" s="2" t="s">
        <v>1061</v>
      </c>
      <c r="K59" s="2" t="s">
        <v>1062</v>
      </c>
      <c r="L59" s="2" t="s">
        <v>1063</v>
      </c>
      <c r="M59" s="2" t="s">
        <v>1064</v>
      </c>
      <c r="N59" s="2" t="s">
        <v>1065</v>
      </c>
      <c r="O59" s="2" t="s">
        <v>1066</v>
      </c>
      <c r="P59" s="2" t="s">
        <v>1067</v>
      </c>
    </row>
    <row r="60" spans="1:16">
      <c r="A60" s="2" t="s">
        <v>1068</v>
      </c>
      <c r="B60" s="2" t="s">
        <v>1069</v>
      </c>
      <c r="C60" s="2" t="s">
        <v>1070</v>
      </c>
      <c r="D60" s="2" t="s">
        <v>1071</v>
      </c>
      <c r="E60" s="2" t="s">
        <v>1072</v>
      </c>
      <c r="F60" s="2" t="s">
        <v>1073</v>
      </c>
      <c r="G60" s="2" t="s">
        <v>1074</v>
      </c>
      <c r="H60" s="2" t="s">
        <v>1075</v>
      </c>
      <c r="I60" s="2" t="s">
        <v>1076</v>
      </c>
      <c r="J60" s="2" t="s">
        <v>1077</v>
      </c>
      <c r="K60" s="2" t="s">
        <v>1078</v>
      </c>
      <c r="L60" s="2" t="s">
        <v>1079</v>
      </c>
      <c r="M60" s="2" t="s">
        <v>1080</v>
      </c>
      <c r="N60" s="2" t="s">
        <v>1081</v>
      </c>
      <c r="O60" s="2" t="s">
        <v>1082</v>
      </c>
      <c r="P60" s="2" t="s">
        <v>1083</v>
      </c>
    </row>
    <row r="61" spans="1:16">
      <c r="A61" s="2" t="s">
        <v>1084</v>
      </c>
      <c r="B61" s="2" t="s">
        <v>1085</v>
      </c>
      <c r="C61" s="2" t="s">
        <v>1086</v>
      </c>
      <c r="D61" s="2" t="s">
        <v>1087</v>
      </c>
      <c r="E61" s="2" t="s">
        <v>1088</v>
      </c>
      <c r="F61" s="2" t="s">
        <v>1089</v>
      </c>
      <c r="G61" s="2" t="s">
        <v>1090</v>
      </c>
      <c r="H61" s="2" t="s">
        <v>1091</v>
      </c>
      <c r="I61" s="2" t="s">
        <v>1092</v>
      </c>
      <c r="J61" s="2" t="s">
        <v>1093</v>
      </c>
      <c r="K61" s="2" t="s">
        <v>1094</v>
      </c>
      <c r="L61" s="2" t="s">
        <v>1095</v>
      </c>
      <c r="M61" s="2" t="s">
        <v>1096</v>
      </c>
      <c r="N61" s="2" t="s">
        <v>1097</v>
      </c>
      <c r="O61" s="2" t="s">
        <v>1098</v>
      </c>
      <c r="P61" s="2" t="s">
        <v>1099</v>
      </c>
    </row>
    <row r="62" spans="1:16">
      <c r="A62" s="2" t="s">
        <v>1100</v>
      </c>
      <c r="B62" s="2" t="s">
        <v>1101</v>
      </c>
      <c r="C62" s="2" t="s">
        <v>1102</v>
      </c>
      <c r="D62" s="2" t="s">
        <v>1103</v>
      </c>
      <c r="E62" s="2" t="s">
        <v>1104</v>
      </c>
      <c r="F62" s="2" t="s">
        <v>1105</v>
      </c>
      <c r="G62" s="2" t="s">
        <v>1106</v>
      </c>
      <c r="H62" s="2" t="s">
        <v>1107</v>
      </c>
      <c r="I62" s="2" t="s">
        <v>1108</v>
      </c>
      <c r="J62" s="2" t="s">
        <v>1109</v>
      </c>
      <c r="K62" s="2" t="s">
        <v>1110</v>
      </c>
      <c r="L62" s="2" t="s">
        <v>1111</v>
      </c>
      <c r="M62" s="2" t="s">
        <v>1112</v>
      </c>
      <c r="N62" s="2" t="s">
        <v>1113</v>
      </c>
      <c r="O62" s="2" t="s">
        <v>1114</v>
      </c>
      <c r="P62" s="2" t="s">
        <v>1115</v>
      </c>
    </row>
    <row r="63" spans="1:16">
      <c r="A63" s="2" t="s">
        <v>1116</v>
      </c>
      <c r="B63" s="2" t="s">
        <v>1117</v>
      </c>
      <c r="C63" s="2" t="s">
        <v>1118</v>
      </c>
      <c r="D63" s="2" t="s">
        <v>1119</v>
      </c>
      <c r="E63" s="2" t="s">
        <v>1120</v>
      </c>
      <c r="F63" s="2" t="s">
        <v>1121</v>
      </c>
      <c r="G63" s="2" t="s">
        <v>1122</v>
      </c>
      <c r="H63" s="2" t="s">
        <v>1123</v>
      </c>
      <c r="I63" s="2" t="s">
        <v>1124</v>
      </c>
      <c r="J63" s="2" t="s">
        <v>1125</v>
      </c>
      <c r="K63" s="2" t="s">
        <v>1126</v>
      </c>
      <c r="L63" s="2" t="s">
        <v>1127</v>
      </c>
      <c r="M63" s="2" t="s">
        <v>1128</v>
      </c>
      <c r="N63" s="2" t="s">
        <v>1129</v>
      </c>
      <c r="O63" s="2" t="s">
        <v>1130</v>
      </c>
      <c r="P63" s="2" t="s">
        <v>1131</v>
      </c>
    </row>
    <row r="64" spans="1:16">
      <c r="A64" s="2" t="s">
        <v>1132</v>
      </c>
      <c r="B64" s="2" t="s">
        <v>1133</v>
      </c>
      <c r="C64" s="2" t="s">
        <v>1134</v>
      </c>
      <c r="D64" s="2" t="s">
        <v>1135</v>
      </c>
      <c r="E64" s="2" t="s">
        <v>1136</v>
      </c>
      <c r="F64" s="2" t="s">
        <v>1137</v>
      </c>
      <c r="G64" s="2" t="s">
        <v>1138</v>
      </c>
      <c r="H64" s="2" t="s">
        <v>1139</v>
      </c>
      <c r="I64" s="2" t="s">
        <v>1140</v>
      </c>
      <c r="J64" s="2" t="s">
        <v>1141</v>
      </c>
      <c r="K64" s="2" t="s">
        <v>1142</v>
      </c>
      <c r="L64" s="2" t="s">
        <v>1143</v>
      </c>
      <c r="M64" s="2" t="s">
        <v>1144</v>
      </c>
      <c r="N64" s="2" t="s">
        <v>1145</v>
      </c>
      <c r="O64" s="2" t="s">
        <v>1146</v>
      </c>
      <c r="P64" s="2" t="s">
        <v>1147</v>
      </c>
    </row>
    <row r="65" spans="1:16">
      <c r="A65" s="2" t="s">
        <v>1148</v>
      </c>
      <c r="B65" s="2" t="s">
        <v>1149</v>
      </c>
      <c r="C65" s="2" t="s">
        <v>1150</v>
      </c>
      <c r="D65" s="2" t="s">
        <v>1151</v>
      </c>
      <c r="E65" s="2" t="s">
        <v>1152</v>
      </c>
      <c r="F65" s="2" t="s">
        <v>1153</v>
      </c>
      <c r="G65" s="2" t="s">
        <v>1154</v>
      </c>
      <c r="H65" s="2" t="s">
        <v>1155</v>
      </c>
      <c r="I65" s="2" t="s">
        <v>1156</v>
      </c>
      <c r="J65" s="2" t="s">
        <v>1157</v>
      </c>
      <c r="K65" s="2" t="s">
        <v>1158</v>
      </c>
      <c r="L65" s="2" t="s">
        <v>1159</v>
      </c>
      <c r="M65" s="2" t="s">
        <v>1160</v>
      </c>
      <c r="N65" s="2" t="s">
        <v>1161</v>
      </c>
      <c r="O65" s="2" t="s">
        <v>1162</v>
      </c>
      <c r="P65" s="2" t="s">
        <v>1163</v>
      </c>
    </row>
    <row r="66" spans="1:16">
      <c r="A66" s="2" t="s">
        <v>1164</v>
      </c>
      <c r="B66" s="2" t="s">
        <v>1165</v>
      </c>
      <c r="C66" s="2" t="s">
        <v>1166</v>
      </c>
      <c r="D66" s="2" t="s">
        <v>1167</v>
      </c>
      <c r="E66" s="2" t="s">
        <v>1168</v>
      </c>
      <c r="F66" s="2" t="s">
        <v>1169</v>
      </c>
      <c r="G66" s="2" t="s">
        <v>1170</v>
      </c>
      <c r="H66" s="2" t="s">
        <v>1171</v>
      </c>
      <c r="I66" s="2" t="s">
        <v>1172</v>
      </c>
      <c r="J66" s="2" t="s">
        <v>1173</v>
      </c>
      <c r="K66" s="2" t="s">
        <v>1174</v>
      </c>
      <c r="L66" s="2" t="s">
        <v>1175</v>
      </c>
      <c r="M66" s="2" t="s">
        <v>1176</v>
      </c>
      <c r="N66" s="2" t="s">
        <v>1177</v>
      </c>
      <c r="O66" s="2" t="s">
        <v>1178</v>
      </c>
      <c r="P66" s="2" t="s">
        <v>1179</v>
      </c>
    </row>
    <row r="67" spans="1:16">
      <c r="A67" s="2" t="s">
        <v>1180</v>
      </c>
      <c r="B67" s="2" t="s">
        <v>1181</v>
      </c>
      <c r="C67" s="2" t="s">
        <v>1182</v>
      </c>
      <c r="D67" s="2" t="s">
        <v>1183</v>
      </c>
      <c r="E67" s="2" t="s">
        <v>1184</v>
      </c>
      <c r="F67" s="2" t="s">
        <v>1185</v>
      </c>
      <c r="G67" s="2" t="s">
        <v>1186</v>
      </c>
      <c r="H67" s="2" t="s">
        <v>1187</v>
      </c>
      <c r="I67" s="2" t="s">
        <v>1188</v>
      </c>
      <c r="J67" s="2" t="s">
        <v>1189</v>
      </c>
      <c r="K67" s="2" t="s">
        <v>1190</v>
      </c>
      <c r="L67" s="2" t="s">
        <v>1191</v>
      </c>
      <c r="M67" s="2" t="s">
        <v>1192</v>
      </c>
      <c r="N67" s="2" t="s">
        <v>1193</v>
      </c>
      <c r="O67" s="2" t="s">
        <v>1194</v>
      </c>
      <c r="P67" s="2" t="s">
        <v>1195</v>
      </c>
    </row>
    <row r="68" spans="1:16">
      <c r="A68" s="2" t="s">
        <v>1196</v>
      </c>
      <c r="B68" s="2" t="s">
        <v>1197</v>
      </c>
      <c r="C68" s="2" t="s">
        <v>1198</v>
      </c>
      <c r="D68" s="2" t="s">
        <v>1199</v>
      </c>
      <c r="E68" s="2" t="s">
        <v>1200</v>
      </c>
      <c r="F68" s="2" t="s">
        <v>1201</v>
      </c>
      <c r="G68" s="2" t="s">
        <v>1202</v>
      </c>
      <c r="H68" s="2" t="s">
        <v>1203</v>
      </c>
      <c r="I68" s="2" t="s">
        <v>1204</v>
      </c>
      <c r="J68" s="2" t="s">
        <v>1205</v>
      </c>
      <c r="K68" s="2" t="s">
        <v>1206</v>
      </c>
      <c r="L68" s="2" t="s">
        <v>1207</v>
      </c>
      <c r="M68" s="2" t="s">
        <v>1208</v>
      </c>
      <c r="N68" s="2" t="s">
        <v>1209</v>
      </c>
      <c r="O68" s="2" t="s">
        <v>1210</v>
      </c>
      <c r="P68" s="2" t="s">
        <v>1211</v>
      </c>
    </row>
    <row r="69" spans="1:16">
      <c r="A69" s="2" t="s">
        <v>1212</v>
      </c>
      <c r="B69" s="2" t="s">
        <v>1213</v>
      </c>
      <c r="C69" s="2" t="s">
        <v>1214</v>
      </c>
      <c r="D69" s="2" t="s">
        <v>1215</v>
      </c>
      <c r="E69" s="2" t="s">
        <v>1216</v>
      </c>
      <c r="F69" s="2" t="s">
        <v>1217</v>
      </c>
      <c r="G69" s="2" t="s">
        <v>1218</v>
      </c>
      <c r="H69" s="2" t="s">
        <v>1219</v>
      </c>
      <c r="I69" s="2" t="s">
        <v>1220</v>
      </c>
      <c r="J69" s="2" t="s">
        <v>1221</v>
      </c>
      <c r="K69" s="2" t="s">
        <v>1222</v>
      </c>
      <c r="L69" s="2" t="s">
        <v>1223</v>
      </c>
      <c r="M69" s="2" t="s">
        <v>1224</v>
      </c>
      <c r="N69" s="2" t="s">
        <v>1225</v>
      </c>
      <c r="O69" s="2" t="s">
        <v>1226</v>
      </c>
      <c r="P69" s="2" t="s">
        <v>1227</v>
      </c>
    </row>
    <row r="70" spans="1:16">
      <c r="A70" s="2" t="s">
        <v>1228</v>
      </c>
      <c r="B70" s="2" t="s">
        <v>1229</v>
      </c>
      <c r="C70" s="2" t="s">
        <v>1230</v>
      </c>
      <c r="D70" s="2" t="s">
        <v>1231</v>
      </c>
      <c r="E70" s="2" t="s">
        <v>1232</v>
      </c>
      <c r="F70" s="2" t="s">
        <v>1233</v>
      </c>
      <c r="G70" s="2" t="s">
        <v>1234</v>
      </c>
      <c r="H70" s="2" t="s">
        <v>1235</v>
      </c>
      <c r="I70" s="2" t="s">
        <v>1236</v>
      </c>
      <c r="J70" s="2" t="s">
        <v>1237</v>
      </c>
      <c r="K70" s="2" t="s">
        <v>1238</v>
      </c>
      <c r="L70" s="2" t="s">
        <v>1239</v>
      </c>
      <c r="M70" s="2" t="s">
        <v>1240</v>
      </c>
      <c r="N70" s="2" t="s">
        <v>1241</v>
      </c>
      <c r="O70" s="2" t="s">
        <v>1242</v>
      </c>
      <c r="P70" s="2" t="s">
        <v>1243</v>
      </c>
    </row>
    <row r="71" spans="1:16">
      <c r="A71" s="2" t="s">
        <v>1244</v>
      </c>
      <c r="B71" s="2" t="s">
        <v>1245</v>
      </c>
      <c r="C71" s="2" t="s">
        <v>1246</v>
      </c>
      <c r="D71" s="2" t="s">
        <v>1247</v>
      </c>
      <c r="E71" s="2" t="s">
        <v>1248</v>
      </c>
      <c r="F71" s="2" t="s">
        <v>1249</v>
      </c>
      <c r="G71" s="2" t="s">
        <v>1250</v>
      </c>
      <c r="H71" s="2" t="s">
        <v>1251</v>
      </c>
      <c r="I71" s="2" t="s">
        <v>1252</v>
      </c>
      <c r="J71" s="2" t="s">
        <v>1253</v>
      </c>
      <c r="K71" s="2" t="s">
        <v>1254</v>
      </c>
      <c r="L71" s="2" t="s">
        <v>1255</v>
      </c>
      <c r="M71" s="2" t="s">
        <v>1256</v>
      </c>
      <c r="N71" s="2" t="s">
        <v>1257</v>
      </c>
      <c r="O71" s="2" t="s">
        <v>1258</v>
      </c>
      <c r="P71" s="2" t="s">
        <v>1259</v>
      </c>
    </row>
    <row r="72" spans="1:16">
      <c r="A72" s="2" t="s">
        <v>1260</v>
      </c>
      <c r="B72" s="2" t="s">
        <v>1261</v>
      </c>
      <c r="C72" s="2" t="s">
        <v>1262</v>
      </c>
      <c r="D72" s="2" t="s">
        <v>1263</v>
      </c>
      <c r="E72" s="2" t="s">
        <v>1264</v>
      </c>
      <c r="F72" s="2" t="s">
        <v>1265</v>
      </c>
      <c r="G72" s="2" t="s">
        <v>1266</v>
      </c>
      <c r="H72" s="2" t="s">
        <v>1267</v>
      </c>
      <c r="I72" s="2" t="s">
        <v>1268</v>
      </c>
      <c r="J72" s="2" t="s">
        <v>1269</v>
      </c>
      <c r="K72" s="2" t="s">
        <v>1270</v>
      </c>
      <c r="L72" s="2" t="s">
        <v>1271</v>
      </c>
      <c r="M72" s="2" t="s">
        <v>1272</v>
      </c>
      <c r="N72" s="2" t="s">
        <v>1273</v>
      </c>
      <c r="O72" s="2" t="s">
        <v>1274</v>
      </c>
      <c r="P72" s="2" t="s">
        <v>1275</v>
      </c>
    </row>
    <row r="73" spans="1:16">
      <c r="A73" s="2" t="s">
        <v>1276</v>
      </c>
      <c r="B73" s="2" t="s">
        <v>1277</v>
      </c>
      <c r="C73" s="2" t="s">
        <v>1278</v>
      </c>
      <c r="D73" s="2" t="s">
        <v>1279</v>
      </c>
      <c r="E73" s="2" t="s">
        <v>1280</v>
      </c>
      <c r="F73" s="2" t="s">
        <v>1281</v>
      </c>
      <c r="G73" s="2" t="s">
        <v>1282</v>
      </c>
      <c r="H73" s="2" t="s">
        <v>1283</v>
      </c>
      <c r="I73" s="2" t="s">
        <v>1284</v>
      </c>
      <c r="J73" s="2" t="s">
        <v>1285</v>
      </c>
      <c r="K73" s="2" t="s">
        <v>1286</v>
      </c>
      <c r="L73" s="2" t="s">
        <v>1287</v>
      </c>
      <c r="M73" s="2" t="s">
        <v>1288</v>
      </c>
      <c r="N73" s="2" t="s">
        <v>1289</v>
      </c>
      <c r="O73" s="2" t="s">
        <v>1290</v>
      </c>
      <c r="P73" s="2" t="s">
        <v>1291</v>
      </c>
    </row>
    <row r="74" spans="1:16">
      <c r="A74" s="2" t="s">
        <v>1292</v>
      </c>
      <c r="B74" s="2" t="s">
        <v>1293</v>
      </c>
      <c r="C74" s="2" t="s">
        <v>1294</v>
      </c>
      <c r="D74" s="2" t="s">
        <v>1295</v>
      </c>
      <c r="E74" s="2" t="s">
        <v>1296</v>
      </c>
      <c r="F74" s="2" t="s">
        <v>1297</v>
      </c>
      <c r="G74" s="2" t="s">
        <v>1298</v>
      </c>
      <c r="H74" s="2" t="s">
        <v>1299</v>
      </c>
      <c r="I74" s="2" t="s">
        <v>1300</v>
      </c>
      <c r="J74" s="2" t="s">
        <v>1301</v>
      </c>
      <c r="K74" s="2" t="s">
        <v>1302</v>
      </c>
      <c r="L74" s="2" t="s">
        <v>1303</v>
      </c>
      <c r="M74" s="2" t="s">
        <v>1304</v>
      </c>
      <c r="N74" s="2" t="s">
        <v>1305</v>
      </c>
      <c r="O74" s="2" t="s">
        <v>1306</v>
      </c>
      <c r="P74" s="2" t="s">
        <v>1307</v>
      </c>
    </row>
    <row r="75" spans="1:16">
      <c r="A75" s="2" t="s">
        <v>1308</v>
      </c>
      <c r="B75" s="2" t="s">
        <v>1309</v>
      </c>
      <c r="C75" s="2" t="s">
        <v>1310</v>
      </c>
      <c r="D75" s="2" t="s">
        <v>1311</v>
      </c>
      <c r="E75" s="2" t="s">
        <v>1312</v>
      </c>
      <c r="F75" s="2" t="s">
        <v>1313</v>
      </c>
      <c r="G75" s="2" t="s">
        <v>1314</v>
      </c>
      <c r="H75" s="2" t="s">
        <v>1315</v>
      </c>
      <c r="I75" s="2" t="s">
        <v>1316</v>
      </c>
      <c r="J75" s="2" t="s">
        <v>1317</v>
      </c>
      <c r="K75" s="2" t="s">
        <v>1318</v>
      </c>
      <c r="L75" s="2" t="s">
        <v>1319</v>
      </c>
      <c r="M75" s="2" t="s">
        <v>1320</v>
      </c>
      <c r="N75" s="2" t="s">
        <v>1321</v>
      </c>
      <c r="O75" s="2" t="s">
        <v>1322</v>
      </c>
      <c r="P75" s="2" t="s">
        <v>1323</v>
      </c>
    </row>
    <row r="76" spans="1:16">
      <c r="A76" s="2" t="s">
        <v>1324</v>
      </c>
      <c r="B76" s="2" t="s">
        <v>1325</v>
      </c>
      <c r="C76" s="2" t="s">
        <v>1326</v>
      </c>
      <c r="D76" s="2" t="s">
        <v>1327</v>
      </c>
      <c r="E76" s="2" t="s">
        <v>1328</v>
      </c>
      <c r="F76" s="2" t="s">
        <v>1329</v>
      </c>
      <c r="G76" s="2" t="s">
        <v>1330</v>
      </c>
      <c r="H76" s="2" t="s">
        <v>1331</v>
      </c>
      <c r="I76" s="2" t="s">
        <v>1332</v>
      </c>
      <c r="J76" s="2" t="s">
        <v>1333</v>
      </c>
      <c r="K76" s="2" t="s">
        <v>1334</v>
      </c>
      <c r="L76" s="2" t="s">
        <v>1335</v>
      </c>
      <c r="M76" s="2" t="s">
        <v>1336</v>
      </c>
      <c r="N76" s="2" t="s">
        <v>1337</v>
      </c>
      <c r="O76" s="2" t="s">
        <v>1338</v>
      </c>
      <c r="P76" s="2" t="s">
        <v>1339</v>
      </c>
    </row>
    <row r="77" spans="1:16">
      <c r="A77" s="2" t="s">
        <v>1340</v>
      </c>
      <c r="B77" s="2" t="s">
        <v>1341</v>
      </c>
      <c r="C77" s="2" t="s">
        <v>1342</v>
      </c>
      <c r="D77" s="2" t="s">
        <v>1343</v>
      </c>
      <c r="E77" s="2" t="s">
        <v>1344</v>
      </c>
      <c r="F77" s="2" t="s">
        <v>1345</v>
      </c>
      <c r="G77" s="2" t="s">
        <v>1346</v>
      </c>
      <c r="H77" s="2" t="s">
        <v>1347</v>
      </c>
      <c r="I77" s="2" t="s">
        <v>1348</v>
      </c>
      <c r="J77" s="2" t="s">
        <v>1349</v>
      </c>
      <c r="K77" s="2" t="s">
        <v>1350</v>
      </c>
      <c r="L77" s="2" t="s">
        <v>1351</v>
      </c>
      <c r="M77" s="2" t="s">
        <v>1352</v>
      </c>
      <c r="N77" s="2" t="s">
        <v>1353</v>
      </c>
      <c r="O77" s="2" t="s">
        <v>1354</v>
      </c>
      <c r="P77" s="2" t="s">
        <v>1355</v>
      </c>
    </row>
    <row r="78" spans="1:16">
      <c r="A78" s="2" t="s">
        <v>1356</v>
      </c>
      <c r="B78" s="2" t="s">
        <v>1357</v>
      </c>
      <c r="C78" s="2" t="s">
        <v>1358</v>
      </c>
      <c r="D78" s="2" t="s">
        <v>1359</v>
      </c>
      <c r="E78" s="2" t="s">
        <v>1360</v>
      </c>
      <c r="F78" s="2" t="s">
        <v>1361</v>
      </c>
      <c r="G78" s="2" t="s">
        <v>1362</v>
      </c>
      <c r="H78" s="2" t="s">
        <v>1363</v>
      </c>
      <c r="I78" s="2" t="s">
        <v>1364</v>
      </c>
      <c r="J78" s="2" t="s">
        <v>1365</v>
      </c>
      <c r="K78" s="2" t="s">
        <v>1366</v>
      </c>
      <c r="L78" s="2" t="s">
        <v>1367</v>
      </c>
      <c r="M78" s="2" t="s">
        <v>1368</v>
      </c>
      <c r="N78" s="2" t="s">
        <v>1369</v>
      </c>
      <c r="O78" s="2" t="s">
        <v>1370</v>
      </c>
      <c r="P78" s="2" t="s">
        <v>1371</v>
      </c>
    </row>
    <row r="79" spans="1:16">
      <c r="A79" s="2" t="s">
        <v>1372</v>
      </c>
      <c r="B79" s="2" t="s">
        <v>1373</v>
      </c>
      <c r="C79" s="2" t="s">
        <v>1374</v>
      </c>
      <c r="D79" s="2" t="s">
        <v>1375</v>
      </c>
      <c r="E79" s="2" t="s">
        <v>1376</v>
      </c>
      <c r="F79" s="2" t="s">
        <v>1377</v>
      </c>
      <c r="G79" s="2" t="s">
        <v>1378</v>
      </c>
      <c r="H79" s="2" t="s">
        <v>1379</v>
      </c>
      <c r="I79" s="2" t="s">
        <v>1380</v>
      </c>
      <c r="J79" s="2" t="s">
        <v>1381</v>
      </c>
      <c r="K79" s="2" t="s">
        <v>1382</v>
      </c>
      <c r="L79" s="2" t="s">
        <v>1383</v>
      </c>
      <c r="M79" s="2" t="s">
        <v>1384</v>
      </c>
      <c r="N79" s="2" t="s">
        <v>1385</v>
      </c>
      <c r="O79" s="2" t="s">
        <v>1386</v>
      </c>
      <c r="P79" s="2" t="s">
        <v>1387</v>
      </c>
    </row>
    <row r="80" spans="1:16">
      <c r="A80" s="2" t="s">
        <v>1388</v>
      </c>
      <c r="B80" s="2" t="s">
        <v>1389</v>
      </c>
      <c r="C80" s="2" t="s">
        <v>1390</v>
      </c>
      <c r="D80" s="2" t="s">
        <v>1391</v>
      </c>
      <c r="E80" s="2" t="s">
        <v>1392</v>
      </c>
      <c r="F80" s="2" t="s">
        <v>1393</v>
      </c>
      <c r="G80" s="2" t="s">
        <v>1394</v>
      </c>
      <c r="H80" s="2" t="s">
        <v>1395</v>
      </c>
      <c r="I80" s="2" t="s">
        <v>1396</v>
      </c>
      <c r="J80" s="2" t="s">
        <v>1397</v>
      </c>
      <c r="K80" s="2" t="s">
        <v>1398</v>
      </c>
      <c r="L80" s="2" t="s">
        <v>1399</v>
      </c>
      <c r="M80" s="2" t="s">
        <v>1400</v>
      </c>
      <c r="N80" s="2" t="s">
        <v>1401</v>
      </c>
      <c r="O80" s="2" t="s">
        <v>1402</v>
      </c>
      <c r="P80" s="2" t="s">
        <v>1403</v>
      </c>
    </row>
    <row r="81" spans="1:16">
      <c r="A81" s="2" t="s">
        <v>1404</v>
      </c>
      <c r="B81" s="2" t="s">
        <v>1405</v>
      </c>
      <c r="C81" s="2" t="s">
        <v>1406</v>
      </c>
      <c r="D81" s="2" t="s">
        <v>1407</v>
      </c>
      <c r="E81" s="2" t="s">
        <v>1408</v>
      </c>
      <c r="F81" s="2" t="s">
        <v>1409</v>
      </c>
      <c r="G81" s="2" t="s">
        <v>1410</v>
      </c>
      <c r="H81" s="2" t="s">
        <v>1411</v>
      </c>
      <c r="I81" s="2" t="s">
        <v>1412</v>
      </c>
      <c r="J81" s="2" t="s">
        <v>1413</v>
      </c>
      <c r="K81" s="2" t="s">
        <v>1414</v>
      </c>
      <c r="L81" s="2" t="s">
        <v>1415</v>
      </c>
      <c r="M81" s="2" t="s">
        <v>1416</v>
      </c>
      <c r="N81" s="2" t="s">
        <v>1417</v>
      </c>
      <c r="O81" s="2" t="s">
        <v>1418</v>
      </c>
      <c r="P81" s="2" t="s">
        <v>1419</v>
      </c>
    </row>
    <row r="82" spans="1:16">
      <c r="A82" s="2" t="s">
        <v>1420</v>
      </c>
      <c r="B82" s="2" t="s">
        <v>1421</v>
      </c>
      <c r="C82" s="2" t="s">
        <v>1422</v>
      </c>
      <c r="D82" s="2" t="s">
        <v>1423</v>
      </c>
      <c r="E82" s="2" t="s">
        <v>1424</v>
      </c>
      <c r="F82" s="2" t="s">
        <v>1425</v>
      </c>
      <c r="G82" s="2" t="s">
        <v>1426</v>
      </c>
      <c r="H82" s="2" t="s">
        <v>1427</v>
      </c>
      <c r="I82" s="2" t="s">
        <v>1428</v>
      </c>
      <c r="J82" s="2" t="s">
        <v>1429</v>
      </c>
      <c r="K82" s="2" t="s">
        <v>1430</v>
      </c>
      <c r="L82" s="2" t="s">
        <v>1431</v>
      </c>
      <c r="M82" s="2" t="s">
        <v>1432</v>
      </c>
      <c r="N82" s="2" t="s">
        <v>1433</v>
      </c>
      <c r="O82" s="2" t="s">
        <v>1434</v>
      </c>
      <c r="P82" s="2" t="s">
        <v>1435</v>
      </c>
    </row>
    <row r="83" spans="1:16">
      <c r="A83" s="2" t="s">
        <v>1436</v>
      </c>
      <c r="B83" s="2" t="s">
        <v>1437</v>
      </c>
      <c r="C83" s="2" t="s">
        <v>1438</v>
      </c>
      <c r="D83" s="2" t="s">
        <v>1439</v>
      </c>
      <c r="E83" s="2" t="s">
        <v>1440</v>
      </c>
      <c r="F83" s="2" t="s">
        <v>1441</v>
      </c>
      <c r="G83" s="2" t="s">
        <v>1442</v>
      </c>
      <c r="H83" s="2" t="s">
        <v>1443</v>
      </c>
      <c r="I83" s="2" t="s">
        <v>1444</v>
      </c>
      <c r="J83" s="2" t="s">
        <v>1445</v>
      </c>
      <c r="K83" s="2" t="s">
        <v>1446</v>
      </c>
      <c r="L83" s="2" t="s">
        <v>1447</v>
      </c>
      <c r="M83" s="2" t="s">
        <v>1448</v>
      </c>
      <c r="N83" s="2" t="s">
        <v>1449</v>
      </c>
      <c r="O83" s="2" t="s">
        <v>1450</v>
      </c>
      <c r="P83" s="2" t="s">
        <v>1451</v>
      </c>
    </row>
    <row r="84" spans="1:16">
      <c r="A84" s="2" t="s">
        <v>1452</v>
      </c>
      <c r="B84" s="2" t="s">
        <v>1453</v>
      </c>
      <c r="C84" s="2" t="s">
        <v>1454</v>
      </c>
      <c r="D84" s="2" t="s">
        <v>1455</v>
      </c>
      <c r="E84" s="2" t="s">
        <v>1456</v>
      </c>
      <c r="F84" s="2" t="s">
        <v>1457</v>
      </c>
      <c r="G84" s="2" t="s">
        <v>1458</v>
      </c>
      <c r="H84" s="2" t="s">
        <v>1459</v>
      </c>
      <c r="I84" s="2" t="s">
        <v>1460</v>
      </c>
      <c r="J84" s="2" t="s">
        <v>1461</v>
      </c>
      <c r="K84" s="2" t="s">
        <v>1462</v>
      </c>
      <c r="L84" s="2" t="s">
        <v>1463</v>
      </c>
      <c r="M84" s="2" t="s">
        <v>1464</v>
      </c>
      <c r="N84" s="2" t="s">
        <v>1465</v>
      </c>
      <c r="O84" s="2" t="s">
        <v>1466</v>
      </c>
      <c r="P84" s="2" t="s">
        <v>1467</v>
      </c>
    </row>
    <row r="85" spans="1:16">
      <c r="A85" s="2" t="s">
        <v>1468</v>
      </c>
      <c r="B85" s="2" t="s">
        <v>1469</v>
      </c>
      <c r="C85" s="2" t="s">
        <v>1470</v>
      </c>
      <c r="D85" s="2" t="s">
        <v>1471</v>
      </c>
      <c r="E85" s="2" t="s">
        <v>1472</v>
      </c>
      <c r="F85" s="2" t="s">
        <v>1473</v>
      </c>
      <c r="G85" s="2" t="s">
        <v>1474</v>
      </c>
      <c r="H85" s="2" t="s">
        <v>1475</v>
      </c>
      <c r="I85" s="2" t="s">
        <v>1476</v>
      </c>
      <c r="J85" s="2" t="s">
        <v>1477</v>
      </c>
      <c r="K85" s="2" t="s">
        <v>1478</v>
      </c>
      <c r="L85" s="2" t="s">
        <v>1479</v>
      </c>
      <c r="M85" s="2" t="s">
        <v>1480</v>
      </c>
      <c r="N85" s="2" t="s">
        <v>1481</v>
      </c>
      <c r="O85" s="2" t="s">
        <v>1482</v>
      </c>
      <c r="P85" s="2" t="s">
        <v>1483</v>
      </c>
    </row>
    <row r="86" spans="1:16">
      <c r="A86" s="2" t="s">
        <v>1484</v>
      </c>
      <c r="B86" s="2" t="s">
        <v>1485</v>
      </c>
      <c r="C86" s="2" t="s">
        <v>1486</v>
      </c>
      <c r="D86" s="2" t="s">
        <v>1487</v>
      </c>
      <c r="E86" s="2" t="s">
        <v>1488</v>
      </c>
      <c r="F86" s="2" t="s">
        <v>1489</v>
      </c>
      <c r="G86" s="2" t="s">
        <v>1490</v>
      </c>
      <c r="H86" s="2" t="s">
        <v>1491</v>
      </c>
      <c r="I86" s="2" t="s">
        <v>1492</v>
      </c>
      <c r="J86" s="2" t="s">
        <v>1493</v>
      </c>
      <c r="K86" s="2" t="s">
        <v>1494</v>
      </c>
      <c r="L86" s="2" t="s">
        <v>1495</v>
      </c>
      <c r="M86" s="2" t="s">
        <v>1496</v>
      </c>
      <c r="N86" s="2" t="s">
        <v>1497</v>
      </c>
      <c r="O86" s="2" t="s">
        <v>1498</v>
      </c>
      <c r="P86" s="2" t="s">
        <v>1499</v>
      </c>
    </row>
    <row r="87" spans="1:16">
      <c r="A87" s="2" t="s">
        <v>1500</v>
      </c>
      <c r="B87" s="2" t="s">
        <v>1501</v>
      </c>
      <c r="C87" s="2" t="s">
        <v>1502</v>
      </c>
      <c r="D87" s="2" t="s">
        <v>1503</v>
      </c>
      <c r="E87" s="2" t="s">
        <v>1504</v>
      </c>
      <c r="F87" s="2" t="s">
        <v>1505</v>
      </c>
      <c r="G87" s="2" t="s">
        <v>1506</v>
      </c>
      <c r="H87" s="2" t="s">
        <v>1507</v>
      </c>
      <c r="I87" s="2" t="s">
        <v>1508</v>
      </c>
      <c r="J87" s="2" t="s">
        <v>1509</v>
      </c>
      <c r="K87" s="2" t="s">
        <v>1510</v>
      </c>
      <c r="L87" s="2" t="s">
        <v>1511</v>
      </c>
      <c r="M87" s="2" t="s">
        <v>1512</v>
      </c>
      <c r="N87" s="2" t="s">
        <v>1513</v>
      </c>
      <c r="O87" s="2" t="s">
        <v>1514</v>
      </c>
      <c r="P87" s="2" t="s">
        <v>1515</v>
      </c>
    </row>
    <row r="88" spans="1:16">
      <c r="A88" s="2" t="s">
        <v>1516</v>
      </c>
      <c r="B88" s="2" t="s">
        <v>1517</v>
      </c>
      <c r="C88" s="2" t="s">
        <v>1518</v>
      </c>
      <c r="D88" s="2" t="s">
        <v>1519</v>
      </c>
      <c r="E88" s="2" t="s">
        <v>1520</v>
      </c>
      <c r="F88" s="2" t="s">
        <v>1521</v>
      </c>
      <c r="G88" s="2" t="s">
        <v>1522</v>
      </c>
      <c r="H88" s="2" t="s">
        <v>1523</v>
      </c>
      <c r="I88" s="2" t="s">
        <v>1524</v>
      </c>
      <c r="J88" s="2" t="s">
        <v>1525</v>
      </c>
      <c r="K88" s="2" t="s">
        <v>1526</v>
      </c>
      <c r="L88" s="2" t="s">
        <v>1527</v>
      </c>
      <c r="M88" s="2" t="s">
        <v>1528</v>
      </c>
      <c r="N88" s="2" t="s">
        <v>1529</v>
      </c>
      <c r="O88" s="2" t="s">
        <v>1530</v>
      </c>
      <c r="P88" s="2" t="s">
        <v>1531</v>
      </c>
    </row>
    <row r="89" spans="1:16">
      <c r="A89" s="2" t="s">
        <v>1532</v>
      </c>
      <c r="B89" s="2" t="s">
        <v>1533</v>
      </c>
      <c r="C89" s="2" t="s">
        <v>1534</v>
      </c>
      <c r="D89" s="2" t="s">
        <v>1535</v>
      </c>
      <c r="E89" s="2" t="s">
        <v>1536</v>
      </c>
      <c r="F89" s="2" t="s">
        <v>1537</v>
      </c>
      <c r="G89" s="2" t="s">
        <v>1538</v>
      </c>
      <c r="H89" s="2" t="s">
        <v>1539</v>
      </c>
      <c r="I89" s="2" t="s">
        <v>1540</v>
      </c>
      <c r="J89" s="2" t="s">
        <v>1541</v>
      </c>
      <c r="K89" s="2" t="s">
        <v>1542</v>
      </c>
      <c r="L89" s="2" t="s">
        <v>1543</v>
      </c>
      <c r="M89" s="2" t="s">
        <v>1544</v>
      </c>
      <c r="N89" s="2" t="s">
        <v>1545</v>
      </c>
      <c r="O89" s="2" t="s">
        <v>1546</v>
      </c>
      <c r="P89" s="2" t="s">
        <v>1547</v>
      </c>
    </row>
    <row r="90" spans="1:16">
      <c r="A90" s="2" t="s">
        <v>1548</v>
      </c>
      <c r="B90" s="2" t="s">
        <v>1549</v>
      </c>
      <c r="C90" s="2" t="s">
        <v>1550</v>
      </c>
      <c r="D90" s="2" t="s">
        <v>1551</v>
      </c>
      <c r="E90" s="2" t="s">
        <v>1552</v>
      </c>
      <c r="F90" s="2" t="s">
        <v>1553</v>
      </c>
      <c r="G90" s="2" t="s">
        <v>1554</v>
      </c>
      <c r="H90" s="2" t="s">
        <v>1555</v>
      </c>
      <c r="I90" s="2" t="s">
        <v>1556</v>
      </c>
      <c r="J90" s="2" t="s">
        <v>1557</v>
      </c>
      <c r="K90" s="2" t="s">
        <v>1558</v>
      </c>
      <c r="L90" s="2" t="s">
        <v>1559</v>
      </c>
      <c r="M90" s="2" t="s">
        <v>1560</v>
      </c>
      <c r="N90" s="2" t="s">
        <v>1561</v>
      </c>
      <c r="O90" s="2" t="s">
        <v>1562</v>
      </c>
      <c r="P90" s="2" t="s">
        <v>1563</v>
      </c>
    </row>
    <row r="91" spans="1:16">
      <c r="A91" s="2" t="s">
        <v>1564</v>
      </c>
      <c r="B91" s="2" t="s">
        <v>1565</v>
      </c>
      <c r="C91" s="2" t="s">
        <v>1566</v>
      </c>
      <c r="D91" s="2" t="s">
        <v>1567</v>
      </c>
      <c r="E91" s="2" t="s">
        <v>1568</v>
      </c>
      <c r="F91" s="2" t="s">
        <v>1569</v>
      </c>
      <c r="G91" s="2" t="s">
        <v>1570</v>
      </c>
      <c r="H91" s="2" t="s">
        <v>1571</v>
      </c>
      <c r="I91" s="2" t="s">
        <v>1572</v>
      </c>
      <c r="J91" s="2" t="s">
        <v>1573</v>
      </c>
      <c r="K91" s="2" t="s">
        <v>1574</v>
      </c>
      <c r="L91" s="2" t="s">
        <v>1575</v>
      </c>
      <c r="M91" s="2" t="s">
        <v>1576</v>
      </c>
      <c r="N91" s="2" t="s">
        <v>1577</v>
      </c>
      <c r="O91" s="2" t="s">
        <v>1578</v>
      </c>
      <c r="P91" s="2" t="s">
        <v>1579</v>
      </c>
    </row>
    <row r="92" spans="1:16">
      <c r="A92" s="2" t="s">
        <v>1580</v>
      </c>
      <c r="B92" s="2" t="s">
        <v>1581</v>
      </c>
      <c r="C92" s="2" t="s">
        <v>1582</v>
      </c>
      <c r="D92" s="2" t="s">
        <v>1583</v>
      </c>
      <c r="E92" s="2" t="s">
        <v>1584</v>
      </c>
      <c r="F92" s="2" t="s">
        <v>1585</v>
      </c>
      <c r="G92" s="2" t="s">
        <v>1586</v>
      </c>
      <c r="H92" s="2" t="s">
        <v>1587</v>
      </c>
      <c r="I92" s="2" t="s">
        <v>1588</v>
      </c>
      <c r="J92" s="2" t="s">
        <v>1589</v>
      </c>
      <c r="K92" s="2" t="s">
        <v>1590</v>
      </c>
      <c r="L92" s="2" t="s">
        <v>1591</v>
      </c>
      <c r="M92" s="2" t="s">
        <v>1592</v>
      </c>
      <c r="N92" s="2" t="s">
        <v>1593</v>
      </c>
      <c r="O92" s="2" t="s">
        <v>1594</v>
      </c>
      <c r="P92" s="2" t="s">
        <v>1595</v>
      </c>
    </row>
    <row r="93" spans="1:16">
      <c r="A93" s="2" t="s">
        <v>1596</v>
      </c>
      <c r="B93" s="2" t="s">
        <v>1597</v>
      </c>
      <c r="C93" s="2" t="s">
        <v>1598</v>
      </c>
      <c r="D93" s="2" t="s">
        <v>1599</v>
      </c>
      <c r="E93" s="2" t="s">
        <v>1600</v>
      </c>
      <c r="F93" s="2" t="s">
        <v>1601</v>
      </c>
      <c r="G93" s="2" t="s">
        <v>1602</v>
      </c>
      <c r="H93" s="2" t="s">
        <v>1603</v>
      </c>
      <c r="I93" s="2" t="s">
        <v>1604</v>
      </c>
      <c r="J93" s="2" t="s">
        <v>1605</v>
      </c>
      <c r="K93" s="2" t="s">
        <v>1606</v>
      </c>
      <c r="L93" s="2" t="s">
        <v>1607</v>
      </c>
      <c r="M93" s="2" t="s">
        <v>1608</v>
      </c>
      <c r="N93" s="2" t="s">
        <v>1609</v>
      </c>
      <c r="O93" s="2" t="s">
        <v>1610</v>
      </c>
      <c r="P93" s="2" t="s">
        <v>1611</v>
      </c>
    </row>
    <row r="94" spans="1:16">
      <c r="A94" s="2" t="s">
        <v>1612</v>
      </c>
      <c r="B94" s="2" t="s">
        <v>1613</v>
      </c>
      <c r="C94" s="2" t="s">
        <v>1614</v>
      </c>
      <c r="D94" s="2" t="s">
        <v>1615</v>
      </c>
      <c r="E94" s="2" t="s">
        <v>1616</v>
      </c>
      <c r="F94" s="2" t="s">
        <v>1617</v>
      </c>
      <c r="G94" s="2" t="s">
        <v>1618</v>
      </c>
      <c r="H94" s="2" t="s">
        <v>1619</v>
      </c>
      <c r="I94" s="2" t="s">
        <v>1620</v>
      </c>
      <c r="J94" s="2" t="s">
        <v>1621</v>
      </c>
      <c r="K94" s="2" t="s">
        <v>1622</v>
      </c>
      <c r="L94" s="2" t="s">
        <v>1623</v>
      </c>
      <c r="M94" s="2" t="s">
        <v>1624</v>
      </c>
      <c r="N94" s="2" t="s">
        <v>1625</v>
      </c>
      <c r="O94" s="2" t="s">
        <v>1626</v>
      </c>
      <c r="P94" s="2" t="s">
        <v>1627</v>
      </c>
    </row>
    <row r="95" spans="1:16">
      <c r="A95" s="2" t="s">
        <v>1628</v>
      </c>
      <c r="B95" s="2" t="s">
        <v>1629</v>
      </c>
      <c r="C95" s="2" t="s">
        <v>1630</v>
      </c>
      <c r="D95" s="2" t="s">
        <v>1631</v>
      </c>
      <c r="E95" s="2" t="s">
        <v>1632</v>
      </c>
      <c r="F95" s="2" t="s">
        <v>1633</v>
      </c>
      <c r="G95" s="2" t="s">
        <v>1634</v>
      </c>
      <c r="H95" s="2" t="s">
        <v>1635</v>
      </c>
      <c r="I95" s="2" t="s">
        <v>1636</v>
      </c>
      <c r="J95" s="2" t="s">
        <v>1637</v>
      </c>
      <c r="K95" s="2" t="s">
        <v>1638</v>
      </c>
      <c r="L95" s="2" t="s">
        <v>1639</v>
      </c>
      <c r="M95" s="2" t="s">
        <v>1640</v>
      </c>
      <c r="N95" s="2" t="s">
        <v>1641</v>
      </c>
      <c r="O95" s="2" t="s">
        <v>1642</v>
      </c>
      <c r="P95" s="2" t="s">
        <v>1643</v>
      </c>
    </row>
    <row r="96" spans="1:16">
      <c r="A96" s="2" t="s">
        <v>1644</v>
      </c>
      <c r="B96" s="2" t="s">
        <v>1645</v>
      </c>
      <c r="C96" s="2" t="s">
        <v>1646</v>
      </c>
      <c r="D96" s="2" t="s">
        <v>1647</v>
      </c>
      <c r="E96" s="2" t="s">
        <v>1648</v>
      </c>
      <c r="F96" s="2" t="s">
        <v>1649</v>
      </c>
      <c r="G96" s="2" t="s">
        <v>1650</v>
      </c>
      <c r="H96" s="2" t="s">
        <v>1651</v>
      </c>
      <c r="I96" s="2" t="s">
        <v>1652</v>
      </c>
      <c r="J96" s="2" t="s">
        <v>1653</v>
      </c>
      <c r="K96" s="2" t="s">
        <v>1654</v>
      </c>
      <c r="L96" s="2" t="s">
        <v>1655</v>
      </c>
      <c r="M96" s="2" t="s">
        <v>1656</v>
      </c>
      <c r="N96" s="2" t="s">
        <v>1657</v>
      </c>
      <c r="O96" s="2" t="s">
        <v>1658</v>
      </c>
      <c r="P96" s="2" t="s">
        <v>1659</v>
      </c>
    </row>
    <row r="97" spans="1:16">
      <c r="A97" s="2" t="s">
        <v>1660</v>
      </c>
      <c r="B97" s="2" t="s">
        <v>1661</v>
      </c>
      <c r="C97" s="2" t="s">
        <v>1662</v>
      </c>
      <c r="D97" s="2" t="s">
        <v>1663</v>
      </c>
      <c r="E97" s="2" t="s">
        <v>1664</v>
      </c>
      <c r="F97" s="2" t="s">
        <v>1665</v>
      </c>
      <c r="G97" s="2" t="s">
        <v>1666</v>
      </c>
      <c r="H97" s="2" t="s">
        <v>1667</v>
      </c>
      <c r="I97" s="2" t="s">
        <v>1668</v>
      </c>
      <c r="J97" s="2" t="s">
        <v>1669</v>
      </c>
      <c r="K97" s="2" t="s">
        <v>1670</v>
      </c>
      <c r="L97" s="2" t="s">
        <v>1671</v>
      </c>
      <c r="M97" s="2" t="s">
        <v>1672</v>
      </c>
      <c r="N97" s="2" t="s">
        <v>1673</v>
      </c>
      <c r="O97" s="2" t="s">
        <v>1674</v>
      </c>
      <c r="P97" s="2" t="s">
        <v>1675</v>
      </c>
    </row>
    <row r="98" spans="1:16">
      <c r="A98" s="2" t="s">
        <v>1676</v>
      </c>
      <c r="B98" s="2" t="s">
        <v>1677</v>
      </c>
      <c r="C98" s="2" t="s">
        <v>1678</v>
      </c>
      <c r="D98" s="2" t="s">
        <v>1679</v>
      </c>
      <c r="E98" s="2" t="s">
        <v>1680</v>
      </c>
      <c r="F98" s="2" t="s">
        <v>1681</v>
      </c>
      <c r="G98" s="2" t="s">
        <v>1682</v>
      </c>
      <c r="H98" s="2" t="s">
        <v>1683</v>
      </c>
      <c r="I98" s="2" t="s">
        <v>1684</v>
      </c>
      <c r="J98" s="2" t="s">
        <v>1685</v>
      </c>
      <c r="K98" s="2" t="s">
        <v>1686</v>
      </c>
      <c r="L98" s="2" t="s">
        <v>1687</v>
      </c>
      <c r="M98" s="2" t="s">
        <v>1688</v>
      </c>
      <c r="N98" s="2" t="s">
        <v>1689</v>
      </c>
      <c r="O98" s="2" t="s">
        <v>1690</v>
      </c>
      <c r="P98" s="2" t="s">
        <v>1691</v>
      </c>
    </row>
    <row r="99" spans="1:16">
      <c r="A99" s="2" t="s">
        <v>1692</v>
      </c>
      <c r="B99" s="2" t="s">
        <v>1693</v>
      </c>
      <c r="C99" s="2" t="s">
        <v>1694</v>
      </c>
      <c r="D99" s="2" t="s">
        <v>1695</v>
      </c>
      <c r="E99" s="2" t="s">
        <v>1696</v>
      </c>
      <c r="F99" s="2" t="s">
        <v>1697</v>
      </c>
      <c r="G99" s="2" t="s">
        <v>1698</v>
      </c>
      <c r="H99" s="2" t="s">
        <v>1699</v>
      </c>
      <c r="I99" s="2" t="s">
        <v>1700</v>
      </c>
      <c r="J99" s="2" t="s">
        <v>1701</v>
      </c>
      <c r="K99" s="2" t="s">
        <v>1702</v>
      </c>
      <c r="L99" s="2" t="s">
        <v>1703</v>
      </c>
      <c r="M99" s="2" t="s">
        <v>1704</v>
      </c>
      <c r="N99" s="2" t="s">
        <v>1705</v>
      </c>
      <c r="O99" s="2" t="s">
        <v>1706</v>
      </c>
      <c r="P99" s="2" t="s">
        <v>1707</v>
      </c>
    </row>
    <row r="100" spans="1:16">
      <c r="A100" s="2" t="s">
        <v>1708</v>
      </c>
      <c r="B100" s="2" t="s">
        <v>1709</v>
      </c>
      <c r="C100" s="2" t="s">
        <v>1710</v>
      </c>
      <c r="D100" s="2" t="s">
        <v>1711</v>
      </c>
      <c r="E100" s="2" t="s">
        <v>1712</v>
      </c>
      <c r="F100" s="2" t="s">
        <v>1713</v>
      </c>
      <c r="G100" s="2" t="s">
        <v>1714</v>
      </c>
      <c r="H100" s="2" t="s">
        <v>1715</v>
      </c>
      <c r="I100" s="2" t="s">
        <v>1716</v>
      </c>
      <c r="J100" s="2" t="s">
        <v>1717</v>
      </c>
      <c r="K100" s="2" t="s">
        <v>1718</v>
      </c>
      <c r="L100" s="2" t="s">
        <v>1719</v>
      </c>
      <c r="M100" s="2" t="s">
        <v>1720</v>
      </c>
      <c r="N100" s="2" t="s">
        <v>1721</v>
      </c>
      <c r="O100" s="2" t="s">
        <v>1722</v>
      </c>
      <c r="P100" s="2" t="s">
        <v>1723</v>
      </c>
    </row>
    <row r="101" spans="1:16">
      <c r="A101" s="2" t="s">
        <v>1724</v>
      </c>
      <c r="B101" s="2" t="s">
        <v>1725</v>
      </c>
      <c r="C101" s="2" t="s">
        <v>1726</v>
      </c>
      <c r="D101" s="2" t="s">
        <v>1727</v>
      </c>
      <c r="E101" s="2" t="s">
        <v>1728</v>
      </c>
      <c r="F101" s="2" t="s">
        <v>1729</v>
      </c>
      <c r="G101" s="2" t="s">
        <v>1730</v>
      </c>
      <c r="H101" s="2" t="s">
        <v>1731</v>
      </c>
      <c r="I101" s="2" t="s">
        <v>1732</v>
      </c>
      <c r="J101" s="2" t="s">
        <v>1733</v>
      </c>
      <c r="K101" s="2" t="s">
        <v>1734</v>
      </c>
      <c r="L101" s="2" t="s">
        <v>1735</v>
      </c>
      <c r="M101" s="2" t="s">
        <v>1736</v>
      </c>
      <c r="N101" s="2" t="s">
        <v>1737</v>
      </c>
      <c r="O101" s="2" t="s">
        <v>1738</v>
      </c>
      <c r="P101" s="2" t="s">
        <v>1739</v>
      </c>
    </row>
    <row r="102" spans="1:16">
      <c r="A102" s="2" t="s">
        <v>1740</v>
      </c>
      <c r="B102" s="2" t="s">
        <v>1741</v>
      </c>
      <c r="C102" s="2" t="s">
        <v>1742</v>
      </c>
      <c r="D102" s="2" t="s">
        <v>1743</v>
      </c>
      <c r="E102" s="2" t="s">
        <v>1744</v>
      </c>
      <c r="F102" s="2" t="s">
        <v>1745</v>
      </c>
      <c r="G102" s="2" t="s">
        <v>1746</v>
      </c>
      <c r="H102" s="2" t="s">
        <v>1747</v>
      </c>
      <c r="I102" s="2" t="s">
        <v>1748</v>
      </c>
      <c r="J102" s="2" t="s">
        <v>1749</v>
      </c>
      <c r="K102" s="2" t="s">
        <v>1750</v>
      </c>
      <c r="L102" s="2" t="s">
        <v>1751</v>
      </c>
      <c r="M102" s="2" t="s">
        <v>1752</v>
      </c>
      <c r="N102" s="2" t="s">
        <v>1753</v>
      </c>
      <c r="O102" s="2" t="s">
        <v>1754</v>
      </c>
      <c r="P102" s="2" t="s">
        <v>1755</v>
      </c>
    </row>
    <row r="103" spans="1:16">
      <c r="A103" s="2" t="s">
        <v>1756</v>
      </c>
      <c r="B103" s="2" t="s">
        <v>1757</v>
      </c>
      <c r="C103" s="2" t="s">
        <v>1758</v>
      </c>
      <c r="D103" s="2" t="s">
        <v>1759</v>
      </c>
      <c r="E103" s="2" t="s">
        <v>1760</v>
      </c>
      <c r="F103" s="2" t="s">
        <v>1761</v>
      </c>
      <c r="G103" s="2" t="s">
        <v>1762</v>
      </c>
      <c r="H103" s="2" t="s">
        <v>1763</v>
      </c>
      <c r="I103" s="2" t="s">
        <v>1764</v>
      </c>
      <c r="J103" s="2" t="s">
        <v>1765</v>
      </c>
      <c r="K103" s="2" t="s">
        <v>1766</v>
      </c>
      <c r="L103" s="2" t="s">
        <v>1767</v>
      </c>
      <c r="M103" s="2" t="s">
        <v>1768</v>
      </c>
      <c r="N103" s="2" t="s">
        <v>1769</v>
      </c>
      <c r="O103" s="2" t="s">
        <v>1770</v>
      </c>
      <c r="P103" s="2" t="s">
        <v>1771</v>
      </c>
    </row>
    <row r="104" spans="1:16">
      <c r="A104" s="2" t="s">
        <v>1772</v>
      </c>
      <c r="B104" s="2" t="s">
        <v>1773</v>
      </c>
      <c r="C104" s="2" t="s">
        <v>1774</v>
      </c>
      <c r="D104" s="2" t="s">
        <v>1775</v>
      </c>
      <c r="E104" s="2" t="s">
        <v>1776</v>
      </c>
      <c r="F104" s="2" t="s">
        <v>1777</v>
      </c>
      <c r="G104" s="2" t="s">
        <v>1778</v>
      </c>
      <c r="H104" s="2" t="s">
        <v>1779</v>
      </c>
      <c r="I104" s="2" t="s">
        <v>1780</v>
      </c>
      <c r="J104" s="2" t="s">
        <v>1781</v>
      </c>
      <c r="K104" s="2" t="s">
        <v>1782</v>
      </c>
      <c r="L104" s="2" t="s">
        <v>1783</v>
      </c>
      <c r="M104" s="2" t="s">
        <v>1784</v>
      </c>
      <c r="N104" s="2" t="s">
        <v>1785</v>
      </c>
      <c r="O104" s="2" t="s">
        <v>1786</v>
      </c>
      <c r="P104" s="2" t="s">
        <v>1787</v>
      </c>
    </row>
    <row r="105" spans="1:16">
      <c r="A105" s="2" t="s">
        <v>1788</v>
      </c>
      <c r="B105" s="2" t="s">
        <v>1789</v>
      </c>
      <c r="C105" s="2" t="s">
        <v>1790</v>
      </c>
      <c r="D105" s="2" t="s">
        <v>1791</v>
      </c>
      <c r="E105" s="2" t="s">
        <v>1792</v>
      </c>
      <c r="F105" s="2" t="s">
        <v>1793</v>
      </c>
      <c r="G105" s="2" t="s">
        <v>1794</v>
      </c>
      <c r="H105" s="2" t="s">
        <v>1795</v>
      </c>
      <c r="I105" s="2" t="s">
        <v>1796</v>
      </c>
      <c r="J105" s="2" t="s">
        <v>1797</v>
      </c>
      <c r="K105" s="2" t="s">
        <v>1798</v>
      </c>
      <c r="L105" s="2" t="s">
        <v>1799</v>
      </c>
      <c r="M105" s="2" t="s">
        <v>1800</v>
      </c>
      <c r="N105" s="2" t="s">
        <v>1801</v>
      </c>
      <c r="O105" s="2" t="s">
        <v>1802</v>
      </c>
      <c r="P105" s="2" t="s">
        <v>1803</v>
      </c>
    </row>
    <row r="106" spans="1:16">
      <c r="A106" s="2" t="s">
        <v>1804</v>
      </c>
      <c r="B106" s="2" t="s">
        <v>1805</v>
      </c>
      <c r="C106" s="2" t="s">
        <v>1806</v>
      </c>
      <c r="D106" s="2" t="s">
        <v>1807</v>
      </c>
      <c r="E106" s="2" t="s">
        <v>1808</v>
      </c>
      <c r="F106" s="2" t="s">
        <v>1809</v>
      </c>
      <c r="G106" s="2" t="s">
        <v>1810</v>
      </c>
      <c r="H106" s="2" t="s">
        <v>1811</v>
      </c>
      <c r="I106" s="2" t="s">
        <v>1812</v>
      </c>
      <c r="J106" s="2" t="s">
        <v>1813</v>
      </c>
      <c r="K106" s="2" t="s">
        <v>1814</v>
      </c>
      <c r="L106" s="2" t="s">
        <v>1815</v>
      </c>
      <c r="M106" s="2" t="s">
        <v>1816</v>
      </c>
      <c r="N106" s="2" t="s">
        <v>1817</v>
      </c>
      <c r="O106" s="2" t="s">
        <v>1818</v>
      </c>
      <c r="P106" s="2" t="s">
        <v>1819</v>
      </c>
    </row>
    <row r="107" spans="1:16">
      <c r="A107" s="2" t="s">
        <v>1820</v>
      </c>
      <c r="B107" s="2" t="s">
        <v>1821</v>
      </c>
      <c r="C107" s="2" t="s">
        <v>1822</v>
      </c>
      <c r="D107" s="2" t="s">
        <v>1823</v>
      </c>
      <c r="E107" s="2" t="s">
        <v>1824</v>
      </c>
      <c r="F107" s="2" t="s">
        <v>1825</v>
      </c>
      <c r="G107" s="2" t="s">
        <v>1826</v>
      </c>
      <c r="H107" s="2" t="s">
        <v>1827</v>
      </c>
      <c r="I107" s="2" t="s">
        <v>1828</v>
      </c>
      <c r="J107" s="2" t="s">
        <v>1829</v>
      </c>
      <c r="K107" s="2" t="s">
        <v>1830</v>
      </c>
      <c r="L107" s="2" t="s">
        <v>1831</v>
      </c>
      <c r="M107" s="2" t="s">
        <v>1832</v>
      </c>
      <c r="N107" s="2" t="s">
        <v>1833</v>
      </c>
      <c r="O107" s="2" t="s">
        <v>1834</v>
      </c>
      <c r="P107" s="2" t="s">
        <v>1835</v>
      </c>
    </row>
    <row r="108" spans="1:16">
      <c r="A108" s="2" t="s">
        <v>1836</v>
      </c>
      <c r="B108" s="2" t="s">
        <v>1837</v>
      </c>
      <c r="C108" s="2" t="s">
        <v>1838</v>
      </c>
      <c r="D108" s="2" t="s">
        <v>1839</v>
      </c>
      <c r="E108" s="2" t="s">
        <v>1840</v>
      </c>
      <c r="F108" s="2" t="s">
        <v>1841</v>
      </c>
      <c r="G108" s="2" t="s">
        <v>1842</v>
      </c>
      <c r="H108" s="2" t="s">
        <v>1843</v>
      </c>
      <c r="I108" s="2" t="s">
        <v>1844</v>
      </c>
      <c r="J108" s="2" t="s">
        <v>1845</v>
      </c>
      <c r="K108" s="2" t="s">
        <v>1846</v>
      </c>
      <c r="L108" s="2" t="s">
        <v>1847</v>
      </c>
      <c r="M108" s="2" t="s">
        <v>1848</v>
      </c>
      <c r="N108" s="2" t="s">
        <v>1849</v>
      </c>
      <c r="O108" s="2" t="s">
        <v>1850</v>
      </c>
      <c r="P108" s="2" t="s">
        <v>1851</v>
      </c>
    </row>
    <row r="109" spans="1:16">
      <c r="A109" s="2" t="s">
        <v>1852</v>
      </c>
      <c r="B109" s="2" t="s">
        <v>1853</v>
      </c>
      <c r="C109" s="2" t="s">
        <v>1854</v>
      </c>
      <c r="D109" s="2" t="s">
        <v>1855</v>
      </c>
      <c r="E109" s="2" t="s">
        <v>1856</v>
      </c>
      <c r="F109" s="2" t="s">
        <v>1857</v>
      </c>
      <c r="G109" s="2" t="s">
        <v>1858</v>
      </c>
      <c r="H109" s="2" t="s">
        <v>1859</v>
      </c>
      <c r="I109" s="2" t="s">
        <v>1860</v>
      </c>
      <c r="J109" s="2" t="s">
        <v>1861</v>
      </c>
      <c r="K109" s="2" t="s">
        <v>1862</v>
      </c>
      <c r="L109" s="2" t="s">
        <v>1863</v>
      </c>
      <c r="M109" s="2" t="s">
        <v>1864</v>
      </c>
      <c r="N109" s="2" t="s">
        <v>1865</v>
      </c>
      <c r="O109" s="2" t="s">
        <v>1866</v>
      </c>
      <c r="P109" s="2" t="s">
        <v>1867</v>
      </c>
    </row>
    <row r="110" spans="1:16">
      <c r="A110" s="2" t="s">
        <v>1868</v>
      </c>
      <c r="B110" s="2" t="s">
        <v>1869</v>
      </c>
      <c r="C110" s="2" t="s">
        <v>1870</v>
      </c>
      <c r="D110" s="2" t="s">
        <v>1871</v>
      </c>
      <c r="E110" s="2" t="s">
        <v>1872</v>
      </c>
      <c r="F110" s="2" t="s">
        <v>1873</v>
      </c>
      <c r="G110" s="2" t="s">
        <v>1874</v>
      </c>
      <c r="H110" s="2" t="s">
        <v>1875</v>
      </c>
      <c r="I110" s="2" t="s">
        <v>1876</v>
      </c>
      <c r="J110" s="2" t="s">
        <v>1877</v>
      </c>
      <c r="K110" s="2" t="s">
        <v>1878</v>
      </c>
      <c r="L110" s="2" t="s">
        <v>1879</v>
      </c>
      <c r="M110" s="2" t="s">
        <v>1880</v>
      </c>
      <c r="N110" s="2" t="s">
        <v>1881</v>
      </c>
      <c r="O110" s="2" t="s">
        <v>1882</v>
      </c>
      <c r="P110" s="2" t="s">
        <v>1883</v>
      </c>
    </row>
    <row r="111" spans="1:16">
      <c r="A111" s="2" t="s">
        <v>1884</v>
      </c>
      <c r="B111" s="2" t="s">
        <v>1885</v>
      </c>
      <c r="C111" s="2" t="s">
        <v>1886</v>
      </c>
      <c r="D111" s="2" t="s">
        <v>1887</v>
      </c>
      <c r="E111" s="2" t="s">
        <v>1888</v>
      </c>
      <c r="F111" s="2" t="s">
        <v>1889</v>
      </c>
      <c r="G111" s="2" t="s">
        <v>1890</v>
      </c>
      <c r="H111" s="2" t="s">
        <v>1891</v>
      </c>
      <c r="I111" s="2" t="s">
        <v>1892</v>
      </c>
      <c r="J111" s="2" t="s">
        <v>1893</v>
      </c>
      <c r="K111" s="2" t="s">
        <v>1894</v>
      </c>
      <c r="L111" s="2" t="s">
        <v>1895</v>
      </c>
      <c r="M111" s="2" t="s">
        <v>1896</v>
      </c>
      <c r="N111" s="2" t="s">
        <v>1897</v>
      </c>
      <c r="O111" s="2" t="s">
        <v>1898</v>
      </c>
      <c r="P111" s="2" t="s">
        <v>1899</v>
      </c>
    </row>
    <row r="112" spans="1:16">
      <c r="A112" s="2" t="s">
        <v>1900</v>
      </c>
      <c r="B112" s="2" t="s">
        <v>1901</v>
      </c>
      <c r="C112" s="2" t="s">
        <v>1902</v>
      </c>
      <c r="D112" s="2" t="s">
        <v>1903</v>
      </c>
      <c r="E112" s="2" t="s">
        <v>1904</v>
      </c>
      <c r="F112" s="2" t="s">
        <v>1905</v>
      </c>
      <c r="G112" s="2" t="s">
        <v>1906</v>
      </c>
      <c r="H112" s="2" t="s">
        <v>1907</v>
      </c>
      <c r="I112" s="2" t="s">
        <v>1908</v>
      </c>
      <c r="J112" s="2" t="s">
        <v>1909</v>
      </c>
      <c r="K112" s="2" t="s">
        <v>1910</v>
      </c>
      <c r="L112" s="2" t="s">
        <v>1911</v>
      </c>
      <c r="M112" s="2" t="s">
        <v>1912</v>
      </c>
      <c r="N112" s="2" t="s">
        <v>1913</v>
      </c>
      <c r="O112" s="2" t="s">
        <v>1914</v>
      </c>
      <c r="P112" s="2" t="s">
        <v>1915</v>
      </c>
    </row>
    <row r="113" spans="1:16">
      <c r="A113" s="2" t="s">
        <v>1916</v>
      </c>
      <c r="B113" s="2" t="s">
        <v>1917</v>
      </c>
      <c r="C113" s="2" t="s">
        <v>1918</v>
      </c>
      <c r="D113" s="2" t="s">
        <v>1919</v>
      </c>
      <c r="E113" s="2" t="s">
        <v>1920</v>
      </c>
      <c r="F113" s="2" t="s">
        <v>1921</v>
      </c>
      <c r="G113" s="2" t="s">
        <v>1922</v>
      </c>
      <c r="H113" s="2" t="s">
        <v>1923</v>
      </c>
      <c r="I113" s="2" t="s">
        <v>1924</v>
      </c>
      <c r="J113" s="2" t="s">
        <v>1925</v>
      </c>
      <c r="K113" s="2" t="s">
        <v>1926</v>
      </c>
      <c r="L113" s="2" t="s">
        <v>1927</v>
      </c>
      <c r="M113" s="2" t="s">
        <v>1928</v>
      </c>
      <c r="N113" s="2" t="s">
        <v>1929</v>
      </c>
      <c r="O113" s="2" t="s">
        <v>1930</v>
      </c>
      <c r="P113" s="2" t="s">
        <v>1931</v>
      </c>
    </row>
    <row r="114" spans="1:16">
      <c r="A114" s="2" t="s">
        <v>1932</v>
      </c>
      <c r="B114" s="2" t="s">
        <v>1933</v>
      </c>
      <c r="C114" s="2" t="s">
        <v>1934</v>
      </c>
      <c r="D114" s="2" t="s">
        <v>1935</v>
      </c>
      <c r="E114" s="2" t="s">
        <v>1936</v>
      </c>
      <c r="F114" s="2" t="s">
        <v>1937</v>
      </c>
      <c r="G114" s="2" t="s">
        <v>1938</v>
      </c>
      <c r="H114" s="2" t="s">
        <v>1939</v>
      </c>
      <c r="I114" s="2" t="s">
        <v>1940</v>
      </c>
      <c r="J114" s="2" t="s">
        <v>1941</v>
      </c>
      <c r="K114" s="2" t="s">
        <v>1942</v>
      </c>
      <c r="L114" s="2" t="s">
        <v>1943</v>
      </c>
      <c r="M114" s="2" t="s">
        <v>1944</v>
      </c>
      <c r="N114" s="2" t="s">
        <v>1945</v>
      </c>
      <c r="O114" s="2" t="s">
        <v>1946</v>
      </c>
      <c r="P114" s="2" t="s">
        <v>1947</v>
      </c>
    </row>
    <row r="115" spans="1:16">
      <c r="A115" s="2" t="s">
        <v>1948</v>
      </c>
      <c r="B115" s="2" t="s">
        <v>1949</v>
      </c>
      <c r="C115" s="2" t="s">
        <v>1950</v>
      </c>
      <c r="D115" s="2" t="s">
        <v>1951</v>
      </c>
      <c r="E115" s="2" t="s">
        <v>1952</v>
      </c>
      <c r="F115" s="2" t="s">
        <v>1953</v>
      </c>
      <c r="G115" s="2" t="s">
        <v>1954</v>
      </c>
      <c r="H115" s="2" t="s">
        <v>1955</v>
      </c>
      <c r="I115" s="2" t="s">
        <v>1956</v>
      </c>
      <c r="J115" s="2" t="s">
        <v>1957</v>
      </c>
      <c r="K115" s="2" t="s">
        <v>1958</v>
      </c>
      <c r="L115" s="2" t="s">
        <v>1959</v>
      </c>
      <c r="M115" s="2" t="s">
        <v>1960</v>
      </c>
      <c r="N115" s="2" t="s">
        <v>1961</v>
      </c>
      <c r="O115" s="2" t="s">
        <v>1962</v>
      </c>
      <c r="P115" s="2" t="s">
        <v>1963</v>
      </c>
    </row>
    <row r="116" spans="1:16">
      <c r="A116" s="2" t="s">
        <v>1964</v>
      </c>
      <c r="B116" s="2" t="s">
        <v>1965</v>
      </c>
      <c r="C116" s="2" t="s">
        <v>1966</v>
      </c>
      <c r="D116" s="2" t="s">
        <v>1967</v>
      </c>
      <c r="E116" s="2" t="s">
        <v>1968</v>
      </c>
      <c r="F116" s="2" t="s">
        <v>1969</v>
      </c>
      <c r="G116" s="2" t="s">
        <v>1970</v>
      </c>
      <c r="H116" s="2" t="s">
        <v>1971</v>
      </c>
      <c r="I116" s="2" t="s">
        <v>1972</v>
      </c>
      <c r="J116" s="2" t="s">
        <v>1973</v>
      </c>
      <c r="K116" s="2" t="s">
        <v>1974</v>
      </c>
      <c r="L116" s="2" t="s">
        <v>1975</v>
      </c>
      <c r="M116" s="2" t="s">
        <v>1976</v>
      </c>
      <c r="N116" s="2" t="s">
        <v>1977</v>
      </c>
      <c r="O116" s="2" t="s">
        <v>1978</v>
      </c>
      <c r="P116" s="2" t="s">
        <v>1979</v>
      </c>
    </row>
    <row r="117" spans="1:16">
      <c r="A117" s="2" t="s">
        <v>1980</v>
      </c>
      <c r="B117" s="2" t="s">
        <v>1981</v>
      </c>
      <c r="C117" s="2" t="s">
        <v>1982</v>
      </c>
      <c r="D117" s="2" t="s">
        <v>1983</v>
      </c>
      <c r="E117" s="2" t="s">
        <v>1984</v>
      </c>
      <c r="F117" s="2" t="s">
        <v>1985</v>
      </c>
      <c r="G117" s="2" t="s">
        <v>1986</v>
      </c>
      <c r="H117" s="2" t="s">
        <v>1987</v>
      </c>
      <c r="I117" s="2" t="s">
        <v>1988</v>
      </c>
      <c r="J117" s="2" t="s">
        <v>1989</v>
      </c>
      <c r="K117" s="2" t="s">
        <v>1990</v>
      </c>
      <c r="L117" s="2" t="s">
        <v>1991</v>
      </c>
      <c r="M117" s="2" t="s">
        <v>1992</v>
      </c>
      <c r="N117" s="2" t="s">
        <v>1993</v>
      </c>
      <c r="O117" s="2" t="s">
        <v>1994</v>
      </c>
      <c r="P117" s="2" t="s">
        <v>1995</v>
      </c>
    </row>
    <row r="118" spans="1:16">
      <c r="A118" s="2" t="s">
        <v>1996</v>
      </c>
      <c r="B118" s="2" t="s">
        <v>1997</v>
      </c>
      <c r="C118" s="2" t="s">
        <v>1998</v>
      </c>
      <c r="D118" s="2" t="s">
        <v>1999</v>
      </c>
      <c r="E118" s="2" t="s">
        <v>2000</v>
      </c>
      <c r="F118" s="2" t="s">
        <v>2001</v>
      </c>
      <c r="G118" s="2" t="s">
        <v>2002</v>
      </c>
      <c r="H118" s="2" t="s">
        <v>2003</v>
      </c>
      <c r="I118" s="2" t="s">
        <v>2004</v>
      </c>
      <c r="J118" s="2" t="s">
        <v>2005</v>
      </c>
      <c r="K118" s="2" t="s">
        <v>2006</v>
      </c>
      <c r="L118" s="2" t="s">
        <v>2007</v>
      </c>
      <c r="M118" s="2" t="s">
        <v>2008</v>
      </c>
      <c r="N118" s="2" t="s">
        <v>2009</v>
      </c>
      <c r="O118" s="2" t="s">
        <v>2010</v>
      </c>
      <c r="P118" s="2" t="s">
        <v>2011</v>
      </c>
    </row>
    <row r="119" spans="1:16">
      <c r="A119" s="2" t="s">
        <v>2012</v>
      </c>
      <c r="B119" s="2" t="s">
        <v>2013</v>
      </c>
      <c r="C119" s="2" t="s">
        <v>2014</v>
      </c>
      <c r="D119" s="2" t="s">
        <v>2015</v>
      </c>
      <c r="E119" s="2" t="s">
        <v>2016</v>
      </c>
      <c r="F119" s="2" t="s">
        <v>2017</v>
      </c>
      <c r="G119" s="2" t="s">
        <v>2018</v>
      </c>
      <c r="H119" s="2" t="s">
        <v>2019</v>
      </c>
      <c r="I119" s="2" t="s">
        <v>2020</v>
      </c>
      <c r="J119" s="2" t="s">
        <v>2021</v>
      </c>
      <c r="K119" s="2" t="s">
        <v>2022</v>
      </c>
      <c r="L119" s="2" t="s">
        <v>2023</v>
      </c>
      <c r="M119" s="2" t="s">
        <v>2024</v>
      </c>
      <c r="N119" s="2" t="s">
        <v>2025</v>
      </c>
      <c r="O119" s="2" t="s">
        <v>2026</v>
      </c>
      <c r="P119" s="2" t="s">
        <v>2027</v>
      </c>
    </row>
    <row r="120" spans="1:16">
      <c r="A120" s="2" t="s">
        <v>2028</v>
      </c>
      <c r="B120" s="2" t="s">
        <v>2029</v>
      </c>
      <c r="C120" s="2" t="s">
        <v>2030</v>
      </c>
      <c r="D120" s="2" t="s">
        <v>2031</v>
      </c>
      <c r="E120" s="2" t="s">
        <v>2032</v>
      </c>
      <c r="F120" s="2" t="s">
        <v>2033</v>
      </c>
      <c r="G120" s="2" t="s">
        <v>2034</v>
      </c>
      <c r="H120" s="2" t="s">
        <v>2035</v>
      </c>
      <c r="I120" s="2" t="s">
        <v>2036</v>
      </c>
      <c r="J120" s="2" t="s">
        <v>2037</v>
      </c>
      <c r="K120" s="2" t="s">
        <v>2038</v>
      </c>
      <c r="L120" s="2" t="s">
        <v>2039</v>
      </c>
      <c r="M120" s="2" t="s">
        <v>2040</v>
      </c>
      <c r="N120" s="2" t="s">
        <v>2041</v>
      </c>
      <c r="O120" s="2" t="s">
        <v>2042</v>
      </c>
      <c r="P120" s="2" t="s">
        <v>2043</v>
      </c>
    </row>
    <row r="121" spans="1:16">
      <c r="A121" s="2" t="s">
        <v>2044</v>
      </c>
      <c r="B121" s="2" t="s">
        <v>2045</v>
      </c>
      <c r="C121" s="2" t="s">
        <v>2046</v>
      </c>
      <c r="D121" s="2" t="s">
        <v>2047</v>
      </c>
      <c r="E121" s="2" t="s">
        <v>2048</v>
      </c>
      <c r="F121" s="2" t="s">
        <v>2049</v>
      </c>
      <c r="G121" s="2" t="s">
        <v>2050</v>
      </c>
      <c r="H121" s="2" t="s">
        <v>2051</v>
      </c>
      <c r="I121" s="2" t="s">
        <v>2052</v>
      </c>
      <c r="J121" s="2" t="s">
        <v>2053</v>
      </c>
      <c r="K121" s="2" t="s">
        <v>2054</v>
      </c>
      <c r="L121" s="2" t="s">
        <v>2055</v>
      </c>
      <c r="M121" s="2" t="s">
        <v>2056</v>
      </c>
      <c r="N121" s="2" t="s">
        <v>2057</v>
      </c>
      <c r="O121" s="2" t="s">
        <v>2058</v>
      </c>
      <c r="P121" s="2" t="s">
        <v>2059</v>
      </c>
    </row>
    <row r="122" spans="1:16">
      <c r="A122" s="2" t="s">
        <v>2060</v>
      </c>
      <c r="B122" s="2" t="s">
        <v>2061</v>
      </c>
      <c r="C122" s="2" t="s">
        <v>2062</v>
      </c>
      <c r="D122" s="2" t="s">
        <v>2063</v>
      </c>
      <c r="E122" s="2" t="s">
        <v>2064</v>
      </c>
      <c r="F122" s="2" t="s">
        <v>2065</v>
      </c>
      <c r="G122" s="2" t="s">
        <v>2066</v>
      </c>
      <c r="H122" s="2" t="s">
        <v>2067</v>
      </c>
      <c r="I122" s="2" t="s">
        <v>2068</v>
      </c>
      <c r="J122" s="2" t="s">
        <v>2069</v>
      </c>
      <c r="K122" s="2" t="s">
        <v>2070</v>
      </c>
      <c r="L122" s="2" t="s">
        <v>2071</v>
      </c>
      <c r="M122" s="2" t="s">
        <v>2072</v>
      </c>
      <c r="N122" s="2" t="s">
        <v>2073</v>
      </c>
      <c r="O122" s="2" t="s">
        <v>2074</v>
      </c>
      <c r="P122" s="2" t="s">
        <v>2075</v>
      </c>
    </row>
    <row r="123" spans="1:16">
      <c r="A123" s="2" t="s">
        <v>2076</v>
      </c>
      <c r="B123" s="2" t="s">
        <v>2077</v>
      </c>
      <c r="C123" s="2" t="s">
        <v>2078</v>
      </c>
      <c r="D123" s="2" t="s">
        <v>2079</v>
      </c>
      <c r="E123" s="2" t="s">
        <v>2080</v>
      </c>
      <c r="F123" s="2" t="s">
        <v>2081</v>
      </c>
      <c r="G123" s="2" t="s">
        <v>2082</v>
      </c>
      <c r="H123" s="2" t="s">
        <v>2083</v>
      </c>
      <c r="I123" s="2" t="s">
        <v>2084</v>
      </c>
      <c r="J123" s="2" t="s">
        <v>2085</v>
      </c>
      <c r="K123" s="2" t="s">
        <v>2086</v>
      </c>
      <c r="L123" s="2" t="s">
        <v>2087</v>
      </c>
      <c r="M123" s="2" t="s">
        <v>2088</v>
      </c>
      <c r="N123" s="2" t="s">
        <v>2089</v>
      </c>
      <c r="O123" s="2" t="s">
        <v>2090</v>
      </c>
      <c r="P123" s="2" t="s">
        <v>2091</v>
      </c>
    </row>
    <row r="124" spans="1:16">
      <c r="A124" s="2" t="s">
        <v>2092</v>
      </c>
      <c r="B124" s="2" t="s">
        <v>2093</v>
      </c>
      <c r="C124" s="2" t="s">
        <v>2094</v>
      </c>
      <c r="D124" s="2" t="s">
        <v>2095</v>
      </c>
      <c r="E124" s="2" t="s">
        <v>2096</v>
      </c>
      <c r="F124" s="2" t="s">
        <v>2097</v>
      </c>
      <c r="G124" s="2" t="s">
        <v>2098</v>
      </c>
      <c r="H124" s="2" t="s">
        <v>2099</v>
      </c>
      <c r="I124" s="2" t="s">
        <v>2100</v>
      </c>
      <c r="J124" s="2" t="s">
        <v>2101</v>
      </c>
      <c r="K124" s="2" t="s">
        <v>2102</v>
      </c>
      <c r="L124" s="2" t="s">
        <v>2103</v>
      </c>
      <c r="M124" s="2" t="s">
        <v>2104</v>
      </c>
      <c r="N124" s="2" t="s">
        <v>2105</v>
      </c>
      <c r="O124" s="2" t="s">
        <v>2106</v>
      </c>
      <c r="P124" s="2" t="s">
        <v>2107</v>
      </c>
    </row>
    <row r="125" spans="1:16">
      <c r="A125" s="2" t="s">
        <v>2108</v>
      </c>
      <c r="B125" s="2" t="s">
        <v>2109</v>
      </c>
      <c r="C125" s="2" t="s">
        <v>2110</v>
      </c>
      <c r="D125" s="2" t="s">
        <v>2111</v>
      </c>
      <c r="E125" s="2" t="s">
        <v>2112</v>
      </c>
      <c r="F125" s="2" t="s">
        <v>2113</v>
      </c>
      <c r="G125" s="2" t="s">
        <v>2114</v>
      </c>
      <c r="H125" s="2" t="s">
        <v>2115</v>
      </c>
      <c r="I125" s="2" t="s">
        <v>2116</v>
      </c>
      <c r="J125" s="2" t="s">
        <v>2117</v>
      </c>
      <c r="K125" s="2" t="s">
        <v>2118</v>
      </c>
      <c r="L125" s="2" t="s">
        <v>2119</v>
      </c>
      <c r="M125" s="2" t="s">
        <v>2120</v>
      </c>
      <c r="N125" s="2" t="s">
        <v>2121</v>
      </c>
      <c r="O125" s="2" t="s">
        <v>2122</v>
      </c>
      <c r="P125" s="2" t="s">
        <v>2123</v>
      </c>
    </row>
    <row r="126" spans="1:16">
      <c r="A126" s="2" t="s">
        <v>2124</v>
      </c>
      <c r="B126" s="2" t="s">
        <v>2125</v>
      </c>
      <c r="C126" s="2" t="s">
        <v>2126</v>
      </c>
      <c r="D126" s="2" t="s">
        <v>2127</v>
      </c>
      <c r="E126" s="2" t="s">
        <v>2128</v>
      </c>
      <c r="F126" s="2" t="s">
        <v>2129</v>
      </c>
      <c r="G126" s="2" t="s">
        <v>2130</v>
      </c>
      <c r="H126" s="2" t="s">
        <v>2131</v>
      </c>
      <c r="I126" s="2" t="s">
        <v>2132</v>
      </c>
      <c r="J126" s="2" t="s">
        <v>2133</v>
      </c>
      <c r="K126" s="2" t="s">
        <v>2134</v>
      </c>
      <c r="L126" s="2" t="s">
        <v>2135</v>
      </c>
      <c r="M126" s="2" t="s">
        <v>2136</v>
      </c>
      <c r="N126" s="2" t="s">
        <v>2137</v>
      </c>
      <c r="O126" s="2" t="s">
        <v>2138</v>
      </c>
      <c r="P126" s="2" t="s">
        <v>2139</v>
      </c>
    </row>
    <row r="127" spans="1:16">
      <c r="A127" s="2" t="s">
        <v>2140</v>
      </c>
      <c r="B127" s="2" t="s">
        <v>2141</v>
      </c>
      <c r="C127" s="2" t="s">
        <v>2142</v>
      </c>
      <c r="D127" s="2" t="s">
        <v>2143</v>
      </c>
      <c r="E127" s="2" t="s">
        <v>2144</v>
      </c>
      <c r="F127" s="2" t="s">
        <v>2145</v>
      </c>
      <c r="G127" s="2" t="s">
        <v>2146</v>
      </c>
      <c r="H127" s="2" t="s">
        <v>2147</v>
      </c>
      <c r="I127" s="2" t="s">
        <v>2148</v>
      </c>
      <c r="J127" s="2" t="s">
        <v>2149</v>
      </c>
      <c r="K127" s="2" t="s">
        <v>2150</v>
      </c>
      <c r="L127" s="2" t="s">
        <v>2151</v>
      </c>
      <c r="M127" s="2" t="s">
        <v>2152</v>
      </c>
      <c r="N127" s="2" t="s">
        <v>2153</v>
      </c>
      <c r="O127" s="2" t="s">
        <v>2154</v>
      </c>
      <c r="P127" s="2" t="s">
        <v>2155</v>
      </c>
    </row>
    <row r="128" spans="1:16">
      <c r="A128" s="2" t="s">
        <v>2156</v>
      </c>
      <c r="B128" s="2" t="s">
        <v>2157</v>
      </c>
      <c r="C128" s="2" t="s">
        <v>2158</v>
      </c>
      <c r="D128" s="2" t="s">
        <v>2159</v>
      </c>
      <c r="E128" s="2" t="s">
        <v>2160</v>
      </c>
      <c r="F128" s="2" t="s">
        <v>2161</v>
      </c>
      <c r="G128" s="2" t="s">
        <v>2162</v>
      </c>
      <c r="H128" s="2" t="s">
        <v>2163</v>
      </c>
      <c r="I128" s="2" t="s">
        <v>2164</v>
      </c>
      <c r="J128" s="2" t="s">
        <v>2165</v>
      </c>
      <c r="K128" s="2" t="s">
        <v>2166</v>
      </c>
      <c r="L128" s="2" t="s">
        <v>2167</v>
      </c>
      <c r="M128" s="2" t="s">
        <v>2168</v>
      </c>
      <c r="N128" s="2" t="s">
        <v>2169</v>
      </c>
      <c r="O128" s="2" t="s">
        <v>2170</v>
      </c>
      <c r="P128" s="2" t="s">
        <v>2171</v>
      </c>
    </row>
    <row r="129" spans="1:16">
      <c r="A129" s="2" t="s">
        <v>2172</v>
      </c>
      <c r="B129" s="2" t="s">
        <v>2173</v>
      </c>
      <c r="C129" s="2" t="s">
        <v>2174</v>
      </c>
      <c r="D129" s="2" t="s">
        <v>2175</v>
      </c>
      <c r="E129" s="2" t="s">
        <v>2176</v>
      </c>
      <c r="F129" s="2" t="s">
        <v>2177</v>
      </c>
      <c r="G129" s="2" t="s">
        <v>2178</v>
      </c>
      <c r="H129" s="2" t="s">
        <v>2179</v>
      </c>
      <c r="I129" s="2" t="s">
        <v>2180</v>
      </c>
      <c r="J129" s="2" t="s">
        <v>2181</v>
      </c>
      <c r="K129" s="2" t="s">
        <v>2182</v>
      </c>
      <c r="L129" s="2" t="s">
        <v>2183</v>
      </c>
      <c r="M129" s="2" t="s">
        <v>2184</v>
      </c>
      <c r="N129" s="2" t="s">
        <v>2185</v>
      </c>
      <c r="O129" s="2" t="s">
        <v>2186</v>
      </c>
      <c r="P129" s="2" t="s">
        <v>2187</v>
      </c>
    </row>
    <row r="130" spans="1:16">
      <c r="A130" s="2" t="s">
        <v>2188</v>
      </c>
      <c r="B130" s="2" t="s">
        <v>2189</v>
      </c>
      <c r="C130" s="2" t="s">
        <v>2190</v>
      </c>
      <c r="D130" s="2" t="s">
        <v>2191</v>
      </c>
      <c r="E130" s="2" t="s">
        <v>2192</v>
      </c>
      <c r="F130" s="2" t="s">
        <v>2193</v>
      </c>
      <c r="G130" s="2" t="s">
        <v>2194</v>
      </c>
      <c r="H130" s="2" t="s">
        <v>2195</v>
      </c>
      <c r="I130" s="2" t="s">
        <v>2196</v>
      </c>
      <c r="J130" s="2" t="s">
        <v>2197</v>
      </c>
      <c r="K130" s="2" t="s">
        <v>2198</v>
      </c>
      <c r="L130" s="2" t="s">
        <v>2199</v>
      </c>
      <c r="M130" s="2" t="s">
        <v>2200</v>
      </c>
      <c r="N130" s="2" t="s">
        <v>2201</v>
      </c>
      <c r="O130" s="2" t="s">
        <v>2202</v>
      </c>
      <c r="P130" s="2" t="s">
        <v>2203</v>
      </c>
    </row>
    <row r="131" spans="1:16">
      <c r="A131" s="2" t="s">
        <v>2204</v>
      </c>
      <c r="B131" s="2" t="s">
        <v>2205</v>
      </c>
      <c r="C131" s="2" t="s">
        <v>2206</v>
      </c>
      <c r="D131" s="2" t="s">
        <v>2207</v>
      </c>
      <c r="E131" s="2" t="s">
        <v>2208</v>
      </c>
      <c r="F131" s="2" t="s">
        <v>2209</v>
      </c>
      <c r="G131" s="2" t="s">
        <v>2210</v>
      </c>
      <c r="H131" s="2" t="s">
        <v>2211</v>
      </c>
      <c r="I131" s="2" t="s">
        <v>2212</v>
      </c>
      <c r="J131" s="2" t="s">
        <v>2213</v>
      </c>
      <c r="K131" s="2" t="s">
        <v>2214</v>
      </c>
      <c r="L131" s="2" t="s">
        <v>2215</v>
      </c>
      <c r="M131" s="2" t="s">
        <v>2216</v>
      </c>
      <c r="N131" s="2" t="s">
        <v>2217</v>
      </c>
      <c r="O131" s="2" t="s">
        <v>2218</v>
      </c>
      <c r="P131" s="2" t="s">
        <v>2219</v>
      </c>
    </row>
    <row r="132" spans="1:16">
      <c r="A132" s="2" t="s">
        <v>2220</v>
      </c>
      <c r="B132" s="2" t="s">
        <v>2221</v>
      </c>
      <c r="C132" s="2" t="s">
        <v>2222</v>
      </c>
      <c r="D132" s="2" t="s">
        <v>2223</v>
      </c>
      <c r="E132" s="2" t="s">
        <v>2224</v>
      </c>
      <c r="F132" s="2" t="s">
        <v>2225</v>
      </c>
      <c r="G132" s="2" t="s">
        <v>2226</v>
      </c>
      <c r="H132" s="2" t="s">
        <v>2227</v>
      </c>
      <c r="I132" s="2" t="s">
        <v>2228</v>
      </c>
      <c r="J132" s="2" t="s">
        <v>2229</v>
      </c>
      <c r="K132" s="2" t="s">
        <v>2230</v>
      </c>
      <c r="L132" s="2" t="s">
        <v>2231</v>
      </c>
      <c r="M132" s="2" t="s">
        <v>2232</v>
      </c>
      <c r="N132" s="2" t="s">
        <v>2233</v>
      </c>
      <c r="O132" s="2" t="s">
        <v>2234</v>
      </c>
      <c r="P132" s="2" t="s">
        <v>2235</v>
      </c>
    </row>
    <row r="133" spans="1:16">
      <c r="A133" s="2" t="s">
        <v>2236</v>
      </c>
      <c r="B133" s="2" t="s">
        <v>2237</v>
      </c>
      <c r="C133" s="2" t="s">
        <v>2238</v>
      </c>
      <c r="D133" s="2" t="s">
        <v>2239</v>
      </c>
      <c r="E133" s="2" t="s">
        <v>2240</v>
      </c>
      <c r="F133" s="2" t="s">
        <v>2241</v>
      </c>
      <c r="G133" s="2" t="s">
        <v>2242</v>
      </c>
      <c r="H133" s="2" t="s">
        <v>2243</v>
      </c>
      <c r="I133" s="2" t="s">
        <v>2244</v>
      </c>
      <c r="J133" s="2" t="s">
        <v>2245</v>
      </c>
      <c r="K133" s="2" t="s">
        <v>2246</v>
      </c>
      <c r="L133" s="2" t="s">
        <v>2247</v>
      </c>
      <c r="M133" s="2" t="s">
        <v>2248</v>
      </c>
      <c r="N133" s="2" t="s">
        <v>2249</v>
      </c>
      <c r="O133" s="2" t="s">
        <v>2250</v>
      </c>
      <c r="P133" s="2" t="s">
        <v>2251</v>
      </c>
    </row>
    <row r="134" spans="1:16">
      <c r="A134" s="2" t="s">
        <v>2252</v>
      </c>
      <c r="B134" s="2" t="s">
        <v>2253</v>
      </c>
      <c r="C134" s="2" t="s">
        <v>2254</v>
      </c>
      <c r="D134" s="2" t="s">
        <v>2255</v>
      </c>
      <c r="E134" s="2" t="s">
        <v>2256</v>
      </c>
      <c r="F134" s="2" t="s">
        <v>2257</v>
      </c>
      <c r="G134" s="2" t="s">
        <v>2258</v>
      </c>
      <c r="H134" s="2" t="s">
        <v>2259</v>
      </c>
      <c r="I134" s="2" t="s">
        <v>2260</v>
      </c>
      <c r="J134" s="2" t="s">
        <v>2261</v>
      </c>
      <c r="K134" s="2" t="s">
        <v>2262</v>
      </c>
      <c r="L134" s="2" t="s">
        <v>2263</v>
      </c>
      <c r="M134" s="2" t="s">
        <v>2264</v>
      </c>
      <c r="N134" s="2" t="s">
        <v>2265</v>
      </c>
      <c r="O134" s="2" t="s">
        <v>2266</v>
      </c>
      <c r="P134" s="2" t="s">
        <v>2267</v>
      </c>
    </row>
    <row r="135" spans="1:16">
      <c r="A135" s="2" t="s">
        <v>2268</v>
      </c>
      <c r="B135" s="2" t="s">
        <v>2269</v>
      </c>
      <c r="C135" s="2" t="s">
        <v>2270</v>
      </c>
      <c r="D135" s="2" t="s">
        <v>2271</v>
      </c>
      <c r="E135" s="2" t="s">
        <v>2272</v>
      </c>
      <c r="F135" s="2" t="s">
        <v>2273</v>
      </c>
      <c r="G135" s="2" t="s">
        <v>2274</v>
      </c>
      <c r="H135" s="2" t="s">
        <v>2275</v>
      </c>
      <c r="I135" s="2" t="s">
        <v>2276</v>
      </c>
      <c r="J135" s="2" t="s">
        <v>2277</v>
      </c>
      <c r="K135" s="2" t="s">
        <v>2278</v>
      </c>
      <c r="L135" s="2" t="s">
        <v>2279</v>
      </c>
      <c r="M135" s="2" t="s">
        <v>2280</v>
      </c>
      <c r="N135" s="2" t="s">
        <v>2281</v>
      </c>
      <c r="O135" s="2" t="s">
        <v>2282</v>
      </c>
      <c r="P135" s="2" t="s">
        <v>2283</v>
      </c>
    </row>
    <row r="136" spans="1:16">
      <c r="A136" s="2" t="s">
        <v>2284</v>
      </c>
      <c r="B136" s="2" t="s">
        <v>2285</v>
      </c>
      <c r="C136" s="2" t="s">
        <v>2286</v>
      </c>
      <c r="D136" s="2" t="s">
        <v>2287</v>
      </c>
      <c r="E136" s="2" t="s">
        <v>2288</v>
      </c>
      <c r="F136" s="2" t="s">
        <v>2289</v>
      </c>
      <c r="G136" s="2" t="s">
        <v>2290</v>
      </c>
      <c r="H136" s="2" t="s">
        <v>2291</v>
      </c>
      <c r="I136" s="2" t="s">
        <v>2292</v>
      </c>
      <c r="J136" s="2" t="s">
        <v>2293</v>
      </c>
      <c r="K136" s="2" t="s">
        <v>2294</v>
      </c>
      <c r="L136" s="2" t="s">
        <v>2295</v>
      </c>
      <c r="M136" s="2" t="s">
        <v>2296</v>
      </c>
      <c r="N136" s="2" t="s">
        <v>2297</v>
      </c>
      <c r="O136" s="2" t="s">
        <v>2298</v>
      </c>
      <c r="P136" s="2" t="s">
        <v>2299</v>
      </c>
    </row>
    <row r="137" spans="1:16">
      <c r="A137" s="2" t="s">
        <v>2300</v>
      </c>
      <c r="B137" s="2" t="s">
        <v>2301</v>
      </c>
      <c r="C137" s="2" t="s">
        <v>2302</v>
      </c>
      <c r="D137" s="2" t="s">
        <v>2303</v>
      </c>
      <c r="E137" s="2" t="s">
        <v>2304</v>
      </c>
      <c r="F137" s="2" t="s">
        <v>2305</v>
      </c>
      <c r="G137" s="2" t="s">
        <v>2306</v>
      </c>
      <c r="H137" s="2" t="s">
        <v>2307</v>
      </c>
      <c r="I137" s="2" t="s">
        <v>2308</v>
      </c>
      <c r="J137" s="2" t="s">
        <v>2309</v>
      </c>
      <c r="K137" s="2" t="s">
        <v>2310</v>
      </c>
      <c r="L137" s="2" t="s">
        <v>2311</v>
      </c>
      <c r="M137" s="2" t="s">
        <v>2312</v>
      </c>
      <c r="N137" s="2" t="s">
        <v>2313</v>
      </c>
      <c r="O137" s="2" t="s">
        <v>2314</v>
      </c>
      <c r="P137" s="2" t="s">
        <v>2315</v>
      </c>
    </row>
    <row r="138" spans="1:16">
      <c r="A138" s="2" t="s">
        <v>2316</v>
      </c>
      <c r="B138" s="2" t="s">
        <v>2317</v>
      </c>
      <c r="C138" s="2" t="s">
        <v>2318</v>
      </c>
      <c r="D138" s="2" t="s">
        <v>2319</v>
      </c>
      <c r="E138" s="2" t="s">
        <v>2320</v>
      </c>
      <c r="F138" s="2" t="s">
        <v>2321</v>
      </c>
      <c r="G138" s="2" t="s">
        <v>2322</v>
      </c>
      <c r="H138" s="2" t="s">
        <v>2323</v>
      </c>
      <c r="I138" s="2" t="s">
        <v>2324</v>
      </c>
      <c r="J138" s="2" t="s">
        <v>2325</v>
      </c>
      <c r="K138" s="2" t="s">
        <v>2326</v>
      </c>
      <c r="L138" s="2" t="s">
        <v>2327</v>
      </c>
      <c r="M138" s="2" t="s">
        <v>2328</v>
      </c>
      <c r="N138" s="2" t="s">
        <v>2329</v>
      </c>
      <c r="O138" s="2" t="s">
        <v>2330</v>
      </c>
      <c r="P138" s="2" t="s">
        <v>2331</v>
      </c>
    </row>
    <row r="139" spans="1:16">
      <c r="A139" s="2" t="s">
        <v>2332</v>
      </c>
      <c r="B139" s="2" t="s">
        <v>2333</v>
      </c>
      <c r="C139" s="2" t="s">
        <v>2334</v>
      </c>
      <c r="D139" s="2" t="s">
        <v>2335</v>
      </c>
      <c r="E139" s="2" t="s">
        <v>2336</v>
      </c>
      <c r="F139" s="2" t="s">
        <v>2337</v>
      </c>
      <c r="G139" s="2" t="s">
        <v>2338</v>
      </c>
      <c r="H139" s="2" t="s">
        <v>2339</v>
      </c>
      <c r="I139" s="2" t="s">
        <v>2340</v>
      </c>
      <c r="J139" s="2" t="s">
        <v>2341</v>
      </c>
      <c r="K139" s="2" t="s">
        <v>2342</v>
      </c>
      <c r="L139" s="2" t="s">
        <v>2343</v>
      </c>
      <c r="M139" s="2" t="s">
        <v>2344</v>
      </c>
      <c r="N139" s="2" t="s">
        <v>2345</v>
      </c>
      <c r="O139" s="2" t="s">
        <v>2346</v>
      </c>
      <c r="P139" s="2" t="s">
        <v>2347</v>
      </c>
    </row>
    <row r="140" spans="1:16">
      <c r="A140" s="2" t="s">
        <v>2348</v>
      </c>
      <c r="B140" s="2" t="s">
        <v>2349</v>
      </c>
      <c r="C140" s="2" t="s">
        <v>2350</v>
      </c>
      <c r="D140" s="2" t="s">
        <v>2351</v>
      </c>
      <c r="E140" s="2" t="s">
        <v>2352</v>
      </c>
      <c r="F140" s="2" t="s">
        <v>2353</v>
      </c>
      <c r="G140" s="2" t="s">
        <v>2354</v>
      </c>
      <c r="H140" s="2" t="s">
        <v>2355</v>
      </c>
      <c r="I140" s="2" t="s">
        <v>2356</v>
      </c>
      <c r="J140" s="2" t="s">
        <v>2357</v>
      </c>
      <c r="K140" s="2" t="s">
        <v>2358</v>
      </c>
      <c r="L140" s="2" t="s">
        <v>2359</v>
      </c>
      <c r="M140" s="2" t="s">
        <v>2360</v>
      </c>
      <c r="N140" s="2" t="s">
        <v>2361</v>
      </c>
      <c r="O140" s="2" t="s">
        <v>2362</v>
      </c>
      <c r="P140" s="2" t="s">
        <v>2363</v>
      </c>
    </row>
    <row r="141" spans="1:16">
      <c r="A141" s="2" t="s">
        <v>2364</v>
      </c>
      <c r="B141" s="2" t="s">
        <v>2365</v>
      </c>
      <c r="C141" s="2" t="s">
        <v>2366</v>
      </c>
      <c r="D141" s="2" t="s">
        <v>2367</v>
      </c>
      <c r="E141" s="2" t="s">
        <v>2368</v>
      </c>
      <c r="F141" s="2" t="s">
        <v>2369</v>
      </c>
      <c r="G141" s="2" t="s">
        <v>2370</v>
      </c>
      <c r="H141" s="2" t="s">
        <v>2371</v>
      </c>
      <c r="I141" s="2" t="s">
        <v>2372</v>
      </c>
      <c r="J141" s="2" t="s">
        <v>2373</v>
      </c>
      <c r="K141" s="2" t="s">
        <v>2374</v>
      </c>
      <c r="L141" s="2" t="s">
        <v>2375</v>
      </c>
      <c r="M141" s="2" t="s">
        <v>2376</v>
      </c>
      <c r="N141" s="2" t="s">
        <v>2377</v>
      </c>
      <c r="O141" s="2" t="s">
        <v>2378</v>
      </c>
      <c r="P141" s="2" t="s">
        <v>2379</v>
      </c>
    </row>
    <row r="142" spans="1:16">
      <c r="A142" s="2" t="s">
        <v>2380</v>
      </c>
      <c r="B142" s="2" t="s">
        <v>2381</v>
      </c>
      <c r="C142" s="2" t="s">
        <v>2382</v>
      </c>
      <c r="D142" s="2" t="s">
        <v>2383</v>
      </c>
      <c r="E142" s="2" t="s">
        <v>2384</v>
      </c>
      <c r="F142" s="2" t="s">
        <v>2385</v>
      </c>
      <c r="G142" s="2" t="s">
        <v>2386</v>
      </c>
      <c r="H142" s="2" t="s">
        <v>2387</v>
      </c>
      <c r="I142" s="2" t="s">
        <v>2388</v>
      </c>
      <c r="J142" s="2" t="s">
        <v>2389</v>
      </c>
      <c r="K142" s="2" t="s">
        <v>2390</v>
      </c>
      <c r="L142" s="2" t="s">
        <v>2391</v>
      </c>
      <c r="M142" s="2" t="s">
        <v>2392</v>
      </c>
      <c r="N142" s="2" t="s">
        <v>2393</v>
      </c>
      <c r="O142" s="2" t="s">
        <v>2394</v>
      </c>
      <c r="P142" s="2" t="s">
        <v>2395</v>
      </c>
    </row>
    <row r="143" spans="1:16">
      <c r="A143" s="2" t="s">
        <v>2396</v>
      </c>
      <c r="B143" s="2" t="s">
        <v>2397</v>
      </c>
      <c r="C143" s="2" t="s">
        <v>2398</v>
      </c>
      <c r="D143" s="2" t="s">
        <v>2399</v>
      </c>
      <c r="E143" s="2" t="s">
        <v>2400</v>
      </c>
      <c r="F143" s="2" t="s">
        <v>2401</v>
      </c>
      <c r="G143" s="2" t="s">
        <v>2402</v>
      </c>
      <c r="H143" s="2" t="s">
        <v>2403</v>
      </c>
      <c r="I143" s="2" t="s">
        <v>2404</v>
      </c>
      <c r="J143" s="2" t="s">
        <v>2405</v>
      </c>
      <c r="K143" s="2" t="s">
        <v>2406</v>
      </c>
      <c r="L143" s="2" t="s">
        <v>2407</v>
      </c>
      <c r="M143" s="2" t="s">
        <v>2408</v>
      </c>
      <c r="N143" s="2" t="s">
        <v>2409</v>
      </c>
      <c r="O143" s="2" t="s">
        <v>2410</v>
      </c>
      <c r="P143" s="2" t="s">
        <v>2411</v>
      </c>
    </row>
    <row r="144" spans="1:16">
      <c r="A144" s="2" t="s">
        <v>2412</v>
      </c>
      <c r="B144" s="2" t="s">
        <v>2413</v>
      </c>
      <c r="C144" s="2" t="s">
        <v>2414</v>
      </c>
      <c r="D144" s="2" t="s">
        <v>2415</v>
      </c>
      <c r="E144" s="2" t="s">
        <v>2416</v>
      </c>
      <c r="F144" s="2" t="s">
        <v>2417</v>
      </c>
      <c r="G144" s="2" t="s">
        <v>2418</v>
      </c>
      <c r="H144" s="2" t="s">
        <v>2419</v>
      </c>
      <c r="I144" s="2" t="s">
        <v>2420</v>
      </c>
      <c r="J144" s="2" t="s">
        <v>2421</v>
      </c>
      <c r="K144" s="2" t="s">
        <v>2422</v>
      </c>
      <c r="L144" s="2" t="s">
        <v>2423</v>
      </c>
      <c r="M144" s="2" t="s">
        <v>2424</v>
      </c>
      <c r="N144" s="2" t="s">
        <v>2425</v>
      </c>
      <c r="O144" s="2" t="s">
        <v>2426</v>
      </c>
      <c r="P144" s="2" t="s">
        <v>2427</v>
      </c>
    </row>
    <row r="145" spans="1:16">
      <c r="A145" s="2" t="s">
        <v>2428</v>
      </c>
      <c r="B145" s="2" t="s">
        <v>2429</v>
      </c>
      <c r="C145" s="2" t="s">
        <v>2430</v>
      </c>
      <c r="D145" s="2" t="s">
        <v>2431</v>
      </c>
      <c r="E145" s="2" t="s">
        <v>2432</v>
      </c>
      <c r="F145" s="2" t="s">
        <v>2433</v>
      </c>
      <c r="G145" s="2" t="s">
        <v>2434</v>
      </c>
      <c r="H145" s="2" t="s">
        <v>2435</v>
      </c>
      <c r="I145" s="2" t="s">
        <v>2436</v>
      </c>
      <c r="J145" s="2" t="s">
        <v>2437</v>
      </c>
      <c r="K145" s="2" t="s">
        <v>2438</v>
      </c>
      <c r="L145" s="2" t="s">
        <v>2439</v>
      </c>
      <c r="M145" s="2" t="s">
        <v>2440</v>
      </c>
      <c r="N145" s="2" t="s">
        <v>2441</v>
      </c>
      <c r="O145" s="2" t="s">
        <v>2442</v>
      </c>
      <c r="P145" s="2" t="s">
        <v>2443</v>
      </c>
    </row>
    <row r="146" spans="1:16">
      <c r="A146" s="2" t="s">
        <v>2444</v>
      </c>
      <c r="B146" s="2" t="s">
        <v>2445</v>
      </c>
      <c r="C146" s="2" t="s">
        <v>2446</v>
      </c>
      <c r="D146" s="2" t="s">
        <v>2447</v>
      </c>
      <c r="E146" s="2" t="s">
        <v>2448</v>
      </c>
      <c r="F146" s="2" t="s">
        <v>2449</v>
      </c>
      <c r="G146" s="2" t="s">
        <v>2450</v>
      </c>
      <c r="H146" s="2" t="s">
        <v>2451</v>
      </c>
      <c r="I146" s="2" t="s">
        <v>2452</v>
      </c>
      <c r="J146" s="2" t="s">
        <v>2453</v>
      </c>
      <c r="K146" s="2" t="s">
        <v>2454</v>
      </c>
      <c r="L146" s="2" t="s">
        <v>2455</v>
      </c>
      <c r="M146" s="2" t="s">
        <v>2456</v>
      </c>
      <c r="N146" s="2" t="s">
        <v>2457</v>
      </c>
      <c r="O146" s="2" t="s">
        <v>2458</v>
      </c>
      <c r="P146" s="2" t="s">
        <v>2459</v>
      </c>
    </row>
    <row r="147" spans="1:16">
      <c r="A147" s="2" t="s">
        <v>2460</v>
      </c>
      <c r="B147" s="2" t="s">
        <v>2461</v>
      </c>
      <c r="C147" s="2" t="s">
        <v>2462</v>
      </c>
      <c r="D147" s="2" t="s">
        <v>2463</v>
      </c>
      <c r="E147" s="2" t="s">
        <v>2464</v>
      </c>
      <c r="F147" s="2" t="s">
        <v>2465</v>
      </c>
      <c r="G147" s="2" t="s">
        <v>2466</v>
      </c>
      <c r="H147" s="2" t="s">
        <v>2467</v>
      </c>
      <c r="I147" s="2" t="s">
        <v>2468</v>
      </c>
      <c r="J147" s="2" t="s">
        <v>2469</v>
      </c>
      <c r="K147" s="2" t="s">
        <v>2470</v>
      </c>
      <c r="L147" s="2" t="s">
        <v>2471</v>
      </c>
      <c r="M147" s="2" t="s">
        <v>2472</v>
      </c>
      <c r="N147" s="2" t="s">
        <v>2473</v>
      </c>
      <c r="O147" s="2" t="s">
        <v>2474</v>
      </c>
      <c r="P147" s="2" t="s">
        <v>2475</v>
      </c>
    </row>
    <row r="148" spans="1:16">
      <c r="A148" s="2" t="s">
        <v>2476</v>
      </c>
      <c r="B148" s="2" t="s">
        <v>2477</v>
      </c>
      <c r="C148" s="2" t="s">
        <v>2478</v>
      </c>
      <c r="D148" s="2" t="s">
        <v>2479</v>
      </c>
      <c r="E148" s="2" t="s">
        <v>2480</v>
      </c>
      <c r="F148" s="2" t="s">
        <v>2481</v>
      </c>
      <c r="G148" s="2" t="s">
        <v>2482</v>
      </c>
      <c r="H148" s="2" t="s">
        <v>2483</v>
      </c>
      <c r="I148" s="2" t="s">
        <v>2484</v>
      </c>
      <c r="J148" s="2" t="s">
        <v>2485</v>
      </c>
      <c r="K148" s="2" t="s">
        <v>2486</v>
      </c>
      <c r="L148" s="2" t="s">
        <v>2487</v>
      </c>
      <c r="M148" s="2" t="s">
        <v>2488</v>
      </c>
      <c r="N148" s="2" t="s">
        <v>2489</v>
      </c>
      <c r="O148" s="2" t="s">
        <v>2490</v>
      </c>
      <c r="P148" s="2" t="s">
        <v>2491</v>
      </c>
    </row>
    <row r="149" spans="1:16">
      <c r="A149" s="2" t="s">
        <v>2492</v>
      </c>
      <c r="B149" s="2" t="s">
        <v>2493</v>
      </c>
      <c r="C149" s="2" t="s">
        <v>2494</v>
      </c>
      <c r="D149" s="2" t="s">
        <v>2495</v>
      </c>
      <c r="E149" s="2" t="s">
        <v>2496</v>
      </c>
      <c r="F149" s="2" t="s">
        <v>2497</v>
      </c>
      <c r="G149" s="2" t="s">
        <v>2498</v>
      </c>
      <c r="H149" s="2" t="s">
        <v>2499</v>
      </c>
      <c r="I149" s="2" t="s">
        <v>2500</v>
      </c>
      <c r="J149" s="2" t="s">
        <v>2501</v>
      </c>
      <c r="K149" s="2" t="s">
        <v>2502</v>
      </c>
      <c r="L149" s="2" t="s">
        <v>2503</v>
      </c>
      <c r="M149" s="2" t="s">
        <v>2504</v>
      </c>
      <c r="N149" s="2" t="s">
        <v>2505</v>
      </c>
      <c r="O149" s="2" t="s">
        <v>2506</v>
      </c>
      <c r="P149" s="2" t="s">
        <v>2507</v>
      </c>
    </row>
    <row r="150" spans="1:16">
      <c r="A150" s="2" t="s">
        <v>2508</v>
      </c>
      <c r="B150" s="2" t="s">
        <v>2509</v>
      </c>
      <c r="C150" s="2" t="s">
        <v>2510</v>
      </c>
      <c r="D150" s="2" t="s">
        <v>2511</v>
      </c>
      <c r="E150" s="2" t="s">
        <v>2512</v>
      </c>
      <c r="F150" s="2" t="s">
        <v>2513</v>
      </c>
      <c r="G150" s="2" t="s">
        <v>2514</v>
      </c>
      <c r="H150" s="2" t="s">
        <v>2515</v>
      </c>
      <c r="I150" s="2" t="s">
        <v>2516</v>
      </c>
      <c r="J150" s="2" t="s">
        <v>2517</v>
      </c>
      <c r="K150" s="2" t="s">
        <v>2518</v>
      </c>
      <c r="L150" s="2" t="s">
        <v>2519</v>
      </c>
      <c r="M150" s="2" t="s">
        <v>2520</v>
      </c>
      <c r="N150" s="2" t="s">
        <v>2521</v>
      </c>
      <c r="O150" s="2" t="s">
        <v>2522</v>
      </c>
      <c r="P150" s="2" t="s">
        <v>2523</v>
      </c>
    </row>
    <row r="151" spans="1:16">
      <c r="A151" s="2" t="s">
        <v>2524</v>
      </c>
      <c r="B151" s="2" t="s">
        <v>2525</v>
      </c>
      <c r="C151" s="2" t="s">
        <v>2526</v>
      </c>
      <c r="D151" s="2" t="s">
        <v>2527</v>
      </c>
      <c r="E151" s="2" t="s">
        <v>2528</v>
      </c>
      <c r="F151" s="2" t="s">
        <v>2529</v>
      </c>
      <c r="G151" s="2" t="s">
        <v>2530</v>
      </c>
      <c r="H151" s="2" t="s">
        <v>2531</v>
      </c>
      <c r="I151" s="2" t="s">
        <v>2532</v>
      </c>
      <c r="J151" s="2" t="s">
        <v>2533</v>
      </c>
      <c r="K151" s="2" t="s">
        <v>2534</v>
      </c>
      <c r="L151" s="2" t="s">
        <v>2535</v>
      </c>
      <c r="M151" s="2" t="s">
        <v>2536</v>
      </c>
      <c r="N151" s="2" t="s">
        <v>2537</v>
      </c>
      <c r="O151" s="2" t="s">
        <v>2538</v>
      </c>
      <c r="P151" s="2" t="s">
        <v>2539</v>
      </c>
    </row>
    <row r="152" spans="1:16">
      <c r="A152" s="2" t="s">
        <v>2540</v>
      </c>
      <c r="B152" s="2" t="s">
        <v>2541</v>
      </c>
      <c r="C152" s="2" t="s">
        <v>2542</v>
      </c>
      <c r="D152" s="2" t="s">
        <v>2543</v>
      </c>
      <c r="E152" s="2" t="s">
        <v>2544</v>
      </c>
      <c r="F152" s="2" t="s">
        <v>2545</v>
      </c>
      <c r="G152" s="2" t="s">
        <v>2546</v>
      </c>
      <c r="H152" s="2" t="s">
        <v>2547</v>
      </c>
      <c r="I152" s="2" t="s">
        <v>2548</v>
      </c>
      <c r="J152" s="2" t="s">
        <v>2549</v>
      </c>
      <c r="K152" s="2" t="s">
        <v>2550</v>
      </c>
      <c r="L152" s="2" t="s">
        <v>2551</v>
      </c>
      <c r="M152" s="2" t="s">
        <v>2552</v>
      </c>
      <c r="N152" s="2" t="s">
        <v>2553</v>
      </c>
      <c r="O152" s="2" t="s">
        <v>2554</v>
      </c>
      <c r="P152" s="2" t="s">
        <v>2555</v>
      </c>
    </row>
    <row r="153" spans="1:16">
      <c r="A153" s="2" t="s">
        <v>2556</v>
      </c>
      <c r="B153" s="2" t="s">
        <v>2557</v>
      </c>
      <c r="C153" s="2" t="s">
        <v>2558</v>
      </c>
      <c r="D153" s="2" t="s">
        <v>2559</v>
      </c>
      <c r="E153" s="2" t="s">
        <v>2560</v>
      </c>
      <c r="F153" s="2" t="s">
        <v>2561</v>
      </c>
      <c r="G153" s="2" t="s">
        <v>2562</v>
      </c>
      <c r="H153" s="2" t="s">
        <v>2563</v>
      </c>
      <c r="I153" s="2" t="s">
        <v>2564</v>
      </c>
      <c r="J153" s="2" t="s">
        <v>2565</v>
      </c>
      <c r="K153" s="2" t="s">
        <v>2566</v>
      </c>
      <c r="L153" s="2" t="s">
        <v>2567</v>
      </c>
      <c r="M153" s="2" t="s">
        <v>2568</v>
      </c>
      <c r="N153" s="2" t="s">
        <v>2569</v>
      </c>
      <c r="O153" s="2" t="s">
        <v>2570</v>
      </c>
      <c r="P153" s="2" t="s">
        <v>2571</v>
      </c>
    </row>
    <row r="154" spans="1:16">
      <c r="A154" s="2" t="s">
        <v>2572</v>
      </c>
      <c r="B154" s="2" t="s">
        <v>2573</v>
      </c>
      <c r="C154" s="2" t="s">
        <v>2574</v>
      </c>
      <c r="D154" s="2" t="s">
        <v>2575</v>
      </c>
      <c r="E154" s="2" t="s">
        <v>2576</v>
      </c>
      <c r="F154" s="2" t="s">
        <v>2577</v>
      </c>
      <c r="G154" s="2" t="s">
        <v>2578</v>
      </c>
      <c r="H154" s="2" t="s">
        <v>2579</v>
      </c>
      <c r="I154" s="2" t="s">
        <v>2580</v>
      </c>
      <c r="J154" s="2" t="s">
        <v>2581</v>
      </c>
      <c r="K154" s="2" t="s">
        <v>2582</v>
      </c>
      <c r="L154" s="2" t="s">
        <v>2583</v>
      </c>
      <c r="M154" s="2" t="s">
        <v>2584</v>
      </c>
      <c r="N154" s="2" t="s">
        <v>2585</v>
      </c>
      <c r="O154" s="2" t="s">
        <v>2586</v>
      </c>
      <c r="P154" s="2" t="s">
        <v>2587</v>
      </c>
    </row>
    <row r="155" spans="1:16">
      <c r="A155" s="2" t="s">
        <v>2588</v>
      </c>
      <c r="B155" s="2" t="s">
        <v>2589</v>
      </c>
      <c r="C155" s="2" t="s">
        <v>2590</v>
      </c>
      <c r="D155" s="2" t="s">
        <v>2591</v>
      </c>
      <c r="E155" s="2" t="s">
        <v>2592</v>
      </c>
      <c r="F155" s="2" t="s">
        <v>2593</v>
      </c>
      <c r="G155" s="2" t="s">
        <v>2594</v>
      </c>
      <c r="H155" s="2" t="s">
        <v>2595</v>
      </c>
      <c r="I155" s="2" t="s">
        <v>2596</v>
      </c>
      <c r="J155" s="2" t="s">
        <v>2597</v>
      </c>
      <c r="K155" s="2" t="s">
        <v>2598</v>
      </c>
      <c r="L155" s="2" t="s">
        <v>2599</v>
      </c>
      <c r="M155" s="2" t="s">
        <v>2600</v>
      </c>
      <c r="N155" s="2" t="s">
        <v>2601</v>
      </c>
      <c r="O155" s="2" t="s">
        <v>2602</v>
      </c>
      <c r="P155" s="2" t="s">
        <v>2603</v>
      </c>
    </row>
    <row r="156" spans="1:16">
      <c r="A156" s="2" t="s">
        <v>2604</v>
      </c>
      <c r="B156" s="2" t="s">
        <v>2605</v>
      </c>
      <c r="C156" s="2" t="s">
        <v>2606</v>
      </c>
      <c r="D156" s="2" t="s">
        <v>2607</v>
      </c>
      <c r="E156" s="2" t="s">
        <v>2608</v>
      </c>
      <c r="F156" s="2" t="s">
        <v>2609</v>
      </c>
      <c r="G156" s="2" t="s">
        <v>2610</v>
      </c>
      <c r="H156" s="2" t="s">
        <v>2611</v>
      </c>
      <c r="I156" s="2" t="s">
        <v>2612</v>
      </c>
      <c r="J156" s="2" t="s">
        <v>2613</v>
      </c>
      <c r="K156" s="2" t="s">
        <v>2614</v>
      </c>
      <c r="L156" s="2" t="s">
        <v>2615</v>
      </c>
      <c r="M156" s="2" t="s">
        <v>2616</v>
      </c>
      <c r="N156" s="2" t="s">
        <v>2617</v>
      </c>
      <c r="O156" s="2" t="s">
        <v>2618</v>
      </c>
      <c r="P156" s="2" t="s">
        <v>2619</v>
      </c>
    </row>
    <row r="157" spans="1:16">
      <c r="A157" s="2" t="s">
        <v>2620</v>
      </c>
      <c r="B157" s="2" t="s">
        <v>2621</v>
      </c>
      <c r="C157" s="2" t="s">
        <v>2622</v>
      </c>
      <c r="D157" s="2" t="s">
        <v>2623</v>
      </c>
      <c r="E157" s="2" t="s">
        <v>2624</v>
      </c>
      <c r="F157" s="2" t="s">
        <v>2625</v>
      </c>
      <c r="G157" s="2" t="s">
        <v>2626</v>
      </c>
      <c r="H157" s="2" t="s">
        <v>2627</v>
      </c>
      <c r="I157" s="2" t="s">
        <v>2628</v>
      </c>
      <c r="J157" s="2" t="s">
        <v>2629</v>
      </c>
      <c r="K157" s="2" t="s">
        <v>2630</v>
      </c>
      <c r="L157" s="2" t="s">
        <v>2631</v>
      </c>
      <c r="M157" s="2" t="s">
        <v>2632</v>
      </c>
      <c r="N157" s="2" t="s">
        <v>2633</v>
      </c>
      <c r="O157" s="2" t="s">
        <v>2634</v>
      </c>
      <c r="P157" s="2" t="s">
        <v>2635</v>
      </c>
    </row>
    <row r="158" spans="1:16">
      <c r="A158" s="2" t="s">
        <v>2636</v>
      </c>
      <c r="B158" s="2" t="s">
        <v>2637</v>
      </c>
      <c r="C158" s="2" t="s">
        <v>2638</v>
      </c>
      <c r="D158" s="2" t="s">
        <v>2639</v>
      </c>
      <c r="E158" s="2" t="s">
        <v>2640</v>
      </c>
      <c r="F158" s="2" t="s">
        <v>2641</v>
      </c>
      <c r="G158" s="2" t="s">
        <v>2642</v>
      </c>
      <c r="H158" s="2" t="s">
        <v>2643</v>
      </c>
      <c r="I158" s="2" t="s">
        <v>2644</v>
      </c>
      <c r="J158" s="2" t="s">
        <v>2645</v>
      </c>
      <c r="K158" s="2" t="s">
        <v>2646</v>
      </c>
      <c r="L158" s="2" t="s">
        <v>2647</v>
      </c>
      <c r="M158" s="2" t="s">
        <v>2648</v>
      </c>
      <c r="N158" s="2" t="s">
        <v>2649</v>
      </c>
      <c r="O158" s="2" t="s">
        <v>2650</v>
      </c>
      <c r="P158" s="2" t="s">
        <v>2651</v>
      </c>
    </row>
    <row r="159" spans="1:16">
      <c r="A159" s="2" t="s">
        <v>2652</v>
      </c>
      <c r="B159" s="2" t="s">
        <v>2653</v>
      </c>
      <c r="C159" s="2" t="s">
        <v>2654</v>
      </c>
      <c r="D159" s="2" t="s">
        <v>2655</v>
      </c>
      <c r="E159" s="2" t="s">
        <v>2656</v>
      </c>
      <c r="F159" s="2" t="s">
        <v>2657</v>
      </c>
      <c r="G159" s="2" t="s">
        <v>2658</v>
      </c>
      <c r="H159" s="2" t="s">
        <v>2659</v>
      </c>
      <c r="I159" s="2" t="s">
        <v>2660</v>
      </c>
      <c r="J159" s="2" t="s">
        <v>2661</v>
      </c>
      <c r="K159" s="2" t="s">
        <v>2662</v>
      </c>
      <c r="L159" s="2" t="s">
        <v>2663</v>
      </c>
      <c r="M159" s="2" t="s">
        <v>2664</v>
      </c>
      <c r="N159" s="2" t="s">
        <v>2665</v>
      </c>
      <c r="O159" s="2" t="s">
        <v>2666</v>
      </c>
      <c r="P159" s="2" t="s">
        <v>2667</v>
      </c>
    </row>
    <row r="160" spans="1:16">
      <c r="A160" s="2" t="s">
        <v>2668</v>
      </c>
      <c r="B160" s="2" t="s">
        <v>2669</v>
      </c>
      <c r="C160" s="2" t="s">
        <v>2670</v>
      </c>
      <c r="D160" s="2" t="s">
        <v>2671</v>
      </c>
      <c r="E160" s="2" t="s">
        <v>2672</v>
      </c>
      <c r="F160" s="2" t="s">
        <v>2673</v>
      </c>
      <c r="G160" s="2" t="s">
        <v>2674</v>
      </c>
      <c r="H160" s="2" t="s">
        <v>2675</v>
      </c>
      <c r="I160" s="2" t="s">
        <v>2676</v>
      </c>
      <c r="J160" s="2" t="s">
        <v>2677</v>
      </c>
      <c r="K160" s="2" t="s">
        <v>2678</v>
      </c>
      <c r="L160" s="2" t="s">
        <v>2679</v>
      </c>
      <c r="M160" s="2" t="s">
        <v>2680</v>
      </c>
      <c r="N160" s="2" t="s">
        <v>2681</v>
      </c>
      <c r="O160" s="2" t="s">
        <v>2682</v>
      </c>
      <c r="P160" s="2" t="s">
        <v>2683</v>
      </c>
    </row>
    <row r="161" spans="1:16">
      <c r="A161" s="2" t="s">
        <v>2684</v>
      </c>
      <c r="B161" s="2" t="s">
        <v>2685</v>
      </c>
      <c r="C161" s="2" t="s">
        <v>2686</v>
      </c>
      <c r="D161" s="2" t="s">
        <v>2687</v>
      </c>
      <c r="E161" s="2" t="s">
        <v>2688</v>
      </c>
      <c r="F161" s="2" t="s">
        <v>2689</v>
      </c>
      <c r="G161" s="2" t="s">
        <v>2690</v>
      </c>
      <c r="H161" s="2" t="s">
        <v>2691</v>
      </c>
      <c r="I161" s="2" t="s">
        <v>2692</v>
      </c>
      <c r="J161" s="2" t="s">
        <v>2693</v>
      </c>
      <c r="K161" s="2" t="s">
        <v>2694</v>
      </c>
      <c r="L161" s="2" t="s">
        <v>2695</v>
      </c>
      <c r="M161" s="2" t="s">
        <v>2696</v>
      </c>
      <c r="N161" s="2" t="s">
        <v>2697</v>
      </c>
      <c r="O161" s="2" t="s">
        <v>2698</v>
      </c>
      <c r="P161" s="2" t="s">
        <v>2699</v>
      </c>
    </row>
    <row r="162" spans="1:16">
      <c r="A162" s="2" t="s">
        <v>2700</v>
      </c>
      <c r="B162" s="2" t="s">
        <v>2701</v>
      </c>
      <c r="C162" s="2" t="s">
        <v>2702</v>
      </c>
      <c r="D162" s="2" t="s">
        <v>2703</v>
      </c>
      <c r="E162" s="2" t="s">
        <v>2704</v>
      </c>
      <c r="F162" s="2" t="s">
        <v>2705</v>
      </c>
      <c r="G162" s="2" t="s">
        <v>2706</v>
      </c>
      <c r="H162" s="2" t="s">
        <v>2707</v>
      </c>
      <c r="I162" s="2" t="s">
        <v>2708</v>
      </c>
      <c r="J162" s="2" t="s">
        <v>2709</v>
      </c>
      <c r="K162" s="2" t="s">
        <v>2710</v>
      </c>
      <c r="L162" s="2" t="s">
        <v>2711</v>
      </c>
      <c r="M162" s="2" t="s">
        <v>2712</v>
      </c>
      <c r="N162" s="2" t="s">
        <v>2713</v>
      </c>
      <c r="O162" s="2" t="s">
        <v>2714</v>
      </c>
      <c r="P162" s="2" t="s">
        <v>2715</v>
      </c>
    </row>
    <row r="163" spans="1:16">
      <c r="A163" s="2" t="s">
        <v>2716</v>
      </c>
      <c r="B163" s="2" t="s">
        <v>2717</v>
      </c>
      <c r="C163" s="2" t="s">
        <v>2718</v>
      </c>
      <c r="D163" s="2" t="s">
        <v>2719</v>
      </c>
      <c r="E163" s="2" t="s">
        <v>2720</v>
      </c>
      <c r="F163" s="2" t="s">
        <v>2721</v>
      </c>
      <c r="G163" s="2" t="s">
        <v>2722</v>
      </c>
      <c r="H163" s="2" t="s">
        <v>2723</v>
      </c>
      <c r="I163" s="2" t="s">
        <v>2724</v>
      </c>
      <c r="J163" s="2" t="s">
        <v>2725</v>
      </c>
      <c r="K163" s="2" t="s">
        <v>2726</v>
      </c>
      <c r="L163" s="2" t="s">
        <v>2727</v>
      </c>
      <c r="M163" s="2" t="s">
        <v>2728</v>
      </c>
      <c r="N163" s="2" t="s">
        <v>2729</v>
      </c>
      <c r="O163" s="2" t="s">
        <v>2730</v>
      </c>
      <c r="P163" s="2" t="s">
        <v>2731</v>
      </c>
    </row>
    <row r="164" spans="1:16">
      <c r="A164" s="2" t="s">
        <v>2732</v>
      </c>
      <c r="B164" s="2" t="s">
        <v>2733</v>
      </c>
      <c r="C164" s="2" t="s">
        <v>2734</v>
      </c>
      <c r="D164" s="2" t="s">
        <v>2735</v>
      </c>
      <c r="E164" s="2" t="s">
        <v>2736</v>
      </c>
      <c r="F164" s="2" t="s">
        <v>2737</v>
      </c>
      <c r="G164" s="2" t="s">
        <v>2738</v>
      </c>
      <c r="H164" s="2" t="s">
        <v>2739</v>
      </c>
      <c r="I164" s="2" t="s">
        <v>2740</v>
      </c>
      <c r="J164" s="2" t="s">
        <v>2741</v>
      </c>
      <c r="K164" s="2" t="s">
        <v>2742</v>
      </c>
      <c r="L164" s="2" t="s">
        <v>2743</v>
      </c>
      <c r="M164" s="2" t="s">
        <v>2744</v>
      </c>
      <c r="N164" s="2" t="s">
        <v>2745</v>
      </c>
      <c r="O164" s="2" t="s">
        <v>2746</v>
      </c>
      <c r="P164" s="2" t="s">
        <v>2747</v>
      </c>
    </row>
    <row r="165" spans="1:16">
      <c r="A165" s="2" t="s">
        <v>2748</v>
      </c>
      <c r="B165" s="2" t="s">
        <v>2749</v>
      </c>
      <c r="C165" s="2" t="s">
        <v>2750</v>
      </c>
      <c r="D165" s="2" t="s">
        <v>2751</v>
      </c>
      <c r="E165" s="2" t="s">
        <v>2752</v>
      </c>
      <c r="F165" s="2" t="s">
        <v>2753</v>
      </c>
      <c r="G165" s="2" t="s">
        <v>2754</v>
      </c>
      <c r="H165" s="2" t="s">
        <v>2755</v>
      </c>
      <c r="I165" s="2" t="s">
        <v>2756</v>
      </c>
      <c r="J165" s="2" t="s">
        <v>2757</v>
      </c>
      <c r="K165" s="2" t="s">
        <v>2758</v>
      </c>
      <c r="L165" s="2" t="s">
        <v>2759</v>
      </c>
      <c r="M165" s="2" t="s">
        <v>2760</v>
      </c>
      <c r="N165" s="2" t="s">
        <v>2761</v>
      </c>
      <c r="O165" s="2" t="s">
        <v>2762</v>
      </c>
      <c r="P165" s="2" t="s">
        <v>2763</v>
      </c>
    </row>
    <row r="166" spans="1:16">
      <c r="A166" s="2" t="s">
        <v>2764</v>
      </c>
      <c r="B166" s="2" t="s">
        <v>2765</v>
      </c>
      <c r="C166" s="2" t="s">
        <v>2766</v>
      </c>
      <c r="D166" s="2" t="s">
        <v>2767</v>
      </c>
      <c r="E166" s="2" t="s">
        <v>2768</v>
      </c>
      <c r="F166" s="2" t="s">
        <v>2769</v>
      </c>
      <c r="G166" s="2" t="s">
        <v>2770</v>
      </c>
      <c r="H166" s="2" t="s">
        <v>2771</v>
      </c>
      <c r="I166" s="2" t="s">
        <v>2772</v>
      </c>
      <c r="J166" s="2" t="s">
        <v>2773</v>
      </c>
      <c r="K166" s="2" t="s">
        <v>2774</v>
      </c>
      <c r="L166" s="2" t="s">
        <v>2775</v>
      </c>
      <c r="M166" s="2" t="s">
        <v>2776</v>
      </c>
      <c r="N166" s="2" t="s">
        <v>2777</v>
      </c>
      <c r="O166" s="2" t="s">
        <v>2778</v>
      </c>
      <c r="P166" s="2" t="s">
        <v>2779</v>
      </c>
    </row>
    <row r="167" spans="1:16">
      <c r="A167" s="2" t="s">
        <v>2780</v>
      </c>
      <c r="B167" s="2" t="s">
        <v>2781</v>
      </c>
      <c r="C167" s="2" t="s">
        <v>2782</v>
      </c>
      <c r="D167" s="2" t="s">
        <v>2783</v>
      </c>
      <c r="E167" s="2" t="s">
        <v>2784</v>
      </c>
      <c r="F167" s="2" t="s">
        <v>2785</v>
      </c>
      <c r="G167" s="2" t="s">
        <v>2786</v>
      </c>
      <c r="H167" s="2" t="s">
        <v>2787</v>
      </c>
      <c r="I167" s="2" t="s">
        <v>2788</v>
      </c>
      <c r="J167" s="2" t="s">
        <v>2789</v>
      </c>
      <c r="K167" s="2" t="s">
        <v>2790</v>
      </c>
      <c r="L167" s="2" t="s">
        <v>2791</v>
      </c>
      <c r="M167" s="2" t="s">
        <v>2792</v>
      </c>
      <c r="N167" s="2" t="s">
        <v>2793</v>
      </c>
      <c r="O167" s="2" t="s">
        <v>2794</v>
      </c>
      <c r="P167" s="2" t="s">
        <v>2795</v>
      </c>
    </row>
    <row r="168" spans="1:16">
      <c r="A168" s="2" t="s">
        <v>2796</v>
      </c>
      <c r="B168" s="2" t="s">
        <v>2797</v>
      </c>
      <c r="C168" s="2" t="s">
        <v>2798</v>
      </c>
      <c r="D168" s="2" t="s">
        <v>2799</v>
      </c>
      <c r="E168" s="2" t="s">
        <v>2800</v>
      </c>
      <c r="F168" s="2" t="s">
        <v>2801</v>
      </c>
      <c r="G168" s="2" t="s">
        <v>2802</v>
      </c>
      <c r="H168" s="2" t="s">
        <v>2803</v>
      </c>
      <c r="I168" s="2" t="s">
        <v>2804</v>
      </c>
      <c r="J168" s="2" t="s">
        <v>2805</v>
      </c>
      <c r="K168" s="2" t="s">
        <v>2806</v>
      </c>
      <c r="L168" s="2" t="s">
        <v>2807</v>
      </c>
      <c r="M168" s="2" t="s">
        <v>2808</v>
      </c>
      <c r="N168" s="2" t="s">
        <v>2809</v>
      </c>
      <c r="O168" s="2" t="s">
        <v>2810</v>
      </c>
      <c r="P168" s="2" t="s">
        <v>2811</v>
      </c>
    </row>
    <row r="169" spans="1:16">
      <c r="A169" s="2" t="s">
        <v>2812</v>
      </c>
      <c r="B169" s="2" t="s">
        <v>2813</v>
      </c>
      <c r="C169" s="2" t="s">
        <v>2814</v>
      </c>
      <c r="D169" s="2" t="s">
        <v>2815</v>
      </c>
      <c r="E169" s="2" t="s">
        <v>2816</v>
      </c>
      <c r="F169" s="2" t="s">
        <v>2817</v>
      </c>
      <c r="G169" s="2" t="s">
        <v>2818</v>
      </c>
      <c r="H169" s="2" t="s">
        <v>2819</v>
      </c>
      <c r="I169" s="2" t="s">
        <v>2820</v>
      </c>
      <c r="J169" s="2" t="s">
        <v>2821</v>
      </c>
      <c r="K169" s="2" t="s">
        <v>2822</v>
      </c>
      <c r="L169" s="2" t="s">
        <v>2823</v>
      </c>
      <c r="M169" s="2" t="s">
        <v>2824</v>
      </c>
      <c r="N169" s="2" t="s">
        <v>2825</v>
      </c>
      <c r="O169" s="2" t="s">
        <v>2826</v>
      </c>
      <c r="P169" s="2" t="s">
        <v>2827</v>
      </c>
    </row>
    <row r="170" spans="1:16">
      <c r="A170" s="2" t="s">
        <v>2828</v>
      </c>
      <c r="B170" s="2" t="s">
        <v>2829</v>
      </c>
      <c r="C170" s="2" t="s">
        <v>2830</v>
      </c>
      <c r="D170" s="2" t="s">
        <v>2831</v>
      </c>
      <c r="E170" s="2" t="s">
        <v>2832</v>
      </c>
      <c r="F170" s="2" t="s">
        <v>2833</v>
      </c>
      <c r="G170" s="2" t="s">
        <v>2834</v>
      </c>
      <c r="H170" s="2" t="s">
        <v>2835</v>
      </c>
      <c r="I170" s="2" t="s">
        <v>2836</v>
      </c>
      <c r="J170" s="2" t="s">
        <v>2837</v>
      </c>
      <c r="K170" s="2" t="s">
        <v>2838</v>
      </c>
      <c r="L170" s="2" t="s">
        <v>2839</v>
      </c>
      <c r="M170" s="2" t="s">
        <v>2840</v>
      </c>
      <c r="N170" s="2" t="s">
        <v>2841</v>
      </c>
      <c r="O170" s="2" t="s">
        <v>2842</v>
      </c>
      <c r="P170" s="2" t="s">
        <v>2843</v>
      </c>
    </row>
    <row r="171" spans="1:16">
      <c r="A171" s="2" t="s">
        <v>2844</v>
      </c>
      <c r="B171" s="2" t="s">
        <v>2845</v>
      </c>
      <c r="C171" s="2" t="s">
        <v>2846</v>
      </c>
      <c r="D171" s="2" t="s">
        <v>2847</v>
      </c>
      <c r="E171" s="2" t="s">
        <v>2848</v>
      </c>
      <c r="F171" s="2" t="s">
        <v>2849</v>
      </c>
      <c r="G171" s="2" t="s">
        <v>2850</v>
      </c>
      <c r="H171" s="2" t="s">
        <v>2851</v>
      </c>
      <c r="I171" s="2" t="s">
        <v>2852</v>
      </c>
      <c r="J171" s="2" t="s">
        <v>2853</v>
      </c>
      <c r="K171" s="2" t="s">
        <v>2854</v>
      </c>
      <c r="L171" s="2" t="s">
        <v>2855</v>
      </c>
      <c r="M171" s="2" t="s">
        <v>2856</v>
      </c>
      <c r="N171" s="2" t="s">
        <v>2857</v>
      </c>
      <c r="O171" s="2" t="s">
        <v>2858</v>
      </c>
      <c r="P171" s="2" t="s">
        <v>2859</v>
      </c>
    </row>
    <row r="172" spans="1:16">
      <c r="A172" s="2" t="s">
        <v>2860</v>
      </c>
      <c r="B172" s="2" t="s">
        <v>2861</v>
      </c>
      <c r="C172" s="2" t="s">
        <v>2862</v>
      </c>
      <c r="D172" s="2" t="s">
        <v>2863</v>
      </c>
      <c r="E172" s="2" t="s">
        <v>2864</v>
      </c>
      <c r="F172" s="2" t="s">
        <v>2865</v>
      </c>
      <c r="G172" s="2" t="s">
        <v>2866</v>
      </c>
      <c r="H172" s="2" t="s">
        <v>2867</v>
      </c>
      <c r="I172" s="2" t="s">
        <v>2868</v>
      </c>
      <c r="J172" s="2" t="s">
        <v>2869</v>
      </c>
      <c r="K172" s="2" t="s">
        <v>2870</v>
      </c>
      <c r="L172" s="2" t="s">
        <v>2871</v>
      </c>
      <c r="M172" s="2" t="s">
        <v>2872</v>
      </c>
      <c r="N172" s="2" t="s">
        <v>2873</v>
      </c>
      <c r="O172" s="2" t="s">
        <v>2874</v>
      </c>
      <c r="P172" s="2" t="s">
        <v>2875</v>
      </c>
    </row>
    <row r="173" spans="1:16">
      <c r="A173" s="2" t="s">
        <v>2876</v>
      </c>
      <c r="B173" s="2" t="s">
        <v>2877</v>
      </c>
      <c r="C173" s="2" t="s">
        <v>2878</v>
      </c>
      <c r="D173" s="2" t="s">
        <v>2879</v>
      </c>
      <c r="E173" s="2" t="s">
        <v>2880</v>
      </c>
      <c r="F173" s="2" t="s">
        <v>2881</v>
      </c>
      <c r="G173" s="2" t="s">
        <v>2882</v>
      </c>
      <c r="H173" s="2" t="s">
        <v>2883</v>
      </c>
      <c r="I173" s="2" t="s">
        <v>2884</v>
      </c>
      <c r="J173" s="2" t="s">
        <v>2885</v>
      </c>
      <c r="K173" s="2" t="s">
        <v>2886</v>
      </c>
      <c r="L173" s="2" t="s">
        <v>2887</v>
      </c>
      <c r="M173" s="2" t="s">
        <v>2888</v>
      </c>
      <c r="N173" s="2" t="s">
        <v>2889</v>
      </c>
      <c r="O173" s="2" t="s">
        <v>2890</v>
      </c>
      <c r="P173" s="2" t="s">
        <v>2891</v>
      </c>
    </row>
    <row r="174" spans="1:16">
      <c r="A174" s="2" t="s">
        <v>2892</v>
      </c>
      <c r="B174" s="2" t="s">
        <v>2893</v>
      </c>
      <c r="C174" s="2" t="s">
        <v>2894</v>
      </c>
      <c r="D174" s="2" t="s">
        <v>2895</v>
      </c>
      <c r="E174" s="2" t="s">
        <v>2896</v>
      </c>
      <c r="F174" s="2" t="s">
        <v>2897</v>
      </c>
      <c r="G174" s="2" t="s">
        <v>2898</v>
      </c>
      <c r="H174" s="2" t="s">
        <v>2899</v>
      </c>
      <c r="I174" s="2" t="s">
        <v>2900</v>
      </c>
      <c r="J174" s="2" t="s">
        <v>2901</v>
      </c>
      <c r="K174" s="2" t="s">
        <v>2902</v>
      </c>
      <c r="L174" s="2" t="s">
        <v>2903</v>
      </c>
      <c r="M174" s="2" t="s">
        <v>2904</v>
      </c>
      <c r="N174" s="2" t="s">
        <v>2905</v>
      </c>
      <c r="O174" s="2" t="s">
        <v>2906</v>
      </c>
      <c r="P174" s="2" t="s">
        <v>2907</v>
      </c>
    </row>
    <row r="175" spans="1:16">
      <c r="A175" s="2" t="s">
        <v>2908</v>
      </c>
      <c r="B175" s="2" t="s">
        <v>2909</v>
      </c>
      <c r="C175" s="2" t="s">
        <v>2910</v>
      </c>
      <c r="D175" s="2" t="s">
        <v>2911</v>
      </c>
      <c r="E175" s="2" t="s">
        <v>2912</v>
      </c>
      <c r="F175" s="2" t="s">
        <v>2913</v>
      </c>
      <c r="G175" s="2" t="s">
        <v>2914</v>
      </c>
      <c r="H175" s="2" t="s">
        <v>2915</v>
      </c>
      <c r="I175" s="2" t="s">
        <v>2916</v>
      </c>
      <c r="J175" s="2" t="s">
        <v>2917</v>
      </c>
      <c r="K175" s="2" t="s">
        <v>2918</v>
      </c>
      <c r="L175" s="2" t="s">
        <v>2919</v>
      </c>
      <c r="M175" s="2" t="s">
        <v>2920</v>
      </c>
      <c r="N175" s="2" t="s">
        <v>2921</v>
      </c>
      <c r="O175" s="2" t="s">
        <v>2922</v>
      </c>
      <c r="P175" s="2" t="s">
        <v>2923</v>
      </c>
    </row>
    <row r="176" spans="1:16">
      <c r="A176" s="2" t="s">
        <v>2924</v>
      </c>
      <c r="B176" s="2" t="s">
        <v>2925</v>
      </c>
      <c r="C176" s="2" t="s">
        <v>2926</v>
      </c>
      <c r="D176" s="2" t="s">
        <v>2927</v>
      </c>
      <c r="E176" s="2" t="s">
        <v>2928</v>
      </c>
      <c r="F176" s="2" t="s">
        <v>2929</v>
      </c>
      <c r="G176" s="2" t="s">
        <v>2930</v>
      </c>
      <c r="H176" s="2" t="s">
        <v>2931</v>
      </c>
      <c r="I176" s="2" t="s">
        <v>2932</v>
      </c>
      <c r="J176" s="2" t="s">
        <v>2933</v>
      </c>
      <c r="K176" s="2" t="s">
        <v>2934</v>
      </c>
      <c r="L176" s="2" t="s">
        <v>2935</v>
      </c>
      <c r="M176" s="2" t="s">
        <v>2936</v>
      </c>
      <c r="N176" s="2" t="s">
        <v>2937</v>
      </c>
      <c r="O176" s="2" t="s">
        <v>2938</v>
      </c>
      <c r="P176" s="2" t="s">
        <v>2939</v>
      </c>
    </row>
    <row r="177" spans="1:16">
      <c r="A177" s="2" t="s">
        <v>2940</v>
      </c>
      <c r="B177" s="2" t="s">
        <v>2941</v>
      </c>
      <c r="C177" s="2" t="s">
        <v>2942</v>
      </c>
      <c r="D177" s="2" t="s">
        <v>2943</v>
      </c>
      <c r="E177" s="2" t="s">
        <v>2944</v>
      </c>
      <c r="F177" s="2" t="s">
        <v>2945</v>
      </c>
      <c r="G177" s="2" t="s">
        <v>2946</v>
      </c>
      <c r="H177" s="2" t="s">
        <v>2947</v>
      </c>
      <c r="I177" s="2" t="s">
        <v>2948</v>
      </c>
      <c r="J177" s="2" t="s">
        <v>2949</v>
      </c>
      <c r="K177" s="2" t="s">
        <v>2950</v>
      </c>
      <c r="L177" s="2" t="s">
        <v>2951</v>
      </c>
      <c r="M177" s="2" t="s">
        <v>2952</v>
      </c>
      <c r="N177" s="2" t="s">
        <v>2953</v>
      </c>
      <c r="O177" s="2" t="s">
        <v>2954</v>
      </c>
      <c r="P177" s="2" t="s">
        <v>2955</v>
      </c>
    </row>
    <row r="178" spans="1:16">
      <c r="A178" s="2" t="s">
        <v>2956</v>
      </c>
      <c r="B178" s="2" t="s">
        <v>2957</v>
      </c>
      <c r="C178" s="2" t="s">
        <v>2958</v>
      </c>
      <c r="D178" s="2" t="s">
        <v>2959</v>
      </c>
      <c r="E178" s="2" t="s">
        <v>2960</v>
      </c>
      <c r="F178" s="2" t="s">
        <v>2961</v>
      </c>
      <c r="G178" s="2" t="s">
        <v>2962</v>
      </c>
      <c r="H178" s="2" t="s">
        <v>2963</v>
      </c>
      <c r="I178" s="2" t="s">
        <v>2964</v>
      </c>
      <c r="J178" s="2" t="s">
        <v>2965</v>
      </c>
      <c r="K178" s="2" t="s">
        <v>2966</v>
      </c>
      <c r="L178" s="2" t="s">
        <v>2967</v>
      </c>
      <c r="M178" s="2" t="s">
        <v>2968</v>
      </c>
      <c r="N178" s="2" t="s">
        <v>2969</v>
      </c>
      <c r="O178" s="2" t="s">
        <v>2970</v>
      </c>
      <c r="P178" s="2" t="s">
        <v>2971</v>
      </c>
    </row>
    <row r="179" spans="1:16">
      <c r="A179" s="2" t="s">
        <v>2972</v>
      </c>
      <c r="B179" s="2" t="s">
        <v>2973</v>
      </c>
      <c r="C179" s="2" t="s">
        <v>2974</v>
      </c>
      <c r="D179" s="2" t="s">
        <v>2975</v>
      </c>
      <c r="E179" s="2" t="s">
        <v>2976</v>
      </c>
      <c r="F179" s="2" t="s">
        <v>2977</v>
      </c>
      <c r="G179" s="2" t="s">
        <v>2978</v>
      </c>
      <c r="H179" s="2" t="s">
        <v>2979</v>
      </c>
      <c r="I179" s="2" t="s">
        <v>2980</v>
      </c>
      <c r="J179" s="2" t="s">
        <v>2981</v>
      </c>
      <c r="K179" s="2" t="s">
        <v>2982</v>
      </c>
      <c r="L179" s="2" t="s">
        <v>2983</v>
      </c>
      <c r="M179" s="2" t="s">
        <v>2984</v>
      </c>
      <c r="N179" s="2" t="s">
        <v>2985</v>
      </c>
      <c r="O179" s="2" t="s">
        <v>2986</v>
      </c>
      <c r="P179" s="2" t="s">
        <v>2987</v>
      </c>
    </row>
    <row r="180" spans="1:16">
      <c r="A180" s="2" t="s">
        <v>2988</v>
      </c>
      <c r="B180" s="2" t="s">
        <v>2989</v>
      </c>
      <c r="C180" s="2" t="s">
        <v>2990</v>
      </c>
      <c r="D180" s="2" t="s">
        <v>2991</v>
      </c>
      <c r="E180" s="2" t="s">
        <v>2992</v>
      </c>
      <c r="F180" s="2" t="s">
        <v>2993</v>
      </c>
      <c r="G180" s="2" t="s">
        <v>2994</v>
      </c>
      <c r="H180" s="2" t="s">
        <v>2995</v>
      </c>
      <c r="I180" s="2" t="s">
        <v>2996</v>
      </c>
      <c r="J180" s="2" t="s">
        <v>2997</v>
      </c>
      <c r="K180" s="2" t="s">
        <v>2998</v>
      </c>
      <c r="L180" s="2" t="s">
        <v>2999</v>
      </c>
      <c r="M180" s="2" t="s">
        <v>3000</v>
      </c>
      <c r="N180" s="2" t="s">
        <v>3001</v>
      </c>
      <c r="O180" s="2" t="s">
        <v>3002</v>
      </c>
      <c r="P180" s="2" t="s">
        <v>3003</v>
      </c>
    </row>
    <row r="181" spans="1:16">
      <c r="A181" s="2" t="s">
        <v>3004</v>
      </c>
      <c r="B181" s="2" t="s">
        <v>3005</v>
      </c>
      <c r="C181" s="2" t="s">
        <v>3006</v>
      </c>
      <c r="D181" s="2" t="s">
        <v>3007</v>
      </c>
      <c r="E181" s="2" t="s">
        <v>3008</v>
      </c>
      <c r="F181" s="2" t="s">
        <v>3009</v>
      </c>
      <c r="G181" s="2" t="s">
        <v>3010</v>
      </c>
      <c r="H181" s="2" t="s">
        <v>3011</v>
      </c>
      <c r="I181" s="2" t="s">
        <v>3012</v>
      </c>
      <c r="J181" s="2" t="s">
        <v>3013</v>
      </c>
      <c r="K181" s="2" t="s">
        <v>3014</v>
      </c>
      <c r="L181" s="2" t="s">
        <v>3015</v>
      </c>
      <c r="M181" s="2" t="s">
        <v>3016</v>
      </c>
      <c r="N181" s="2" t="s">
        <v>3017</v>
      </c>
      <c r="O181" s="2" t="s">
        <v>3018</v>
      </c>
      <c r="P181" s="2" t="s">
        <v>3019</v>
      </c>
    </row>
    <row r="182" spans="1:16">
      <c r="A182" s="2" t="s">
        <v>3020</v>
      </c>
      <c r="B182" s="2" t="s">
        <v>3021</v>
      </c>
      <c r="C182" s="2" t="s">
        <v>3022</v>
      </c>
      <c r="D182" s="2" t="s">
        <v>3023</v>
      </c>
      <c r="E182" s="2" t="s">
        <v>3024</v>
      </c>
      <c r="F182" s="2" t="s">
        <v>3025</v>
      </c>
      <c r="G182" s="2" t="s">
        <v>3026</v>
      </c>
      <c r="H182" s="2" t="s">
        <v>3027</v>
      </c>
      <c r="I182" s="2" t="s">
        <v>3028</v>
      </c>
      <c r="J182" s="2" t="s">
        <v>3029</v>
      </c>
      <c r="K182" s="2" t="s">
        <v>3030</v>
      </c>
      <c r="L182" s="2" t="s">
        <v>3031</v>
      </c>
      <c r="M182" s="2" t="s">
        <v>3032</v>
      </c>
      <c r="N182" s="2" t="s">
        <v>3033</v>
      </c>
      <c r="O182" s="2" t="s">
        <v>3034</v>
      </c>
      <c r="P182" s="2" t="s">
        <v>3035</v>
      </c>
    </row>
    <row r="183" spans="1:16">
      <c r="A183" s="2" t="s">
        <v>3036</v>
      </c>
      <c r="B183" s="2" t="s">
        <v>3037</v>
      </c>
      <c r="C183" s="2" t="s">
        <v>3038</v>
      </c>
      <c r="D183" s="2" t="s">
        <v>3039</v>
      </c>
      <c r="E183" s="2" t="s">
        <v>3040</v>
      </c>
      <c r="F183" s="2" t="s">
        <v>3041</v>
      </c>
      <c r="G183" s="2" t="s">
        <v>3042</v>
      </c>
      <c r="H183" s="2" t="s">
        <v>3043</v>
      </c>
      <c r="I183" s="2" t="s">
        <v>3044</v>
      </c>
      <c r="J183" s="2" t="s">
        <v>3045</v>
      </c>
      <c r="K183" s="2" t="s">
        <v>3046</v>
      </c>
      <c r="L183" s="2" t="s">
        <v>3047</v>
      </c>
      <c r="M183" s="2" t="s">
        <v>3048</v>
      </c>
      <c r="N183" s="2" t="s">
        <v>3049</v>
      </c>
      <c r="O183" s="2" t="s">
        <v>3050</v>
      </c>
      <c r="P183" s="2" t="s">
        <v>3051</v>
      </c>
    </row>
    <row r="184" spans="1:16">
      <c r="A184" s="2" t="s">
        <v>3052</v>
      </c>
      <c r="B184" s="2" t="s">
        <v>3053</v>
      </c>
      <c r="C184" s="2" t="s">
        <v>3054</v>
      </c>
      <c r="D184" s="2" t="s">
        <v>3055</v>
      </c>
      <c r="E184" s="2" t="s">
        <v>3056</v>
      </c>
      <c r="F184" s="2" t="s">
        <v>3057</v>
      </c>
      <c r="G184" s="2" t="s">
        <v>3058</v>
      </c>
      <c r="H184" s="2" t="s">
        <v>3059</v>
      </c>
      <c r="I184" s="2" t="s">
        <v>3060</v>
      </c>
      <c r="J184" s="2" t="s">
        <v>3061</v>
      </c>
      <c r="K184" s="2" t="s">
        <v>3062</v>
      </c>
      <c r="L184" s="2" t="s">
        <v>3063</v>
      </c>
      <c r="M184" s="2" t="s">
        <v>3064</v>
      </c>
      <c r="N184" s="2" t="s">
        <v>3065</v>
      </c>
      <c r="O184" s="2" t="s">
        <v>3066</v>
      </c>
      <c r="P184" s="2" t="s">
        <v>3067</v>
      </c>
    </row>
    <row r="185" spans="1:16">
      <c r="A185" s="2" t="s">
        <v>3068</v>
      </c>
      <c r="B185" s="2" t="s">
        <v>3069</v>
      </c>
      <c r="C185" s="2" t="s">
        <v>3070</v>
      </c>
      <c r="D185" s="2" t="s">
        <v>3071</v>
      </c>
      <c r="E185" s="2" t="s">
        <v>3072</v>
      </c>
      <c r="F185" s="2" t="s">
        <v>3073</v>
      </c>
      <c r="G185" s="2" t="s">
        <v>3074</v>
      </c>
      <c r="H185" s="2" t="s">
        <v>3075</v>
      </c>
      <c r="I185" s="2" t="s">
        <v>3076</v>
      </c>
      <c r="J185" s="2" t="s">
        <v>3077</v>
      </c>
      <c r="K185" s="2" t="s">
        <v>3078</v>
      </c>
      <c r="L185" s="2" t="s">
        <v>3079</v>
      </c>
      <c r="M185" s="2" t="s">
        <v>3080</v>
      </c>
      <c r="N185" s="2" t="s">
        <v>3081</v>
      </c>
      <c r="O185" s="2" t="s">
        <v>3082</v>
      </c>
      <c r="P185" s="2" t="s">
        <v>3083</v>
      </c>
    </row>
    <row r="186" spans="1:16">
      <c r="A186" s="2" t="s">
        <v>3084</v>
      </c>
      <c r="B186" s="2" t="s">
        <v>3085</v>
      </c>
      <c r="C186" s="2" t="s">
        <v>3086</v>
      </c>
      <c r="D186" s="2" t="s">
        <v>3087</v>
      </c>
      <c r="E186" s="2" t="s">
        <v>3088</v>
      </c>
      <c r="F186" s="2" t="s">
        <v>3089</v>
      </c>
      <c r="G186" s="2" t="s">
        <v>3090</v>
      </c>
      <c r="H186" s="2" t="s">
        <v>3091</v>
      </c>
      <c r="I186" s="2" t="s">
        <v>3092</v>
      </c>
      <c r="J186" s="2" t="s">
        <v>3093</v>
      </c>
      <c r="K186" s="2" t="s">
        <v>3094</v>
      </c>
      <c r="L186" s="2" t="s">
        <v>3095</v>
      </c>
      <c r="M186" s="2" t="s">
        <v>3096</v>
      </c>
      <c r="N186" s="2" t="s">
        <v>3097</v>
      </c>
      <c r="O186" s="2" t="s">
        <v>3098</v>
      </c>
      <c r="P186" s="2" t="s">
        <v>3099</v>
      </c>
    </row>
    <row r="187" spans="1:16">
      <c r="A187" s="2" t="s">
        <v>3100</v>
      </c>
      <c r="B187" s="2" t="s">
        <v>3101</v>
      </c>
      <c r="C187" s="2" t="s">
        <v>3102</v>
      </c>
      <c r="D187" s="2" t="s">
        <v>3103</v>
      </c>
      <c r="E187" s="2" t="s">
        <v>3104</v>
      </c>
      <c r="F187" s="2" t="s">
        <v>3105</v>
      </c>
      <c r="G187" s="2" t="s">
        <v>3106</v>
      </c>
      <c r="H187" s="2" t="s">
        <v>3107</v>
      </c>
      <c r="I187" s="2" t="s">
        <v>3108</v>
      </c>
      <c r="J187" s="2" t="s">
        <v>3109</v>
      </c>
      <c r="K187" s="2" t="s">
        <v>3110</v>
      </c>
      <c r="L187" s="2" t="s">
        <v>3111</v>
      </c>
      <c r="M187" s="2" t="s">
        <v>3112</v>
      </c>
      <c r="N187" s="2" t="s">
        <v>3113</v>
      </c>
      <c r="O187" s="2" t="s">
        <v>3114</v>
      </c>
      <c r="P187" s="2" t="s">
        <v>3115</v>
      </c>
    </row>
    <row r="188" spans="1:16">
      <c r="A188" s="2" t="s">
        <v>3116</v>
      </c>
      <c r="B188" s="2" t="s">
        <v>3117</v>
      </c>
      <c r="C188" s="2" t="s">
        <v>3118</v>
      </c>
      <c r="D188" s="2" t="s">
        <v>3119</v>
      </c>
      <c r="E188" s="2" t="s">
        <v>3120</v>
      </c>
      <c r="F188" s="2" t="s">
        <v>3121</v>
      </c>
      <c r="G188" s="2" t="s">
        <v>3122</v>
      </c>
      <c r="H188" s="2" t="s">
        <v>3123</v>
      </c>
      <c r="I188" s="2" t="s">
        <v>3124</v>
      </c>
      <c r="J188" s="2" t="s">
        <v>3125</v>
      </c>
      <c r="K188" s="2" t="s">
        <v>3126</v>
      </c>
      <c r="L188" s="2" t="s">
        <v>3127</v>
      </c>
      <c r="M188" s="2" t="s">
        <v>3128</v>
      </c>
      <c r="N188" s="2" t="s">
        <v>3129</v>
      </c>
      <c r="O188" s="2" t="s">
        <v>3130</v>
      </c>
      <c r="P188" s="2" t="s">
        <v>3131</v>
      </c>
    </row>
    <row r="189" spans="1:16">
      <c r="A189" s="2" t="s">
        <v>3132</v>
      </c>
      <c r="B189" s="2" t="s">
        <v>3133</v>
      </c>
      <c r="C189" s="2" t="s">
        <v>3134</v>
      </c>
      <c r="D189" s="2" t="s">
        <v>3135</v>
      </c>
      <c r="E189" s="2" t="s">
        <v>3136</v>
      </c>
      <c r="F189" s="2" t="s">
        <v>3137</v>
      </c>
      <c r="G189" s="2" t="s">
        <v>3138</v>
      </c>
      <c r="H189" s="2" t="s">
        <v>3139</v>
      </c>
      <c r="I189" s="2" t="s">
        <v>3140</v>
      </c>
      <c r="J189" s="2" t="s">
        <v>3141</v>
      </c>
      <c r="K189" s="2" t="s">
        <v>3142</v>
      </c>
      <c r="L189" s="2" t="s">
        <v>3143</v>
      </c>
      <c r="M189" s="2" t="s">
        <v>3144</v>
      </c>
      <c r="N189" s="2" t="s">
        <v>3145</v>
      </c>
      <c r="O189" s="2" t="s">
        <v>3146</v>
      </c>
      <c r="P189" s="2" t="s">
        <v>3147</v>
      </c>
    </row>
    <row r="190" spans="1:16">
      <c r="A190" s="2" t="s">
        <v>3148</v>
      </c>
      <c r="B190" s="2" t="s">
        <v>3149</v>
      </c>
      <c r="C190" s="2" t="s">
        <v>3150</v>
      </c>
      <c r="D190" s="2" t="s">
        <v>3151</v>
      </c>
      <c r="E190" s="2" t="s">
        <v>3152</v>
      </c>
      <c r="F190" s="2" t="s">
        <v>3153</v>
      </c>
      <c r="G190" s="2" t="s">
        <v>3154</v>
      </c>
      <c r="H190" s="2" t="s">
        <v>3155</v>
      </c>
      <c r="I190" s="2" t="s">
        <v>3156</v>
      </c>
      <c r="J190" s="2" t="s">
        <v>3157</v>
      </c>
      <c r="K190" s="2" t="s">
        <v>3158</v>
      </c>
      <c r="L190" s="2" t="s">
        <v>3159</v>
      </c>
      <c r="M190" s="2" t="s">
        <v>3160</v>
      </c>
      <c r="N190" s="2" t="s">
        <v>3161</v>
      </c>
      <c r="O190" s="2" t="s">
        <v>3162</v>
      </c>
      <c r="P190" s="2" t="s">
        <v>3163</v>
      </c>
    </row>
    <row r="191" spans="1:16">
      <c r="A191" s="2" t="s">
        <v>3164</v>
      </c>
      <c r="B191" s="2" t="s">
        <v>3165</v>
      </c>
      <c r="C191" s="2" t="s">
        <v>3166</v>
      </c>
      <c r="D191" s="2" t="s">
        <v>3167</v>
      </c>
      <c r="E191" s="2" t="s">
        <v>3168</v>
      </c>
      <c r="F191" s="2" t="s">
        <v>3169</v>
      </c>
      <c r="G191" s="2" t="s">
        <v>3170</v>
      </c>
      <c r="H191" s="2" t="s">
        <v>3171</v>
      </c>
      <c r="I191" s="2" t="s">
        <v>3172</v>
      </c>
      <c r="J191" s="2" t="s">
        <v>3173</v>
      </c>
      <c r="K191" s="2" t="s">
        <v>3174</v>
      </c>
      <c r="L191" s="2" t="s">
        <v>3175</v>
      </c>
      <c r="M191" s="2" t="s">
        <v>3176</v>
      </c>
      <c r="N191" s="2" t="s">
        <v>3177</v>
      </c>
      <c r="O191" s="2" t="s">
        <v>3178</v>
      </c>
      <c r="P191" s="2" t="s">
        <v>3179</v>
      </c>
    </row>
    <row r="192" spans="1:16">
      <c r="A192" s="2" t="s">
        <v>3180</v>
      </c>
      <c r="B192" s="2" t="s">
        <v>3181</v>
      </c>
      <c r="C192" s="2" t="s">
        <v>3182</v>
      </c>
      <c r="D192" s="2" t="s">
        <v>3183</v>
      </c>
      <c r="E192" s="2" t="s">
        <v>3184</v>
      </c>
      <c r="F192" s="2" t="s">
        <v>3185</v>
      </c>
      <c r="G192" s="2" t="s">
        <v>3186</v>
      </c>
      <c r="H192" s="2" t="s">
        <v>3187</v>
      </c>
      <c r="I192" s="2" t="s">
        <v>3188</v>
      </c>
      <c r="J192" s="2" t="s">
        <v>3189</v>
      </c>
      <c r="K192" s="2" t="s">
        <v>3190</v>
      </c>
      <c r="L192" s="2" t="s">
        <v>3191</v>
      </c>
      <c r="M192" s="2" t="s">
        <v>3192</v>
      </c>
      <c r="N192" s="2" t="s">
        <v>3193</v>
      </c>
      <c r="O192" s="2" t="s">
        <v>3194</v>
      </c>
      <c r="P192" s="2" t="s">
        <v>3195</v>
      </c>
    </row>
    <row r="193" spans="1:16">
      <c r="A193" s="2" t="s">
        <v>3196</v>
      </c>
      <c r="B193" s="2" t="s">
        <v>3197</v>
      </c>
      <c r="C193" s="2" t="s">
        <v>3198</v>
      </c>
      <c r="D193" s="2" t="s">
        <v>3199</v>
      </c>
      <c r="E193" s="2" t="s">
        <v>3200</v>
      </c>
      <c r="F193" s="2" t="s">
        <v>3201</v>
      </c>
      <c r="G193" s="2" t="s">
        <v>3202</v>
      </c>
      <c r="H193" s="2" t="s">
        <v>3203</v>
      </c>
      <c r="I193" s="2" t="s">
        <v>3204</v>
      </c>
      <c r="J193" s="2" t="s">
        <v>3205</v>
      </c>
      <c r="K193" s="2" t="s">
        <v>3206</v>
      </c>
      <c r="L193" s="2" t="s">
        <v>3207</v>
      </c>
      <c r="M193" s="2" t="s">
        <v>3208</v>
      </c>
      <c r="N193" s="2" t="s">
        <v>3209</v>
      </c>
      <c r="O193" s="2" t="s">
        <v>3210</v>
      </c>
      <c r="P193" s="2" t="s">
        <v>3211</v>
      </c>
    </row>
    <row r="194" spans="1:16">
      <c r="A194" s="2" t="s">
        <v>3212</v>
      </c>
      <c r="B194" s="2" t="s">
        <v>3213</v>
      </c>
      <c r="C194" s="2" t="s">
        <v>3214</v>
      </c>
      <c r="D194" s="2" t="s">
        <v>3215</v>
      </c>
      <c r="E194" s="2" t="s">
        <v>3216</v>
      </c>
      <c r="F194" s="2" t="s">
        <v>3217</v>
      </c>
      <c r="G194" s="2" t="s">
        <v>3218</v>
      </c>
      <c r="H194" s="2" t="s">
        <v>3219</v>
      </c>
      <c r="I194" s="2" t="s">
        <v>3220</v>
      </c>
      <c r="J194" s="2" t="s">
        <v>3221</v>
      </c>
      <c r="K194" s="2" t="s">
        <v>3222</v>
      </c>
      <c r="L194" s="2" t="s">
        <v>3223</v>
      </c>
      <c r="M194" s="2" t="s">
        <v>3224</v>
      </c>
      <c r="N194" s="2" t="s">
        <v>3225</v>
      </c>
      <c r="O194" s="2" t="s">
        <v>3226</v>
      </c>
      <c r="P194" s="2" t="s">
        <v>3227</v>
      </c>
    </row>
    <row r="195" spans="1:16">
      <c r="A195" s="2" t="s">
        <v>3228</v>
      </c>
      <c r="B195" s="2" t="s">
        <v>3229</v>
      </c>
      <c r="C195" s="2" t="s">
        <v>3230</v>
      </c>
      <c r="D195" s="2" t="s">
        <v>3231</v>
      </c>
      <c r="E195" s="2" t="s">
        <v>3232</v>
      </c>
      <c r="F195" s="2" t="s">
        <v>3233</v>
      </c>
      <c r="G195" s="2" t="s">
        <v>3234</v>
      </c>
      <c r="H195" s="2" t="s">
        <v>3235</v>
      </c>
      <c r="I195" s="2" t="s">
        <v>3236</v>
      </c>
      <c r="J195" s="2" t="s">
        <v>3237</v>
      </c>
      <c r="K195" s="2" t="s">
        <v>3238</v>
      </c>
      <c r="L195" s="2" t="s">
        <v>3239</v>
      </c>
      <c r="M195" s="2" t="s">
        <v>3240</v>
      </c>
      <c r="N195" s="2" t="s">
        <v>3241</v>
      </c>
      <c r="O195" s="2" t="s">
        <v>3242</v>
      </c>
      <c r="P195" s="2" t="s">
        <v>3243</v>
      </c>
    </row>
    <row r="196" spans="1:16">
      <c r="A196" s="2" t="s">
        <v>3244</v>
      </c>
      <c r="B196" s="2" t="s">
        <v>3245</v>
      </c>
      <c r="C196" s="2" t="s">
        <v>3246</v>
      </c>
      <c r="D196" s="2" t="s">
        <v>3247</v>
      </c>
      <c r="E196" s="2" t="s">
        <v>3248</v>
      </c>
      <c r="F196" s="2" t="s">
        <v>3249</v>
      </c>
      <c r="G196" s="2" t="s">
        <v>3250</v>
      </c>
      <c r="H196" s="2" t="s">
        <v>3251</v>
      </c>
      <c r="I196" s="2" t="s">
        <v>3252</v>
      </c>
      <c r="J196" s="2" t="s">
        <v>3253</v>
      </c>
      <c r="K196" s="2" t="s">
        <v>3254</v>
      </c>
      <c r="L196" s="2" t="s">
        <v>3255</v>
      </c>
      <c r="M196" s="2" t="s">
        <v>3256</v>
      </c>
      <c r="N196" s="2" t="s">
        <v>3257</v>
      </c>
      <c r="O196" s="2" t="s">
        <v>3258</v>
      </c>
      <c r="P196" s="2" t="s">
        <v>3259</v>
      </c>
    </row>
    <row r="197" spans="1:16">
      <c r="A197" s="2" t="s">
        <v>3260</v>
      </c>
      <c r="B197" s="2" t="s">
        <v>3261</v>
      </c>
      <c r="C197" s="2" t="s">
        <v>3262</v>
      </c>
      <c r="D197" s="2" t="s">
        <v>3263</v>
      </c>
      <c r="E197" s="2" t="s">
        <v>3264</v>
      </c>
      <c r="F197" s="2" t="s">
        <v>3265</v>
      </c>
      <c r="G197" s="2" t="s">
        <v>3266</v>
      </c>
      <c r="H197" s="2" t="s">
        <v>3267</v>
      </c>
      <c r="I197" s="2" t="s">
        <v>3268</v>
      </c>
      <c r="J197" s="2" t="s">
        <v>3269</v>
      </c>
      <c r="K197" s="2" t="s">
        <v>3270</v>
      </c>
      <c r="L197" s="2" t="s">
        <v>3271</v>
      </c>
      <c r="M197" s="2" t="s">
        <v>3272</v>
      </c>
      <c r="N197" s="2" t="s">
        <v>3273</v>
      </c>
      <c r="O197" s="2" t="s">
        <v>3274</v>
      </c>
      <c r="P197" s="2" t="s">
        <v>3275</v>
      </c>
    </row>
    <row r="198" spans="1:16">
      <c r="A198" s="2" t="s">
        <v>3276</v>
      </c>
      <c r="B198" s="2" t="s">
        <v>3277</v>
      </c>
      <c r="C198" s="2" t="s">
        <v>3278</v>
      </c>
      <c r="D198" s="2" t="s">
        <v>3279</v>
      </c>
      <c r="E198" s="2" t="s">
        <v>3280</v>
      </c>
      <c r="F198" s="2" t="s">
        <v>3281</v>
      </c>
      <c r="G198" s="2" t="s">
        <v>3282</v>
      </c>
      <c r="H198" s="2" t="s">
        <v>3283</v>
      </c>
      <c r="I198" s="2" t="s">
        <v>3284</v>
      </c>
      <c r="J198" s="2" t="s">
        <v>3285</v>
      </c>
      <c r="K198" s="2" t="s">
        <v>3286</v>
      </c>
      <c r="L198" s="2" t="s">
        <v>3287</v>
      </c>
      <c r="M198" s="2" t="s">
        <v>3288</v>
      </c>
      <c r="N198" s="2" t="s">
        <v>3289</v>
      </c>
      <c r="O198" s="2" t="s">
        <v>3290</v>
      </c>
      <c r="P198" s="2" t="s">
        <v>3291</v>
      </c>
    </row>
    <row r="199" spans="1:16">
      <c r="A199" s="2" t="s">
        <v>3292</v>
      </c>
      <c r="B199" s="2" t="s">
        <v>3293</v>
      </c>
      <c r="C199" s="2" t="s">
        <v>3294</v>
      </c>
      <c r="D199" s="2" t="s">
        <v>3295</v>
      </c>
      <c r="E199" s="2" t="s">
        <v>3296</v>
      </c>
      <c r="F199" s="2" t="s">
        <v>3297</v>
      </c>
      <c r="G199" s="2" t="s">
        <v>3298</v>
      </c>
      <c r="H199" s="2" t="s">
        <v>3299</v>
      </c>
      <c r="I199" s="2" t="s">
        <v>3300</v>
      </c>
      <c r="J199" s="2" t="s">
        <v>3301</v>
      </c>
      <c r="K199" s="2" t="s">
        <v>3302</v>
      </c>
      <c r="L199" s="2" t="s">
        <v>3303</v>
      </c>
      <c r="M199" s="2" t="s">
        <v>3304</v>
      </c>
      <c r="N199" s="2" t="s">
        <v>3305</v>
      </c>
      <c r="O199" s="2" t="s">
        <v>3306</v>
      </c>
      <c r="P199" s="2" t="s">
        <v>3307</v>
      </c>
    </row>
    <row r="200" spans="1:16">
      <c r="A200" s="2" t="s">
        <v>3308</v>
      </c>
      <c r="B200" s="2" t="s">
        <v>3309</v>
      </c>
      <c r="C200" s="2" t="s">
        <v>3310</v>
      </c>
      <c r="D200" s="2" t="s">
        <v>3311</v>
      </c>
      <c r="E200" s="2" t="s">
        <v>3312</v>
      </c>
      <c r="F200" s="2" t="s">
        <v>3313</v>
      </c>
      <c r="G200" s="2" t="s">
        <v>3314</v>
      </c>
      <c r="H200" s="2" t="s">
        <v>3315</v>
      </c>
      <c r="I200" s="2" t="s">
        <v>3316</v>
      </c>
      <c r="J200" s="2" t="s">
        <v>3317</v>
      </c>
      <c r="K200" s="2" t="s">
        <v>3318</v>
      </c>
      <c r="L200" s="2" t="s">
        <v>3319</v>
      </c>
      <c r="M200" s="2" t="s">
        <v>3320</v>
      </c>
      <c r="N200" s="2" t="s">
        <v>3321</v>
      </c>
      <c r="O200" s="2" t="s">
        <v>3322</v>
      </c>
      <c r="P200" s="2" t="s">
        <v>3323</v>
      </c>
    </row>
    <row r="201" spans="1:16">
      <c r="A201" s="2" t="s">
        <v>3324</v>
      </c>
      <c r="B201" s="2" t="s">
        <v>3325</v>
      </c>
      <c r="C201" s="2" t="s">
        <v>3326</v>
      </c>
      <c r="D201" s="2" t="s">
        <v>3327</v>
      </c>
      <c r="E201" s="2" t="s">
        <v>3328</v>
      </c>
      <c r="F201" s="2" t="s">
        <v>3329</v>
      </c>
      <c r="G201" s="2" t="s">
        <v>3330</v>
      </c>
      <c r="H201" s="2" t="s">
        <v>3331</v>
      </c>
      <c r="I201" s="2" t="s">
        <v>3332</v>
      </c>
      <c r="J201" s="2" t="s">
        <v>3333</v>
      </c>
      <c r="K201" s="2" t="s">
        <v>3334</v>
      </c>
      <c r="L201" s="2" t="s">
        <v>3335</v>
      </c>
      <c r="M201" s="2" t="s">
        <v>3336</v>
      </c>
      <c r="N201" s="2" t="s">
        <v>3337</v>
      </c>
      <c r="O201" s="2" t="s">
        <v>3338</v>
      </c>
      <c r="P201" s="2" t="s">
        <v>3339</v>
      </c>
    </row>
    <row r="202" spans="1:16">
      <c r="A202" s="2" t="s">
        <v>3340</v>
      </c>
      <c r="B202" s="2" t="s">
        <v>3341</v>
      </c>
      <c r="C202" s="2" t="s">
        <v>3342</v>
      </c>
      <c r="D202" s="2" t="s">
        <v>3343</v>
      </c>
      <c r="E202" s="2" t="s">
        <v>3344</v>
      </c>
      <c r="F202" s="2" t="s">
        <v>3345</v>
      </c>
      <c r="G202" s="2" t="s">
        <v>3346</v>
      </c>
      <c r="H202" s="2" t="s">
        <v>3347</v>
      </c>
      <c r="I202" s="2" t="s">
        <v>3348</v>
      </c>
      <c r="J202" s="2" t="s">
        <v>3349</v>
      </c>
      <c r="K202" s="2" t="s">
        <v>3350</v>
      </c>
      <c r="L202" s="2" t="s">
        <v>3351</v>
      </c>
      <c r="M202" s="2" t="s">
        <v>3352</v>
      </c>
      <c r="N202" s="2" t="s">
        <v>3353</v>
      </c>
      <c r="O202" s="2" t="s">
        <v>3354</v>
      </c>
      <c r="P202" s="2" t="s">
        <v>3355</v>
      </c>
    </row>
    <row r="203" spans="1:16">
      <c r="A203" s="2" t="s">
        <v>3356</v>
      </c>
      <c r="B203" s="2" t="s">
        <v>3357</v>
      </c>
      <c r="C203" s="2" t="s">
        <v>3358</v>
      </c>
      <c r="D203" s="2" t="s">
        <v>3359</v>
      </c>
      <c r="E203" s="2" t="s">
        <v>3360</v>
      </c>
      <c r="F203" s="2" t="s">
        <v>3361</v>
      </c>
      <c r="G203" s="2" t="s">
        <v>3362</v>
      </c>
      <c r="H203" s="2" t="s">
        <v>3363</v>
      </c>
      <c r="I203" s="2" t="s">
        <v>3364</v>
      </c>
      <c r="J203" s="2" t="s">
        <v>3365</v>
      </c>
      <c r="K203" s="2" t="s">
        <v>3366</v>
      </c>
      <c r="L203" s="2" t="s">
        <v>3367</v>
      </c>
      <c r="M203" s="2" t="s">
        <v>3368</v>
      </c>
      <c r="N203" s="2" t="s">
        <v>3369</v>
      </c>
      <c r="O203" s="2" t="s">
        <v>3370</v>
      </c>
      <c r="P203" s="2" t="s">
        <v>3371</v>
      </c>
    </row>
    <row r="204" spans="1:16">
      <c r="A204" s="2" t="s">
        <v>3372</v>
      </c>
      <c r="B204" s="2" t="s">
        <v>3373</v>
      </c>
      <c r="C204" s="2" t="s">
        <v>3374</v>
      </c>
      <c r="D204" s="2" t="s">
        <v>3375</v>
      </c>
      <c r="E204" s="2" t="s">
        <v>3376</v>
      </c>
      <c r="F204" s="2" t="s">
        <v>3377</v>
      </c>
      <c r="G204" s="2" t="s">
        <v>3378</v>
      </c>
      <c r="H204" s="2" t="s">
        <v>3379</v>
      </c>
      <c r="I204" s="2" t="s">
        <v>3380</v>
      </c>
      <c r="J204" s="2" t="s">
        <v>3381</v>
      </c>
      <c r="K204" s="2" t="s">
        <v>3382</v>
      </c>
      <c r="L204" s="2" t="s">
        <v>3383</v>
      </c>
      <c r="M204" s="2" t="s">
        <v>3384</v>
      </c>
      <c r="N204" s="2" t="s">
        <v>3385</v>
      </c>
      <c r="O204" s="2" t="s">
        <v>3386</v>
      </c>
      <c r="P204" s="2" t="s">
        <v>3387</v>
      </c>
    </row>
    <row r="205" spans="1:16">
      <c r="A205" s="2" t="s">
        <v>3388</v>
      </c>
      <c r="B205" s="2" t="s">
        <v>3389</v>
      </c>
      <c r="C205" s="2" t="s">
        <v>3390</v>
      </c>
      <c r="D205" s="2" t="s">
        <v>3391</v>
      </c>
      <c r="E205" s="2" t="s">
        <v>3392</v>
      </c>
      <c r="F205" s="2" t="s">
        <v>3393</v>
      </c>
      <c r="G205" s="2" t="s">
        <v>3394</v>
      </c>
      <c r="H205" s="2" t="s">
        <v>3395</v>
      </c>
      <c r="I205" s="2" t="s">
        <v>3396</v>
      </c>
      <c r="J205" s="2" t="s">
        <v>3397</v>
      </c>
      <c r="K205" s="2" t="s">
        <v>3398</v>
      </c>
      <c r="L205" s="2" t="s">
        <v>3399</v>
      </c>
      <c r="M205" s="2" t="s">
        <v>3400</v>
      </c>
      <c r="N205" s="2" t="s">
        <v>3401</v>
      </c>
      <c r="O205" s="2" t="s">
        <v>3402</v>
      </c>
      <c r="P205" s="2" t="s">
        <v>3403</v>
      </c>
    </row>
    <row r="206" spans="1:16">
      <c r="A206" s="2" t="s">
        <v>3404</v>
      </c>
      <c r="B206" s="2" t="s">
        <v>3405</v>
      </c>
      <c r="C206" s="2" t="s">
        <v>3406</v>
      </c>
      <c r="D206" s="2" t="s">
        <v>3407</v>
      </c>
      <c r="E206" s="2" t="s">
        <v>3408</v>
      </c>
      <c r="F206" s="2" t="s">
        <v>3409</v>
      </c>
      <c r="G206" s="2" t="s">
        <v>3410</v>
      </c>
      <c r="H206" s="2" t="s">
        <v>3411</v>
      </c>
      <c r="I206" s="2" t="s">
        <v>3412</v>
      </c>
      <c r="J206" s="2" t="s">
        <v>3413</v>
      </c>
      <c r="K206" s="2" t="s">
        <v>3414</v>
      </c>
      <c r="L206" s="2" t="s">
        <v>3415</v>
      </c>
      <c r="M206" s="2" t="s">
        <v>3416</v>
      </c>
      <c r="N206" s="2" t="s">
        <v>3417</v>
      </c>
      <c r="O206" s="2" t="s">
        <v>3418</v>
      </c>
      <c r="P206" s="2" t="s">
        <v>3419</v>
      </c>
    </row>
    <row r="207" spans="1:16">
      <c r="A207" s="2" t="s">
        <v>3420</v>
      </c>
      <c r="B207" s="2" t="s">
        <v>3421</v>
      </c>
      <c r="C207" s="2" t="s">
        <v>3422</v>
      </c>
      <c r="D207" s="2" t="s">
        <v>3423</v>
      </c>
      <c r="E207" s="2" t="s">
        <v>3424</v>
      </c>
      <c r="F207" s="2" t="s">
        <v>3425</v>
      </c>
      <c r="G207" s="2" t="s">
        <v>3426</v>
      </c>
      <c r="H207" s="2" t="s">
        <v>3427</v>
      </c>
      <c r="I207" s="2" t="s">
        <v>3428</v>
      </c>
      <c r="J207" s="2" t="s">
        <v>3429</v>
      </c>
      <c r="K207" s="2" t="s">
        <v>3430</v>
      </c>
      <c r="L207" s="2" t="s">
        <v>3431</v>
      </c>
      <c r="M207" s="2" t="s">
        <v>3432</v>
      </c>
      <c r="N207" s="2" t="s">
        <v>3433</v>
      </c>
      <c r="O207" s="2" t="s">
        <v>3434</v>
      </c>
      <c r="P207" s="2" t="s">
        <v>3435</v>
      </c>
    </row>
    <row r="208" spans="1:16">
      <c r="A208" s="2" t="s">
        <v>3436</v>
      </c>
      <c r="B208" s="2" t="s">
        <v>3437</v>
      </c>
      <c r="C208" s="2" t="s">
        <v>3438</v>
      </c>
      <c r="D208" s="2" t="s">
        <v>3439</v>
      </c>
      <c r="E208" s="2" t="s">
        <v>3440</v>
      </c>
      <c r="F208" s="2" t="s">
        <v>3441</v>
      </c>
      <c r="G208" s="2" t="s">
        <v>3442</v>
      </c>
      <c r="H208" s="2" t="s">
        <v>3443</v>
      </c>
      <c r="I208" s="2" t="s">
        <v>3444</v>
      </c>
      <c r="J208" s="2" t="s">
        <v>3445</v>
      </c>
      <c r="K208" s="2" t="s">
        <v>3446</v>
      </c>
      <c r="L208" s="2" t="s">
        <v>3447</v>
      </c>
      <c r="M208" s="2" t="s">
        <v>3448</v>
      </c>
      <c r="N208" s="2" t="s">
        <v>3449</v>
      </c>
      <c r="O208" s="2" t="s">
        <v>3450</v>
      </c>
      <c r="P208" s="2" t="s">
        <v>3451</v>
      </c>
    </row>
    <row r="209" spans="1:16">
      <c r="A209" s="2" t="s">
        <v>3452</v>
      </c>
      <c r="B209" s="2" t="s">
        <v>3453</v>
      </c>
      <c r="C209" s="2" t="s">
        <v>3454</v>
      </c>
      <c r="D209" s="2" t="s">
        <v>3455</v>
      </c>
      <c r="E209" s="2" t="s">
        <v>3456</v>
      </c>
      <c r="F209" s="2" t="s">
        <v>3457</v>
      </c>
      <c r="G209" s="2" t="s">
        <v>3458</v>
      </c>
      <c r="H209" s="2" t="s">
        <v>3459</v>
      </c>
      <c r="I209" s="2" t="s">
        <v>3460</v>
      </c>
      <c r="J209" s="2" t="s">
        <v>3461</v>
      </c>
      <c r="K209" s="2" t="s">
        <v>3462</v>
      </c>
      <c r="L209" s="2" t="s">
        <v>3463</v>
      </c>
      <c r="M209" s="2" t="s">
        <v>3464</v>
      </c>
      <c r="N209" s="2" t="s">
        <v>3465</v>
      </c>
      <c r="O209" s="2" t="s">
        <v>3466</v>
      </c>
      <c r="P209" s="2" t="s">
        <v>3467</v>
      </c>
    </row>
    <row r="210" spans="1:16">
      <c r="A210" s="2" t="s">
        <v>3468</v>
      </c>
      <c r="B210" s="2" t="s">
        <v>3469</v>
      </c>
      <c r="C210" s="2" t="s">
        <v>3470</v>
      </c>
      <c r="D210" s="2" t="s">
        <v>3471</v>
      </c>
      <c r="E210" s="2" t="s">
        <v>3472</v>
      </c>
      <c r="F210" s="2" t="s">
        <v>3473</v>
      </c>
      <c r="G210" s="2" t="s">
        <v>3474</v>
      </c>
      <c r="H210" s="2" t="s">
        <v>3475</v>
      </c>
      <c r="I210" s="2" t="s">
        <v>3476</v>
      </c>
      <c r="J210" s="2" t="s">
        <v>3477</v>
      </c>
      <c r="K210" s="2" t="s">
        <v>3478</v>
      </c>
      <c r="L210" s="2" t="s">
        <v>3479</v>
      </c>
      <c r="M210" s="2" t="s">
        <v>3480</v>
      </c>
      <c r="N210" s="2" t="s">
        <v>3481</v>
      </c>
      <c r="O210" s="2" t="s">
        <v>3482</v>
      </c>
      <c r="P210" s="2" t="s">
        <v>3483</v>
      </c>
    </row>
    <row r="211" spans="1:16">
      <c r="A211" s="2" t="s">
        <v>3484</v>
      </c>
      <c r="B211" s="2" t="s">
        <v>3485</v>
      </c>
      <c r="C211" s="2" t="s">
        <v>3486</v>
      </c>
      <c r="D211" s="2" t="s">
        <v>3487</v>
      </c>
      <c r="E211" s="2" t="s">
        <v>3488</v>
      </c>
      <c r="F211" s="2" t="s">
        <v>3489</v>
      </c>
      <c r="G211" s="2" t="s">
        <v>3490</v>
      </c>
      <c r="H211" s="2" t="s">
        <v>3491</v>
      </c>
      <c r="I211" s="2" t="s">
        <v>3492</v>
      </c>
      <c r="J211" s="2" t="s">
        <v>3493</v>
      </c>
      <c r="K211" s="2" t="s">
        <v>3494</v>
      </c>
      <c r="L211" s="2" t="s">
        <v>3495</v>
      </c>
      <c r="M211" s="2" t="s">
        <v>3496</v>
      </c>
      <c r="N211" s="2" t="s">
        <v>3497</v>
      </c>
      <c r="O211" s="2" t="s">
        <v>3498</v>
      </c>
      <c r="P211" s="2" t="s">
        <v>3499</v>
      </c>
    </row>
    <row r="212" spans="1:16">
      <c r="A212" s="2" t="s">
        <v>3500</v>
      </c>
      <c r="B212" s="2" t="s">
        <v>3501</v>
      </c>
      <c r="C212" s="2" t="s">
        <v>3502</v>
      </c>
      <c r="D212" s="2" t="s">
        <v>3503</v>
      </c>
      <c r="E212" s="2" t="s">
        <v>3504</v>
      </c>
      <c r="F212" s="2" t="s">
        <v>3505</v>
      </c>
      <c r="G212" s="2" t="s">
        <v>3506</v>
      </c>
      <c r="H212" s="2" t="s">
        <v>3507</v>
      </c>
      <c r="I212" s="2" t="s">
        <v>3508</v>
      </c>
      <c r="J212" s="2" t="s">
        <v>3509</v>
      </c>
      <c r="K212" s="2" t="s">
        <v>3510</v>
      </c>
      <c r="L212" s="2" t="s">
        <v>3511</v>
      </c>
      <c r="M212" s="2" t="s">
        <v>3512</v>
      </c>
      <c r="N212" s="2" t="s">
        <v>3513</v>
      </c>
      <c r="O212" s="2" t="s">
        <v>3514</v>
      </c>
      <c r="P212" s="2" t="s">
        <v>3515</v>
      </c>
    </row>
    <row r="213" spans="1:16">
      <c r="A213" s="2" t="s">
        <v>3516</v>
      </c>
      <c r="B213" s="2" t="s">
        <v>3517</v>
      </c>
      <c r="C213" s="2" t="s">
        <v>3518</v>
      </c>
      <c r="D213" s="2" t="s">
        <v>3519</v>
      </c>
      <c r="E213" s="2" t="s">
        <v>3520</v>
      </c>
      <c r="F213" s="2" t="s">
        <v>3521</v>
      </c>
      <c r="G213" s="2" t="s">
        <v>3522</v>
      </c>
      <c r="H213" s="2" t="s">
        <v>3523</v>
      </c>
      <c r="I213" s="2" t="s">
        <v>3524</v>
      </c>
      <c r="J213" s="2" t="s">
        <v>3525</v>
      </c>
      <c r="K213" s="2" t="s">
        <v>3526</v>
      </c>
      <c r="L213" s="2" t="s">
        <v>3527</v>
      </c>
      <c r="M213" s="2" t="s">
        <v>3528</v>
      </c>
      <c r="N213" s="2" t="s">
        <v>3529</v>
      </c>
      <c r="O213" s="2" t="s">
        <v>3530</v>
      </c>
      <c r="P213" s="2" t="s">
        <v>3531</v>
      </c>
    </row>
    <row r="214" spans="1:16">
      <c r="A214" s="2" t="s">
        <v>3532</v>
      </c>
      <c r="B214" s="2" t="s">
        <v>3533</v>
      </c>
      <c r="C214" s="2" t="s">
        <v>3534</v>
      </c>
      <c r="D214" s="2" t="s">
        <v>3535</v>
      </c>
      <c r="E214" s="2" t="s">
        <v>3536</v>
      </c>
      <c r="F214" s="2" t="s">
        <v>3537</v>
      </c>
      <c r="G214" s="2" t="s">
        <v>3538</v>
      </c>
      <c r="H214" s="2" t="s">
        <v>3539</v>
      </c>
      <c r="I214" s="2" t="s">
        <v>3540</v>
      </c>
      <c r="J214" s="2" t="s">
        <v>3541</v>
      </c>
      <c r="K214" s="2" t="s">
        <v>3542</v>
      </c>
      <c r="L214" s="2" t="s">
        <v>3543</v>
      </c>
      <c r="M214" s="2" t="s">
        <v>3544</v>
      </c>
      <c r="N214" s="2" t="s">
        <v>3545</v>
      </c>
      <c r="O214" s="2" t="s">
        <v>3546</v>
      </c>
      <c r="P214" s="2" t="s">
        <v>3547</v>
      </c>
    </row>
    <row r="215" spans="1:16">
      <c r="A215" s="2" t="s">
        <v>3548</v>
      </c>
      <c r="B215" s="2" t="s">
        <v>3549</v>
      </c>
      <c r="C215" s="2" t="s">
        <v>3550</v>
      </c>
      <c r="D215" s="2" t="s">
        <v>3551</v>
      </c>
      <c r="E215" s="2" t="s">
        <v>3552</v>
      </c>
      <c r="F215" s="2" t="s">
        <v>3553</v>
      </c>
      <c r="G215" s="2" t="s">
        <v>3554</v>
      </c>
      <c r="H215" s="2" t="s">
        <v>3555</v>
      </c>
      <c r="I215" s="2" t="s">
        <v>3556</v>
      </c>
      <c r="J215" s="2" t="s">
        <v>3557</v>
      </c>
      <c r="K215" s="2" t="s">
        <v>3558</v>
      </c>
      <c r="L215" s="2" t="s">
        <v>3559</v>
      </c>
      <c r="M215" s="2" t="s">
        <v>3560</v>
      </c>
      <c r="N215" s="2" t="s">
        <v>3561</v>
      </c>
      <c r="O215" s="2" t="s">
        <v>3562</v>
      </c>
      <c r="P215" s="2" t="s">
        <v>3563</v>
      </c>
    </row>
    <row r="216" spans="1:16">
      <c r="A216" s="2" t="s">
        <v>3564</v>
      </c>
      <c r="B216" s="2" t="s">
        <v>3565</v>
      </c>
      <c r="C216" s="2" t="s">
        <v>3566</v>
      </c>
      <c r="D216" s="2" t="s">
        <v>3567</v>
      </c>
      <c r="E216" s="2" t="s">
        <v>3568</v>
      </c>
      <c r="F216" s="2" t="s">
        <v>3569</v>
      </c>
      <c r="G216" s="2" t="s">
        <v>3570</v>
      </c>
      <c r="H216" s="2" t="s">
        <v>3571</v>
      </c>
      <c r="I216" s="2" t="s">
        <v>3572</v>
      </c>
      <c r="J216" s="2" t="s">
        <v>3573</v>
      </c>
      <c r="K216" s="2" t="s">
        <v>3574</v>
      </c>
      <c r="L216" s="2" t="s">
        <v>3575</v>
      </c>
      <c r="M216" s="2" t="s">
        <v>3576</v>
      </c>
      <c r="N216" s="2" t="s">
        <v>3577</v>
      </c>
      <c r="O216" s="2" t="s">
        <v>3578</v>
      </c>
      <c r="P216" s="2" t="s">
        <v>3579</v>
      </c>
    </row>
    <row r="217" spans="1:16">
      <c r="A217" s="2" t="s">
        <v>3580</v>
      </c>
      <c r="B217" s="2" t="s">
        <v>3581</v>
      </c>
      <c r="C217" s="2" t="s">
        <v>3582</v>
      </c>
      <c r="D217" s="2" t="s">
        <v>3583</v>
      </c>
      <c r="E217" s="2" t="s">
        <v>3584</v>
      </c>
      <c r="F217" s="2" t="s">
        <v>3585</v>
      </c>
      <c r="G217" s="2" t="s">
        <v>3586</v>
      </c>
      <c r="H217" s="2" t="s">
        <v>3587</v>
      </c>
      <c r="I217" s="2" t="s">
        <v>3588</v>
      </c>
      <c r="J217" s="2" t="s">
        <v>3589</v>
      </c>
      <c r="K217" s="2" t="s">
        <v>3590</v>
      </c>
      <c r="L217" s="2" t="s">
        <v>3591</v>
      </c>
      <c r="M217" s="2" t="s">
        <v>3592</v>
      </c>
      <c r="N217" s="2" t="s">
        <v>3593</v>
      </c>
      <c r="O217" s="2" t="s">
        <v>3594</v>
      </c>
      <c r="P217" s="2" t="s">
        <v>3595</v>
      </c>
    </row>
    <row r="218" spans="1:16">
      <c r="A218" s="2" t="s">
        <v>3596</v>
      </c>
      <c r="B218" s="2" t="s">
        <v>3597</v>
      </c>
      <c r="C218" s="2" t="s">
        <v>3598</v>
      </c>
      <c r="D218" s="2" t="s">
        <v>3599</v>
      </c>
      <c r="E218" s="2" t="s">
        <v>3600</v>
      </c>
      <c r="F218" s="2" t="s">
        <v>3601</v>
      </c>
      <c r="G218" s="2" t="s">
        <v>3602</v>
      </c>
      <c r="H218" s="2" t="s">
        <v>3603</v>
      </c>
      <c r="I218" s="2" t="s">
        <v>3604</v>
      </c>
      <c r="J218" s="2" t="s">
        <v>3605</v>
      </c>
      <c r="K218" s="2" t="s">
        <v>3606</v>
      </c>
      <c r="L218" s="2" t="s">
        <v>3607</v>
      </c>
      <c r="M218" s="2" t="s">
        <v>3608</v>
      </c>
      <c r="N218" s="2" t="s">
        <v>3609</v>
      </c>
      <c r="O218" s="2" t="s">
        <v>3610</v>
      </c>
      <c r="P218" s="2" t="s">
        <v>3611</v>
      </c>
    </row>
    <row r="219" spans="1:16">
      <c r="A219" s="2" t="s">
        <v>3612</v>
      </c>
      <c r="B219" s="2" t="s">
        <v>3613</v>
      </c>
      <c r="C219" s="2" t="s">
        <v>3614</v>
      </c>
      <c r="D219" s="2" t="s">
        <v>3615</v>
      </c>
      <c r="E219" s="2" t="s">
        <v>3616</v>
      </c>
      <c r="F219" s="2" t="s">
        <v>3617</v>
      </c>
      <c r="G219" s="2" t="s">
        <v>3618</v>
      </c>
      <c r="H219" s="2" t="s">
        <v>3619</v>
      </c>
      <c r="I219" s="2" t="s">
        <v>3620</v>
      </c>
      <c r="J219" s="2" t="s">
        <v>3621</v>
      </c>
      <c r="K219" s="2" t="s">
        <v>3622</v>
      </c>
      <c r="L219" s="2" t="s">
        <v>3623</v>
      </c>
      <c r="M219" s="2" t="s">
        <v>3624</v>
      </c>
      <c r="N219" s="2" t="s">
        <v>3625</v>
      </c>
      <c r="O219" s="2" t="s">
        <v>3626</v>
      </c>
      <c r="P219" s="2" t="s">
        <v>3627</v>
      </c>
    </row>
    <row r="220" spans="1:16">
      <c r="A220" s="2" t="s">
        <v>3628</v>
      </c>
      <c r="B220" s="2" t="s">
        <v>3629</v>
      </c>
      <c r="C220" s="2" t="s">
        <v>3630</v>
      </c>
      <c r="D220" s="2" t="s">
        <v>3631</v>
      </c>
      <c r="E220" s="2" t="s">
        <v>3632</v>
      </c>
      <c r="F220" s="2" t="s">
        <v>3633</v>
      </c>
      <c r="G220" s="2" t="s">
        <v>3634</v>
      </c>
      <c r="H220" s="2" t="s">
        <v>3635</v>
      </c>
      <c r="I220" s="2" t="s">
        <v>3636</v>
      </c>
      <c r="J220" s="2" t="s">
        <v>3637</v>
      </c>
      <c r="K220" s="2" t="s">
        <v>3638</v>
      </c>
      <c r="L220" s="2" t="s">
        <v>3639</v>
      </c>
      <c r="M220" s="2" t="s">
        <v>3640</v>
      </c>
      <c r="N220" s="2" t="s">
        <v>3641</v>
      </c>
      <c r="O220" s="2" t="s">
        <v>3642</v>
      </c>
      <c r="P220" s="2" t="s">
        <v>3643</v>
      </c>
    </row>
    <row r="221" spans="1:16">
      <c r="A221" s="2" t="s">
        <v>3644</v>
      </c>
      <c r="B221" s="2" t="s">
        <v>3645</v>
      </c>
      <c r="C221" s="2" t="s">
        <v>3646</v>
      </c>
      <c r="D221" s="2" t="s">
        <v>3647</v>
      </c>
      <c r="E221" s="2" t="s">
        <v>3648</v>
      </c>
      <c r="F221" s="2" t="s">
        <v>3649</v>
      </c>
      <c r="G221" s="2" t="s">
        <v>3650</v>
      </c>
      <c r="H221" s="2" t="s">
        <v>3651</v>
      </c>
      <c r="I221" s="2" t="s">
        <v>3652</v>
      </c>
      <c r="J221" s="2" t="s">
        <v>3653</v>
      </c>
      <c r="K221" s="2" t="s">
        <v>3654</v>
      </c>
      <c r="L221" s="2" t="s">
        <v>3655</v>
      </c>
      <c r="M221" s="2" t="s">
        <v>3656</v>
      </c>
      <c r="N221" s="2" t="s">
        <v>3657</v>
      </c>
      <c r="O221" s="2" t="s">
        <v>3658</v>
      </c>
      <c r="P221" s="2" t="s">
        <v>3659</v>
      </c>
    </row>
    <row r="222" spans="1:16">
      <c r="A222" s="2" t="s">
        <v>3660</v>
      </c>
      <c r="B222" s="2" t="s">
        <v>3661</v>
      </c>
      <c r="C222" s="2" t="s">
        <v>3662</v>
      </c>
      <c r="D222" s="2" t="s">
        <v>3663</v>
      </c>
      <c r="E222" s="2" t="s">
        <v>3664</v>
      </c>
      <c r="F222" s="2" t="s">
        <v>3665</v>
      </c>
      <c r="G222" s="2" t="s">
        <v>3666</v>
      </c>
      <c r="H222" s="2" t="s">
        <v>3667</v>
      </c>
      <c r="I222" s="2" t="s">
        <v>3668</v>
      </c>
      <c r="J222" s="2" t="s">
        <v>3669</v>
      </c>
      <c r="K222" s="2" t="s">
        <v>3670</v>
      </c>
      <c r="L222" s="2" t="s">
        <v>3671</v>
      </c>
      <c r="M222" s="2" t="s">
        <v>3672</v>
      </c>
      <c r="N222" s="2" t="s">
        <v>3673</v>
      </c>
      <c r="O222" s="2" t="s">
        <v>3674</v>
      </c>
      <c r="P222" s="2" t="s">
        <v>3675</v>
      </c>
    </row>
    <row r="223" spans="1:16">
      <c r="A223" s="2" t="s">
        <v>3676</v>
      </c>
      <c r="B223" s="2" t="s">
        <v>3677</v>
      </c>
      <c r="C223" s="2" t="s">
        <v>3678</v>
      </c>
      <c r="D223" s="2" t="s">
        <v>3679</v>
      </c>
      <c r="E223" s="2" t="s">
        <v>3680</v>
      </c>
      <c r="F223" s="2" t="s">
        <v>3681</v>
      </c>
      <c r="G223" s="2" t="s">
        <v>3682</v>
      </c>
      <c r="H223" s="2" t="s">
        <v>3683</v>
      </c>
      <c r="I223" s="2" t="s">
        <v>3684</v>
      </c>
      <c r="J223" s="2" t="s">
        <v>3685</v>
      </c>
      <c r="K223" s="2" t="s">
        <v>3686</v>
      </c>
      <c r="L223" s="2" t="s">
        <v>3687</v>
      </c>
      <c r="M223" s="2" t="s">
        <v>3688</v>
      </c>
      <c r="N223" s="2" t="s">
        <v>3689</v>
      </c>
      <c r="O223" s="2" t="s">
        <v>3690</v>
      </c>
      <c r="P223" s="2" t="s">
        <v>3691</v>
      </c>
    </row>
    <row r="224" spans="1:16">
      <c r="A224" s="2" t="s">
        <v>3692</v>
      </c>
      <c r="B224" s="2" t="s">
        <v>3693</v>
      </c>
      <c r="C224" s="2" t="s">
        <v>3694</v>
      </c>
      <c r="D224" s="2" t="s">
        <v>3695</v>
      </c>
      <c r="E224" s="2" t="s">
        <v>3696</v>
      </c>
      <c r="F224" s="2" t="s">
        <v>3697</v>
      </c>
      <c r="G224" s="2" t="s">
        <v>3698</v>
      </c>
      <c r="H224" s="2" t="s">
        <v>3699</v>
      </c>
      <c r="I224" s="2" t="s">
        <v>3700</v>
      </c>
      <c r="J224" s="2" t="s">
        <v>3701</v>
      </c>
      <c r="K224" s="2" t="s">
        <v>3702</v>
      </c>
      <c r="L224" s="2" t="s">
        <v>3703</v>
      </c>
      <c r="M224" s="2" t="s">
        <v>3704</v>
      </c>
      <c r="N224" s="2" t="s">
        <v>3705</v>
      </c>
      <c r="O224" s="2" t="s">
        <v>3706</v>
      </c>
      <c r="P224" s="2" t="s">
        <v>3707</v>
      </c>
    </row>
    <row r="225" spans="1:16">
      <c r="A225" s="2" t="s">
        <v>3708</v>
      </c>
      <c r="B225" s="2" t="s">
        <v>3709</v>
      </c>
      <c r="C225" s="2" t="s">
        <v>3710</v>
      </c>
      <c r="D225" s="2" t="s">
        <v>3711</v>
      </c>
      <c r="E225" s="2" t="s">
        <v>3712</v>
      </c>
      <c r="F225" s="2" t="s">
        <v>3713</v>
      </c>
      <c r="G225" s="2" t="s">
        <v>3714</v>
      </c>
      <c r="H225" s="2" t="s">
        <v>3715</v>
      </c>
      <c r="I225" s="2" t="s">
        <v>3716</v>
      </c>
      <c r="J225" s="2" t="s">
        <v>3717</v>
      </c>
      <c r="K225" s="2" t="s">
        <v>3718</v>
      </c>
      <c r="L225" s="2" t="s">
        <v>3719</v>
      </c>
      <c r="M225" s="2" t="s">
        <v>3720</v>
      </c>
      <c r="N225" s="2" t="s">
        <v>3721</v>
      </c>
      <c r="O225" s="2" t="s">
        <v>3722</v>
      </c>
      <c r="P225" s="2" t="s">
        <v>3723</v>
      </c>
    </row>
    <row r="226" spans="1:16">
      <c r="A226" s="2" t="s">
        <v>3724</v>
      </c>
      <c r="B226" s="2" t="s">
        <v>3725</v>
      </c>
      <c r="C226" s="2" t="s">
        <v>3726</v>
      </c>
      <c r="D226" s="2" t="s">
        <v>3727</v>
      </c>
      <c r="E226" s="2" t="s">
        <v>3728</v>
      </c>
      <c r="F226" s="2" t="s">
        <v>3729</v>
      </c>
      <c r="G226" s="2" t="s">
        <v>3730</v>
      </c>
      <c r="H226" s="2" t="s">
        <v>3731</v>
      </c>
      <c r="I226" s="2" t="s">
        <v>3732</v>
      </c>
      <c r="J226" s="2" t="s">
        <v>3733</v>
      </c>
      <c r="K226" s="2" t="s">
        <v>3734</v>
      </c>
      <c r="L226" s="2" t="s">
        <v>3735</v>
      </c>
      <c r="M226" s="2" t="s">
        <v>3736</v>
      </c>
      <c r="N226" s="2" t="s">
        <v>3737</v>
      </c>
      <c r="O226" s="2" t="s">
        <v>3738</v>
      </c>
      <c r="P226" s="2" t="s">
        <v>3739</v>
      </c>
    </row>
    <row r="227" spans="1:16">
      <c r="A227" s="2" t="s">
        <v>3740</v>
      </c>
      <c r="B227" s="2" t="s">
        <v>3741</v>
      </c>
      <c r="C227" s="2" t="s">
        <v>3742</v>
      </c>
      <c r="D227" s="2" t="s">
        <v>3743</v>
      </c>
      <c r="E227" s="2" t="s">
        <v>3744</v>
      </c>
      <c r="F227" s="2" t="s">
        <v>3745</v>
      </c>
      <c r="G227" s="2" t="s">
        <v>3746</v>
      </c>
      <c r="H227" s="2" t="s">
        <v>3747</v>
      </c>
      <c r="I227" s="2" t="s">
        <v>3748</v>
      </c>
      <c r="J227" s="2" t="s">
        <v>3749</v>
      </c>
      <c r="K227" s="2" t="s">
        <v>3750</v>
      </c>
      <c r="L227" s="2" t="s">
        <v>3751</v>
      </c>
      <c r="M227" s="2" t="s">
        <v>3752</v>
      </c>
      <c r="N227" s="2" t="s">
        <v>3753</v>
      </c>
      <c r="O227" s="2" t="s">
        <v>3754</v>
      </c>
      <c r="P227" s="2" t="s">
        <v>3755</v>
      </c>
    </row>
    <row r="228" spans="1:16">
      <c r="A228" s="2" t="s">
        <v>3756</v>
      </c>
      <c r="B228" s="2" t="s">
        <v>3757</v>
      </c>
      <c r="C228" s="2" t="s">
        <v>3758</v>
      </c>
      <c r="D228" s="2" t="s">
        <v>3759</v>
      </c>
      <c r="E228" s="2" t="s">
        <v>3760</v>
      </c>
      <c r="F228" s="2" t="s">
        <v>3761</v>
      </c>
      <c r="G228" s="2" t="s">
        <v>3762</v>
      </c>
      <c r="H228" s="2" t="s">
        <v>3763</v>
      </c>
      <c r="I228" s="2" t="s">
        <v>3764</v>
      </c>
      <c r="J228" s="2" t="s">
        <v>3765</v>
      </c>
      <c r="K228" s="2" t="s">
        <v>3766</v>
      </c>
      <c r="L228" s="2" t="s">
        <v>3767</v>
      </c>
      <c r="M228" s="2" t="s">
        <v>3768</v>
      </c>
      <c r="N228" s="2" t="s">
        <v>3769</v>
      </c>
      <c r="O228" s="2" t="s">
        <v>3770</v>
      </c>
      <c r="P228" s="2" t="s">
        <v>3771</v>
      </c>
    </row>
    <row r="229" spans="1:16">
      <c r="A229" s="2" t="s">
        <v>3772</v>
      </c>
      <c r="B229" s="2" t="s">
        <v>3773</v>
      </c>
      <c r="C229" s="2" t="s">
        <v>3774</v>
      </c>
      <c r="D229" s="2" t="s">
        <v>3775</v>
      </c>
      <c r="E229" s="2" t="s">
        <v>3776</v>
      </c>
      <c r="F229" s="2" t="s">
        <v>3777</v>
      </c>
      <c r="G229" s="2" t="s">
        <v>3778</v>
      </c>
      <c r="H229" s="2" t="s">
        <v>3779</v>
      </c>
      <c r="I229" s="2" t="s">
        <v>3780</v>
      </c>
      <c r="J229" s="2" t="s">
        <v>3781</v>
      </c>
      <c r="K229" s="2" t="s">
        <v>3782</v>
      </c>
      <c r="L229" s="2" t="s">
        <v>3783</v>
      </c>
      <c r="M229" s="2" t="s">
        <v>3784</v>
      </c>
      <c r="N229" s="2" t="s">
        <v>3785</v>
      </c>
      <c r="O229" s="2" t="s">
        <v>3786</v>
      </c>
      <c r="P229" s="2" t="s">
        <v>3787</v>
      </c>
    </row>
    <row r="230" spans="1:16">
      <c r="A230" s="2" t="s">
        <v>3788</v>
      </c>
      <c r="B230" s="2" t="s">
        <v>3789</v>
      </c>
      <c r="C230" s="2" t="s">
        <v>3790</v>
      </c>
      <c r="D230" s="2" t="s">
        <v>3791</v>
      </c>
      <c r="E230" s="2" t="s">
        <v>3792</v>
      </c>
      <c r="F230" s="2" t="s">
        <v>3793</v>
      </c>
      <c r="G230" s="2" t="s">
        <v>3794</v>
      </c>
      <c r="H230" s="2" t="s">
        <v>3795</v>
      </c>
      <c r="I230" s="2" t="s">
        <v>3796</v>
      </c>
      <c r="J230" s="2" t="s">
        <v>3797</v>
      </c>
      <c r="K230" s="2" t="s">
        <v>3798</v>
      </c>
      <c r="L230" s="2" t="s">
        <v>3799</v>
      </c>
      <c r="M230" s="2" t="s">
        <v>3800</v>
      </c>
      <c r="N230" s="2" t="s">
        <v>3801</v>
      </c>
      <c r="O230" s="2" t="s">
        <v>3802</v>
      </c>
      <c r="P230" s="2" t="s">
        <v>3803</v>
      </c>
    </row>
    <row r="231" spans="1:16">
      <c r="A231" s="2" t="s">
        <v>3804</v>
      </c>
      <c r="B231" s="2" t="s">
        <v>3805</v>
      </c>
      <c r="C231" s="2" t="s">
        <v>3806</v>
      </c>
      <c r="D231" s="2" t="s">
        <v>3807</v>
      </c>
      <c r="E231" s="2" t="s">
        <v>3808</v>
      </c>
      <c r="F231" s="2" t="s">
        <v>3809</v>
      </c>
      <c r="G231" s="2" t="s">
        <v>3810</v>
      </c>
      <c r="H231" s="2" t="s">
        <v>3811</v>
      </c>
      <c r="I231" s="2" t="s">
        <v>3812</v>
      </c>
      <c r="J231" s="2" t="s">
        <v>3813</v>
      </c>
      <c r="K231" s="2" t="s">
        <v>3814</v>
      </c>
      <c r="L231" s="2" t="s">
        <v>3815</v>
      </c>
      <c r="M231" s="2" t="s">
        <v>3816</v>
      </c>
      <c r="N231" s="2" t="s">
        <v>3817</v>
      </c>
      <c r="O231" s="2" t="s">
        <v>3818</v>
      </c>
      <c r="P231" s="2" t="s">
        <v>3819</v>
      </c>
    </row>
    <row r="232" spans="1:16">
      <c r="A232" s="2" t="s">
        <v>3820</v>
      </c>
      <c r="B232" s="2" t="s">
        <v>3821</v>
      </c>
      <c r="C232" s="2" t="s">
        <v>3822</v>
      </c>
      <c r="D232" s="2" t="s">
        <v>3823</v>
      </c>
      <c r="E232" s="2" t="s">
        <v>3824</v>
      </c>
      <c r="F232" s="2" t="s">
        <v>3825</v>
      </c>
      <c r="G232" s="2" t="s">
        <v>3826</v>
      </c>
      <c r="H232" s="2" t="s">
        <v>3827</v>
      </c>
      <c r="I232" s="2" t="s">
        <v>3828</v>
      </c>
      <c r="J232" s="2" t="s">
        <v>3829</v>
      </c>
      <c r="K232" s="2" t="s">
        <v>3830</v>
      </c>
      <c r="L232" s="2" t="s">
        <v>3831</v>
      </c>
      <c r="M232" s="2" t="s">
        <v>3832</v>
      </c>
      <c r="N232" s="2" t="s">
        <v>3833</v>
      </c>
      <c r="O232" s="2" t="s">
        <v>3834</v>
      </c>
      <c r="P232" s="2" t="s">
        <v>3835</v>
      </c>
    </row>
    <row r="233" spans="1:16">
      <c r="A233" s="2" t="s">
        <v>3836</v>
      </c>
      <c r="B233" s="2" t="s">
        <v>3837</v>
      </c>
      <c r="C233" s="2" t="s">
        <v>3838</v>
      </c>
      <c r="D233" s="2" t="s">
        <v>3839</v>
      </c>
      <c r="E233" s="2" t="s">
        <v>3840</v>
      </c>
      <c r="F233" s="2" t="s">
        <v>3841</v>
      </c>
      <c r="G233" s="2" t="s">
        <v>3842</v>
      </c>
      <c r="H233" s="2" t="s">
        <v>3843</v>
      </c>
      <c r="I233" s="2" t="s">
        <v>3844</v>
      </c>
      <c r="J233" s="2" t="s">
        <v>3845</v>
      </c>
      <c r="K233" s="2" t="s">
        <v>3846</v>
      </c>
      <c r="L233" s="2" t="s">
        <v>3847</v>
      </c>
      <c r="M233" s="2" t="s">
        <v>3848</v>
      </c>
      <c r="N233" s="2" t="s">
        <v>3849</v>
      </c>
      <c r="O233" s="2" t="s">
        <v>3850</v>
      </c>
      <c r="P233" s="2" t="s">
        <v>3851</v>
      </c>
    </row>
    <row r="234" spans="1:16">
      <c r="A234" s="2" t="s">
        <v>3852</v>
      </c>
      <c r="B234" s="2" t="s">
        <v>3853</v>
      </c>
      <c r="C234" s="2" t="s">
        <v>3854</v>
      </c>
      <c r="D234" s="2" t="s">
        <v>3855</v>
      </c>
      <c r="E234" s="2" t="s">
        <v>3856</v>
      </c>
      <c r="F234" s="2" t="s">
        <v>3857</v>
      </c>
      <c r="G234" s="2" t="s">
        <v>3858</v>
      </c>
      <c r="H234" s="2" t="s">
        <v>3859</v>
      </c>
      <c r="I234" s="2" t="s">
        <v>3860</v>
      </c>
      <c r="J234" s="2" t="s">
        <v>3861</v>
      </c>
      <c r="K234" s="2" t="s">
        <v>3862</v>
      </c>
      <c r="L234" s="2" t="s">
        <v>3863</v>
      </c>
      <c r="M234" s="2" t="s">
        <v>3864</v>
      </c>
      <c r="N234" s="2" t="s">
        <v>3865</v>
      </c>
      <c r="O234" s="2" t="s">
        <v>3866</v>
      </c>
      <c r="P234" s="2" t="s">
        <v>3867</v>
      </c>
    </row>
    <row r="235" spans="1:16">
      <c r="A235" s="2" t="s">
        <v>3868</v>
      </c>
      <c r="B235" s="2" t="s">
        <v>3869</v>
      </c>
      <c r="C235" s="2" t="s">
        <v>3870</v>
      </c>
      <c r="D235" s="2" t="s">
        <v>3871</v>
      </c>
      <c r="E235" s="2" t="s">
        <v>3872</v>
      </c>
      <c r="F235" s="2" t="s">
        <v>3873</v>
      </c>
      <c r="G235" s="2" t="s">
        <v>3874</v>
      </c>
      <c r="H235" s="2" t="s">
        <v>3875</v>
      </c>
      <c r="I235" s="2" t="s">
        <v>3876</v>
      </c>
      <c r="J235" s="2" t="s">
        <v>3877</v>
      </c>
      <c r="K235" s="2" t="s">
        <v>3878</v>
      </c>
      <c r="L235" s="2" t="s">
        <v>3879</v>
      </c>
      <c r="M235" s="2" t="s">
        <v>3880</v>
      </c>
      <c r="N235" s="2" t="s">
        <v>3881</v>
      </c>
      <c r="O235" s="2" t="s">
        <v>3882</v>
      </c>
      <c r="P235" s="2" t="s">
        <v>3883</v>
      </c>
    </row>
    <row r="236" spans="1:16">
      <c r="A236" s="2" t="s">
        <v>3884</v>
      </c>
      <c r="B236" s="2" t="s">
        <v>3885</v>
      </c>
      <c r="C236" s="2" t="s">
        <v>3886</v>
      </c>
      <c r="D236" s="2" t="s">
        <v>3887</v>
      </c>
      <c r="E236" s="2" t="s">
        <v>3888</v>
      </c>
      <c r="F236" s="2" t="s">
        <v>3889</v>
      </c>
      <c r="G236" s="2" t="s">
        <v>3890</v>
      </c>
      <c r="H236" s="2" t="s">
        <v>3891</v>
      </c>
      <c r="I236" s="2" t="s">
        <v>3892</v>
      </c>
      <c r="J236" s="2" t="s">
        <v>3893</v>
      </c>
      <c r="K236" s="2" t="s">
        <v>3894</v>
      </c>
      <c r="L236" s="2" t="s">
        <v>3895</v>
      </c>
      <c r="M236" s="2" t="s">
        <v>3896</v>
      </c>
      <c r="N236" s="2" t="s">
        <v>3897</v>
      </c>
      <c r="O236" s="2" t="s">
        <v>3898</v>
      </c>
      <c r="P236" s="2" t="s">
        <v>3899</v>
      </c>
    </row>
    <row r="237" spans="1:16">
      <c r="A237" s="2" t="s">
        <v>3900</v>
      </c>
      <c r="B237" s="2" t="s">
        <v>3901</v>
      </c>
      <c r="C237" s="2" t="s">
        <v>3902</v>
      </c>
      <c r="D237" s="2" t="s">
        <v>3903</v>
      </c>
      <c r="E237" s="2" t="s">
        <v>3904</v>
      </c>
      <c r="F237" s="2" t="s">
        <v>3905</v>
      </c>
      <c r="G237" s="2" t="s">
        <v>3906</v>
      </c>
      <c r="H237" s="2" t="s">
        <v>3907</v>
      </c>
      <c r="I237" s="2" t="s">
        <v>3908</v>
      </c>
      <c r="J237" s="2" t="s">
        <v>3909</v>
      </c>
      <c r="K237" s="2" t="s">
        <v>3910</v>
      </c>
      <c r="L237" s="2" t="s">
        <v>3911</v>
      </c>
      <c r="M237" s="2" t="s">
        <v>3912</v>
      </c>
      <c r="N237" s="2" t="s">
        <v>3913</v>
      </c>
      <c r="O237" s="2" t="s">
        <v>3914</v>
      </c>
      <c r="P237" s="2" t="s">
        <v>3915</v>
      </c>
    </row>
    <row r="238" spans="1:16">
      <c r="A238" s="2" t="s">
        <v>3916</v>
      </c>
      <c r="B238" s="2" t="s">
        <v>3917</v>
      </c>
      <c r="C238" s="2" t="s">
        <v>3918</v>
      </c>
      <c r="D238" s="2" t="s">
        <v>3919</v>
      </c>
      <c r="E238" s="2" t="s">
        <v>3920</v>
      </c>
      <c r="F238" s="2" t="s">
        <v>3921</v>
      </c>
      <c r="G238" s="2" t="s">
        <v>3922</v>
      </c>
      <c r="H238" s="2" t="s">
        <v>3923</v>
      </c>
      <c r="I238" s="2" t="s">
        <v>3924</v>
      </c>
      <c r="J238" s="2" t="s">
        <v>3925</v>
      </c>
      <c r="K238" s="2" t="s">
        <v>3926</v>
      </c>
      <c r="L238" s="2" t="s">
        <v>3927</v>
      </c>
      <c r="M238" s="2" t="s">
        <v>3928</v>
      </c>
      <c r="N238" s="2" t="s">
        <v>3929</v>
      </c>
      <c r="O238" s="2" t="s">
        <v>3930</v>
      </c>
      <c r="P238" s="2" t="s">
        <v>3931</v>
      </c>
    </row>
    <row r="239" spans="1:16">
      <c r="A239" s="2" t="s">
        <v>3932</v>
      </c>
      <c r="B239" s="2" t="s">
        <v>3933</v>
      </c>
      <c r="C239" s="2" t="s">
        <v>3934</v>
      </c>
      <c r="D239" s="2" t="s">
        <v>3935</v>
      </c>
      <c r="E239" s="2" t="s">
        <v>3936</v>
      </c>
      <c r="F239" s="2" t="s">
        <v>3937</v>
      </c>
      <c r="G239" s="2" t="s">
        <v>3938</v>
      </c>
      <c r="H239" s="2" t="s">
        <v>3939</v>
      </c>
      <c r="I239" s="2" t="s">
        <v>3940</v>
      </c>
      <c r="J239" s="2" t="s">
        <v>3941</v>
      </c>
      <c r="K239" s="2" t="s">
        <v>3942</v>
      </c>
      <c r="L239" s="2" t="s">
        <v>3943</v>
      </c>
      <c r="M239" s="2" t="s">
        <v>3944</v>
      </c>
      <c r="N239" s="2" t="s">
        <v>3945</v>
      </c>
      <c r="O239" s="2" t="s">
        <v>3946</v>
      </c>
      <c r="P239" s="2" t="s">
        <v>3947</v>
      </c>
    </row>
    <row r="240" spans="1:16">
      <c r="A240" s="2" t="s">
        <v>3948</v>
      </c>
      <c r="B240" s="2" t="s">
        <v>3949</v>
      </c>
      <c r="C240" s="2" t="s">
        <v>3950</v>
      </c>
      <c r="D240" s="2" t="s">
        <v>3951</v>
      </c>
      <c r="E240" s="2" t="s">
        <v>3952</v>
      </c>
      <c r="F240" s="2" t="s">
        <v>3953</v>
      </c>
      <c r="G240" s="2" t="s">
        <v>3954</v>
      </c>
      <c r="H240" s="2" t="s">
        <v>3955</v>
      </c>
      <c r="I240" s="2" t="s">
        <v>3956</v>
      </c>
      <c r="J240" s="2" t="s">
        <v>3957</v>
      </c>
      <c r="K240" s="2" t="s">
        <v>3958</v>
      </c>
      <c r="L240" s="2" t="s">
        <v>3959</v>
      </c>
      <c r="M240" s="2" t="s">
        <v>3960</v>
      </c>
      <c r="N240" s="2" t="s">
        <v>3961</v>
      </c>
      <c r="O240" s="2" t="s">
        <v>3962</v>
      </c>
      <c r="P240" s="2" t="s">
        <v>3963</v>
      </c>
    </row>
    <row r="241" spans="1:16">
      <c r="A241" s="2" t="s">
        <v>3964</v>
      </c>
      <c r="B241" s="2" t="s">
        <v>3965</v>
      </c>
      <c r="C241" s="2" t="s">
        <v>3966</v>
      </c>
      <c r="D241" s="2" t="s">
        <v>3967</v>
      </c>
      <c r="E241" s="2" t="s">
        <v>3968</v>
      </c>
      <c r="F241" s="2" t="s">
        <v>3969</v>
      </c>
      <c r="G241" s="2" t="s">
        <v>3970</v>
      </c>
      <c r="H241" s="2" t="s">
        <v>3971</v>
      </c>
      <c r="I241" s="2" t="s">
        <v>3972</v>
      </c>
      <c r="J241" s="2" t="s">
        <v>3973</v>
      </c>
      <c r="K241" s="2" t="s">
        <v>3974</v>
      </c>
      <c r="L241" s="2" t="s">
        <v>3975</v>
      </c>
      <c r="M241" s="2" t="s">
        <v>3976</v>
      </c>
      <c r="N241" s="2" t="s">
        <v>3977</v>
      </c>
      <c r="O241" s="2" t="s">
        <v>3978</v>
      </c>
      <c r="P241" s="2" t="s">
        <v>3979</v>
      </c>
    </row>
    <row r="242" spans="1:16">
      <c r="A242" s="2" t="s">
        <v>3980</v>
      </c>
      <c r="B242" s="2" t="s">
        <v>3981</v>
      </c>
      <c r="C242" s="2" t="s">
        <v>3982</v>
      </c>
      <c r="D242" s="2" t="s">
        <v>3983</v>
      </c>
      <c r="E242" s="2" t="s">
        <v>3984</v>
      </c>
      <c r="F242" s="2" t="s">
        <v>3985</v>
      </c>
      <c r="G242" s="2" t="s">
        <v>3986</v>
      </c>
      <c r="H242" s="2" t="s">
        <v>3987</v>
      </c>
      <c r="I242" s="2" t="s">
        <v>3988</v>
      </c>
      <c r="J242" s="2" t="s">
        <v>3989</v>
      </c>
      <c r="K242" s="2" t="s">
        <v>3990</v>
      </c>
      <c r="L242" s="2" t="s">
        <v>3991</v>
      </c>
      <c r="M242" s="2" t="s">
        <v>3992</v>
      </c>
      <c r="N242" s="2" t="s">
        <v>3993</v>
      </c>
      <c r="O242" s="2" t="s">
        <v>3994</v>
      </c>
      <c r="P242" s="2" t="s">
        <v>3995</v>
      </c>
    </row>
    <row r="243" spans="1:16">
      <c r="A243" s="2" t="s">
        <v>3996</v>
      </c>
      <c r="B243" s="2" t="s">
        <v>3997</v>
      </c>
      <c r="C243" s="2" t="s">
        <v>3998</v>
      </c>
      <c r="D243" s="2" t="s">
        <v>3999</v>
      </c>
      <c r="E243" s="2" t="s">
        <v>4000</v>
      </c>
      <c r="F243" s="2" t="s">
        <v>4001</v>
      </c>
      <c r="G243" s="2" t="s">
        <v>4002</v>
      </c>
      <c r="H243" s="2" t="s">
        <v>4003</v>
      </c>
      <c r="I243" s="2" t="s">
        <v>4004</v>
      </c>
      <c r="J243" s="2" t="s">
        <v>4005</v>
      </c>
      <c r="K243" s="2" t="s">
        <v>4006</v>
      </c>
      <c r="L243" s="2" t="s">
        <v>4007</v>
      </c>
      <c r="M243" s="2" t="s">
        <v>4008</v>
      </c>
      <c r="N243" s="2" t="s">
        <v>4009</v>
      </c>
      <c r="O243" s="2" t="s">
        <v>4010</v>
      </c>
      <c r="P243" s="2" t="s">
        <v>4011</v>
      </c>
    </row>
    <row r="244" spans="1:16">
      <c r="A244" s="2" t="s">
        <v>4012</v>
      </c>
      <c r="B244" s="2" t="s">
        <v>4013</v>
      </c>
      <c r="C244" s="2" t="s">
        <v>4014</v>
      </c>
      <c r="D244" s="2" t="s">
        <v>4015</v>
      </c>
      <c r="E244" s="2" t="s">
        <v>4016</v>
      </c>
      <c r="F244" s="2" t="s">
        <v>4017</v>
      </c>
      <c r="G244" s="2" t="s">
        <v>4018</v>
      </c>
      <c r="H244" s="2" t="s">
        <v>4019</v>
      </c>
      <c r="I244" s="2" t="s">
        <v>4020</v>
      </c>
      <c r="J244" s="2" t="s">
        <v>4021</v>
      </c>
      <c r="K244" s="2" t="s">
        <v>4022</v>
      </c>
      <c r="L244" s="2" t="s">
        <v>4023</v>
      </c>
      <c r="M244" s="2" t="s">
        <v>4024</v>
      </c>
      <c r="N244" s="2" t="s">
        <v>4025</v>
      </c>
      <c r="O244" s="2" t="s">
        <v>4026</v>
      </c>
      <c r="P244" s="2" t="s">
        <v>4027</v>
      </c>
    </row>
    <row r="245" spans="1:16">
      <c r="A245" s="2" t="s">
        <v>4028</v>
      </c>
      <c r="B245" s="2" t="s">
        <v>4029</v>
      </c>
      <c r="C245" s="2" t="s">
        <v>4030</v>
      </c>
      <c r="D245" s="2" t="s">
        <v>4031</v>
      </c>
      <c r="E245" s="2" t="s">
        <v>4032</v>
      </c>
      <c r="F245" s="2" t="s">
        <v>4033</v>
      </c>
      <c r="G245" s="2" t="s">
        <v>4034</v>
      </c>
      <c r="H245" s="2" t="s">
        <v>4035</v>
      </c>
      <c r="I245" s="2" t="s">
        <v>4036</v>
      </c>
      <c r="J245" s="2" t="s">
        <v>4037</v>
      </c>
      <c r="K245" s="2" t="s">
        <v>4038</v>
      </c>
      <c r="L245" s="2" t="s">
        <v>4039</v>
      </c>
      <c r="M245" s="2" t="s">
        <v>4040</v>
      </c>
      <c r="N245" s="2" t="s">
        <v>4041</v>
      </c>
      <c r="O245" s="2" t="s">
        <v>4042</v>
      </c>
      <c r="P245" s="2" t="s">
        <v>4043</v>
      </c>
    </row>
    <row r="246" spans="1:16">
      <c r="A246" s="2" t="s">
        <v>4044</v>
      </c>
      <c r="B246" s="2" t="s">
        <v>4045</v>
      </c>
      <c r="C246" s="2" t="s">
        <v>4046</v>
      </c>
      <c r="D246" s="2" t="s">
        <v>4047</v>
      </c>
      <c r="E246" s="2" t="s">
        <v>4048</v>
      </c>
      <c r="F246" s="2" t="s">
        <v>4049</v>
      </c>
      <c r="G246" s="2" t="s">
        <v>4050</v>
      </c>
      <c r="H246" s="2" t="s">
        <v>4051</v>
      </c>
      <c r="I246" s="2" t="s">
        <v>4052</v>
      </c>
      <c r="J246" s="2" t="s">
        <v>4053</v>
      </c>
      <c r="K246" s="2" t="s">
        <v>4054</v>
      </c>
      <c r="L246" s="2" t="s">
        <v>4055</v>
      </c>
      <c r="M246" s="2" t="s">
        <v>4056</v>
      </c>
      <c r="N246" s="2" t="s">
        <v>4057</v>
      </c>
      <c r="O246" s="2" t="s">
        <v>4058</v>
      </c>
      <c r="P246" s="2" t="s">
        <v>4059</v>
      </c>
    </row>
    <row r="247" spans="1:16">
      <c r="A247" s="2" t="s">
        <v>4060</v>
      </c>
      <c r="B247" s="2" t="s">
        <v>4061</v>
      </c>
      <c r="C247" s="2" t="s">
        <v>4062</v>
      </c>
      <c r="D247" s="2" t="s">
        <v>4063</v>
      </c>
      <c r="E247" s="2" t="s">
        <v>4064</v>
      </c>
      <c r="F247" s="2" t="s">
        <v>4065</v>
      </c>
      <c r="G247" s="2" t="s">
        <v>4066</v>
      </c>
      <c r="H247" s="2" t="s">
        <v>4067</v>
      </c>
      <c r="I247" s="2" t="s">
        <v>4068</v>
      </c>
      <c r="J247" s="2" t="s">
        <v>4069</v>
      </c>
      <c r="K247" s="2" t="s">
        <v>4070</v>
      </c>
      <c r="L247" s="2" t="s">
        <v>4071</v>
      </c>
      <c r="M247" s="2" t="s">
        <v>4072</v>
      </c>
      <c r="N247" s="2" t="s">
        <v>4073</v>
      </c>
      <c r="O247" s="2" t="s">
        <v>4074</v>
      </c>
      <c r="P247" s="2" t="s">
        <v>4075</v>
      </c>
    </row>
    <row r="248" spans="1:16">
      <c r="A248" s="2" t="s">
        <v>4076</v>
      </c>
      <c r="B248" s="2" t="s">
        <v>4077</v>
      </c>
      <c r="C248" s="2" t="s">
        <v>4078</v>
      </c>
      <c r="D248" s="2" t="s">
        <v>4079</v>
      </c>
      <c r="E248" s="2" t="s">
        <v>4080</v>
      </c>
      <c r="F248" s="2" t="s">
        <v>4081</v>
      </c>
      <c r="G248" s="2" t="s">
        <v>4082</v>
      </c>
      <c r="H248" s="2" t="s">
        <v>4083</v>
      </c>
      <c r="I248" s="2" t="s">
        <v>4084</v>
      </c>
      <c r="J248" s="2" t="s">
        <v>4085</v>
      </c>
      <c r="K248" s="2" t="s">
        <v>4086</v>
      </c>
      <c r="L248" s="2" t="s">
        <v>4087</v>
      </c>
      <c r="M248" s="2" t="s">
        <v>4088</v>
      </c>
      <c r="N248" s="2" t="s">
        <v>4089</v>
      </c>
      <c r="O248" s="2" t="s">
        <v>4090</v>
      </c>
      <c r="P248" s="2" t="s">
        <v>4091</v>
      </c>
    </row>
    <row r="249" spans="1:16">
      <c r="A249" s="2" t="s">
        <v>4092</v>
      </c>
      <c r="B249" s="2" t="s">
        <v>4093</v>
      </c>
      <c r="C249" s="2" t="s">
        <v>4094</v>
      </c>
      <c r="D249" s="2" t="s">
        <v>4095</v>
      </c>
      <c r="E249" s="2" t="s">
        <v>4096</v>
      </c>
      <c r="F249" s="2" t="s">
        <v>4097</v>
      </c>
      <c r="G249" s="2" t="s">
        <v>4098</v>
      </c>
      <c r="H249" s="2" t="s">
        <v>4099</v>
      </c>
      <c r="I249" s="2" t="s">
        <v>4100</v>
      </c>
      <c r="J249" s="2" t="s">
        <v>4101</v>
      </c>
      <c r="K249" s="2" t="s">
        <v>4102</v>
      </c>
      <c r="L249" s="2" t="s">
        <v>4103</v>
      </c>
      <c r="M249" s="2" t="s">
        <v>4104</v>
      </c>
      <c r="N249" s="2" t="s">
        <v>4105</v>
      </c>
      <c r="O249" s="2" t="s">
        <v>4106</v>
      </c>
      <c r="P249" s="2" t="s">
        <v>4107</v>
      </c>
    </row>
    <row r="250" spans="1:16">
      <c r="A250" s="2" t="s">
        <v>4108</v>
      </c>
      <c r="B250" s="2" t="s">
        <v>4109</v>
      </c>
      <c r="C250" s="2" t="s">
        <v>4110</v>
      </c>
      <c r="D250" s="2" t="s">
        <v>4111</v>
      </c>
      <c r="E250" s="2" t="s">
        <v>4112</v>
      </c>
      <c r="F250" s="2" t="s">
        <v>4113</v>
      </c>
      <c r="G250" s="2" t="s">
        <v>4114</v>
      </c>
      <c r="H250" s="2" t="s">
        <v>4115</v>
      </c>
      <c r="I250" s="2" t="s">
        <v>4116</v>
      </c>
      <c r="J250" s="2" t="s">
        <v>4117</v>
      </c>
      <c r="K250" s="2" t="s">
        <v>4118</v>
      </c>
      <c r="L250" s="2" t="s">
        <v>4119</v>
      </c>
      <c r="M250" s="2" t="s">
        <v>4120</v>
      </c>
      <c r="N250" s="2" t="s">
        <v>4121</v>
      </c>
      <c r="O250" s="2" t="s">
        <v>4122</v>
      </c>
      <c r="P250" s="2" t="s">
        <v>4123</v>
      </c>
    </row>
    <row r="251" spans="1:16">
      <c r="A251" s="2" t="s">
        <v>4124</v>
      </c>
      <c r="B251" s="2" t="s">
        <v>4125</v>
      </c>
      <c r="C251" s="2" t="s">
        <v>4126</v>
      </c>
      <c r="D251" s="2" t="s">
        <v>4127</v>
      </c>
      <c r="E251" s="2" t="s">
        <v>4128</v>
      </c>
      <c r="F251" s="2" t="s">
        <v>4129</v>
      </c>
      <c r="G251" s="2" t="s">
        <v>4130</v>
      </c>
      <c r="H251" s="2" t="s">
        <v>4131</v>
      </c>
      <c r="I251" s="2" t="s">
        <v>4132</v>
      </c>
      <c r="J251" s="2" t="s">
        <v>4133</v>
      </c>
      <c r="K251" s="2" t="s">
        <v>4134</v>
      </c>
      <c r="L251" s="2" t="s">
        <v>4135</v>
      </c>
      <c r="M251" s="2" t="s">
        <v>4136</v>
      </c>
      <c r="N251" s="2" t="s">
        <v>4137</v>
      </c>
      <c r="O251" s="2" t="s">
        <v>4138</v>
      </c>
      <c r="P251" s="2" t="s">
        <v>4139</v>
      </c>
    </row>
    <row r="252" spans="1:16">
      <c r="A252" s="2" t="s">
        <v>4140</v>
      </c>
      <c r="B252" s="2" t="s">
        <v>4141</v>
      </c>
      <c r="C252" s="2" t="s">
        <v>4142</v>
      </c>
      <c r="D252" s="2" t="s">
        <v>4143</v>
      </c>
      <c r="E252" s="2" t="s">
        <v>4144</v>
      </c>
      <c r="F252" s="2" t="s">
        <v>4145</v>
      </c>
      <c r="G252" s="2" t="s">
        <v>4146</v>
      </c>
      <c r="H252" s="2" t="s">
        <v>4147</v>
      </c>
      <c r="I252" s="2" t="s">
        <v>4148</v>
      </c>
      <c r="J252" s="2" t="s">
        <v>4149</v>
      </c>
      <c r="K252" s="2" t="s">
        <v>4150</v>
      </c>
      <c r="L252" s="2" t="s">
        <v>4151</v>
      </c>
      <c r="M252" s="2" t="s">
        <v>4152</v>
      </c>
      <c r="N252" s="2" t="s">
        <v>4153</v>
      </c>
      <c r="O252" s="2" t="s">
        <v>4154</v>
      </c>
      <c r="P252" s="2" t="s">
        <v>4155</v>
      </c>
    </row>
    <row r="253" spans="1:16">
      <c r="A253" s="2" t="s">
        <v>4156</v>
      </c>
      <c r="B253" s="2" t="s">
        <v>4157</v>
      </c>
      <c r="C253" s="2" t="s">
        <v>4158</v>
      </c>
      <c r="D253" s="2" t="s">
        <v>4159</v>
      </c>
      <c r="E253" s="2" t="s">
        <v>4160</v>
      </c>
      <c r="F253" s="2" t="s">
        <v>4161</v>
      </c>
      <c r="G253" s="2" t="s">
        <v>4162</v>
      </c>
      <c r="H253" s="2" t="s">
        <v>4163</v>
      </c>
      <c r="I253" s="2" t="s">
        <v>4164</v>
      </c>
      <c r="J253" s="2" t="s">
        <v>4165</v>
      </c>
      <c r="K253" s="2" t="s">
        <v>4166</v>
      </c>
      <c r="L253" s="2" t="s">
        <v>4167</v>
      </c>
      <c r="M253" s="2" t="s">
        <v>4168</v>
      </c>
      <c r="N253" s="2" t="s">
        <v>4169</v>
      </c>
      <c r="O253" s="2" t="s">
        <v>4170</v>
      </c>
      <c r="P253" s="2" t="s">
        <v>4171</v>
      </c>
    </row>
    <row r="254" spans="1:16">
      <c r="A254" s="2" t="s">
        <v>4172</v>
      </c>
      <c r="B254" s="2" t="s">
        <v>4173</v>
      </c>
      <c r="C254" s="2" t="s">
        <v>4174</v>
      </c>
      <c r="D254" s="2" t="s">
        <v>4175</v>
      </c>
      <c r="E254" s="2" t="s">
        <v>4176</v>
      </c>
      <c r="F254" s="2" t="s">
        <v>4177</v>
      </c>
      <c r="G254" s="2" t="s">
        <v>4178</v>
      </c>
      <c r="H254" s="2" t="s">
        <v>4179</v>
      </c>
      <c r="I254" s="2" t="s">
        <v>4180</v>
      </c>
      <c r="J254" s="2" t="s">
        <v>4181</v>
      </c>
      <c r="K254" s="2" t="s">
        <v>4182</v>
      </c>
      <c r="L254" s="2" t="s">
        <v>4183</v>
      </c>
      <c r="M254" s="2" t="s">
        <v>4184</v>
      </c>
      <c r="N254" s="2" t="s">
        <v>4185</v>
      </c>
      <c r="O254" s="2" t="s">
        <v>4186</v>
      </c>
      <c r="P254" s="2" t="s">
        <v>4187</v>
      </c>
    </row>
    <row r="255" spans="1:16">
      <c r="A255" s="2" t="s">
        <v>4188</v>
      </c>
      <c r="B255" s="2" t="s">
        <v>4189</v>
      </c>
      <c r="C255" s="2" t="s">
        <v>4190</v>
      </c>
      <c r="D255" s="2" t="s">
        <v>4191</v>
      </c>
      <c r="E255" s="2" t="s">
        <v>4192</v>
      </c>
      <c r="F255" s="2" t="s">
        <v>4193</v>
      </c>
      <c r="G255" s="2" t="s">
        <v>4194</v>
      </c>
      <c r="H255" s="2" t="s">
        <v>4195</v>
      </c>
      <c r="I255" s="2" t="s">
        <v>4196</v>
      </c>
      <c r="J255" s="2" t="s">
        <v>4197</v>
      </c>
      <c r="K255" s="2" t="s">
        <v>4198</v>
      </c>
      <c r="L255" s="2" t="s">
        <v>4199</v>
      </c>
      <c r="M255" s="2" t="s">
        <v>4200</v>
      </c>
      <c r="N255" s="2" t="s">
        <v>4201</v>
      </c>
      <c r="O255" s="2" t="s">
        <v>4202</v>
      </c>
      <c r="P255" s="2" t="s">
        <v>4203</v>
      </c>
    </row>
    <row r="256" spans="1:16">
      <c r="A256" s="2" t="s">
        <v>4204</v>
      </c>
      <c r="B256" s="2" t="s">
        <v>4205</v>
      </c>
      <c r="C256" s="2" t="s">
        <v>4206</v>
      </c>
      <c r="D256" s="2" t="s">
        <v>4207</v>
      </c>
      <c r="E256" s="2" t="s">
        <v>4208</v>
      </c>
      <c r="F256" s="2" t="s">
        <v>4209</v>
      </c>
      <c r="G256" s="2" t="s">
        <v>4210</v>
      </c>
      <c r="H256" s="2" t="s">
        <v>4211</v>
      </c>
      <c r="I256" s="2" t="s">
        <v>4212</v>
      </c>
      <c r="J256" s="2" t="s">
        <v>4213</v>
      </c>
      <c r="K256" s="2" t="s">
        <v>4214</v>
      </c>
      <c r="L256" s="2" t="s">
        <v>4215</v>
      </c>
      <c r="M256" s="2" t="s">
        <v>4216</v>
      </c>
      <c r="N256" s="2" t="s">
        <v>4217</v>
      </c>
      <c r="O256" s="2" t="s">
        <v>4218</v>
      </c>
      <c r="P256" s="2" t="s">
        <v>4219</v>
      </c>
    </row>
    <row r="257" spans="1:16">
      <c r="A257" s="2" t="s">
        <v>4220</v>
      </c>
      <c r="B257" s="2" t="s">
        <v>4221</v>
      </c>
      <c r="C257" s="2" t="s">
        <v>4222</v>
      </c>
      <c r="D257" s="2" t="s">
        <v>4223</v>
      </c>
      <c r="E257" s="2" t="s">
        <v>4224</v>
      </c>
      <c r="F257" s="2" t="s">
        <v>4225</v>
      </c>
      <c r="G257" s="2" t="s">
        <v>4226</v>
      </c>
      <c r="H257" s="2" t="s">
        <v>4227</v>
      </c>
      <c r="I257" s="2" t="s">
        <v>4228</v>
      </c>
      <c r="J257" s="2" t="s">
        <v>4229</v>
      </c>
      <c r="K257" s="2" t="s">
        <v>4230</v>
      </c>
      <c r="L257" s="2" t="s">
        <v>4231</v>
      </c>
      <c r="M257" s="2" t="s">
        <v>4232</v>
      </c>
      <c r="N257" s="2" t="s">
        <v>4233</v>
      </c>
      <c r="O257" s="2" t="s">
        <v>4234</v>
      </c>
      <c r="P257" s="2" t="s">
        <v>4235</v>
      </c>
    </row>
    <row r="258" spans="1:16">
      <c r="A258" s="2" t="s">
        <v>4236</v>
      </c>
      <c r="B258" s="2" t="s">
        <v>4237</v>
      </c>
      <c r="C258" s="2" t="s">
        <v>4238</v>
      </c>
      <c r="D258" s="2" t="s">
        <v>4239</v>
      </c>
      <c r="E258" s="2" t="s">
        <v>4240</v>
      </c>
      <c r="F258" s="2" t="s">
        <v>4241</v>
      </c>
      <c r="G258" s="2" t="s">
        <v>4242</v>
      </c>
      <c r="H258" s="2" t="s">
        <v>4243</v>
      </c>
      <c r="I258" s="2" t="s">
        <v>4244</v>
      </c>
      <c r="J258" s="2" t="s">
        <v>4245</v>
      </c>
      <c r="K258" s="2" t="s">
        <v>4246</v>
      </c>
      <c r="L258" s="2" t="s">
        <v>4247</v>
      </c>
      <c r="M258" s="2" t="s">
        <v>4248</v>
      </c>
      <c r="N258" s="2" t="s">
        <v>4249</v>
      </c>
      <c r="O258" s="2" t="s">
        <v>4250</v>
      </c>
      <c r="P258" s="2" t="s">
        <v>4251</v>
      </c>
    </row>
    <row r="259" spans="1:16">
      <c r="A259" s="2" t="s">
        <v>4252</v>
      </c>
      <c r="B259" s="2" t="s">
        <v>4253</v>
      </c>
      <c r="C259" s="2" t="s">
        <v>4254</v>
      </c>
      <c r="D259" s="2" t="s">
        <v>4255</v>
      </c>
      <c r="E259" s="2" t="s">
        <v>4256</v>
      </c>
      <c r="F259" s="2" t="s">
        <v>4257</v>
      </c>
      <c r="G259" s="2" t="s">
        <v>4258</v>
      </c>
      <c r="H259" s="2" t="s">
        <v>4259</v>
      </c>
      <c r="I259" s="2" t="s">
        <v>4260</v>
      </c>
      <c r="J259" s="2" t="s">
        <v>4261</v>
      </c>
      <c r="K259" s="2" t="s">
        <v>4262</v>
      </c>
      <c r="L259" s="2" t="s">
        <v>4263</v>
      </c>
      <c r="M259" s="2" t="s">
        <v>4264</v>
      </c>
      <c r="N259" s="2" t="s">
        <v>4265</v>
      </c>
      <c r="O259" s="2" t="s">
        <v>4266</v>
      </c>
      <c r="P259" s="2" t="s">
        <v>4267</v>
      </c>
    </row>
    <row r="260" spans="1:16">
      <c r="A260" s="2" t="s">
        <v>4268</v>
      </c>
      <c r="B260" s="2" t="s">
        <v>4269</v>
      </c>
      <c r="C260" s="2" t="s">
        <v>4270</v>
      </c>
      <c r="D260" s="2" t="s">
        <v>4271</v>
      </c>
      <c r="E260" s="2" t="s">
        <v>4272</v>
      </c>
      <c r="F260" s="2" t="s">
        <v>4273</v>
      </c>
      <c r="G260" s="2" t="s">
        <v>4274</v>
      </c>
      <c r="H260" s="2" t="s">
        <v>4275</v>
      </c>
      <c r="I260" s="2" t="s">
        <v>4276</v>
      </c>
      <c r="J260" s="2" t="s">
        <v>4277</v>
      </c>
      <c r="K260" s="2" t="s">
        <v>4278</v>
      </c>
      <c r="L260" s="2" t="s">
        <v>4279</v>
      </c>
      <c r="M260" s="2" t="s">
        <v>4280</v>
      </c>
      <c r="N260" s="2" t="s">
        <v>4281</v>
      </c>
      <c r="O260" s="2" t="s">
        <v>4282</v>
      </c>
      <c r="P260" s="2" t="s">
        <v>4283</v>
      </c>
    </row>
    <row r="261" spans="1:16">
      <c r="A261" s="2" t="s">
        <v>4284</v>
      </c>
      <c r="B261" s="2" t="s">
        <v>4285</v>
      </c>
      <c r="C261" s="2" t="s">
        <v>4286</v>
      </c>
      <c r="D261" s="2" t="s">
        <v>4287</v>
      </c>
      <c r="E261" s="2" t="s">
        <v>4288</v>
      </c>
      <c r="F261" s="2" t="s">
        <v>4289</v>
      </c>
      <c r="G261" s="2" t="s">
        <v>4290</v>
      </c>
      <c r="H261" s="2" t="s">
        <v>4291</v>
      </c>
      <c r="I261" s="2" t="s">
        <v>4292</v>
      </c>
      <c r="J261" s="2" t="s">
        <v>4293</v>
      </c>
      <c r="K261" s="2" t="s">
        <v>4294</v>
      </c>
      <c r="L261" s="2" t="s">
        <v>4295</v>
      </c>
      <c r="M261" s="2" t="s">
        <v>4296</v>
      </c>
      <c r="N261" s="2" t="s">
        <v>4297</v>
      </c>
      <c r="O261" s="2" t="s">
        <v>4298</v>
      </c>
      <c r="P261" s="2" t="s">
        <v>4299</v>
      </c>
    </row>
    <row r="262" spans="1:16">
      <c r="A262" s="2" t="s">
        <v>4300</v>
      </c>
      <c r="B262" s="2" t="s">
        <v>4301</v>
      </c>
      <c r="C262" s="2" t="s">
        <v>4302</v>
      </c>
      <c r="D262" s="2" t="s">
        <v>4303</v>
      </c>
      <c r="E262" s="2" t="s">
        <v>4304</v>
      </c>
      <c r="F262" s="2" t="s">
        <v>4305</v>
      </c>
      <c r="G262" s="2" t="s">
        <v>4306</v>
      </c>
      <c r="H262" s="2" t="s">
        <v>4307</v>
      </c>
      <c r="I262" s="2" t="s">
        <v>4308</v>
      </c>
      <c r="J262" s="2" t="s">
        <v>4309</v>
      </c>
      <c r="K262" s="2" t="s">
        <v>4310</v>
      </c>
      <c r="L262" s="2" t="s">
        <v>4311</v>
      </c>
      <c r="M262" s="2" t="s">
        <v>4312</v>
      </c>
      <c r="N262" s="2" t="s">
        <v>4313</v>
      </c>
      <c r="O262" s="2" t="s">
        <v>4314</v>
      </c>
      <c r="P262" s="2" t="s">
        <v>4315</v>
      </c>
    </row>
    <row r="263" spans="1:16">
      <c r="A263" s="2" t="s">
        <v>4316</v>
      </c>
      <c r="B263" s="2" t="s">
        <v>4317</v>
      </c>
      <c r="C263" s="2" t="s">
        <v>4318</v>
      </c>
      <c r="D263" s="2" t="s">
        <v>4319</v>
      </c>
      <c r="E263" s="2" t="s">
        <v>4320</v>
      </c>
      <c r="F263" s="2" t="s">
        <v>4321</v>
      </c>
      <c r="G263" s="2" t="s">
        <v>4322</v>
      </c>
      <c r="H263" s="2" t="s">
        <v>4323</v>
      </c>
      <c r="I263" s="2" t="s">
        <v>4324</v>
      </c>
      <c r="J263" s="2" t="s">
        <v>4325</v>
      </c>
      <c r="K263" s="2" t="s">
        <v>4326</v>
      </c>
      <c r="L263" s="2" t="s">
        <v>4327</v>
      </c>
      <c r="M263" s="2" t="s">
        <v>4328</v>
      </c>
      <c r="N263" s="2" t="s">
        <v>4329</v>
      </c>
      <c r="O263" s="2" t="s">
        <v>4330</v>
      </c>
      <c r="P263" s="2" t="s">
        <v>4331</v>
      </c>
    </row>
    <row r="264" spans="1:16">
      <c r="A264" s="2" t="s">
        <v>4332</v>
      </c>
      <c r="B264" s="2" t="s">
        <v>4333</v>
      </c>
      <c r="C264" s="2" t="s">
        <v>4334</v>
      </c>
      <c r="D264" s="2" t="s">
        <v>4335</v>
      </c>
      <c r="E264" s="2" t="s">
        <v>4336</v>
      </c>
      <c r="F264" s="2" t="s">
        <v>4337</v>
      </c>
      <c r="G264" s="2" t="s">
        <v>4338</v>
      </c>
      <c r="H264" s="2" t="s">
        <v>4339</v>
      </c>
      <c r="I264" s="2" t="s">
        <v>4340</v>
      </c>
      <c r="J264" s="2" t="s">
        <v>4341</v>
      </c>
      <c r="K264" s="2" t="s">
        <v>4342</v>
      </c>
      <c r="L264" s="2" t="s">
        <v>4343</v>
      </c>
      <c r="M264" s="2" t="s">
        <v>4344</v>
      </c>
      <c r="N264" s="2" t="s">
        <v>4345</v>
      </c>
      <c r="O264" s="2" t="s">
        <v>4346</v>
      </c>
      <c r="P264" s="2" t="s">
        <v>4347</v>
      </c>
    </row>
    <row r="265" spans="1:16">
      <c r="A265" s="2" t="s">
        <v>4348</v>
      </c>
      <c r="B265" s="2" t="s">
        <v>4349</v>
      </c>
      <c r="C265" s="2" t="s">
        <v>4350</v>
      </c>
      <c r="D265" s="2" t="s">
        <v>4351</v>
      </c>
      <c r="E265" s="2" t="s">
        <v>4352</v>
      </c>
      <c r="F265" s="2" t="s">
        <v>4353</v>
      </c>
      <c r="G265" s="2" t="s">
        <v>4354</v>
      </c>
      <c r="H265" s="2" t="s">
        <v>4355</v>
      </c>
      <c r="I265" s="2" t="s">
        <v>4356</v>
      </c>
      <c r="J265" s="2" t="s">
        <v>4357</v>
      </c>
      <c r="K265" s="2" t="s">
        <v>4358</v>
      </c>
      <c r="L265" s="2" t="s">
        <v>4359</v>
      </c>
      <c r="M265" s="2" t="s">
        <v>4360</v>
      </c>
      <c r="N265" s="2" t="s">
        <v>4361</v>
      </c>
      <c r="O265" s="2" t="s">
        <v>4362</v>
      </c>
      <c r="P265" s="2" t="s">
        <v>4363</v>
      </c>
    </row>
    <row r="266" spans="1:16">
      <c r="A266" s="2" t="s">
        <v>4364</v>
      </c>
      <c r="B266" s="2" t="s">
        <v>4365</v>
      </c>
      <c r="C266" s="2" t="s">
        <v>4366</v>
      </c>
      <c r="D266" s="2" t="s">
        <v>4367</v>
      </c>
      <c r="E266" s="2" t="s">
        <v>4368</v>
      </c>
      <c r="F266" s="2" t="s">
        <v>4369</v>
      </c>
      <c r="G266" s="2" t="s">
        <v>4370</v>
      </c>
      <c r="H266" s="2" t="s">
        <v>4371</v>
      </c>
      <c r="I266" s="2" t="s">
        <v>4372</v>
      </c>
      <c r="J266" s="2" t="s">
        <v>4373</v>
      </c>
      <c r="K266" s="2" t="s">
        <v>4374</v>
      </c>
      <c r="L266" s="2" t="s">
        <v>4375</v>
      </c>
      <c r="M266" s="2" t="s">
        <v>4376</v>
      </c>
      <c r="N266" s="2" t="s">
        <v>4377</v>
      </c>
      <c r="O266" s="2" t="s">
        <v>4378</v>
      </c>
      <c r="P266" s="2" t="s">
        <v>4379</v>
      </c>
    </row>
    <row r="267" spans="1:16">
      <c r="A267" s="2" t="s">
        <v>4380</v>
      </c>
      <c r="B267" s="2" t="s">
        <v>4381</v>
      </c>
      <c r="C267" s="2" t="s">
        <v>4382</v>
      </c>
      <c r="D267" s="2" t="s">
        <v>4383</v>
      </c>
      <c r="E267" s="2" t="s">
        <v>4384</v>
      </c>
      <c r="F267" s="2" t="s">
        <v>4385</v>
      </c>
      <c r="G267" s="2" t="s">
        <v>4386</v>
      </c>
      <c r="H267" s="2" t="s">
        <v>4387</v>
      </c>
      <c r="I267" s="2" t="s">
        <v>4388</v>
      </c>
      <c r="J267" s="2" t="s">
        <v>4389</v>
      </c>
      <c r="K267" s="2" t="s">
        <v>4390</v>
      </c>
      <c r="L267" s="2" t="s">
        <v>4391</v>
      </c>
      <c r="M267" s="2" t="s">
        <v>4392</v>
      </c>
      <c r="N267" s="2" t="s">
        <v>4393</v>
      </c>
      <c r="O267" s="2" t="s">
        <v>4394</v>
      </c>
      <c r="P267" s="2" t="s">
        <v>4395</v>
      </c>
    </row>
    <row r="268" spans="1:16">
      <c r="A268" s="2" t="s">
        <v>4396</v>
      </c>
      <c r="B268" s="2" t="s">
        <v>4397</v>
      </c>
      <c r="C268" s="2" t="s">
        <v>4398</v>
      </c>
      <c r="D268" s="2" t="s">
        <v>4399</v>
      </c>
      <c r="E268" s="2" t="s">
        <v>4400</v>
      </c>
      <c r="F268" s="2" t="s">
        <v>4401</v>
      </c>
      <c r="G268" s="2" t="s">
        <v>4402</v>
      </c>
      <c r="H268" s="2" t="s">
        <v>4403</v>
      </c>
      <c r="I268" s="2" t="s">
        <v>4404</v>
      </c>
      <c r="J268" s="2" t="s">
        <v>4405</v>
      </c>
      <c r="K268" s="2" t="s">
        <v>4406</v>
      </c>
      <c r="L268" s="2" t="s">
        <v>4407</v>
      </c>
      <c r="M268" s="2" t="s">
        <v>4408</v>
      </c>
      <c r="N268" s="2" t="s">
        <v>4409</v>
      </c>
      <c r="O268" s="2" t="s">
        <v>4410</v>
      </c>
      <c r="P268" s="2" t="s">
        <v>4411</v>
      </c>
    </row>
    <row r="269" spans="1:16">
      <c r="A269" s="2" t="s">
        <v>4412</v>
      </c>
      <c r="B269" s="2" t="s">
        <v>4413</v>
      </c>
      <c r="C269" s="2" t="s">
        <v>4414</v>
      </c>
      <c r="D269" s="2" t="s">
        <v>4415</v>
      </c>
      <c r="E269" s="2" t="s">
        <v>4416</v>
      </c>
      <c r="F269" s="2" t="s">
        <v>4417</v>
      </c>
      <c r="G269" s="2" t="s">
        <v>4418</v>
      </c>
      <c r="H269" s="2" t="s">
        <v>4419</v>
      </c>
      <c r="I269" s="2" t="s">
        <v>4420</v>
      </c>
      <c r="J269" s="2" t="s">
        <v>4421</v>
      </c>
      <c r="K269" s="2" t="s">
        <v>4422</v>
      </c>
      <c r="L269" s="2" t="s">
        <v>4423</v>
      </c>
      <c r="M269" s="2" t="s">
        <v>4424</v>
      </c>
      <c r="N269" s="2" t="s">
        <v>4425</v>
      </c>
      <c r="O269" s="2" t="s">
        <v>4426</v>
      </c>
      <c r="P269" s="2" t="s">
        <v>4427</v>
      </c>
    </row>
    <row r="270" spans="1:16">
      <c r="A270" s="2" t="s">
        <v>4428</v>
      </c>
      <c r="B270" s="2" t="s">
        <v>4429</v>
      </c>
      <c r="C270" s="2" t="s">
        <v>4430</v>
      </c>
      <c r="D270" s="2" t="s">
        <v>4431</v>
      </c>
      <c r="E270" s="2" t="s">
        <v>4432</v>
      </c>
      <c r="F270" s="2" t="s">
        <v>4433</v>
      </c>
      <c r="G270" s="2" t="s">
        <v>4434</v>
      </c>
      <c r="H270" s="2" t="s">
        <v>4435</v>
      </c>
      <c r="I270" s="2" t="s">
        <v>4436</v>
      </c>
      <c r="J270" s="2" t="s">
        <v>4437</v>
      </c>
      <c r="K270" s="2" t="s">
        <v>4438</v>
      </c>
      <c r="L270" s="2" t="s">
        <v>4439</v>
      </c>
      <c r="M270" s="2" t="s">
        <v>4440</v>
      </c>
      <c r="N270" s="2" t="s">
        <v>4441</v>
      </c>
      <c r="O270" s="2" t="s">
        <v>4442</v>
      </c>
      <c r="P270" s="2" t="s">
        <v>4443</v>
      </c>
    </row>
    <row r="271" spans="1:16">
      <c r="A271" s="2" t="s">
        <v>4444</v>
      </c>
      <c r="B271" s="2" t="s">
        <v>4445</v>
      </c>
      <c r="C271" s="2" t="s">
        <v>4446</v>
      </c>
      <c r="D271" s="2" t="s">
        <v>4447</v>
      </c>
      <c r="E271" s="2" t="s">
        <v>4448</v>
      </c>
      <c r="F271" s="2" t="s">
        <v>4449</v>
      </c>
      <c r="G271" s="2" t="s">
        <v>4450</v>
      </c>
      <c r="H271" s="2" t="s">
        <v>4451</v>
      </c>
      <c r="I271" s="2" t="s">
        <v>4452</v>
      </c>
      <c r="J271" s="2" t="s">
        <v>4453</v>
      </c>
      <c r="K271" s="2" t="s">
        <v>4454</v>
      </c>
      <c r="L271" s="2" t="s">
        <v>4455</v>
      </c>
      <c r="M271" s="2" t="s">
        <v>4456</v>
      </c>
      <c r="N271" s="2" t="s">
        <v>4457</v>
      </c>
      <c r="O271" s="2" t="s">
        <v>4458</v>
      </c>
      <c r="P271" s="2" t="s">
        <v>4459</v>
      </c>
    </row>
    <row r="272" spans="1:16">
      <c r="A272" s="2" t="s">
        <v>4460</v>
      </c>
      <c r="B272" s="2" t="s">
        <v>4461</v>
      </c>
      <c r="C272" s="2" t="s">
        <v>4462</v>
      </c>
      <c r="D272" s="2" t="s">
        <v>4463</v>
      </c>
      <c r="E272" s="2" t="s">
        <v>4464</v>
      </c>
      <c r="F272" s="2" t="s">
        <v>4465</v>
      </c>
      <c r="G272" s="2" t="s">
        <v>4466</v>
      </c>
      <c r="H272" s="2" t="s">
        <v>4467</v>
      </c>
      <c r="I272" s="2" t="s">
        <v>4468</v>
      </c>
      <c r="J272" s="2" t="s">
        <v>4469</v>
      </c>
      <c r="K272" s="2" t="s">
        <v>4470</v>
      </c>
      <c r="L272" s="2" t="s">
        <v>4471</v>
      </c>
      <c r="M272" s="2" t="s">
        <v>4472</v>
      </c>
      <c r="N272" s="2" t="s">
        <v>4473</v>
      </c>
      <c r="O272" s="2" t="s">
        <v>4474</v>
      </c>
      <c r="P272" s="2" t="s">
        <v>4475</v>
      </c>
    </row>
    <row r="273" spans="1:16">
      <c r="A273" s="2" t="s">
        <v>4476</v>
      </c>
      <c r="B273" s="2" t="s">
        <v>4477</v>
      </c>
      <c r="C273" s="2" t="s">
        <v>4478</v>
      </c>
      <c r="D273" s="2" t="s">
        <v>4479</v>
      </c>
      <c r="E273" s="2" t="s">
        <v>4480</v>
      </c>
      <c r="F273" s="2" t="s">
        <v>4481</v>
      </c>
      <c r="G273" s="2" t="s">
        <v>4482</v>
      </c>
      <c r="H273" s="2" t="s">
        <v>4483</v>
      </c>
      <c r="I273" s="2" t="s">
        <v>4484</v>
      </c>
      <c r="J273" s="2" t="s">
        <v>4485</v>
      </c>
      <c r="K273" s="2" t="s">
        <v>4486</v>
      </c>
      <c r="L273" s="2" t="s">
        <v>4487</v>
      </c>
      <c r="M273" s="2" t="s">
        <v>4488</v>
      </c>
      <c r="N273" s="2" t="s">
        <v>4489</v>
      </c>
      <c r="O273" s="2" t="s">
        <v>4490</v>
      </c>
      <c r="P273" s="2" t="s">
        <v>4491</v>
      </c>
    </row>
    <row r="274" spans="1:16">
      <c r="A274" s="2" t="s">
        <v>4492</v>
      </c>
      <c r="B274" s="2" t="s">
        <v>4493</v>
      </c>
      <c r="C274" s="2" t="s">
        <v>4494</v>
      </c>
      <c r="D274" s="2" t="s">
        <v>4495</v>
      </c>
      <c r="E274" s="2" t="s">
        <v>4496</v>
      </c>
      <c r="F274" s="2" t="s">
        <v>4497</v>
      </c>
      <c r="G274" s="2" t="s">
        <v>4498</v>
      </c>
      <c r="H274" s="2" t="s">
        <v>4499</v>
      </c>
      <c r="I274" s="2" t="s">
        <v>4500</v>
      </c>
      <c r="J274" s="2" t="s">
        <v>4501</v>
      </c>
      <c r="K274" s="2" t="s">
        <v>4502</v>
      </c>
      <c r="L274" s="2" t="s">
        <v>4503</v>
      </c>
      <c r="M274" s="2" t="s">
        <v>4504</v>
      </c>
      <c r="N274" s="2" t="s">
        <v>4505</v>
      </c>
      <c r="O274" s="2" t="s">
        <v>4506</v>
      </c>
      <c r="P274" s="2" t="s">
        <v>4507</v>
      </c>
    </row>
    <row r="275" spans="1:16">
      <c r="A275" s="2" t="s">
        <v>4508</v>
      </c>
      <c r="B275" s="2" t="s">
        <v>4509</v>
      </c>
      <c r="C275" s="2" t="s">
        <v>4510</v>
      </c>
      <c r="D275" s="2" t="s">
        <v>4511</v>
      </c>
      <c r="E275" s="2" t="s">
        <v>4512</v>
      </c>
      <c r="F275" s="2" t="s">
        <v>4513</v>
      </c>
      <c r="G275" s="2" t="s">
        <v>4514</v>
      </c>
      <c r="H275" s="2" t="s">
        <v>4515</v>
      </c>
      <c r="I275" s="2" t="s">
        <v>4516</v>
      </c>
      <c r="J275" s="2" t="s">
        <v>4517</v>
      </c>
      <c r="K275" s="2" t="s">
        <v>4518</v>
      </c>
      <c r="L275" s="2" t="s">
        <v>4519</v>
      </c>
      <c r="M275" s="2" t="s">
        <v>4520</v>
      </c>
      <c r="N275" s="2" t="s">
        <v>4521</v>
      </c>
      <c r="O275" s="2" t="s">
        <v>4522</v>
      </c>
      <c r="P275" s="2" t="s">
        <v>4523</v>
      </c>
    </row>
    <row r="276" spans="1:16">
      <c r="A276" s="2" t="s">
        <v>4524</v>
      </c>
      <c r="B276" s="2" t="s">
        <v>4525</v>
      </c>
      <c r="C276" s="2" t="s">
        <v>4526</v>
      </c>
      <c r="D276" s="2" t="s">
        <v>4527</v>
      </c>
      <c r="E276" s="2" t="s">
        <v>4528</v>
      </c>
      <c r="F276" s="2" t="s">
        <v>4529</v>
      </c>
      <c r="G276" s="2" t="s">
        <v>4530</v>
      </c>
      <c r="H276" s="2" t="s">
        <v>4531</v>
      </c>
      <c r="I276" s="2" t="s">
        <v>4532</v>
      </c>
      <c r="J276" s="2" t="s">
        <v>4533</v>
      </c>
      <c r="K276" s="2" t="s">
        <v>4534</v>
      </c>
      <c r="L276" s="2" t="s">
        <v>4535</v>
      </c>
      <c r="M276" s="2" t="s">
        <v>4536</v>
      </c>
      <c r="N276" s="2" t="s">
        <v>4537</v>
      </c>
      <c r="O276" s="2" t="s">
        <v>4538</v>
      </c>
      <c r="P276" s="2" t="s">
        <v>4539</v>
      </c>
    </row>
    <row r="277" spans="1:16">
      <c r="A277" s="2" t="s">
        <v>4540</v>
      </c>
      <c r="B277" s="2" t="s">
        <v>4541</v>
      </c>
      <c r="C277" s="2" t="s">
        <v>4542</v>
      </c>
      <c r="D277" s="2" t="s">
        <v>4543</v>
      </c>
      <c r="E277" s="2" t="s">
        <v>4544</v>
      </c>
      <c r="F277" s="2" t="s">
        <v>4545</v>
      </c>
      <c r="G277" s="2" t="s">
        <v>4546</v>
      </c>
      <c r="H277" s="2" t="s">
        <v>4547</v>
      </c>
      <c r="I277" s="2" t="s">
        <v>4548</v>
      </c>
      <c r="J277" s="2" t="s">
        <v>4549</v>
      </c>
      <c r="K277" s="2" t="s">
        <v>4550</v>
      </c>
      <c r="L277" s="2" t="s">
        <v>4551</v>
      </c>
      <c r="M277" s="2" t="s">
        <v>4552</v>
      </c>
      <c r="N277" s="2" t="s">
        <v>4553</v>
      </c>
      <c r="O277" s="2" t="s">
        <v>4554</v>
      </c>
      <c r="P277" s="2" t="s">
        <v>4555</v>
      </c>
    </row>
    <row r="278" spans="1:16">
      <c r="A278" s="2" t="s">
        <v>4556</v>
      </c>
      <c r="B278" s="2" t="s">
        <v>4557</v>
      </c>
      <c r="C278" s="2" t="s">
        <v>4558</v>
      </c>
      <c r="D278" s="2" t="s">
        <v>4559</v>
      </c>
      <c r="E278" s="2" t="s">
        <v>4560</v>
      </c>
      <c r="F278" s="2" t="s">
        <v>4561</v>
      </c>
      <c r="G278" s="2" t="s">
        <v>4562</v>
      </c>
      <c r="H278" s="2" t="s">
        <v>4563</v>
      </c>
      <c r="I278" s="2" t="s">
        <v>4564</v>
      </c>
      <c r="J278" s="2" t="s">
        <v>4565</v>
      </c>
      <c r="K278" s="2" t="s">
        <v>4566</v>
      </c>
      <c r="L278" s="2" t="s">
        <v>4567</v>
      </c>
      <c r="M278" s="2" t="s">
        <v>4568</v>
      </c>
      <c r="N278" s="2" t="s">
        <v>4569</v>
      </c>
      <c r="O278" s="2" t="s">
        <v>4570</v>
      </c>
      <c r="P278" s="2" t="s">
        <v>4571</v>
      </c>
    </row>
    <row r="279" spans="1:16">
      <c r="A279" s="2" t="s">
        <v>4572</v>
      </c>
      <c r="B279" s="2" t="s">
        <v>4573</v>
      </c>
      <c r="C279" s="2" t="s">
        <v>4574</v>
      </c>
      <c r="D279" s="2" t="s">
        <v>4575</v>
      </c>
      <c r="E279" s="2" t="s">
        <v>4576</v>
      </c>
      <c r="F279" s="2" t="s">
        <v>4577</v>
      </c>
      <c r="G279" s="2" t="s">
        <v>4578</v>
      </c>
      <c r="H279" s="2" t="s">
        <v>4579</v>
      </c>
      <c r="I279" s="2" t="s">
        <v>4580</v>
      </c>
      <c r="J279" s="2" t="s">
        <v>4581</v>
      </c>
      <c r="K279" s="2" t="s">
        <v>4582</v>
      </c>
      <c r="L279" s="2" t="s">
        <v>4583</v>
      </c>
      <c r="M279" s="2" t="s">
        <v>4584</v>
      </c>
      <c r="N279" s="2" t="s">
        <v>4585</v>
      </c>
      <c r="O279" s="2" t="s">
        <v>4586</v>
      </c>
      <c r="P279" s="2" t="s">
        <v>4587</v>
      </c>
    </row>
    <row r="280" spans="1:16">
      <c r="A280" s="2" t="s">
        <v>4588</v>
      </c>
      <c r="B280" s="2" t="s">
        <v>4589</v>
      </c>
      <c r="C280" s="2" t="s">
        <v>4590</v>
      </c>
      <c r="D280" s="2" t="s">
        <v>4591</v>
      </c>
      <c r="E280" s="2" t="s">
        <v>4592</v>
      </c>
      <c r="F280" s="2" t="s">
        <v>4593</v>
      </c>
      <c r="G280" s="2" t="s">
        <v>4594</v>
      </c>
      <c r="H280" s="2" t="s">
        <v>4595</v>
      </c>
      <c r="I280" s="2" t="s">
        <v>4596</v>
      </c>
      <c r="J280" s="2" t="s">
        <v>4597</v>
      </c>
      <c r="K280" s="2" t="s">
        <v>4598</v>
      </c>
      <c r="L280" s="2" t="s">
        <v>4599</v>
      </c>
      <c r="M280" s="2" t="s">
        <v>4600</v>
      </c>
      <c r="N280" s="2" t="s">
        <v>4601</v>
      </c>
      <c r="O280" s="2" t="s">
        <v>4602</v>
      </c>
      <c r="P280" s="2" t="s">
        <v>4603</v>
      </c>
    </row>
    <row r="281" spans="1:16">
      <c r="A281" s="2" t="s">
        <v>4604</v>
      </c>
      <c r="B281" s="2" t="s">
        <v>4605</v>
      </c>
      <c r="C281" s="2" t="s">
        <v>4606</v>
      </c>
      <c r="D281" s="2" t="s">
        <v>4607</v>
      </c>
      <c r="E281" s="2" t="s">
        <v>4608</v>
      </c>
      <c r="F281" s="2" t="s">
        <v>4609</v>
      </c>
      <c r="G281" s="2" t="s">
        <v>4610</v>
      </c>
      <c r="H281" s="2" t="s">
        <v>4611</v>
      </c>
      <c r="I281" s="2" t="s">
        <v>4612</v>
      </c>
      <c r="J281" s="2" t="s">
        <v>4613</v>
      </c>
      <c r="K281" s="2" t="s">
        <v>4614</v>
      </c>
      <c r="L281" s="2" t="s">
        <v>4615</v>
      </c>
      <c r="M281" s="2" t="s">
        <v>4616</v>
      </c>
      <c r="N281" s="2" t="s">
        <v>4617</v>
      </c>
      <c r="O281" s="2" t="s">
        <v>4618</v>
      </c>
      <c r="P281" s="2" t="s">
        <v>4619</v>
      </c>
    </row>
    <row r="282" spans="1:16">
      <c r="A282" s="2" t="s">
        <v>4620</v>
      </c>
      <c r="B282" s="2" t="s">
        <v>4621</v>
      </c>
      <c r="C282" s="2" t="s">
        <v>4622</v>
      </c>
      <c r="D282" s="2" t="s">
        <v>4623</v>
      </c>
      <c r="E282" s="2" t="s">
        <v>4624</v>
      </c>
      <c r="F282" s="2" t="s">
        <v>4625</v>
      </c>
      <c r="G282" s="2" t="s">
        <v>4626</v>
      </c>
      <c r="H282" s="2" t="s">
        <v>4627</v>
      </c>
      <c r="I282" s="2" t="s">
        <v>4628</v>
      </c>
      <c r="J282" s="2" t="s">
        <v>4629</v>
      </c>
      <c r="K282" s="2" t="s">
        <v>4630</v>
      </c>
      <c r="L282" s="2" t="s">
        <v>4631</v>
      </c>
      <c r="M282" s="2" t="s">
        <v>4632</v>
      </c>
      <c r="N282" s="2" t="s">
        <v>4633</v>
      </c>
      <c r="O282" s="2" t="s">
        <v>4634</v>
      </c>
      <c r="P282" s="2" t="s">
        <v>4635</v>
      </c>
    </row>
    <row r="283" spans="1:16">
      <c r="A283" s="2" t="s">
        <v>4636</v>
      </c>
      <c r="B283" s="2" t="s">
        <v>4637</v>
      </c>
      <c r="C283" s="2" t="s">
        <v>4638</v>
      </c>
      <c r="D283" s="2" t="s">
        <v>4639</v>
      </c>
      <c r="E283" s="2" t="s">
        <v>4640</v>
      </c>
      <c r="F283" s="2" t="s">
        <v>4641</v>
      </c>
      <c r="G283" s="2" t="s">
        <v>4642</v>
      </c>
      <c r="H283" s="2" t="s">
        <v>4643</v>
      </c>
      <c r="I283" s="2" t="s">
        <v>4644</v>
      </c>
      <c r="J283" s="2" t="s">
        <v>4645</v>
      </c>
      <c r="K283" s="2" t="s">
        <v>4646</v>
      </c>
      <c r="L283" s="2" t="s">
        <v>4647</v>
      </c>
      <c r="M283" s="2" t="s">
        <v>4648</v>
      </c>
      <c r="N283" s="2" t="s">
        <v>4649</v>
      </c>
      <c r="O283" s="2" t="s">
        <v>4650</v>
      </c>
      <c r="P283" s="2" t="s">
        <v>4651</v>
      </c>
    </row>
    <row r="284" spans="1:16">
      <c r="A284" s="2" t="s">
        <v>4652</v>
      </c>
      <c r="B284" s="2" t="s">
        <v>4653</v>
      </c>
      <c r="C284" s="2" t="s">
        <v>4654</v>
      </c>
      <c r="D284" s="2" t="s">
        <v>4655</v>
      </c>
      <c r="E284" s="2" t="s">
        <v>4656</v>
      </c>
      <c r="F284" s="2" t="s">
        <v>4657</v>
      </c>
      <c r="G284" s="2" t="s">
        <v>4658</v>
      </c>
      <c r="H284" s="2" t="s">
        <v>4659</v>
      </c>
      <c r="I284" s="2" t="s">
        <v>4660</v>
      </c>
      <c r="J284" s="2" t="s">
        <v>4661</v>
      </c>
      <c r="K284" s="2" t="s">
        <v>4662</v>
      </c>
      <c r="L284" s="2" t="s">
        <v>4663</v>
      </c>
      <c r="M284" s="2" t="s">
        <v>4664</v>
      </c>
      <c r="N284" s="2" t="s">
        <v>4665</v>
      </c>
      <c r="O284" s="2" t="s">
        <v>4666</v>
      </c>
      <c r="P284" s="2" t="s">
        <v>4667</v>
      </c>
    </row>
    <row r="285" spans="1:16">
      <c r="A285" s="2" t="s">
        <v>4668</v>
      </c>
      <c r="B285" s="2" t="s">
        <v>4669</v>
      </c>
      <c r="C285" s="2" t="s">
        <v>4670</v>
      </c>
      <c r="D285" s="2" t="s">
        <v>4671</v>
      </c>
      <c r="E285" s="2" t="s">
        <v>4672</v>
      </c>
      <c r="F285" s="2" t="s">
        <v>4673</v>
      </c>
      <c r="G285" s="2" t="s">
        <v>4674</v>
      </c>
      <c r="H285" s="2" t="s">
        <v>4675</v>
      </c>
      <c r="I285" s="2" t="s">
        <v>4676</v>
      </c>
      <c r="J285" s="2" t="s">
        <v>4677</v>
      </c>
      <c r="K285" s="2" t="s">
        <v>4678</v>
      </c>
      <c r="L285" s="2" t="s">
        <v>4679</v>
      </c>
      <c r="M285" s="2" t="s">
        <v>4680</v>
      </c>
      <c r="N285" s="2" t="s">
        <v>4681</v>
      </c>
      <c r="O285" s="2" t="s">
        <v>4682</v>
      </c>
      <c r="P285" s="2" t="s">
        <v>4683</v>
      </c>
    </row>
    <row r="286" spans="1:16">
      <c r="A286" s="2" t="s">
        <v>4684</v>
      </c>
      <c r="B286" s="2" t="s">
        <v>4685</v>
      </c>
      <c r="C286" s="2" t="s">
        <v>4686</v>
      </c>
      <c r="D286" s="2" t="s">
        <v>4687</v>
      </c>
      <c r="E286" s="2" t="s">
        <v>4688</v>
      </c>
      <c r="F286" s="2" t="s">
        <v>4689</v>
      </c>
      <c r="G286" s="2" t="s">
        <v>4690</v>
      </c>
      <c r="H286" s="2" t="s">
        <v>4691</v>
      </c>
      <c r="I286" s="2" t="s">
        <v>4692</v>
      </c>
      <c r="J286" s="2" t="s">
        <v>4693</v>
      </c>
      <c r="K286" s="2" t="s">
        <v>4694</v>
      </c>
      <c r="L286" s="2" t="s">
        <v>4695</v>
      </c>
      <c r="M286" s="2" t="s">
        <v>4696</v>
      </c>
      <c r="N286" s="2" t="s">
        <v>4697</v>
      </c>
      <c r="O286" s="2" t="s">
        <v>4698</v>
      </c>
      <c r="P286" s="2" t="s">
        <v>4699</v>
      </c>
    </row>
    <row r="287" spans="1:16">
      <c r="A287" s="2" t="s">
        <v>4700</v>
      </c>
      <c r="B287" s="2" t="s">
        <v>4701</v>
      </c>
      <c r="C287" s="2" t="s">
        <v>4702</v>
      </c>
      <c r="D287" s="2" t="s">
        <v>4703</v>
      </c>
      <c r="E287" s="2" t="s">
        <v>4704</v>
      </c>
      <c r="F287" s="2" t="s">
        <v>4705</v>
      </c>
      <c r="G287" s="2" t="s">
        <v>4706</v>
      </c>
      <c r="H287" s="2" t="s">
        <v>4707</v>
      </c>
      <c r="I287" s="2" t="s">
        <v>4708</v>
      </c>
      <c r="J287" s="2" t="s">
        <v>4709</v>
      </c>
      <c r="K287" s="2" t="s">
        <v>4710</v>
      </c>
      <c r="L287" s="2" t="s">
        <v>4711</v>
      </c>
      <c r="M287" s="2" t="s">
        <v>4712</v>
      </c>
      <c r="N287" s="2" t="s">
        <v>4713</v>
      </c>
      <c r="O287" s="2" t="s">
        <v>4714</v>
      </c>
      <c r="P287" s="2" t="s">
        <v>4715</v>
      </c>
    </row>
    <row r="288" spans="1:16">
      <c r="A288" s="2" t="s">
        <v>4716</v>
      </c>
      <c r="B288" s="2" t="s">
        <v>4717</v>
      </c>
      <c r="C288" s="2" t="s">
        <v>4718</v>
      </c>
      <c r="D288" s="2" t="s">
        <v>4719</v>
      </c>
      <c r="E288" s="2" t="s">
        <v>4720</v>
      </c>
      <c r="F288" s="2" t="s">
        <v>4721</v>
      </c>
      <c r="G288" s="2" t="s">
        <v>4722</v>
      </c>
      <c r="H288" s="2" t="s">
        <v>4723</v>
      </c>
      <c r="I288" s="2" t="s">
        <v>4724</v>
      </c>
      <c r="J288" s="2" t="s">
        <v>4725</v>
      </c>
      <c r="K288" s="2" t="s">
        <v>4726</v>
      </c>
      <c r="L288" s="2" t="s">
        <v>4727</v>
      </c>
      <c r="M288" s="2" t="s">
        <v>4728</v>
      </c>
      <c r="N288" s="2" t="s">
        <v>4729</v>
      </c>
      <c r="O288" s="2" t="s">
        <v>4730</v>
      </c>
      <c r="P288" s="2" t="s">
        <v>4731</v>
      </c>
    </row>
    <row r="289" spans="1:16">
      <c r="A289" s="2" t="s">
        <v>4732</v>
      </c>
      <c r="B289" s="2" t="s">
        <v>4733</v>
      </c>
      <c r="C289" s="2" t="s">
        <v>4734</v>
      </c>
      <c r="D289" s="2" t="s">
        <v>4735</v>
      </c>
      <c r="E289" s="2" t="s">
        <v>4736</v>
      </c>
      <c r="F289" s="2" t="s">
        <v>4737</v>
      </c>
      <c r="G289" s="2" t="s">
        <v>4738</v>
      </c>
      <c r="H289" s="2" t="s">
        <v>4739</v>
      </c>
      <c r="I289" s="2" t="s">
        <v>4740</v>
      </c>
      <c r="J289" s="2" t="s">
        <v>4741</v>
      </c>
      <c r="K289" s="2" t="s">
        <v>4742</v>
      </c>
      <c r="L289" s="2" t="s">
        <v>4743</v>
      </c>
      <c r="M289" s="2" t="s">
        <v>4744</v>
      </c>
      <c r="N289" s="2" t="s">
        <v>4745</v>
      </c>
      <c r="O289" s="2" t="s">
        <v>4746</v>
      </c>
      <c r="P289" s="2" t="s">
        <v>4747</v>
      </c>
    </row>
    <row r="290" spans="1:16">
      <c r="A290" s="2" t="s">
        <v>4748</v>
      </c>
      <c r="B290" s="2" t="s">
        <v>4749</v>
      </c>
      <c r="C290" s="2" t="s">
        <v>4750</v>
      </c>
      <c r="D290" s="2" t="s">
        <v>4751</v>
      </c>
      <c r="E290" s="2" t="s">
        <v>4752</v>
      </c>
      <c r="F290" s="2" t="s">
        <v>4753</v>
      </c>
      <c r="G290" s="2" t="s">
        <v>4754</v>
      </c>
      <c r="H290" s="2" t="s">
        <v>4755</v>
      </c>
      <c r="I290" s="2" t="s">
        <v>4756</v>
      </c>
      <c r="J290" s="2" t="s">
        <v>4757</v>
      </c>
      <c r="K290" s="2" t="s">
        <v>4758</v>
      </c>
      <c r="L290" s="2" t="s">
        <v>4759</v>
      </c>
      <c r="M290" s="2" t="s">
        <v>4760</v>
      </c>
      <c r="N290" s="2" t="s">
        <v>4761</v>
      </c>
      <c r="O290" s="2" t="s">
        <v>4762</v>
      </c>
      <c r="P290" s="2" t="s">
        <v>4763</v>
      </c>
    </row>
    <row r="291" spans="1:16">
      <c r="A291" s="2" t="s">
        <v>4764</v>
      </c>
      <c r="B291" s="2" t="s">
        <v>4765</v>
      </c>
      <c r="C291" s="2" t="s">
        <v>4766</v>
      </c>
      <c r="D291" s="2" t="s">
        <v>4767</v>
      </c>
      <c r="E291" s="2" t="s">
        <v>4768</v>
      </c>
      <c r="F291" s="2" t="s">
        <v>4769</v>
      </c>
      <c r="G291" s="2" t="s">
        <v>4770</v>
      </c>
      <c r="H291" s="2" t="s">
        <v>4771</v>
      </c>
      <c r="I291" s="2" t="s">
        <v>4772</v>
      </c>
      <c r="J291" s="2" t="s">
        <v>4773</v>
      </c>
      <c r="K291" s="2" t="s">
        <v>4774</v>
      </c>
      <c r="L291" s="2" t="s">
        <v>4775</v>
      </c>
      <c r="M291" s="2" t="s">
        <v>4776</v>
      </c>
      <c r="N291" s="2" t="s">
        <v>4777</v>
      </c>
      <c r="O291" s="2" t="s">
        <v>4778</v>
      </c>
      <c r="P291" s="2" t="s">
        <v>4779</v>
      </c>
    </row>
    <row r="292" spans="1:16">
      <c r="A292" s="2" t="s">
        <v>4780</v>
      </c>
      <c r="B292" s="2" t="s">
        <v>4781</v>
      </c>
      <c r="C292" s="2" t="s">
        <v>4782</v>
      </c>
      <c r="D292" s="2" t="s">
        <v>4783</v>
      </c>
      <c r="E292" s="2" t="s">
        <v>4784</v>
      </c>
      <c r="F292" s="2" t="s">
        <v>4785</v>
      </c>
      <c r="G292" s="2" t="s">
        <v>4786</v>
      </c>
      <c r="H292" s="2" t="s">
        <v>4787</v>
      </c>
      <c r="I292" s="2" t="s">
        <v>4788</v>
      </c>
      <c r="J292" s="2" t="s">
        <v>4789</v>
      </c>
      <c r="K292" s="2" t="s">
        <v>4790</v>
      </c>
      <c r="L292" s="2" t="s">
        <v>4791</v>
      </c>
      <c r="M292" s="2" t="s">
        <v>4792</v>
      </c>
      <c r="N292" s="2" t="s">
        <v>4793</v>
      </c>
      <c r="O292" s="2" t="s">
        <v>4794</v>
      </c>
      <c r="P292" s="2" t="s">
        <v>4795</v>
      </c>
    </row>
    <row r="293" spans="1:16">
      <c r="A293" s="2" t="s">
        <v>4796</v>
      </c>
      <c r="B293" s="2" t="s">
        <v>4797</v>
      </c>
      <c r="C293" s="2" t="s">
        <v>4798</v>
      </c>
      <c r="D293" s="2" t="s">
        <v>4799</v>
      </c>
      <c r="E293" s="2" t="s">
        <v>4800</v>
      </c>
      <c r="F293" s="2" t="s">
        <v>4801</v>
      </c>
      <c r="G293" s="2" t="s">
        <v>4802</v>
      </c>
      <c r="H293" s="2" t="s">
        <v>4803</v>
      </c>
      <c r="I293" s="2" t="s">
        <v>4804</v>
      </c>
      <c r="J293" s="2" t="s">
        <v>4805</v>
      </c>
      <c r="K293" s="2" t="s">
        <v>4806</v>
      </c>
      <c r="L293" s="2" t="s">
        <v>4807</v>
      </c>
      <c r="M293" s="2" t="s">
        <v>4808</v>
      </c>
      <c r="N293" s="2" t="s">
        <v>4809</v>
      </c>
      <c r="O293" s="2" t="s">
        <v>4810</v>
      </c>
      <c r="P293" s="2" t="s">
        <v>4811</v>
      </c>
    </row>
    <row r="294" spans="1:16">
      <c r="A294" s="2" t="s">
        <v>4812</v>
      </c>
      <c r="B294" s="2" t="s">
        <v>4813</v>
      </c>
      <c r="C294" s="2" t="s">
        <v>4814</v>
      </c>
      <c r="D294" s="2" t="s">
        <v>4815</v>
      </c>
      <c r="E294" s="2" t="s">
        <v>4816</v>
      </c>
      <c r="F294" s="2" t="s">
        <v>4817</v>
      </c>
      <c r="G294" s="2" t="s">
        <v>4818</v>
      </c>
      <c r="H294" s="2" t="s">
        <v>4819</v>
      </c>
      <c r="I294" s="2" t="s">
        <v>4820</v>
      </c>
      <c r="J294" s="2" t="s">
        <v>4821</v>
      </c>
      <c r="K294" s="2" t="s">
        <v>4822</v>
      </c>
      <c r="L294" s="2" t="s">
        <v>4823</v>
      </c>
      <c r="M294" s="2" t="s">
        <v>4824</v>
      </c>
      <c r="N294" s="2" t="s">
        <v>4825</v>
      </c>
      <c r="O294" s="2" t="s">
        <v>4826</v>
      </c>
      <c r="P294" s="2" t="s">
        <v>4827</v>
      </c>
    </row>
    <row r="295" spans="1:16">
      <c r="A295" s="2" t="s">
        <v>4828</v>
      </c>
      <c r="B295" s="2" t="s">
        <v>4829</v>
      </c>
      <c r="C295" s="2" t="s">
        <v>4830</v>
      </c>
      <c r="D295" s="2" t="s">
        <v>4831</v>
      </c>
      <c r="E295" s="2" t="s">
        <v>4832</v>
      </c>
      <c r="F295" s="2" t="s">
        <v>4833</v>
      </c>
      <c r="G295" s="2" t="s">
        <v>4834</v>
      </c>
      <c r="H295" s="2" t="s">
        <v>4835</v>
      </c>
      <c r="I295" s="2" t="s">
        <v>4836</v>
      </c>
      <c r="J295" s="2" t="s">
        <v>4837</v>
      </c>
      <c r="K295" s="2" t="s">
        <v>4838</v>
      </c>
      <c r="L295" s="2" t="s">
        <v>4839</v>
      </c>
      <c r="M295" s="2" t="s">
        <v>4840</v>
      </c>
      <c r="N295" s="2" t="s">
        <v>4841</v>
      </c>
      <c r="O295" s="2" t="s">
        <v>4842</v>
      </c>
      <c r="P295" s="2" t="s">
        <v>4843</v>
      </c>
    </row>
    <row r="296" spans="1:16">
      <c r="A296" s="2" t="s">
        <v>4844</v>
      </c>
      <c r="B296" s="2" t="s">
        <v>4845</v>
      </c>
      <c r="C296" s="2" t="s">
        <v>4846</v>
      </c>
      <c r="D296" s="2" t="s">
        <v>4847</v>
      </c>
      <c r="E296" s="2" t="s">
        <v>4848</v>
      </c>
      <c r="F296" s="2" t="s">
        <v>4849</v>
      </c>
      <c r="G296" s="2" t="s">
        <v>4850</v>
      </c>
      <c r="H296" s="2" t="s">
        <v>4851</v>
      </c>
      <c r="I296" s="2" t="s">
        <v>4852</v>
      </c>
      <c r="J296" s="2" t="s">
        <v>4853</v>
      </c>
      <c r="K296" s="2" t="s">
        <v>4854</v>
      </c>
      <c r="L296" s="2" t="s">
        <v>4855</v>
      </c>
      <c r="M296" s="2" t="s">
        <v>4856</v>
      </c>
      <c r="N296" s="2" t="s">
        <v>4857</v>
      </c>
      <c r="O296" s="2" t="s">
        <v>4858</v>
      </c>
      <c r="P296" s="2" t="s">
        <v>4859</v>
      </c>
    </row>
    <row r="297" spans="1:16">
      <c r="A297" s="2" t="s">
        <v>4860</v>
      </c>
      <c r="B297" s="2" t="s">
        <v>4861</v>
      </c>
      <c r="C297" s="2" t="s">
        <v>4862</v>
      </c>
      <c r="D297" s="2" t="s">
        <v>4863</v>
      </c>
      <c r="E297" s="2" t="s">
        <v>4864</v>
      </c>
      <c r="F297" s="2" t="s">
        <v>4865</v>
      </c>
      <c r="G297" s="2" t="s">
        <v>4866</v>
      </c>
      <c r="H297" s="2" t="s">
        <v>4867</v>
      </c>
      <c r="I297" s="2" t="s">
        <v>4868</v>
      </c>
      <c r="J297" s="2" t="s">
        <v>4869</v>
      </c>
      <c r="K297" s="2" t="s">
        <v>4870</v>
      </c>
      <c r="L297" s="2" t="s">
        <v>4871</v>
      </c>
      <c r="M297" s="2" t="s">
        <v>4872</v>
      </c>
      <c r="N297" s="2" t="s">
        <v>4873</v>
      </c>
      <c r="O297" s="2" t="s">
        <v>4874</v>
      </c>
      <c r="P297" s="2" t="s">
        <v>4875</v>
      </c>
    </row>
    <row r="298" spans="1:16">
      <c r="A298" s="2" t="s">
        <v>4876</v>
      </c>
      <c r="B298" s="2" t="s">
        <v>4877</v>
      </c>
      <c r="C298" s="2" t="s">
        <v>4878</v>
      </c>
      <c r="D298" s="2" t="s">
        <v>4879</v>
      </c>
      <c r="E298" s="2" t="s">
        <v>4880</v>
      </c>
      <c r="F298" s="2" t="s">
        <v>4881</v>
      </c>
      <c r="G298" s="2" t="s">
        <v>4882</v>
      </c>
      <c r="H298" s="2" t="s">
        <v>4883</v>
      </c>
      <c r="I298" s="2" t="s">
        <v>4884</v>
      </c>
      <c r="J298" s="2" t="s">
        <v>4885</v>
      </c>
      <c r="K298" s="2" t="s">
        <v>4886</v>
      </c>
      <c r="L298" s="2" t="s">
        <v>4887</v>
      </c>
      <c r="M298" s="2" t="s">
        <v>4888</v>
      </c>
      <c r="N298" s="2" t="s">
        <v>4889</v>
      </c>
      <c r="O298" s="2" t="s">
        <v>4890</v>
      </c>
      <c r="P298" s="2" t="s">
        <v>4891</v>
      </c>
    </row>
    <row r="299" spans="1:16">
      <c r="A299" s="2" t="s">
        <v>4892</v>
      </c>
      <c r="B299" s="2" t="s">
        <v>4893</v>
      </c>
      <c r="C299" s="2" t="s">
        <v>4894</v>
      </c>
      <c r="D299" s="2" t="s">
        <v>4895</v>
      </c>
      <c r="E299" s="2" t="s">
        <v>4896</v>
      </c>
      <c r="F299" s="2" t="s">
        <v>4897</v>
      </c>
      <c r="G299" s="2" t="s">
        <v>4898</v>
      </c>
      <c r="H299" s="2" t="s">
        <v>4899</v>
      </c>
      <c r="I299" s="2" t="s">
        <v>4900</v>
      </c>
      <c r="J299" s="2" t="s">
        <v>4901</v>
      </c>
      <c r="K299" s="2" t="s">
        <v>4902</v>
      </c>
      <c r="L299" s="2" t="s">
        <v>4903</v>
      </c>
      <c r="M299" s="2" t="s">
        <v>4904</v>
      </c>
      <c r="N299" s="2" t="s">
        <v>4905</v>
      </c>
      <c r="O299" s="2" t="s">
        <v>4906</v>
      </c>
      <c r="P299" s="2" t="s">
        <v>4907</v>
      </c>
    </row>
    <row r="300" spans="1:16">
      <c r="A300" s="2" t="s">
        <v>4908</v>
      </c>
      <c r="B300" s="2" t="s">
        <v>4909</v>
      </c>
      <c r="C300" s="2" t="s">
        <v>4910</v>
      </c>
      <c r="D300" s="2" t="s">
        <v>4911</v>
      </c>
      <c r="E300" s="2" t="s">
        <v>4912</v>
      </c>
      <c r="F300" s="2" t="s">
        <v>4913</v>
      </c>
      <c r="G300" s="2" t="s">
        <v>4914</v>
      </c>
      <c r="H300" s="2" t="s">
        <v>4915</v>
      </c>
      <c r="I300" s="2" t="s">
        <v>4916</v>
      </c>
      <c r="J300" s="2" t="s">
        <v>4917</v>
      </c>
      <c r="K300" s="2" t="s">
        <v>4918</v>
      </c>
      <c r="L300" s="2" t="s">
        <v>4919</v>
      </c>
      <c r="M300" s="2" t="s">
        <v>4920</v>
      </c>
      <c r="N300" s="2" t="s">
        <v>4921</v>
      </c>
      <c r="O300" s="2" t="s">
        <v>4922</v>
      </c>
      <c r="P300" s="2" t="s">
        <v>4923</v>
      </c>
    </row>
    <row r="301" spans="1:16">
      <c r="A301" s="2" t="s">
        <v>4924</v>
      </c>
      <c r="B301" s="2" t="s">
        <v>4925</v>
      </c>
      <c r="C301" s="2" t="s">
        <v>4926</v>
      </c>
      <c r="D301" s="2" t="s">
        <v>4927</v>
      </c>
      <c r="E301" s="2" t="s">
        <v>4928</v>
      </c>
      <c r="F301" s="2" t="s">
        <v>4929</v>
      </c>
      <c r="G301" s="2" t="s">
        <v>4930</v>
      </c>
      <c r="H301" s="2" t="s">
        <v>4931</v>
      </c>
      <c r="I301" s="2" t="s">
        <v>4932</v>
      </c>
      <c r="J301" s="2" t="s">
        <v>4933</v>
      </c>
      <c r="K301" s="2" t="s">
        <v>4934</v>
      </c>
      <c r="L301" s="2" t="s">
        <v>4935</v>
      </c>
      <c r="M301" s="2" t="s">
        <v>4936</v>
      </c>
      <c r="N301" s="2" t="s">
        <v>4937</v>
      </c>
      <c r="O301" s="2" t="s">
        <v>4938</v>
      </c>
      <c r="P301" s="2" t="s">
        <v>4939</v>
      </c>
    </row>
    <row r="302" spans="1:16">
      <c r="A302" s="2" t="s">
        <v>4940</v>
      </c>
      <c r="B302" s="2" t="s">
        <v>4941</v>
      </c>
      <c r="C302" s="2" t="s">
        <v>4942</v>
      </c>
      <c r="D302" s="2" t="s">
        <v>4943</v>
      </c>
      <c r="E302" s="2" t="s">
        <v>4944</v>
      </c>
      <c r="F302" s="2" t="s">
        <v>4945</v>
      </c>
      <c r="G302" s="2" t="s">
        <v>4946</v>
      </c>
      <c r="H302" s="2" t="s">
        <v>4947</v>
      </c>
      <c r="I302" s="2" t="s">
        <v>4948</v>
      </c>
      <c r="J302" s="2" t="s">
        <v>4949</v>
      </c>
      <c r="K302" s="2" t="s">
        <v>4950</v>
      </c>
      <c r="L302" s="2" t="s">
        <v>4951</v>
      </c>
      <c r="M302" s="2" t="s">
        <v>4952</v>
      </c>
      <c r="N302" s="2" t="s">
        <v>4953</v>
      </c>
      <c r="O302" s="2" t="s">
        <v>4954</v>
      </c>
      <c r="P302" s="2" t="s">
        <v>4955</v>
      </c>
    </row>
    <row r="303" spans="1:16">
      <c r="A303" s="2" t="s">
        <v>4956</v>
      </c>
      <c r="B303" s="2" t="s">
        <v>4957</v>
      </c>
      <c r="C303" s="2" t="s">
        <v>4958</v>
      </c>
      <c r="D303" s="2" t="s">
        <v>4959</v>
      </c>
      <c r="E303" s="2" t="s">
        <v>4960</v>
      </c>
      <c r="F303" s="2" t="s">
        <v>4961</v>
      </c>
      <c r="G303" s="2" t="s">
        <v>4962</v>
      </c>
      <c r="H303" s="2" t="s">
        <v>4963</v>
      </c>
      <c r="I303" s="2" t="s">
        <v>4964</v>
      </c>
      <c r="J303" s="2" t="s">
        <v>4965</v>
      </c>
      <c r="K303" s="2" t="s">
        <v>4966</v>
      </c>
      <c r="L303" s="2" t="s">
        <v>4967</v>
      </c>
      <c r="M303" s="2" t="s">
        <v>4968</v>
      </c>
      <c r="N303" s="2" t="s">
        <v>4969</v>
      </c>
      <c r="O303" s="2" t="s">
        <v>4970</v>
      </c>
      <c r="P303" s="2" t="s">
        <v>4971</v>
      </c>
    </row>
    <row r="304" spans="1:16">
      <c r="A304" s="2" t="s">
        <v>4972</v>
      </c>
      <c r="B304" s="2" t="s">
        <v>4973</v>
      </c>
      <c r="C304" s="2" t="s">
        <v>4974</v>
      </c>
      <c r="D304" s="2" t="s">
        <v>4975</v>
      </c>
      <c r="E304" s="2" t="s">
        <v>4976</v>
      </c>
      <c r="F304" s="2" t="s">
        <v>4977</v>
      </c>
      <c r="G304" s="2" t="s">
        <v>4978</v>
      </c>
      <c r="H304" s="2" t="s">
        <v>4979</v>
      </c>
      <c r="I304" s="2" t="s">
        <v>4980</v>
      </c>
      <c r="J304" s="2" t="s">
        <v>4981</v>
      </c>
      <c r="K304" s="2" t="s">
        <v>4982</v>
      </c>
      <c r="L304" s="2" t="s">
        <v>4983</v>
      </c>
      <c r="M304" s="2" t="s">
        <v>4984</v>
      </c>
      <c r="N304" s="2" t="s">
        <v>4985</v>
      </c>
      <c r="O304" s="2" t="s">
        <v>4986</v>
      </c>
      <c r="P304" s="2" t="s">
        <v>4987</v>
      </c>
    </row>
    <row r="305" spans="1:16">
      <c r="A305" s="2" t="s">
        <v>4988</v>
      </c>
      <c r="B305" s="2" t="s">
        <v>4989</v>
      </c>
      <c r="C305" s="2" t="s">
        <v>4990</v>
      </c>
      <c r="D305" s="2" t="s">
        <v>4991</v>
      </c>
      <c r="E305" s="2" t="s">
        <v>4992</v>
      </c>
      <c r="F305" s="2" t="s">
        <v>4993</v>
      </c>
      <c r="G305" s="2" t="s">
        <v>4994</v>
      </c>
      <c r="H305" s="2" t="s">
        <v>4995</v>
      </c>
      <c r="I305" s="2" t="s">
        <v>4996</v>
      </c>
      <c r="J305" s="2" t="s">
        <v>4997</v>
      </c>
      <c r="K305" s="2" t="s">
        <v>4998</v>
      </c>
      <c r="L305" s="2" t="s">
        <v>4999</v>
      </c>
      <c r="M305" s="2" t="s">
        <v>5000</v>
      </c>
      <c r="N305" s="2" t="s">
        <v>5001</v>
      </c>
      <c r="O305" s="2" t="s">
        <v>5002</v>
      </c>
      <c r="P305" s="2" t="s">
        <v>5003</v>
      </c>
    </row>
    <row r="306" spans="1:16">
      <c r="A306" s="2" t="s">
        <v>5004</v>
      </c>
      <c r="B306" s="2" t="s">
        <v>5005</v>
      </c>
      <c r="C306" s="2" t="s">
        <v>5006</v>
      </c>
      <c r="D306" s="2" t="s">
        <v>5007</v>
      </c>
      <c r="E306" s="2" t="s">
        <v>5008</v>
      </c>
      <c r="F306" s="2" t="s">
        <v>5009</v>
      </c>
      <c r="G306" s="2" t="s">
        <v>5010</v>
      </c>
      <c r="H306" s="2" t="s">
        <v>5011</v>
      </c>
      <c r="I306" s="2" t="s">
        <v>5012</v>
      </c>
      <c r="J306" s="2" t="s">
        <v>5013</v>
      </c>
      <c r="K306" s="2" t="s">
        <v>5014</v>
      </c>
      <c r="L306" s="2" t="s">
        <v>5015</v>
      </c>
      <c r="M306" s="2" t="s">
        <v>5016</v>
      </c>
      <c r="N306" s="2" t="s">
        <v>5017</v>
      </c>
      <c r="O306" s="2" t="s">
        <v>5018</v>
      </c>
      <c r="P306" s="2" t="s">
        <v>5019</v>
      </c>
    </row>
    <row r="307" spans="1:16">
      <c r="A307" s="2" t="s">
        <v>5020</v>
      </c>
      <c r="B307" s="2" t="s">
        <v>5021</v>
      </c>
      <c r="C307" s="2" t="s">
        <v>5022</v>
      </c>
      <c r="D307" s="2" t="s">
        <v>5023</v>
      </c>
      <c r="E307" s="2" t="s">
        <v>5024</v>
      </c>
      <c r="F307" s="2" t="s">
        <v>5025</v>
      </c>
      <c r="G307" s="2" t="s">
        <v>5026</v>
      </c>
      <c r="H307" s="2" t="s">
        <v>5027</v>
      </c>
      <c r="I307" s="2" t="s">
        <v>5028</v>
      </c>
      <c r="J307" s="2" t="s">
        <v>5029</v>
      </c>
      <c r="K307" s="2" t="s">
        <v>5030</v>
      </c>
      <c r="L307" s="2" t="s">
        <v>5031</v>
      </c>
      <c r="M307" s="2" t="s">
        <v>5032</v>
      </c>
      <c r="N307" s="2" t="s">
        <v>5033</v>
      </c>
      <c r="O307" s="2" t="s">
        <v>5034</v>
      </c>
      <c r="P307" s="2" t="s">
        <v>5035</v>
      </c>
    </row>
    <row r="308" spans="1:16">
      <c r="A308" s="2" t="s">
        <v>5036</v>
      </c>
      <c r="B308" s="2" t="s">
        <v>5037</v>
      </c>
      <c r="C308" s="2" t="s">
        <v>5038</v>
      </c>
      <c r="D308" s="2" t="s">
        <v>5039</v>
      </c>
      <c r="E308" s="2" t="s">
        <v>5040</v>
      </c>
      <c r="F308" s="2" t="s">
        <v>5041</v>
      </c>
      <c r="G308" s="2" t="s">
        <v>5042</v>
      </c>
      <c r="H308" s="2" t="s">
        <v>5043</v>
      </c>
      <c r="I308" s="2" t="s">
        <v>5044</v>
      </c>
      <c r="J308" s="2" t="s">
        <v>5045</v>
      </c>
      <c r="K308" s="2" t="s">
        <v>5046</v>
      </c>
      <c r="L308" s="2" t="s">
        <v>5047</v>
      </c>
      <c r="M308" s="2" t="s">
        <v>5048</v>
      </c>
      <c r="N308" s="2" t="s">
        <v>5049</v>
      </c>
      <c r="O308" s="2" t="s">
        <v>5050</v>
      </c>
      <c r="P308" s="2" t="s">
        <v>5051</v>
      </c>
    </row>
    <row r="309" spans="1:16">
      <c r="A309" s="2" t="s">
        <v>5052</v>
      </c>
      <c r="B309" s="2" t="s">
        <v>5053</v>
      </c>
      <c r="C309" s="2" t="s">
        <v>5054</v>
      </c>
      <c r="D309" s="2" t="s">
        <v>5055</v>
      </c>
      <c r="E309" s="2" t="s">
        <v>5056</v>
      </c>
      <c r="F309" s="2" t="s">
        <v>5057</v>
      </c>
      <c r="G309" s="2" t="s">
        <v>5058</v>
      </c>
      <c r="H309" s="2" t="s">
        <v>5059</v>
      </c>
      <c r="I309" s="2" t="s">
        <v>5060</v>
      </c>
      <c r="J309" s="2" t="s">
        <v>5061</v>
      </c>
      <c r="K309" s="2" t="s">
        <v>5062</v>
      </c>
      <c r="L309" s="2" t="s">
        <v>5063</v>
      </c>
      <c r="M309" s="2" t="s">
        <v>5064</v>
      </c>
      <c r="N309" s="2" t="s">
        <v>5065</v>
      </c>
      <c r="O309" s="2" t="s">
        <v>5066</v>
      </c>
      <c r="P309" s="2" t="s">
        <v>5067</v>
      </c>
    </row>
    <row r="310" spans="1:16">
      <c r="A310" s="2" t="s">
        <v>5068</v>
      </c>
      <c r="B310" s="2" t="s">
        <v>5069</v>
      </c>
      <c r="C310" s="2" t="s">
        <v>5070</v>
      </c>
      <c r="D310" s="2" t="s">
        <v>5071</v>
      </c>
      <c r="E310" s="2" t="s">
        <v>5072</v>
      </c>
      <c r="F310" s="2" t="s">
        <v>5073</v>
      </c>
      <c r="G310" s="2" t="s">
        <v>5074</v>
      </c>
      <c r="H310" s="2" t="s">
        <v>5075</v>
      </c>
      <c r="I310" s="2" t="s">
        <v>5076</v>
      </c>
      <c r="J310" s="2" t="s">
        <v>5077</v>
      </c>
      <c r="K310" s="2" t="s">
        <v>5078</v>
      </c>
      <c r="L310" s="2" t="s">
        <v>5079</v>
      </c>
      <c r="M310" s="2" t="s">
        <v>5080</v>
      </c>
      <c r="N310" s="2" t="s">
        <v>5081</v>
      </c>
      <c r="O310" s="2" t="s">
        <v>5082</v>
      </c>
      <c r="P310" s="2" t="s">
        <v>5083</v>
      </c>
    </row>
    <row r="311" spans="1:16">
      <c r="A311" s="2" t="s">
        <v>5084</v>
      </c>
      <c r="B311" s="2" t="s">
        <v>5085</v>
      </c>
      <c r="C311" s="2" t="s">
        <v>5086</v>
      </c>
      <c r="D311" s="2" t="s">
        <v>5087</v>
      </c>
      <c r="E311" s="2" t="s">
        <v>5088</v>
      </c>
      <c r="F311" s="2" t="s">
        <v>5089</v>
      </c>
      <c r="G311" s="2" t="s">
        <v>5090</v>
      </c>
      <c r="H311" s="2" t="s">
        <v>5091</v>
      </c>
      <c r="I311" s="2" t="s">
        <v>5092</v>
      </c>
      <c r="J311" s="2" t="s">
        <v>5093</v>
      </c>
      <c r="K311" s="2" t="s">
        <v>5094</v>
      </c>
      <c r="L311" s="2" t="s">
        <v>5095</v>
      </c>
      <c r="M311" s="2" t="s">
        <v>5096</v>
      </c>
      <c r="N311" s="2" t="s">
        <v>5097</v>
      </c>
      <c r="O311" s="2" t="s">
        <v>5098</v>
      </c>
      <c r="P311" s="2" t="s">
        <v>5099</v>
      </c>
    </row>
    <row r="312" spans="1:16">
      <c r="A312" s="2" t="s">
        <v>5100</v>
      </c>
      <c r="B312" s="2" t="s">
        <v>5101</v>
      </c>
      <c r="C312" s="2" t="s">
        <v>5102</v>
      </c>
      <c r="D312" s="2" t="s">
        <v>5103</v>
      </c>
      <c r="E312" s="2" t="s">
        <v>5104</v>
      </c>
      <c r="F312" s="2" t="s">
        <v>5105</v>
      </c>
      <c r="G312" s="2" t="s">
        <v>5106</v>
      </c>
      <c r="H312" s="2" t="s">
        <v>5107</v>
      </c>
      <c r="I312" s="2" t="s">
        <v>5108</v>
      </c>
      <c r="J312" s="2" t="s">
        <v>5109</v>
      </c>
      <c r="K312" s="2" t="s">
        <v>5110</v>
      </c>
      <c r="L312" s="2" t="s">
        <v>5111</v>
      </c>
      <c r="M312" s="2" t="s">
        <v>5112</v>
      </c>
      <c r="N312" s="2" t="s">
        <v>5113</v>
      </c>
      <c r="O312" s="2" t="s">
        <v>5114</v>
      </c>
      <c r="P312" s="2" t="s">
        <v>5115</v>
      </c>
    </row>
    <row r="313" spans="1:16">
      <c r="A313" s="2" t="s">
        <v>5116</v>
      </c>
      <c r="B313" s="2" t="s">
        <v>5117</v>
      </c>
      <c r="C313" s="2" t="s">
        <v>5118</v>
      </c>
      <c r="D313" s="2" t="s">
        <v>5119</v>
      </c>
      <c r="E313" s="2" t="s">
        <v>5120</v>
      </c>
      <c r="F313" s="2" t="s">
        <v>5121</v>
      </c>
      <c r="G313" s="2" t="s">
        <v>5122</v>
      </c>
      <c r="H313" s="2" t="s">
        <v>5123</v>
      </c>
      <c r="I313" s="2" t="s">
        <v>5124</v>
      </c>
      <c r="J313" s="2" t="s">
        <v>5125</v>
      </c>
      <c r="K313" s="2" t="s">
        <v>5126</v>
      </c>
      <c r="L313" s="2" t="s">
        <v>5127</v>
      </c>
      <c r="M313" s="2" t="s">
        <v>5128</v>
      </c>
      <c r="N313" s="2" t="s">
        <v>5129</v>
      </c>
      <c r="O313" s="2" t="s">
        <v>5130</v>
      </c>
      <c r="P313" s="2" t="s">
        <v>5131</v>
      </c>
    </row>
    <row r="314" spans="1:16">
      <c r="A314" s="2" t="s">
        <v>5132</v>
      </c>
      <c r="B314" s="2" t="s">
        <v>5133</v>
      </c>
      <c r="C314" s="2" t="s">
        <v>5134</v>
      </c>
      <c r="D314" s="2" t="s">
        <v>5135</v>
      </c>
      <c r="E314" s="2" t="s">
        <v>5136</v>
      </c>
      <c r="F314" s="2" t="s">
        <v>5137</v>
      </c>
      <c r="G314" s="2" t="s">
        <v>5138</v>
      </c>
      <c r="H314" s="2" t="s">
        <v>5139</v>
      </c>
      <c r="I314" s="2" t="s">
        <v>5140</v>
      </c>
      <c r="J314" s="2" t="s">
        <v>5141</v>
      </c>
      <c r="K314" s="2" t="s">
        <v>5142</v>
      </c>
      <c r="L314" s="2" t="s">
        <v>5143</v>
      </c>
      <c r="M314" s="2" t="s">
        <v>5144</v>
      </c>
      <c r="N314" s="2" t="s">
        <v>5145</v>
      </c>
      <c r="O314" s="2" t="s">
        <v>5146</v>
      </c>
      <c r="P314" s="2" t="s">
        <v>5147</v>
      </c>
    </row>
    <row r="315" spans="1:16">
      <c r="A315" s="2" t="s">
        <v>5148</v>
      </c>
      <c r="B315" s="2" t="s">
        <v>5149</v>
      </c>
      <c r="C315" s="2" t="s">
        <v>5150</v>
      </c>
      <c r="D315" s="2" t="s">
        <v>5151</v>
      </c>
      <c r="E315" s="2" t="s">
        <v>5152</v>
      </c>
      <c r="F315" s="2" t="s">
        <v>5153</v>
      </c>
      <c r="G315" s="2" t="s">
        <v>5154</v>
      </c>
      <c r="H315" s="2" t="s">
        <v>5155</v>
      </c>
      <c r="I315" s="2" t="s">
        <v>5156</v>
      </c>
      <c r="J315" s="2" t="s">
        <v>5157</v>
      </c>
      <c r="K315" s="2" t="s">
        <v>5158</v>
      </c>
      <c r="L315" s="2" t="s">
        <v>5159</v>
      </c>
      <c r="M315" s="2" t="s">
        <v>5160</v>
      </c>
      <c r="N315" s="2" t="s">
        <v>5161</v>
      </c>
      <c r="O315" s="2" t="s">
        <v>5162</v>
      </c>
      <c r="P315" s="2" t="s">
        <v>5163</v>
      </c>
    </row>
    <row r="316" spans="1:16">
      <c r="A316" s="2" t="s">
        <v>5164</v>
      </c>
      <c r="B316" s="2" t="s">
        <v>5165</v>
      </c>
      <c r="C316" s="2" t="s">
        <v>5166</v>
      </c>
      <c r="D316" s="2" t="s">
        <v>5167</v>
      </c>
      <c r="E316" s="2" t="s">
        <v>5168</v>
      </c>
      <c r="F316" s="2" t="s">
        <v>5169</v>
      </c>
      <c r="G316" s="2" t="s">
        <v>5170</v>
      </c>
      <c r="H316" s="2" t="s">
        <v>5171</v>
      </c>
      <c r="I316" s="2" t="s">
        <v>5172</v>
      </c>
      <c r="J316" s="2" t="s">
        <v>5173</v>
      </c>
      <c r="K316" s="2" t="s">
        <v>5174</v>
      </c>
      <c r="L316" s="2" t="s">
        <v>5175</v>
      </c>
      <c r="M316" s="2" t="s">
        <v>5176</v>
      </c>
      <c r="N316" s="2" t="s">
        <v>5177</v>
      </c>
      <c r="O316" s="2" t="s">
        <v>5178</v>
      </c>
      <c r="P316" s="2" t="s">
        <v>5179</v>
      </c>
    </row>
    <row r="317" spans="1:16">
      <c r="A317" s="2" t="s">
        <v>5180</v>
      </c>
      <c r="B317" s="2" t="s">
        <v>5181</v>
      </c>
      <c r="C317" s="2" t="s">
        <v>5182</v>
      </c>
      <c r="D317" s="2" t="s">
        <v>5183</v>
      </c>
      <c r="E317" s="2" t="s">
        <v>5184</v>
      </c>
      <c r="F317" s="2" t="s">
        <v>5185</v>
      </c>
      <c r="G317" s="2" t="s">
        <v>5186</v>
      </c>
      <c r="H317" s="2" t="s">
        <v>5187</v>
      </c>
      <c r="I317" s="2" t="s">
        <v>5188</v>
      </c>
      <c r="J317" s="2" t="s">
        <v>5189</v>
      </c>
      <c r="K317" s="2" t="s">
        <v>5190</v>
      </c>
      <c r="L317" s="2" t="s">
        <v>5191</v>
      </c>
      <c r="M317" s="2" t="s">
        <v>5192</v>
      </c>
      <c r="N317" s="2" t="s">
        <v>5193</v>
      </c>
      <c r="O317" s="2" t="s">
        <v>5194</v>
      </c>
      <c r="P317" s="2" t="s">
        <v>5195</v>
      </c>
    </row>
    <row r="318" spans="1:16">
      <c r="A318" s="2" t="s">
        <v>5196</v>
      </c>
      <c r="B318" s="2" t="s">
        <v>5197</v>
      </c>
      <c r="C318" s="2" t="s">
        <v>5198</v>
      </c>
      <c r="D318" s="2" t="s">
        <v>5199</v>
      </c>
      <c r="E318" s="2" t="s">
        <v>5200</v>
      </c>
      <c r="F318" s="2" t="s">
        <v>5201</v>
      </c>
      <c r="G318" s="2" t="s">
        <v>5202</v>
      </c>
      <c r="H318" s="2" t="s">
        <v>5203</v>
      </c>
      <c r="I318" s="2" t="s">
        <v>5204</v>
      </c>
      <c r="J318" s="2" t="s">
        <v>5205</v>
      </c>
      <c r="K318" s="2" t="s">
        <v>5206</v>
      </c>
      <c r="L318" s="2" t="s">
        <v>5207</v>
      </c>
      <c r="M318" s="2" t="s">
        <v>5208</v>
      </c>
      <c r="N318" s="2" t="s">
        <v>5209</v>
      </c>
      <c r="O318" s="2" t="s">
        <v>5210</v>
      </c>
      <c r="P318" s="2" t="s">
        <v>5211</v>
      </c>
    </row>
    <row r="319" spans="1:16">
      <c r="A319" s="2" t="s">
        <v>5212</v>
      </c>
      <c r="B319" s="2" t="s">
        <v>5213</v>
      </c>
      <c r="C319" s="2" t="s">
        <v>5214</v>
      </c>
      <c r="D319" s="2" t="s">
        <v>5215</v>
      </c>
      <c r="E319" s="2" t="s">
        <v>5216</v>
      </c>
      <c r="F319" s="2" t="s">
        <v>5217</v>
      </c>
      <c r="G319" s="2" t="s">
        <v>5218</v>
      </c>
      <c r="H319" s="2" t="s">
        <v>5219</v>
      </c>
      <c r="I319" s="2" t="s">
        <v>5220</v>
      </c>
      <c r="J319" s="2" t="s">
        <v>5221</v>
      </c>
      <c r="K319" s="2" t="s">
        <v>5222</v>
      </c>
      <c r="L319" s="2" t="s">
        <v>5223</v>
      </c>
      <c r="M319" s="2" t="s">
        <v>5224</v>
      </c>
      <c r="N319" s="2" t="s">
        <v>5225</v>
      </c>
      <c r="O319" s="2" t="s">
        <v>5226</v>
      </c>
      <c r="P319" s="2" t="s">
        <v>5227</v>
      </c>
    </row>
    <row r="320" spans="1:16">
      <c r="A320" s="2" t="s">
        <v>5228</v>
      </c>
      <c r="B320" s="2" t="s">
        <v>5229</v>
      </c>
      <c r="C320" s="2" t="s">
        <v>5230</v>
      </c>
      <c r="D320" s="2" t="s">
        <v>5231</v>
      </c>
      <c r="E320" s="2" t="s">
        <v>5232</v>
      </c>
      <c r="F320" s="2" t="s">
        <v>5233</v>
      </c>
      <c r="G320" s="2" t="s">
        <v>5234</v>
      </c>
      <c r="H320" s="2" t="s">
        <v>5235</v>
      </c>
      <c r="I320" s="2" t="s">
        <v>5236</v>
      </c>
      <c r="J320" s="2" t="s">
        <v>5237</v>
      </c>
      <c r="K320" s="2" t="s">
        <v>5238</v>
      </c>
      <c r="L320" s="2" t="s">
        <v>5239</v>
      </c>
      <c r="M320" s="2" t="s">
        <v>5240</v>
      </c>
      <c r="N320" s="2" t="s">
        <v>5241</v>
      </c>
      <c r="O320" s="2" t="s">
        <v>5242</v>
      </c>
      <c r="P320" s="2" t="s">
        <v>5243</v>
      </c>
    </row>
    <row r="321" spans="1:16">
      <c r="A321" s="2" t="s">
        <v>5244</v>
      </c>
      <c r="B321" s="2" t="s">
        <v>5245</v>
      </c>
      <c r="C321" s="2" t="s">
        <v>5246</v>
      </c>
      <c r="D321" s="2" t="s">
        <v>5247</v>
      </c>
      <c r="E321" s="2" t="s">
        <v>5248</v>
      </c>
      <c r="F321" s="2" t="s">
        <v>5249</v>
      </c>
      <c r="G321" s="2" t="s">
        <v>5250</v>
      </c>
      <c r="H321" s="2" t="s">
        <v>5251</v>
      </c>
      <c r="I321" s="2" t="s">
        <v>5252</v>
      </c>
      <c r="J321" s="2" t="s">
        <v>5253</v>
      </c>
      <c r="K321" s="2" t="s">
        <v>5254</v>
      </c>
      <c r="L321" s="2" t="s">
        <v>5255</v>
      </c>
      <c r="M321" s="2" t="s">
        <v>5256</v>
      </c>
      <c r="N321" s="2" t="s">
        <v>5257</v>
      </c>
      <c r="O321" s="2" t="s">
        <v>5258</v>
      </c>
      <c r="P321" s="2" t="s">
        <v>5259</v>
      </c>
    </row>
    <row r="322" spans="1:16">
      <c r="A322" s="2" t="s">
        <v>5260</v>
      </c>
      <c r="B322" s="2" t="s">
        <v>5261</v>
      </c>
      <c r="C322" s="2" t="s">
        <v>5262</v>
      </c>
      <c r="D322" s="2" t="s">
        <v>5263</v>
      </c>
      <c r="E322" s="2" t="s">
        <v>5264</v>
      </c>
      <c r="F322" s="2" t="s">
        <v>5265</v>
      </c>
      <c r="G322" s="2" t="s">
        <v>5266</v>
      </c>
      <c r="H322" s="2" t="s">
        <v>5267</v>
      </c>
      <c r="I322" s="2" t="s">
        <v>5268</v>
      </c>
      <c r="J322" s="2" t="s">
        <v>5269</v>
      </c>
      <c r="K322" s="2" t="s">
        <v>5270</v>
      </c>
      <c r="L322" s="2" t="s">
        <v>5271</v>
      </c>
      <c r="M322" s="2" t="s">
        <v>5272</v>
      </c>
      <c r="N322" s="2" t="s">
        <v>5273</v>
      </c>
      <c r="O322" s="2" t="s">
        <v>5274</v>
      </c>
      <c r="P322" s="2" t="s">
        <v>5275</v>
      </c>
    </row>
    <row r="323" spans="1:16">
      <c r="A323" s="2" t="s">
        <v>5276</v>
      </c>
      <c r="B323" s="2" t="s">
        <v>5277</v>
      </c>
      <c r="C323" s="2" t="s">
        <v>5278</v>
      </c>
      <c r="D323" s="2" t="s">
        <v>5279</v>
      </c>
      <c r="E323" s="2" t="s">
        <v>5280</v>
      </c>
      <c r="F323" s="2" t="s">
        <v>5281</v>
      </c>
      <c r="G323" s="2" t="s">
        <v>5282</v>
      </c>
      <c r="H323" s="2" t="s">
        <v>5283</v>
      </c>
      <c r="I323" s="2" t="s">
        <v>5284</v>
      </c>
      <c r="J323" s="2" t="s">
        <v>5285</v>
      </c>
      <c r="K323" s="2" t="s">
        <v>5286</v>
      </c>
      <c r="L323" s="2" t="s">
        <v>5287</v>
      </c>
      <c r="M323" s="2" t="s">
        <v>5288</v>
      </c>
      <c r="N323" s="2" t="s">
        <v>5289</v>
      </c>
      <c r="O323" s="2" t="s">
        <v>5290</v>
      </c>
      <c r="P323" s="2" t="s">
        <v>5291</v>
      </c>
    </row>
    <row r="324" spans="1:16">
      <c r="A324" s="2" t="s">
        <v>5292</v>
      </c>
      <c r="B324" s="2" t="s">
        <v>5293</v>
      </c>
      <c r="C324" s="2" t="s">
        <v>5294</v>
      </c>
      <c r="D324" s="2" t="s">
        <v>5295</v>
      </c>
      <c r="E324" s="2" t="s">
        <v>5296</v>
      </c>
      <c r="F324" s="2" t="s">
        <v>5297</v>
      </c>
      <c r="G324" s="2" t="s">
        <v>5298</v>
      </c>
      <c r="H324" s="2" t="s">
        <v>5299</v>
      </c>
      <c r="I324" s="2" t="s">
        <v>5300</v>
      </c>
      <c r="J324" s="2" t="s">
        <v>5301</v>
      </c>
      <c r="K324" s="2" t="s">
        <v>5302</v>
      </c>
      <c r="L324" s="2" t="s">
        <v>5303</v>
      </c>
      <c r="M324" s="2" t="s">
        <v>5304</v>
      </c>
      <c r="N324" s="2" t="s">
        <v>5305</v>
      </c>
      <c r="O324" s="2" t="s">
        <v>5306</v>
      </c>
      <c r="P324" s="2" t="s">
        <v>5307</v>
      </c>
    </row>
    <row r="325" spans="1:16">
      <c r="A325" s="2" t="s">
        <v>5308</v>
      </c>
      <c r="B325" s="2" t="s">
        <v>5309</v>
      </c>
      <c r="C325" s="2" t="s">
        <v>5310</v>
      </c>
      <c r="D325" s="2" t="s">
        <v>5311</v>
      </c>
      <c r="E325" s="2" t="s">
        <v>5312</v>
      </c>
      <c r="F325" s="2" t="s">
        <v>5313</v>
      </c>
      <c r="G325" s="2" t="s">
        <v>5314</v>
      </c>
      <c r="H325" s="2" t="s">
        <v>5315</v>
      </c>
      <c r="I325" s="2" t="s">
        <v>5316</v>
      </c>
      <c r="J325" s="2" t="s">
        <v>5317</v>
      </c>
      <c r="K325" s="2" t="s">
        <v>5318</v>
      </c>
      <c r="L325" s="2" t="s">
        <v>5319</v>
      </c>
      <c r="M325" s="2" t="s">
        <v>5320</v>
      </c>
      <c r="N325" s="2" t="s">
        <v>5321</v>
      </c>
      <c r="O325" s="2" t="s">
        <v>5322</v>
      </c>
      <c r="P325" s="2" t="s">
        <v>5323</v>
      </c>
    </row>
    <row r="326" spans="1:16">
      <c r="A326" s="2" t="s">
        <v>5324</v>
      </c>
      <c r="B326" s="2" t="s">
        <v>5325</v>
      </c>
      <c r="C326" s="2" t="s">
        <v>5326</v>
      </c>
      <c r="D326" s="2" t="s">
        <v>5327</v>
      </c>
      <c r="E326" s="2" t="s">
        <v>5328</v>
      </c>
      <c r="F326" s="2" t="s">
        <v>5329</v>
      </c>
      <c r="G326" s="2" t="s">
        <v>5330</v>
      </c>
      <c r="H326" s="2" t="s">
        <v>5331</v>
      </c>
      <c r="I326" s="2" t="s">
        <v>5332</v>
      </c>
      <c r="J326" s="2" t="s">
        <v>5333</v>
      </c>
      <c r="K326" s="2" t="s">
        <v>5334</v>
      </c>
      <c r="L326" s="2" t="s">
        <v>5335</v>
      </c>
      <c r="M326" s="2" t="s">
        <v>5336</v>
      </c>
      <c r="N326" s="2" t="s">
        <v>5337</v>
      </c>
      <c r="O326" s="2" t="s">
        <v>5338</v>
      </c>
      <c r="P326" s="2" t="s">
        <v>5339</v>
      </c>
    </row>
    <row r="327" spans="1:16">
      <c r="A327" s="2" t="s">
        <v>5340</v>
      </c>
      <c r="B327" s="2" t="s">
        <v>5341</v>
      </c>
      <c r="C327" s="2" t="s">
        <v>5342</v>
      </c>
      <c r="D327" s="2" t="s">
        <v>5343</v>
      </c>
      <c r="E327" s="2" t="s">
        <v>5344</v>
      </c>
      <c r="F327" s="2" t="s">
        <v>5345</v>
      </c>
      <c r="G327" s="2" t="s">
        <v>5346</v>
      </c>
      <c r="H327" s="2" t="s">
        <v>5347</v>
      </c>
      <c r="I327" s="2" t="s">
        <v>5348</v>
      </c>
      <c r="J327" s="2" t="s">
        <v>5349</v>
      </c>
      <c r="K327" s="2" t="s">
        <v>5350</v>
      </c>
      <c r="L327" s="2" t="s">
        <v>5351</v>
      </c>
      <c r="M327" s="2" t="s">
        <v>5352</v>
      </c>
      <c r="N327" s="2" t="s">
        <v>5353</v>
      </c>
      <c r="O327" s="2" t="s">
        <v>5354</v>
      </c>
      <c r="P327" s="2" t="s">
        <v>5355</v>
      </c>
    </row>
    <row r="328" spans="1:16">
      <c r="A328" s="2" t="s">
        <v>5356</v>
      </c>
      <c r="B328" s="2" t="s">
        <v>5357</v>
      </c>
      <c r="C328" s="2" t="s">
        <v>5358</v>
      </c>
      <c r="D328" s="2" t="s">
        <v>5359</v>
      </c>
      <c r="E328" s="2" t="s">
        <v>5360</v>
      </c>
      <c r="F328" s="2" t="s">
        <v>5361</v>
      </c>
      <c r="G328" s="2" t="s">
        <v>5362</v>
      </c>
      <c r="H328" s="2" t="s">
        <v>5363</v>
      </c>
      <c r="I328" s="2" t="s">
        <v>5364</v>
      </c>
      <c r="J328" s="2" t="s">
        <v>5365</v>
      </c>
      <c r="K328" s="2" t="s">
        <v>5366</v>
      </c>
      <c r="L328" s="2" t="s">
        <v>5367</v>
      </c>
      <c r="M328" s="2" t="s">
        <v>5368</v>
      </c>
      <c r="N328" s="2" t="s">
        <v>5369</v>
      </c>
      <c r="O328" s="2" t="s">
        <v>5370</v>
      </c>
      <c r="P328" s="2" t="s">
        <v>5371</v>
      </c>
    </row>
    <row r="329" spans="1:16">
      <c r="A329" s="2" t="s">
        <v>5372</v>
      </c>
      <c r="B329" s="2" t="s">
        <v>5373</v>
      </c>
      <c r="C329" s="2" t="s">
        <v>5374</v>
      </c>
      <c r="D329" s="2" t="s">
        <v>5375</v>
      </c>
      <c r="E329" s="2" t="s">
        <v>5376</v>
      </c>
      <c r="F329" s="2" t="s">
        <v>5377</v>
      </c>
      <c r="G329" s="2" t="s">
        <v>5378</v>
      </c>
      <c r="H329" s="2" t="s">
        <v>5379</v>
      </c>
      <c r="I329" s="2" t="s">
        <v>5380</v>
      </c>
      <c r="J329" s="2" t="s">
        <v>5381</v>
      </c>
      <c r="K329" s="2" t="s">
        <v>5382</v>
      </c>
      <c r="L329" s="2" t="s">
        <v>5383</v>
      </c>
      <c r="M329" s="2" t="s">
        <v>5384</v>
      </c>
      <c r="N329" s="2" t="s">
        <v>5385</v>
      </c>
      <c r="O329" s="2" t="s">
        <v>5386</v>
      </c>
      <c r="P329" s="2" t="s">
        <v>5387</v>
      </c>
    </row>
    <row r="330" spans="1:16">
      <c r="A330" s="2" t="s">
        <v>5388</v>
      </c>
      <c r="B330" s="2" t="s">
        <v>5389</v>
      </c>
      <c r="C330" s="2" t="s">
        <v>5390</v>
      </c>
      <c r="D330" s="2" t="s">
        <v>5391</v>
      </c>
      <c r="E330" s="2" t="s">
        <v>5392</v>
      </c>
      <c r="F330" s="2" t="s">
        <v>5393</v>
      </c>
      <c r="G330" s="2" t="s">
        <v>5394</v>
      </c>
      <c r="H330" s="2" t="s">
        <v>5395</v>
      </c>
      <c r="I330" s="2" t="s">
        <v>5396</v>
      </c>
      <c r="J330" s="2" t="s">
        <v>5397</v>
      </c>
      <c r="K330" s="2" t="s">
        <v>5398</v>
      </c>
      <c r="L330" s="2" t="s">
        <v>5399</v>
      </c>
      <c r="M330" s="2" t="s">
        <v>5400</v>
      </c>
      <c r="N330" s="2" t="s">
        <v>5401</v>
      </c>
      <c r="O330" s="2" t="s">
        <v>5402</v>
      </c>
      <c r="P330" s="2" t="s">
        <v>5403</v>
      </c>
    </row>
    <row r="331" spans="1:16">
      <c r="A331" s="2" t="s">
        <v>5404</v>
      </c>
      <c r="B331" s="2" t="s">
        <v>5405</v>
      </c>
      <c r="C331" s="2" t="s">
        <v>5406</v>
      </c>
      <c r="D331" s="2" t="s">
        <v>5407</v>
      </c>
      <c r="E331" s="2" t="s">
        <v>5408</v>
      </c>
      <c r="F331" s="2" t="s">
        <v>5409</v>
      </c>
      <c r="G331" s="2" t="s">
        <v>5410</v>
      </c>
      <c r="H331" s="2" t="s">
        <v>5411</v>
      </c>
      <c r="I331" s="2" t="s">
        <v>5412</v>
      </c>
      <c r="J331" s="2" t="s">
        <v>5413</v>
      </c>
      <c r="K331" s="2" t="s">
        <v>5414</v>
      </c>
      <c r="L331" s="2" t="s">
        <v>5415</v>
      </c>
      <c r="M331" s="2" t="s">
        <v>5416</v>
      </c>
      <c r="N331" s="2" t="s">
        <v>5417</v>
      </c>
      <c r="O331" s="2" t="s">
        <v>5418</v>
      </c>
      <c r="P331" s="2" t="s">
        <v>5419</v>
      </c>
    </row>
    <row r="332" spans="1:16">
      <c r="A332" s="2" t="s">
        <v>5420</v>
      </c>
      <c r="B332" s="2" t="s">
        <v>5421</v>
      </c>
      <c r="C332" s="2" t="s">
        <v>5422</v>
      </c>
      <c r="D332" s="2" t="s">
        <v>5423</v>
      </c>
      <c r="E332" s="2" t="s">
        <v>5424</v>
      </c>
      <c r="F332" s="2" t="s">
        <v>5425</v>
      </c>
      <c r="G332" s="2" t="s">
        <v>5426</v>
      </c>
      <c r="H332" s="2" t="s">
        <v>5427</v>
      </c>
      <c r="I332" s="2" t="s">
        <v>5428</v>
      </c>
      <c r="J332" s="2" t="s">
        <v>5429</v>
      </c>
      <c r="K332" s="2" t="s">
        <v>5430</v>
      </c>
      <c r="L332" s="2" t="s">
        <v>5431</v>
      </c>
      <c r="M332" s="2" t="s">
        <v>5432</v>
      </c>
      <c r="N332" s="2" t="s">
        <v>5433</v>
      </c>
      <c r="O332" s="2" t="s">
        <v>5434</v>
      </c>
      <c r="P332" s="2" t="s">
        <v>5435</v>
      </c>
    </row>
    <row r="333" spans="1:16">
      <c r="A333" s="2" t="s">
        <v>5436</v>
      </c>
      <c r="B333" s="2" t="s">
        <v>5437</v>
      </c>
      <c r="C333" s="2" t="s">
        <v>5438</v>
      </c>
      <c r="D333" s="2" t="s">
        <v>5439</v>
      </c>
      <c r="E333" s="2" t="s">
        <v>5440</v>
      </c>
      <c r="F333" s="2" t="s">
        <v>5441</v>
      </c>
      <c r="G333" s="2" t="s">
        <v>5442</v>
      </c>
      <c r="H333" s="2" t="s">
        <v>5443</v>
      </c>
      <c r="I333" s="2" t="s">
        <v>5444</v>
      </c>
      <c r="J333" s="2" t="s">
        <v>5445</v>
      </c>
      <c r="K333" s="2" t="s">
        <v>5446</v>
      </c>
      <c r="L333" s="2" t="s">
        <v>5447</v>
      </c>
      <c r="M333" s="2" t="s">
        <v>5448</v>
      </c>
      <c r="N333" s="2" t="s">
        <v>5449</v>
      </c>
      <c r="O333" s="2" t="s">
        <v>5450</v>
      </c>
      <c r="P333" s="2" t="s">
        <v>5451</v>
      </c>
    </row>
    <row r="334" spans="1:16">
      <c r="A334" s="2" t="s">
        <v>5452</v>
      </c>
      <c r="B334" s="2" t="s">
        <v>5453</v>
      </c>
      <c r="C334" s="2" t="s">
        <v>5454</v>
      </c>
      <c r="D334" s="2" t="s">
        <v>5455</v>
      </c>
      <c r="E334" s="2" t="s">
        <v>5456</v>
      </c>
      <c r="F334" s="2" t="s">
        <v>5457</v>
      </c>
      <c r="G334" s="2" t="s">
        <v>5458</v>
      </c>
      <c r="H334" s="2" t="s">
        <v>5459</v>
      </c>
      <c r="I334" s="2" t="s">
        <v>5460</v>
      </c>
      <c r="J334" s="2" t="s">
        <v>5461</v>
      </c>
      <c r="K334" s="2" t="s">
        <v>5462</v>
      </c>
      <c r="L334" s="2" t="s">
        <v>5463</v>
      </c>
      <c r="M334" s="2" t="s">
        <v>5464</v>
      </c>
      <c r="N334" s="2" t="s">
        <v>5465</v>
      </c>
      <c r="O334" s="2" t="s">
        <v>5466</v>
      </c>
      <c r="P334" s="2" t="s">
        <v>5467</v>
      </c>
    </row>
    <row r="335" spans="1:16">
      <c r="A335" s="2" t="s">
        <v>5468</v>
      </c>
      <c r="B335" s="2" t="s">
        <v>5469</v>
      </c>
      <c r="C335" s="2" t="s">
        <v>5470</v>
      </c>
      <c r="D335" s="2" t="s">
        <v>5471</v>
      </c>
      <c r="E335" s="2" t="s">
        <v>5472</v>
      </c>
      <c r="F335" s="2" t="s">
        <v>5473</v>
      </c>
      <c r="G335" s="2" t="s">
        <v>5474</v>
      </c>
      <c r="H335" s="2" t="s">
        <v>5475</v>
      </c>
      <c r="I335" s="2" t="s">
        <v>5476</v>
      </c>
      <c r="J335" s="2" t="s">
        <v>5477</v>
      </c>
      <c r="K335" s="2" t="s">
        <v>5478</v>
      </c>
      <c r="L335" s="2" t="s">
        <v>5479</v>
      </c>
      <c r="M335" s="2" t="s">
        <v>5480</v>
      </c>
      <c r="N335" s="2" t="s">
        <v>5481</v>
      </c>
      <c r="O335" s="2" t="s">
        <v>5482</v>
      </c>
      <c r="P335" s="2" t="s">
        <v>5483</v>
      </c>
    </row>
    <row r="336" spans="1:16">
      <c r="A336" s="2" t="s">
        <v>5484</v>
      </c>
      <c r="B336" s="2" t="s">
        <v>5485</v>
      </c>
      <c r="C336" s="2" t="s">
        <v>5486</v>
      </c>
      <c r="D336" s="2" t="s">
        <v>5487</v>
      </c>
      <c r="E336" s="2" t="s">
        <v>5488</v>
      </c>
      <c r="F336" s="2" t="s">
        <v>5489</v>
      </c>
      <c r="G336" s="2" t="s">
        <v>5490</v>
      </c>
      <c r="H336" s="2" t="s">
        <v>5491</v>
      </c>
      <c r="I336" s="2" t="s">
        <v>5492</v>
      </c>
      <c r="J336" s="2" t="s">
        <v>5493</v>
      </c>
      <c r="K336" s="2" t="s">
        <v>5494</v>
      </c>
      <c r="L336" s="2" t="s">
        <v>5495</v>
      </c>
      <c r="M336" s="2" t="s">
        <v>5496</v>
      </c>
      <c r="N336" s="2" t="s">
        <v>5497</v>
      </c>
      <c r="O336" s="2" t="s">
        <v>5498</v>
      </c>
      <c r="P336" s="2" t="s">
        <v>5499</v>
      </c>
    </row>
    <row r="337" spans="1:16">
      <c r="A337" s="2" t="s">
        <v>5500</v>
      </c>
      <c r="B337" s="2" t="s">
        <v>5501</v>
      </c>
      <c r="C337" s="2" t="s">
        <v>5502</v>
      </c>
      <c r="D337" s="2" t="s">
        <v>5503</v>
      </c>
      <c r="E337" s="2" t="s">
        <v>5504</v>
      </c>
      <c r="F337" s="2" t="s">
        <v>5505</v>
      </c>
      <c r="G337" s="2" t="s">
        <v>5506</v>
      </c>
      <c r="H337" s="2" t="s">
        <v>5507</v>
      </c>
      <c r="I337" s="2" t="s">
        <v>5508</v>
      </c>
      <c r="J337" s="2" t="s">
        <v>5509</v>
      </c>
      <c r="K337" s="2" t="s">
        <v>5510</v>
      </c>
      <c r="L337" s="2" t="s">
        <v>5511</v>
      </c>
      <c r="M337" s="2" t="s">
        <v>5512</v>
      </c>
      <c r="N337" s="2" t="s">
        <v>5513</v>
      </c>
      <c r="O337" s="2" t="s">
        <v>5514</v>
      </c>
      <c r="P337" s="2" t="s">
        <v>5515</v>
      </c>
    </row>
    <row r="338" spans="1:16">
      <c r="A338" s="2" t="s">
        <v>5516</v>
      </c>
      <c r="B338" s="2" t="s">
        <v>5517</v>
      </c>
      <c r="C338" s="2" t="s">
        <v>5518</v>
      </c>
      <c r="D338" s="2" t="s">
        <v>5519</v>
      </c>
      <c r="E338" s="2" t="s">
        <v>5520</v>
      </c>
      <c r="F338" s="2" t="s">
        <v>5521</v>
      </c>
      <c r="G338" s="2" t="s">
        <v>5522</v>
      </c>
      <c r="H338" s="2" t="s">
        <v>5523</v>
      </c>
      <c r="I338" s="2" t="s">
        <v>5524</v>
      </c>
      <c r="J338" s="2" t="s">
        <v>5525</v>
      </c>
      <c r="K338" s="2" t="s">
        <v>5526</v>
      </c>
      <c r="L338" s="2" t="s">
        <v>5527</v>
      </c>
      <c r="M338" s="2" t="s">
        <v>5528</v>
      </c>
      <c r="N338" s="2" t="s">
        <v>5529</v>
      </c>
      <c r="O338" s="2" t="s">
        <v>5530</v>
      </c>
      <c r="P338" s="2" t="s">
        <v>5531</v>
      </c>
    </row>
    <row r="339" spans="1:16">
      <c r="A339" s="2" t="s">
        <v>5532</v>
      </c>
      <c r="B339" s="2" t="s">
        <v>5533</v>
      </c>
      <c r="C339" s="2" t="s">
        <v>5534</v>
      </c>
      <c r="D339" s="2" t="s">
        <v>5535</v>
      </c>
      <c r="E339" s="2" t="s">
        <v>5536</v>
      </c>
      <c r="F339" s="2" t="s">
        <v>5537</v>
      </c>
      <c r="G339" s="2" t="s">
        <v>5538</v>
      </c>
      <c r="H339" s="2" t="s">
        <v>5539</v>
      </c>
      <c r="I339" s="2" t="s">
        <v>5540</v>
      </c>
      <c r="J339" s="2" t="s">
        <v>5541</v>
      </c>
      <c r="K339" s="2" t="s">
        <v>5542</v>
      </c>
      <c r="L339" s="2" t="s">
        <v>5543</v>
      </c>
      <c r="M339" s="2" t="s">
        <v>5544</v>
      </c>
      <c r="N339" s="2" t="s">
        <v>5545</v>
      </c>
      <c r="O339" s="2" t="s">
        <v>5546</v>
      </c>
      <c r="P339" s="2" t="s">
        <v>5547</v>
      </c>
    </row>
    <row r="340" spans="1:16">
      <c r="A340" s="2" t="s">
        <v>5548</v>
      </c>
      <c r="B340" s="2" t="s">
        <v>5549</v>
      </c>
      <c r="C340" s="2" t="s">
        <v>5550</v>
      </c>
      <c r="D340" s="2" t="s">
        <v>5551</v>
      </c>
      <c r="E340" s="2" t="s">
        <v>5552</v>
      </c>
      <c r="F340" s="2" t="s">
        <v>5553</v>
      </c>
      <c r="G340" s="2" t="s">
        <v>5554</v>
      </c>
      <c r="H340" s="2" t="s">
        <v>5555</v>
      </c>
      <c r="I340" s="2" t="s">
        <v>5556</v>
      </c>
      <c r="J340" s="2" t="s">
        <v>5557</v>
      </c>
      <c r="K340" s="2" t="s">
        <v>5558</v>
      </c>
      <c r="L340" s="2" t="s">
        <v>5559</v>
      </c>
      <c r="M340" s="2" t="s">
        <v>5560</v>
      </c>
      <c r="N340" s="2" t="s">
        <v>5561</v>
      </c>
      <c r="O340" s="2" t="s">
        <v>5562</v>
      </c>
      <c r="P340" s="2" t="s">
        <v>5563</v>
      </c>
    </row>
    <row r="341" spans="1:16">
      <c r="A341" s="2" t="s">
        <v>5564</v>
      </c>
      <c r="B341" s="2" t="s">
        <v>5565</v>
      </c>
      <c r="C341" s="2" t="s">
        <v>5566</v>
      </c>
      <c r="D341" s="2" t="s">
        <v>5567</v>
      </c>
      <c r="E341" s="2" t="s">
        <v>5568</v>
      </c>
      <c r="F341" s="2" t="s">
        <v>5569</v>
      </c>
      <c r="G341" s="2" t="s">
        <v>5570</v>
      </c>
      <c r="H341" s="2" t="s">
        <v>5571</v>
      </c>
      <c r="I341" s="2" t="s">
        <v>5572</v>
      </c>
      <c r="J341" s="2" t="s">
        <v>5573</v>
      </c>
      <c r="K341" s="2" t="s">
        <v>5574</v>
      </c>
      <c r="L341" s="2" t="s">
        <v>5575</v>
      </c>
      <c r="M341" s="2" t="s">
        <v>5576</v>
      </c>
      <c r="N341" s="2" t="s">
        <v>5577</v>
      </c>
      <c r="O341" s="2" t="s">
        <v>5578</v>
      </c>
      <c r="P341" s="2" t="s">
        <v>5579</v>
      </c>
    </row>
    <row r="342" spans="1:16">
      <c r="A342" s="2" t="s">
        <v>5580</v>
      </c>
      <c r="B342" s="2" t="s">
        <v>5581</v>
      </c>
      <c r="C342" s="2" t="s">
        <v>5582</v>
      </c>
      <c r="D342" s="2" t="s">
        <v>5583</v>
      </c>
      <c r="E342" s="2" t="s">
        <v>5584</v>
      </c>
      <c r="F342" s="2" t="s">
        <v>5585</v>
      </c>
      <c r="G342" s="2" t="s">
        <v>5586</v>
      </c>
      <c r="H342" s="2" t="s">
        <v>5587</v>
      </c>
      <c r="I342" s="2" t="s">
        <v>5588</v>
      </c>
      <c r="J342" s="2" t="s">
        <v>5589</v>
      </c>
      <c r="K342" s="2" t="s">
        <v>5590</v>
      </c>
      <c r="L342" s="2" t="s">
        <v>5591</v>
      </c>
      <c r="M342" s="2" t="s">
        <v>5592</v>
      </c>
      <c r="N342" s="2" t="s">
        <v>5593</v>
      </c>
      <c r="O342" s="2" t="s">
        <v>5594</v>
      </c>
      <c r="P342" s="2" t="s">
        <v>5595</v>
      </c>
    </row>
    <row r="343" spans="1:16">
      <c r="A343" s="2" t="s">
        <v>5596</v>
      </c>
      <c r="B343" s="2" t="s">
        <v>5597</v>
      </c>
      <c r="C343" s="2" t="s">
        <v>5598</v>
      </c>
      <c r="D343" s="2" t="s">
        <v>5599</v>
      </c>
      <c r="E343" s="2" t="s">
        <v>5600</v>
      </c>
      <c r="F343" s="2" t="s">
        <v>5601</v>
      </c>
      <c r="G343" s="2" t="s">
        <v>5602</v>
      </c>
      <c r="H343" s="2" t="s">
        <v>5603</v>
      </c>
      <c r="I343" s="2" t="s">
        <v>5604</v>
      </c>
      <c r="J343" s="2" t="s">
        <v>5605</v>
      </c>
      <c r="K343" s="2" t="s">
        <v>5606</v>
      </c>
      <c r="L343" s="2" t="s">
        <v>5607</v>
      </c>
      <c r="M343" s="2" t="s">
        <v>5608</v>
      </c>
      <c r="N343" s="2" t="s">
        <v>5609</v>
      </c>
      <c r="O343" s="2" t="s">
        <v>5610</v>
      </c>
      <c r="P343" s="2" t="s">
        <v>5611</v>
      </c>
    </row>
    <row r="344" spans="1:16">
      <c r="A344" s="2" t="s">
        <v>5612</v>
      </c>
      <c r="B344" s="2" t="s">
        <v>5613</v>
      </c>
      <c r="C344" s="2" t="s">
        <v>5614</v>
      </c>
      <c r="D344" s="2" t="s">
        <v>5615</v>
      </c>
      <c r="E344" s="2" t="s">
        <v>5616</v>
      </c>
      <c r="F344" s="2" t="s">
        <v>5617</v>
      </c>
      <c r="G344" s="2" t="s">
        <v>5618</v>
      </c>
      <c r="H344" s="2" t="s">
        <v>5619</v>
      </c>
      <c r="I344" s="2" t="s">
        <v>5620</v>
      </c>
      <c r="J344" s="2" t="s">
        <v>5621</v>
      </c>
      <c r="K344" s="2" t="s">
        <v>5622</v>
      </c>
      <c r="L344" s="2" t="s">
        <v>5623</v>
      </c>
      <c r="M344" s="2" t="s">
        <v>5624</v>
      </c>
      <c r="N344" s="2" t="s">
        <v>5625</v>
      </c>
      <c r="O344" s="2" t="s">
        <v>5626</v>
      </c>
      <c r="P344" s="2" t="s">
        <v>5627</v>
      </c>
    </row>
    <row r="345" spans="1:16">
      <c r="A345" s="2" t="s">
        <v>5628</v>
      </c>
      <c r="B345" s="2" t="s">
        <v>5629</v>
      </c>
      <c r="C345" s="2" t="s">
        <v>5630</v>
      </c>
      <c r="D345" s="2" t="s">
        <v>5631</v>
      </c>
      <c r="E345" s="2" t="s">
        <v>5632</v>
      </c>
      <c r="F345" s="2" t="s">
        <v>5633</v>
      </c>
      <c r="G345" s="2" t="s">
        <v>5634</v>
      </c>
      <c r="H345" s="2" t="s">
        <v>5635</v>
      </c>
      <c r="I345" s="2" t="s">
        <v>5636</v>
      </c>
      <c r="J345" s="2" t="s">
        <v>5637</v>
      </c>
      <c r="K345" s="2" t="s">
        <v>5638</v>
      </c>
      <c r="L345" s="2" t="s">
        <v>5639</v>
      </c>
      <c r="M345" s="2" t="s">
        <v>5640</v>
      </c>
      <c r="N345" s="2" t="s">
        <v>5641</v>
      </c>
      <c r="O345" s="2" t="s">
        <v>5642</v>
      </c>
      <c r="P345" s="2" t="s">
        <v>5643</v>
      </c>
    </row>
    <row r="346" spans="1:16">
      <c r="A346" s="2" t="s">
        <v>5644</v>
      </c>
      <c r="B346" s="2" t="s">
        <v>5645</v>
      </c>
      <c r="C346" s="2" t="s">
        <v>5646</v>
      </c>
      <c r="D346" s="2" t="s">
        <v>5647</v>
      </c>
      <c r="E346" s="2" t="s">
        <v>5648</v>
      </c>
      <c r="F346" s="2" t="s">
        <v>5649</v>
      </c>
      <c r="G346" s="2" t="s">
        <v>5650</v>
      </c>
      <c r="H346" s="2" t="s">
        <v>5651</v>
      </c>
      <c r="I346" s="2" t="s">
        <v>5652</v>
      </c>
      <c r="J346" s="2" t="s">
        <v>5653</v>
      </c>
      <c r="K346" s="2" t="s">
        <v>5654</v>
      </c>
      <c r="L346" s="2" t="s">
        <v>5655</v>
      </c>
      <c r="M346" s="2" t="s">
        <v>5656</v>
      </c>
      <c r="N346" s="2" t="s">
        <v>5657</v>
      </c>
      <c r="O346" s="2" t="s">
        <v>5658</v>
      </c>
      <c r="P346" s="2" t="s">
        <v>5659</v>
      </c>
    </row>
    <row r="347" spans="1:16">
      <c r="A347" s="2" t="s">
        <v>5660</v>
      </c>
      <c r="B347" s="2" t="s">
        <v>5661</v>
      </c>
      <c r="C347" s="2" t="s">
        <v>5662</v>
      </c>
      <c r="D347" s="2" t="s">
        <v>5663</v>
      </c>
      <c r="E347" s="2" t="s">
        <v>5664</v>
      </c>
      <c r="F347" s="2" t="s">
        <v>5665</v>
      </c>
      <c r="G347" s="2" t="s">
        <v>5666</v>
      </c>
      <c r="H347" s="2" t="s">
        <v>5667</v>
      </c>
      <c r="I347" s="2" t="s">
        <v>5668</v>
      </c>
      <c r="J347" s="2" t="s">
        <v>5669</v>
      </c>
      <c r="K347" s="2" t="s">
        <v>5670</v>
      </c>
      <c r="L347" s="2" t="s">
        <v>5671</v>
      </c>
      <c r="M347" s="2" t="s">
        <v>5672</v>
      </c>
      <c r="N347" s="2" t="s">
        <v>5673</v>
      </c>
      <c r="O347" s="2" t="s">
        <v>5674</v>
      </c>
      <c r="P347" s="2" t="s">
        <v>5675</v>
      </c>
    </row>
    <row r="348" spans="1:16">
      <c r="A348" s="2" t="s">
        <v>5676</v>
      </c>
      <c r="B348" s="2" t="s">
        <v>5677</v>
      </c>
      <c r="C348" s="2" t="s">
        <v>5678</v>
      </c>
      <c r="D348" s="2" t="s">
        <v>5679</v>
      </c>
      <c r="E348" s="2" t="s">
        <v>5680</v>
      </c>
      <c r="F348" s="2" t="s">
        <v>5681</v>
      </c>
      <c r="G348" s="2" t="s">
        <v>5682</v>
      </c>
      <c r="H348" s="2" t="s">
        <v>5683</v>
      </c>
      <c r="I348" s="2" t="s">
        <v>5684</v>
      </c>
      <c r="J348" s="2" t="s">
        <v>5685</v>
      </c>
      <c r="K348" s="2" t="s">
        <v>5686</v>
      </c>
      <c r="L348" s="2" t="s">
        <v>5687</v>
      </c>
      <c r="M348" s="2" t="s">
        <v>5688</v>
      </c>
      <c r="N348" s="2" t="s">
        <v>5689</v>
      </c>
      <c r="O348" s="2" t="s">
        <v>5690</v>
      </c>
      <c r="P348" s="2" t="s">
        <v>5691</v>
      </c>
    </row>
    <row r="349" spans="1:16">
      <c r="A349" s="2" t="s">
        <v>5692</v>
      </c>
      <c r="B349" s="2" t="s">
        <v>5693</v>
      </c>
      <c r="C349" s="2" t="s">
        <v>5694</v>
      </c>
      <c r="D349" s="2" t="s">
        <v>5695</v>
      </c>
      <c r="E349" s="2" t="s">
        <v>5696</v>
      </c>
      <c r="F349" s="2" t="s">
        <v>5697</v>
      </c>
      <c r="G349" s="2" t="s">
        <v>5698</v>
      </c>
      <c r="H349" s="2" t="s">
        <v>5699</v>
      </c>
      <c r="I349" s="2" t="s">
        <v>5700</v>
      </c>
      <c r="J349" s="2" t="s">
        <v>5701</v>
      </c>
      <c r="K349" s="2" t="s">
        <v>5702</v>
      </c>
      <c r="L349" s="2" t="s">
        <v>5703</v>
      </c>
      <c r="M349" s="2" t="s">
        <v>5704</v>
      </c>
      <c r="N349" s="2" t="s">
        <v>5705</v>
      </c>
      <c r="O349" s="2" t="s">
        <v>5706</v>
      </c>
      <c r="P349" s="2" t="s">
        <v>5707</v>
      </c>
    </row>
    <row r="350" spans="1:16">
      <c r="A350" s="2" t="s">
        <v>5708</v>
      </c>
      <c r="B350" s="2" t="s">
        <v>5709</v>
      </c>
      <c r="C350" s="2" t="s">
        <v>5710</v>
      </c>
      <c r="D350" s="2" t="s">
        <v>5711</v>
      </c>
      <c r="E350" s="2" t="s">
        <v>5712</v>
      </c>
      <c r="F350" s="2" t="s">
        <v>5713</v>
      </c>
      <c r="G350" s="2" t="s">
        <v>5714</v>
      </c>
      <c r="H350" s="2" t="s">
        <v>5715</v>
      </c>
      <c r="I350" s="2" t="s">
        <v>5716</v>
      </c>
      <c r="J350" s="2" t="s">
        <v>5717</v>
      </c>
      <c r="K350" s="2" t="s">
        <v>5718</v>
      </c>
      <c r="L350" s="2" t="s">
        <v>5719</v>
      </c>
      <c r="M350" s="2" t="s">
        <v>5720</v>
      </c>
      <c r="N350" s="2" t="s">
        <v>5721</v>
      </c>
      <c r="O350" s="2" t="s">
        <v>5722</v>
      </c>
      <c r="P350" s="2" t="s">
        <v>5723</v>
      </c>
    </row>
    <row r="351" spans="1:16">
      <c r="A351" s="2" t="s">
        <v>5724</v>
      </c>
      <c r="B351" s="2" t="s">
        <v>5725</v>
      </c>
      <c r="C351" s="2" t="s">
        <v>5726</v>
      </c>
      <c r="D351" s="2" t="s">
        <v>5727</v>
      </c>
      <c r="E351" s="2" t="s">
        <v>5728</v>
      </c>
      <c r="F351" s="2" t="s">
        <v>5729</v>
      </c>
      <c r="G351" s="2" t="s">
        <v>5730</v>
      </c>
      <c r="H351" s="2" t="s">
        <v>5731</v>
      </c>
      <c r="I351" s="2" t="s">
        <v>5732</v>
      </c>
      <c r="J351" s="2" t="s">
        <v>5733</v>
      </c>
      <c r="K351" s="2" t="s">
        <v>5734</v>
      </c>
      <c r="L351" s="2" t="s">
        <v>5735</v>
      </c>
      <c r="M351" s="2" t="s">
        <v>5736</v>
      </c>
      <c r="N351" s="2" t="s">
        <v>5737</v>
      </c>
      <c r="O351" s="2" t="s">
        <v>5738</v>
      </c>
      <c r="P351" s="2" t="s">
        <v>5739</v>
      </c>
    </row>
    <row r="352" spans="1:16">
      <c r="A352" s="2" t="s">
        <v>5740</v>
      </c>
      <c r="B352" s="2" t="s">
        <v>5741</v>
      </c>
      <c r="C352" s="2" t="s">
        <v>5742</v>
      </c>
      <c r="D352" s="2" t="s">
        <v>5743</v>
      </c>
      <c r="E352" s="2" t="s">
        <v>5744</v>
      </c>
      <c r="F352" s="2" t="s">
        <v>5745</v>
      </c>
      <c r="G352" s="2" t="s">
        <v>5746</v>
      </c>
      <c r="H352" s="2" t="s">
        <v>5747</v>
      </c>
      <c r="I352" s="2" t="s">
        <v>5748</v>
      </c>
      <c r="J352" s="2" t="s">
        <v>5749</v>
      </c>
      <c r="K352" s="2" t="s">
        <v>5750</v>
      </c>
      <c r="L352" s="2" t="s">
        <v>5751</v>
      </c>
      <c r="M352" s="2" t="s">
        <v>5752</v>
      </c>
      <c r="N352" s="2" t="s">
        <v>5753</v>
      </c>
      <c r="O352" s="2" t="s">
        <v>5754</v>
      </c>
      <c r="P352" s="2" t="s">
        <v>5755</v>
      </c>
    </row>
    <row r="353" spans="1:16">
      <c r="A353" s="2" t="s">
        <v>5756</v>
      </c>
      <c r="B353" s="2" t="s">
        <v>5757</v>
      </c>
      <c r="C353" s="2" t="s">
        <v>5758</v>
      </c>
      <c r="D353" s="2" t="s">
        <v>5759</v>
      </c>
      <c r="E353" s="2" t="s">
        <v>5760</v>
      </c>
      <c r="F353" s="2" t="s">
        <v>5761</v>
      </c>
      <c r="G353" s="2" t="s">
        <v>5762</v>
      </c>
      <c r="H353" s="2" t="s">
        <v>5763</v>
      </c>
      <c r="I353" s="2" t="s">
        <v>5764</v>
      </c>
      <c r="J353" s="2" t="s">
        <v>5765</v>
      </c>
      <c r="K353" s="2" t="s">
        <v>5766</v>
      </c>
      <c r="L353" s="2" t="s">
        <v>5767</v>
      </c>
      <c r="M353" s="2" t="s">
        <v>5768</v>
      </c>
      <c r="N353" s="2" t="s">
        <v>5769</v>
      </c>
      <c r="O353" s="2" t="s">
        <v>5770</v>
      </c>
      <c r="P353" s="2" t="s">
        <v>5771</v>
      </c>
    </row>
    <row r="354" spans="1:16">
      <c r="A354" s="2" t="s">
        <v>5772</v>
      </c>
      <c r="B354" s="2" t="s">
        <v>5773</v>
      </c>
      <c r="C354" s="2" t="s">
        <v>5774</v>
      </c>
      <c r="D354" s="2" t="s">
        <v>5775</v>
      </c>
      <c r="E354" s="2" t="s">
        <v>5776</v>
      </c>
      <c r="F354" s="2" t="s">
        <v>5777</v>
      </c>
      <c r="G354" s="2" t="s">
        <v>5778</v>
      </c>
      <c r="H354" s="2" t="s">
        <v>5779</v>
      </c>
      <c r="I354" s="2" t="s">
        <v>5780</v>
      </c>
      <c r="J354" s="2" t="s">
        <v>5781</v>
      </c>
      <c r="K354" s="2" t="s">
        <v>5782</v>
      </c>
      <c r="L354" s="2" t="s">
        <v>5783</v>
      </c>
      <c r="M354" s="2" t="s">
        <v>5784</v>
      </c>
      <c r="N354" s="2" t="s">
        <v>5785</v>
      </c>
      <c r="O354" s="2" t="s">
        <v>5786</v>
      </c>
      <c r="P354" s="2" t="s">
        <v>5787</v>
      </c>
    </row>
    <row r="355" spans="1:16">
      <c r="A355" s="2" t="s">
        <v>5788</v>
      </c>
      <c r="B355" s="2" t="s">
        <v>5789</v>
      </c>
      <c r="C355" s="2" t="s">
        <v>5790</v>
      </c>
      <c r="D355" s="2" t="s">
        <v>5791</v>
      </c>
      <c r="E355" s="2" t="s">
        <v>5792</v>
      </c>
      <c r="F355" s="2" t="s">
        <v>5793</v>
      </c>
      <c r="G355" s="2" t="s">
        <v>5794</v>
      </c>
      <c r="H355" s="2" t="s">
        <v>5795</v>
      </c>
      <c r="I355" s="2" t="s">
        <v>5796</v>
      </c>
      <c r="J355" s="2" t="s">
        <v>5797</v>
      </c>
      <c r="K355" s="2" t="s">
        <v>5798</v>
      </c>
      <c r="L355" s="2" t="s">
        <v>5799</v>
      </c>
      <c r="M355" s="2" t="s">
        <v>5800</v>
      </c>
      <c r="N355" s="2" t="s">
        <v>5801</v>
      </c>
      <c r="O355" s="2" t="s">
        <v>5802</v>
      </c>
      <c r="P355" s="2" t="s">
        <v>5803</v>
      </c>
    </row>
    <row r="356" spans="1:16">
      <c r="A356" s="2" t="s">
        <v>5804</v>
      </c>
      <c r="B356" s="2" t="s">
        <v>5805</v>
      </c>
      <c r="C356" s="2" t="s">
        <v>5806</v>
      </c>
      <c r="D356" s="2" t="s">
        <v>5807</v>
      </c>
      <c r="E356" s="2" t="s">
        <v>5808</v>
      </c>
      <c r="F356" s="2" t="s">
        <v>5809</v>
      </c>
      <c r="G356" s="2" t="s">
        <v>5810</v>
      </c>
      <c r="H356" s="2" t="s">
        <v>5811</v>
      </c>
      <c r="I356" s="2" t="s">
        <v>5812</v>
      </c>
      <c r="J356" s="2" t="s">
        <v>5813</v>
      </c>
      <c r="K356" s="2" t="s">
        <v>5814</v>
      </c>
      <c r="L356" s="2" t="s">
        <v>5815</v>
      </c>
      <c r="M356" s="2" t="s">
        <v>5816</v>
      </c>
      <c r="N356" s="2" t="s">
        <v>5817</v>
      </c>
      <c r="O356" s="2" t="s">
        <v>5818</v>
      </c>
      <c r="P356" s="2" t="s">
        <v>5819</v>
      </c>
    </row>
    <row r="357" spans="1:16">
      <c r="A357" s="2" t="s">
        <v>5820</v>
      </c>
      <c r="B357" s="2" t="s">
        <v>5821</v>
      </c>
      <c r="C357" s="2" t="s">
        <v>5822</v>
      </c>
      <c r="D357" s="2" t="s">
        <v>5823</v>
      </c>
      <c r="E357" s="2" t="s">
        <v>5824</v>
      </c>
      <c r="F357" s="2" t="s">
        <v>5825</v>
      </c>
      <c r="G357" s="2" t="s">
        <v>5826</v>
      </c>
      <c r="H357" s="2" t="s">
        <v>5827</v>
      </c>
      <c r="I357" s="2" t="s">
        <v>5828</v>
      </c>
      <c r="J357" s="2" t="s">
        <v>5829</v>
      </c>
      <c r="K357" s="2" t="s">
        <v>5830</v>
      </c>
      <c r="L357" s="2" t="s">
        <v>5831</v>
      </c>
      <c r="M357" s="2" t="s">
        <v>5832</v>
      </c>
      <c r="N357" s="2" t="s">
        <v>5833</v>
      </c>
      <c r="O357" s="2" t="s">
        <v>5834</v>
      </c>
      <c r="P357" s="2" t="s">
        <v>5835</v>
      </c>
    </row>
    <row r="358" spans="1:16">
      <c r="A358" s="2" t="s">
        <v>5836</v>
      </c>
      <c r="B358" s="2" t="s">
        <v>5837</v>
      </c>
      <c r="C358" s="2" t="s">
        <v>5838</v>
      </c>
      <c r="D358" s="2" t="s">
        <v>5839</v>
      </c>
      <c r="E358" s="2" t="s">
        <v>5840</v>
      </c>
      <c r="F358" s="2" t="s">
        <v>5841</v>
      </c>
      <c r="G358" s="2" t="s">
        <v>5842</v>
      </c>
      <c r="H358" s="2" t="s">
        <v>5843</v>
      </c>
      <c r="I358" s="2" t="s">
        <v>5844</v>
      </c>
      <c r="J358" s="2" t="s">
        <v>5845</v>
      </c>
      <c r="K358" s="2" t="s">
        <v>5846</v>
      </c>
      <c r="L358" s="2" t="s">
        <v>5847</v>
      </c>
      <c r="M358" s="2" t="s">
        <v>5848</v>
      </c>
      <c r="N358" s="2" t="s">
        <v>5849</v>
      </c>
      <c r="O358" s="2" t="s">
        <v>5850</v>
      </c>
      <c r="P358" s="2" t="s">
        <v>5851</v>
      </c>
    </row>
    <row r="359" spans="1:16">
      <c r="A359" s="2" t="s">
        <v>5852</v>
      </c>
      <c r="B359" s="2" t="s">
        <v>5853</v>
      </c>
      <c r="C359" s="2" t="s">
        <v>5854</v>
      </c>
      <c r="D359" s="2" t="s">
        <v>5855</v>
      </c>
      <c r="E359" s="2" t="s">
        <v>5856</v>
      </c>
      <c r="F359" s="2" t="s">
        <v>5857</v>
      </c>
      <c r="G359" s="2" t="s">
        <v>5858</v>
      </c>
      <c r="H359" s="2" t="s">
        <v>5859</v>
      </c>
      <c r="I359" s="2" t="s">
        <v>5860</v>
      </c>
      <c r="J359" s="2" t="s">
        <v>5861</v>
      </c>
      <c r="K359" s="2" t="s">
        <v>5862</v>
      </c>
      <c r="L359" s="2" t="s">
        <v>5863</v>
      </c>
      <c r="M359" s="2" t="s">
        <v>5864</v>
      </c>
      <c r="N359" s="2" t="s">
        <v>5865</v>
      </c>
      <c r="O359" s="2" t="s">
        <v>5866</v>
      </c>
      <c r="P359" s="2" t="s">
        <v>5867</v>
      </c>
    </row>
    <row r="360" spans="1:16">
      <c r="A360" s="2" t="s">
        <v>5868</v>
      </c>
      <c r="B360" s="2" t="s">
        <v>5869</v>
      </c>
      <c r="C360" s="2" t="s">
        <v>5870</v>
      </c>
      <c r="D360" s="2" t="s">
        <v>5871</v>
      </c>
      <c r="E360" s="2" t="s">
        <v>5872</v>
      </c>
      <c r="F360" s="2" t="s">
        <v>5873</v>
      </c>
      <c r="G360" s="2" t="s">
        <v>5874</v>
      </c>
      <c r="H360" s="2" t="s">
        <v>5875</v>
      </c>
      <c r="I360" s="2" t="s">
        <v>5876</v>
      </c>
      <c r="J360" s="2" t="s">
        <v>5877</v>
      </c>
      <c r="K360" s="2" t="s">
        <v>5878</v>
      </c>
      <c r="L360" s="2" t="s">
        <v>5879</v>
      </c>
      <c r="M360" s="2" t="s">
        <v>5880</v>
      </c>
      <c r="N360" s="2" t="s">
        <v>5881</v>
      </c>
      <c r="O360" s="2" t="s">
        <v>5882</v>
      </c>
      <c r="P360" s="2" t="s">
        <v>5883</v>
      </c>
    </row>
    <row r="361" spans="1:16">
      <c r="A361" s="2" t="s">
        <v>5884</v>
      </c>
      <c r="B361" s="2" t="s">
        <v>5885</v>
      </c>
      <c r="C361" s="2" t="s">
        <v>5886</v>
      </c>
      <c r="D361" s="2" t="s">
        <v>5887</v>
      </c>
      <c r="E361" s="2" t="s">
        <v>5888</v>
      </c>
      <c r="F361" s="2" t="s">
        <v>5889</v>
      </c>
      <c r="G361" s="2" t="s">
        <v>5890</v>
      </c>
      <c r="H361" s="2" t="s">
        <v>5891</v>
      </c>
      <c r="I361" s="2" t="s">
        <v>5892</v>
      </c>
      <c r="J361" s="2" t="s">
        <v>5893</v>
      </c>
      <c r="K361" s="2" t="s">
        <v>5894</v>
      </c>
      <c r="L361" s="2" t="s">
        <v>5895</v>
      </c>
      <c r="M361" s="2" t="s">
        <v>5896</v>
      </c>
      <c r="N361" s="2" t="s">
        <v>5897</v>
      </c>
      <c r="O361" s="2" t="s">
        <v>5898</v>
      </c>
      <c r="P361" s="2" t="s">
        <v>5899</v>
      </c>
    </row>
    <row r="362" spans="1:16">
      <c r="A362" s="2" t="s">
        <v>5900</v>
      </c>
      <c r="B362" s="2" t="s">
        <v>5901</v>
      </c>
      <c r="C362" s="2" t="s">
        <v>5902</v>
      </c>
      <c r="D362" s="2" t="s">
        <v>5903</v>
      </c>
      <c r="E362" s="2" t="s">
        <v>5904</v>
      </c>
      <c r="F362" s="2" t="s">
        <v>5905</v>
      </c>
      <c r="G362" s="2" t="s">
        <v>5906</v>
      </c>
      <c r="H362" s="2" t="s">
        <v>5907</v>
      </c>
      <c r="I362" s="2" t="s">
        <v>5908</v>
      </c>
      <c r="J362" s="2" t="s">
        <v>5909</v>
      </c>
      <c r="K362" s="2" t="s">
        <v>5910</v>
      </c>
      <c r="L362" s="2" t="s">
        <v>5911</v>
      </c>
      <c r="M362" s="2" t="s">
        <v>5912</v>
      </c>
      <c r="N362" s="2" t="s">
        <v>5913</v>
      </c>
      <c r="O362" s="2" t="s">
        <v>5914</v>
      </c>
      <c r="P362" s="2" t="s">
        <v>5915</v>
      </c>
    </row>
    <row r="363" spans="1:16">
      <c r="A363" s="2" t="s">
        <v>5916</v>
      </c>
      <c r="B363" s="2" t="s">
        <v>5917</v>
      </c>
      <c r="C363" s="2" t="s">
        <v>5918</v>
      </c>
      <c r="D363" s="2" t="s">
        <v>5919</v>
      </c>
      <c r="E363" s="2" t="s">
        <v>5920</v>
      </c>
      <c r="F363" s="2" t="s">
        <v>5921</v>
      </c>
      <c r="G363" s="2" t="s">
        <v>5922</v>
      </c>
      <c r="H363" s="2" t="s">
        <v>5923</v>
      </c>
      <c r="I363" s="2" t="s">
        <v>5924</v>
      </c>
      <c r="J363" s="2" t="s">
        <v>5925</v>
      </c>
      <c r="K363" s="2" t="s">
        <v>5926</v>
      </c>
      <c r="L363" s="2" t="s">
        <v>5927</v>
      </c>
      <c r="M363" s="2" t="s">
        <v>5928</v>
      </c>
      <c r="N363" s="2" t="s">
        <v>5929</v>
      </c>
      <c r="O363" s="2" t="s">
        <v>5930</v>
      </c>
      <c r="P363" s="2" t="s">
        <v>5931</v>
      </c>
    </row>
    <row r="364" spans="1:16">
      <c r="A364" s="2" t="s">
        <v>5932</v>
      </c>
      <c r="B364" s="2" t="s">
        <v>5933</v>
      </c>
      <c r="C364" s="2" t="s">
        <v>5934</v>
      </c>
      <c r="D364" s="2" t="s">
        <v>5935</v>
      </c>
      <c r="E364" s="2" t="s">
        <v>5936</v>
      </c>
      <c r="F364" s="2" t="s">
        <v>5937</v>
      </c>
      <c r="G364" s="2" t="s">
        <v>5938</v>
      </c>
      <c r="H364" s="2" t="s">
        <v>5939</v>
      </c>
      <c r="I364" s="2" t="s">
        <v>5940</v>
      </c>
      <c r="J364" s="2" t="s">
        <v>5941</v>
      </c>
      <c r="K364" s="2" t="s">
        <v>5942</v>
      </c>
      <c r="L364" s="2" t="s">
        <v>5943</v>
      </c>
      <c r="M364" s="2" t="s">
        <v>5944</v>
      </c>
      <c r="N364" s="2" t="s">
        <v>5945</v>
      </c>
      <c r="O364" s="2" t="s">
        <v>5946</v>
      </c>
      <c r="P364" s="2" t="s">
        <v>5947</v>
      </c>
    </row>
    <row r="365" spans="1:16">
      <c r="A365" s="2" t="s">
        <v>5948</v>
      </c>
      <c r="B365" s="2" t="s">
        <v>5949</v>
      </c>
      <c r="C365" s="2" t="s">
        <v>5950</v>
      </c>
      <c r="D365" s="2" t="s">
        <v>5951</v>
      </c>
      <c r="E365" s="2" t="s">
        <v>5952</v>
      </c>
      <c r="F365" s="2" t="s">
        <v>5953</v>
      </c>
      <c r="G365" s="2" t="s">
        <v>5954</v>
      </c>
      <c r="H365" s="2" t="s">
        <v>5955</v>
      </c>
      <c r="I365" s="2" t="s">
        <v>5956</v>
      </c>
      <c r="J365" s="2" t="s">
        <v>5957</v>
      </c>
      <c r="K365" s="2" t="s">
        <v>5958</v>
      </c>
      <c r="L365" s="2" t="s">
        <v>5959</v>
      </c>
      <c r="M365" s="2" t="s">
        <v>5960</v>
      </c>
      <c r="N365" s="2" t="s">
        <v>5961</v>
      </c>
      <c r="O365" s="2" t="s">
        <v>5962</v>
      </c>
      <c r="P365" s="2" t="s">
        <v>5963</v>
      </c>
    </row>
    <row r="366" spans="1:16">
      <c r="A366" s="2" t="s">
        <v>5964</v>
      </c>
      <c r="B366" s="2" t="s">
        <v>5965</v>
      </c>
      <c r="C366" s="2" t="s">
        <v>5966</v>
      </c>
      <c r="D366" s="2" t="s">
        <v>5967</v>
      </c>
      <c r="E366" s="2" t="s">
        <v>5968</v>
      </c>
      <c r="F366" s="2" t="s">
        <v>5969</v>
      </c>
      <c r="G366" s="2" t="s">
        <v>5970</v>
      </c>
      <c r="H366" s="2" t="s">
        <v>5971</v>
      </c>
      <c r="I366" s="2" t="s">
        <v>5972</v>
      </c>
      <c r="J366" s="2" t="s">
        <v>5973</v>
      </c>
      <c r="K366" s="2" t="s">
        <v>5974</v>
      </c>
      <c r="L366" s="2" t="s">
        <v>5975</v>
      </c>
      <c r="M366" s="2" t="s">
        <v>5976</v>
      </c>
      <c r="N366" s="2" t="s">
        <v>5977</v>
      </c>
      <c r="O366" s="2" t="s">
        <v>5978</v>
      </c>
      <c r="P366" s="2" t="s">
        <v>5979</v>
      </c>
    </row>
    <row r="367" spans="1:16">
      <c r="A367" s="2" t="s">
        <v>5980</v>
      </c>
      <c r="B367" s="2" t="s">
        <v>5981</v>
      </c>
      <c r="C367" s="2" t="s">
        <v>5982</v>
      </c>
      <c r="D367" s="2" t="s">
        <v>5983</v>
      </c>
      <c r="E367" s="2" t="s">
        <v>5984</v>
      </c>
      <c r="F367" s="2" t="s">
        <v>5985</v>
      </c>
      <c r="G367" s="2" t="s">
        <v>5986</v>
      </c>
      <c r="H367" s="2" t="s">
        <v>5987</v>
      </c>
      <c r="I367" s="2" t="s">
        <v>5988</v>
      </c>
      <c r="J367" s="2" t="s">
        <v>5989</v>
      </c>
      <c r="K367" s="2" t="s">
        <v>5990</v>
      </c>
      <c r="L367" s="2" t="s">
        <v>5991</v>
      </c>
      <c r="M367" s="2" t="s">
        <v>5992</v>
      </c>
      <c r="N367" s="2" t="s">
        <v>5993</v>
      </c>
      <c r="O367" s="2" t="s">
        <v>5994</v>
      </c>
      <c r="P367" s="2" t="s">
        <v>5995</v>
      </c>
    </row>
    <row r="368" spans="1:16">
      <c r="A368" s="2" t="s">
        <v>5996</v>
      </c>
      <c r="B368" s="2" t="s">
        <v>5997</v>
      </c>
      <c r="C368" s="2" t="s">
        <v>5998</v>
      </c>
      <c r="D368" s="2" t="s">
        <v>5999</v>
      </c>
      <c r="E368" s="2" t="s">
        <v>6000</v>
      </c>
      <c r="F368" s="2" t="s">
        <v>6001</v>
      </c>
      <c r="G368" s="2" t="s">
        <v>6002</v>
      </c>
      <c r="H368" s="2" t="s">
        <v>6003</v>
      </c>
      <c r="I368" s="2" t="s">
        <v>6004</v>
      </c>
      <c r="J368" s="2" t="s">
        <v>6005</v>
      </c>
      <c r="K368" s="2" t="s">
        <v>6006</v>
      </c>
      <c r="L368" s="2" t="s">
        <v>6007</v>
      </c>
      <c r="M368" s="2" t="s">
        <v>6008</v>
      </c>
      <c r="N368" s="2" t="s">
        <v>6009</v>
      </c>
      <c r="O368" s="2" t="s">
        <v>6010</v>
      </c>
      <c r="P368" s="2" t="s">
        <v>6011</v>
      </c>
    </row>
    <row r="369" spans="1:16">
      <c r="A369" s="2" t="s">
        <v>6012</v>
      </c>
      <c r="B369" s="2" t="s">
        <v>6013</v>
      </c>
      <c r="C369" s="2" t="s">
        <v>6014</v>
      </c>
      <c r="D369" s="2" t="s">
        <v>6015</v>
      </c>
      <c r="E369" s="2" t="s">
        <v>6016</v>
      </c>
      <c r="F369" s="2" t="s">
        <v>6017</v>
      </c>
      <c r="G369" s="2" t="s">
        <v>6018</v>
      </c>
      <c r="H369" s="2" t="s">
        <v>6019</v>
      </c>
      <c r="I369" s="2" t="s">
        <v>6020</v>
      </c>
      <c r="J369" s="2" t="s">
        <v>6021</v>
      </c>
      <c r="K369" s="2" t="s">
        <v>6022</v>
      </c>
      <c r="L369" s="2" t="s">
        <v>6023</v>
      </c>
      <c r="M369" s="2" t="s">
        <v>6024</v>
      </c>
      <c r="N369" s="2" t="s">
        <v>6025</v>
      </c>
      <c r="O369" s="2" t="s">
        <v>6026</v>
      </c>
      <c r="P369" s="2" t="s">
        <v>6027</v>
      </c>
    </row>
    <row r="370" spans="1:16">
      <c r="A370" s="2" t="s">
        <v>6028</v>
      </c>
      <c r="B370" s="2" t="s">
        <v>6029</v>
      </c>
      <c r="C370" s="2" t="s">
        <v>6030</v>
      </c>
      <c r="D370" s="2" t="s">
        <v>6031</v>
      </c>
      <c r="E370" s="2" t="s">
        <v>6032</v>
      </c>
      <c r="F370" s="2" t="s">
        <v>6033</v>
      </c>
      <c r="G370" s="2" t="s">
        <v>6034</v>
      </c>
      <c r="H370" s="2" t="s">
        <v>6035</v>
      </c>
      <c r="I370" s="2" t="s">
        <v>6036</v>
      </c>
      <c r="J370" s="2" t="s">
        <v>6037</v>
      </c>
      <c r="K370" s="2" t="s">
        <v>6038</v>
      </c>
      <c r="L370" s="2" t="s">
        <v>6039</v>
      </c>
      <c r="M370" s="2" t="s">
        <v>6040</v>
      </c>
      <c r="N370" s="2" t="s">
        <v>6041</v>
      </c>
      <c r="O370" s="2" t="s">
        <v>6042</v>
      </c>
      <c r="P370" s="2" t="s">
        <v>6043</v>
      </c>
    </row>
    <row r="371" spans="1:16">
      <c r="A371" s="2" t="s">
        <v>6044</v>
      </c>
      <c r="B371" s="2" t="s">
        <v>6045</v>
      </c>
      <c r="C371" s="2" t="s">
        <v>6046</v>
      </c>
      <c r="D371" s="2" t="s">
        <v>6047</v>
      </c>
      <c r="E371" s="2" t="s">
        <v>6048</v>
      </c>
      <c r="F371" s="2" t="s">
        <v>6049</v>
      </c>
      <c r="G371" s="2" t="s">
        <v>6050</v>
      </c>
      <c r="H371" s="2" t="s">
        <v>6051</v>
      </c>
      <c r="I371" s="2" t="s">
        <v>6052</v>
      </c>
      <c r="J371" s="2" t="s">
        <v>6053</v>
      </c>
      <c r="K371" s="2" t="s">
        <v>6054</v>
      </c>
      <c r="L371" s="2" t="s">
        <v>6055</v>
      </c>
      <c r="M371" s="2" t="s">
        <v>6056</v>
      </c>
      <c r="N371" s="2" t="s">
        <v>6057</v>
      </c>
      <c r="O371" s="2" t="s">
        <v>6058</v>
      </c>
      <c r="P371" s="2" t="s">
        <v>6059</v>
      </c>
    </row>
    <row r="372" spans="1:16">
      <c r="A372" s="2" t="s">
        <v>6060</v>
      </c>
      <c r="B372" s="2" t="s">
        <v>6061</v>
      </c>
      <c r="C372" s="2" t="s">
        <v>6062</v>
      </c>
      <c r="D372" s="2" t="s">
        <v>6063</v>
      </c>
      <c r="E372" s="2" t="s">
        <v>6064</v>
      </c>
      <c r="F372" s="2" t="s">
        <v>6065</v>
      </c>
      <c r="G372" s="2" t="s">
        <v>6066</v>
      </c>
      <c r="H372" s="2" t="s">
        <v>6067</v>
      </c>
      <c r="I372" s="2" t="s">
        <v>6068</v>
      </c>
      <c r="J372" s="2" t="s">
        <v>6069</v>
      </c>
      <c r="K372" s="2" t="s">
        <v>6070</v>
      </c>
      <c r="L372" s="2" t="s">
        <v>6071</v>
      </c>
      <c r="M372" s="2" t="s">
        <v>6072</v>
      </c>
      <c r="N372" s="2" t="s">
        <v>6073</v>
      </c>
      <c r="O372" s="2" t="s">
        <v>6074</v>
      </c>
      <c r="P372" s="2" t="s">
        <v>6075</v>
      </c>
    </row>
    <row r="373" spans="1:16">
      <c r="A373" s="2" t="s">
        <v>6076</v>
      </c>
      <c r="B373" s="2" t="s">
        <v>6077</v>
      </c>
      <c r="C373" s="2" t="s">
        <v>6078</v>
      </c>
      <c r="D373" s="2" t="s">
        <v>6079</v>
      </c>
      <c r="E373" s="2" t="s">
        <v>6080</v>
      </c>
      <c r="F373" s="2" t="s">
        <v>6081</v>
      </c>
      <c r="G373" s="2" t="s">
        <v>6082</v>
      </c>
      <c r="H373" s="2" t="s">
        <v>6083</v>
      </c>
      <c r="I373" s="2" t="s">
        <v>6084</v>
      </c>
      <c r="J373" s="2" t="s">
        <v>6085</v>
      </c>
      <c r="K373" s="2" t="s">
        <v>6086</v>
      </c>
      <c r="L373" s="2" t="s">
        <v>6087</v>
      </c>
      <c r="M373" s="2" t="s">
        <v>6088</v>
      </c>
      <c r="N373" s="2" t="s">
        <v>6089</v>
      </c>
      <c r="O373" s="2" t="s">
        <v>6090</v>
      </c>
      <c r="P373" s="2" t="s">
        <v>6091</v>
      </c>
    </row>
    <row r="374" spans="1:16">
      <c r="A374" s="2" t="s">
        <v>6092</v>
      </c>
      <c r="B374" s="2" t="s">
        <v>6093</v>
      </c>
      <c r="C374" s="2" t="s">
        <v>6094</v>
      </c>
      <c r="D374" s="2" t="s">
        <v>6095</v>
      </c>
      <c r="E374" s="2" t="s">
        <v>6096</v>
      </c>
      <c r="F374" s="2" t="s">
        <v>6097</v>
      </c>
      <c r="G374" s="2" t="s">
        <v>6098</v>
      </c>
      <c r="H374" s="2" t="s">
        <v>6099</v>
      </c>
      <c r="I374" s="2" t="s">
        <v>6100</v>
      </c>
      <c r="J374" s="2" t="s">
        <v>6101</v>
      </c>
      <c r="K374" s="2" t="s">
        <v>6102</v>
      </c>
      <c r="L374" s="2" t="s">
        <v>6103</v>
      </c>
      <c r="M374" s="2" t="s">
        <v>6104</v>
      </c>
      <c r="N374" s="2" t="s">
        <v>6105</v>
      </c>
      <c r="O374" s="2" t="s">
        <v>6106</v>
      </c>
      <c r="P374" s="2" t="s">
        <v>6107</v>
      </c>
    </row>
    <row r="375" spans="1:16">
      <c r="A375" s="2" t="s">
        <v>6108</v>
      </c>
      <c r="B375" s="2" t="s">
        <v>6109</v>
      </c>
      <c r="C375" s="2" t="s">
        <v>6110</v>
      </c>
      <c r="D375" s="2" t="s">
        <v>6111</v>
      </c>
      <c r="E375" s="2" t="s">
        <v>6112</v>
      </c>
      <c r="F375" s="2" t="s">
        <v>6113</v>
      </c>
      <c r="G375" s="2" t="s">
        <v>6114</v>
      </c>
      <c r="H375" s="2" t="s">
        <v>6115</v>
      </c>
      <c r="I375" s="2" t="s">
        <v>6116</v>
      </c>
      <c r="J375" s="2" t="s">
        <v>6117</v>
      </c>
      <c r="K375" s="2" t="s">
        <v>6118</v>
      </c>
      <c r="L375" s="2" t="s">
        <v>6119</v>
      </c>
      <c r="M375" s="2" t="s">
        <v>6120</v>
      </c>
      <c r="N375" s="2" t="s">
        <v>6121</v>
      </c>
      <c r="O375" s="2" t="s">
        <v>6122</v>
      </c>
      <c r="P375" s="2" t="s">
        <v>6123</v>
      </c>
    </row>
    <row r="376" spans="1:16">
      <c r="A376" s="2" t="s">
        <v>6124</v>
      </c>
      <c r="B376" s="2" t="s">
        <v>6125</v>
      </c>
      <c r="C376" s="2" t="s">
        <v>6126</v>
      </c>
      <c r="D376" s="2" t="s">
        <v>6127</v>
      </c>
      <c r="E376" s="2" t="s">
        <v>6128</v>
      </c>
      <c r="F376" s="2" t="s">
        <v>6129</v>
      </c>
      <c r="G376" s="2" t="s">
        <v>6130</v>
      </c>
      <c r="H376" s="2" t="s">
        <v>6131</v>
      </c>
      <c r="I376" s="2" t="s">
        <v>6132</v>
      </c>
      <c r="J376" s="2" t="s">
        <v>6133</v>
      </c>
      <c r="K376" s="2" t="s">
        <v>6134</v>
      </c>
      <c r="L376" s="2" t="s">
        <v>6135</v>
      </c>
      <c r="M376" s="2" t="s">
        <v>6136</v>
      </c>
      <c r="N376" s="2" t="s">
        <v>6137</v>
      </c>
      <c r="O376" s="2" t="s">
        <v>6138</v>
      </c>
      <c r="P376" s="2" t="s">
        <v>6139</v>
      </c>
    </row>
    <row r="377" spans="1:16">
      <c r="A377" s="2" t="s">
        <v>6140</v>
      </c>
      <c r="B377" s="2" t="s">
        <v>6141</v>
      </c>
      <c r="C377" s="2" t="s">
        <v>6142</v>
      </c>
      <c r="D377" s="2" t="s">
        <v>6143</v>
      </c>
      <c r="E377" s="2" t="s">
        <v>6144</v>
      </c>
      <c r="F377" s="2" t="s">
        <v>6145</v>
      </c>
      <c r="G377" s="2" t="s">
        <v>6146</v>
      </c>
      <c r="H377" s="2" t="s">
        <v>6147</v>
      </c>
      <c r="I377" s="2" t="s">
        <v>6148</v>
      </c>
      <c r="J377" s="2" t="s">
        <v>6149</v>
      </c>
      <c r="K377" s="2" t="s">
        <v>6150</v>
      </c>
      <c r="L377" s="2" t="s">
        <v>6151</v>
      </c>
      <c r="M377" s="2" t="s">
        <v>6152</v>
      </c>
      <c r="N377" s="2" t="s">
        <v>6153</v>
      </c>
      <c r="O377" s="2" t="s">
        <v>6154</v>
      </c>
      <c r="P377" s="2" t="s">
        <v>6155</v>
      </c>
    </row>
    <row r="378" spans="1:16">
      <c r="A378" s="2" t="s">
        <v>6156</v>
      </c>
      <c r="B378" s="2" t="s">
        <v>6157</v>
      </c>
      <c r="C378" s="2" t="s">
        <v>6158</v>
      </c>
      <c r="D378" s="2" t="s">
        <v>6159</v>
      </c>
      <c r="E378" s="2" t="s">
        <v>6160</v>
      </c>
      <c r="F378" s="2" t="s">
        <v>6161</v>
      </c>
      <c r="G378" s="2" t="s">
        <v>6162</v>
      </c>
      <c r="H378" s="2" t="s">
        <v>6163</v>
      </c>
      <c r="I378" s="2" t="s">
        <v>6164</v>
      </c>
      <c r="J378" s="2" t="s">
        <v>6165</v>
      </c>
      <c r="K378" s="2" t="s">
        <v>6166</v>
      </c>
      <c r="L378" s="2" t="s">
        <v>6167</v>
      </c>
      <c r="M378" s="2" t="s">
        <v>6168</v>
      </c>
      <c r="N378" s="2" t="s">
        <v>6169</v>
      </c>
      <c r="O378" s="2" t="s">
        <v>6170</v>
      </c>
      <c r="P378" s="2" t="s">
        <v>6171</v>
      </c>
    </row>
    <row r="379" spans="1:16">
      <c r="A379" s="2" t="s">
        <v>6172</v>
      </c>
      <c r="B379" s="2" t="s">
        <v>6173</v>
      </c>
      <c r="C379" s="2" t="s">
        <v>6174</v>
      </c>
      <c r="D379" s="2" t="s">
        <v>6175</v>
      </c>
      <c r="E379" s="2" t="s">
        <v>6176</v>
      </c>
      <c r="F379" s="2" t="s">
        <v>6177</v>
      </c>
      <c r="G379" s="2" t="s">
        <v>6178</v>
      </c>
      <c r="H379" s="2" t="s">
        <v>6179</v>
      </c>
      <c r="I379" s="2" t="s">
        <v>6180</v>
      </c>
      <c r="J379" s="2" t="s">
        <v>6181</v>
      </c>
      <c r="K379" s="2" t="s">
        <v>6182</v>
      </c>
      <c r="L379" s="2" t="s">
        <v>6183</v>
      </c>
      <c r="M379" s="2" t="s">
        <v>6184</v>
      </c>
      <c r="N379" s="2" t="s">
        <v>6185</v>
      </c>
      <c r="O379" s="2" t="s">
        <v>6186</v>
      </c>
      <c r="P379" s="2" t="s">
        <v>6187</v>
      </c>
    </row>
    <row r="380" spans="1:16">
      <c r="A380" s="2" t="s">
        <v>6188</v>
      </c>
      <c r="B380" s="2" t="s">
        <v>6189</v>
      </c>
      <c r="C380" s="2" t="s">
        <v>6190</v>
      </c>
      <c r="D380" s="2" t="s">
        <v>6191</v>
      </c>
      <c r="E380" s="2" t="s">
        <v>6192</v>
      </c>
      <c r="F380" s="2" t="s">
        <v>6193</v>
      </c>
      <c r="G380" s="2" t="s">
        <v>6194</v>
      </c>
      <c r="H380" s="2" t="s">
        <v>6195</v>
      </c>
      <c r="I380" s="2" t="s">
        <v>6196</v>
      </c>
      <c r="J380" s="2" t="s">
        <v>6197</v>
      </c>
      <c r="K380" s="2" t="s">
        <v>6198</v>
      </c>
      <c r="L380" s="2" t="s">
        <v>6199</v>
      </c>
      <c r="M380" s="2" t="s">
        <v>6200</v>
      </c>
      <c r="N380" s="2" t="s">
        <v>6201</v>
      </c>
      <c r="O380" s="2" t="s">
        <v>6202</v>
      </c>
      <c r="P380" s="2" t="s">
        <v>6203</v>
      </c>
    </row>
    <row r="381" spans="1:16">
      <c r="A381" s="2" t="s">
        <v>6204</v>
      </c>
      <c r="B381" s="2" t="s">
        <v>6205</v>
      </c>
      <c r="C381" s="2" t="s">
        <v>6206</v>
      </c>
      <c r="D381" s="2" t="s">
        <v>6207</v>
      </c>
      <c r="E381" s="2" t="s">
        <v>6208</v>
      </c>
      <c r="F381" s="2" t="s">
        <v>6209</v>
      </c>
      <c r="G381" s="2" t="s">
        <v>6210</v>
      </c>
      <c r="H381" s="2" t="s">
        <v>6211</v>
      </c>
      <c r="I381" s="2" t="s">
        <v>6212</v>
      </c>
      <c r="J381" s="2" t="s">
        <v>6213</v>
      </c>
      <c r="K381" s="2" t="s">
        <v>6214</v>
      </c>
      <c r="L381" s="2" t="s">
        <v>6215</v>
      </c>
      <c r="M381" s="2" t="s">
        <v>6216</v>
      </c>
      <c r="N381" s="2" t="s">
        <v>6217</v>
      </c>
      <c r="O381" s="2" t="s">
        <v>6218</v>
      </c>
      <c r="P381" s="2" t="s">
        <v>6219</v>
      </c>
    </row>
    <row r="382" spans="1:16">
      <c r="A382" s="2" t="s">
        <v>6220</v>
      </c>
      <c r="B382" s="2" t="s">
        <v>6221</v>
      </c>
      <c r="C382" s="2" t="s">
        <v>6222</v>
      </c>
      <c r="D382" s="2" t="s">
        <v>6223</v>
      </c>
      <c r="E382" s="2" t="s">
        <v>6224</v>
      </c>
      <c r="F382" s="2" t="s">
        <v>6225</v>
      </c>
      <c r="G382" s="2" t="s">
        <v>6226</v>
      </c>
      <c r="H382" s="2" t="s">
        <v>6227</v>
      </c>
      <c r="I382" s="2" t="s">
        <v>6228</v>
      </c>
      <c r="J382" s="2" t="s">
        <v>6229</v>
      </c>
      <c r="K382" s="2" t="s">
        <v>6230</v>
      </c>
      <c r="L382" s="2" t="s">
        <v>6231</v>
      </c>
      <c r="M382" s="2" t="s">
        <v>6232</v>
      </c>
      <c r="N382" s="2" t="s">
        <v>6233</v>
      </c>
      <c r="O382" s="2" t="s">
        <v>6234</v>
      </c>
      <c r="P382" s="2" t="s">
        <v>6235</v>
      </c>
    </row>
    <row r="383" spans="1:16">
      <c r="A383" s="2" t="s">
        <v>6236</v>
      </c>
      <c r="B383" s="2" t="s">
        <v>6237</v>
      </c>
      <c r="C383" s="2" t="s">
        <v>6238</v>
      </c>
      <c r="D383" s="2" t="s">
        <v>6239</v>
      </c>
      <c r="E383" s="2" t="s">
        <v>6240</v>
      </c>
      <c r="F383" s="2" t="s">
        <v>6241</v>
      </c>
      <c r="G383" s="2" t="s">
        <v>6242</v>
      </c>
      <c r="H383" s="2" t="s">
        <v>6243</v>
      </c>
      <c r="I383" s="2" t="s">
        <v>6244</v>
      </c>
      <c r="J383" s="2" t="s">
        <v>6245</v>
      </c>
      <c r="K383" s="2" t="s">
        <v>6246</v>
      </c>
      <c r="L383" s="2" t="s">
        <v>6247</v>
      </c>
      <c r="M383" s="2" t="s">
        <v>6248</v>
      </c>
      <c r="N383" s="2" t="s">
        <v>6249</v>
      </c>
      <c r="O383" s="2" t="s">
        <v>6250</v>
      </c>
      <c r="P383" s="2" t="s">
        <v>6251</v>
      </c>
    </row>
    <row r="384" spans="1:16">
      <c r="A384" s="2" t="s">
        <v>6252</v>
      </c>
      <c r="B384" s="2" t="s">
        <v>6253</v>
      </c>
      <c r="C384" s="2" t="s">
        <v>6254</v>
      </c>
      <c r="D384" s="2" t="s">
        <v>6255</v>
      </c>
      <c r="E384" s="2" t="s">
        <v>6256</v>
      </c>
      <c r="F384" s="2" t="s">
        <v>6257</v>
      </c>
      <c r="G384" s="2" t="s">
        <v>6258</v>
      </c>
      <c r="H384" s="2" t="s">
        <v>6259</v>
      </c>
      <c r="I384" s="2" t="s">
        <v>6260</v>
      </c>
      <c r="J384" s="2" t="s">
        <v>6261</v>
      </c>
      <c r="K384" s="2" t="s">
        <v>6262</v>
      </c>
      <c r="L384" s="2" t="s">
        <v>6263</v>
      </c>
      <c r="M384" s="2" t="s">
        <v>6264</v>
      </c>
      <c r="N384" s="2" t="s">
        <v>6265</v>
      </c>
      <c r="O384" s="2" t="s">
        <v>6266</v>
      </c>
      <c r="P384" s="2" t="s">
        <v>6267</v>
      </c>
    </row>
    <row r="385" spans="1:16">
      <c r="A385" s="2" t="s">
        <v>6268</v>
      </c>
      <c r="B385" s="2" t="s">
        <v>6269</v>
      </c>
      <c r="C385" s="2" t="s">
        <v>6270</v>
      </c>
      <c r="D385" s="2" t="s">
        <v>6271</v>
      </c>
      <c r="E385" s="2" t="s">
        <v>6272</v>
      </c>
      <c r="F385" s="2" t="s">
        <v>6273</v>
      </c>
      <c r="G385" s="2" t="s">
        <v>6274</v>
      </c>
      <c r="H385" s="2" t="s">
        <v>6275</v>
      </c>
      <c r="I385" s="2" t="s">
        <v>6276</v>
      </c>
      <c r="J385" s="2" t="s">
        <v>6277</v>
      </c>
      <c r="K385" s="2" t="s">
        <v>6278</v>
      </c>
      <c r="L385" s="2" t="s">
        <v>6279</v>
      </c>
      <c r="M385" s="2" t="s">
        <v>6280</v>
      </c>
      <c r="N385" s="2" t="s">
        <v>6281</v>
      </c>
      <c r="O385" s="2" t="s">
        <v>6282</v>
      </c>
      <c r="P385" s="2" t="s">
        <v>6283</v>
      </c>
    </row>
    <row r="386" spans="1:16">
      <c r="A386" s="2" t="s">
        <v>6284</v>
      </c>
      <c r="B386" s="2" t="s">
        <v>6285</v>
      </c>
      <c r="C386" s="2" t="s">
        <v>6286</v>
      </c>
      <c r="D386" s="2" t="s">
        <v>6287</v>
      </c>
      <c r="E386" s="2" t="s">
        <v>6288</v>
      </c>
      <c r="F386" s="2" t="s">
        <v>6289</v>
      </c>
      <c r="G386" s="2" t="s">
        <v>6290</v>
      </c>
      <c r="H386" s="2" t="s">
        <v>6291</v>
      </c>
      <c r="I386" s="2" t="s">
        <v>6292</v>
      </c>
      <c r="J386" s="2" t="s">
        <v>6293</v>
      </c>
      <c r="K386" s="2" t="s">
        <v>6294</v>
      </c>
      <c r="L386" s="2" t="s">
        <v>6295</v>
      </c>
      <c r="M386" s="2" t="s">
        <v>6296</v>
      </c>
      <c r="N386" s="2" t="s">
        <v>6297</v>
      </c>
      <c r="O386" s="2" t="s">
        <v>6298</v>
      </c>
      <c r="P386" s="2" t="s">
        <v>6299</v>
      </c>
    </row>
    <row r="387" spans="1:16">
      <c r="A387" s="2" t="s">
        <v>6300</v>
      </c>
      <c r="B387" s="2" t="s">
        <v>6301</v>
      </c>
      <c r="C387" s="2" t="s">
        <v>6302</v>
      </c>
      <c r="D387" s="2" t="s">
        <v>6303</v>
      </c>
      <c r="E387" s="2" t="s">
        <v>6304</v>
      </c>
      <c r="F387" s="2" t="s">
        <v>6305</v>
      </c>
      <c r="G387" s="2" t="s">
        <v>6306</v>
      </c>
      <c r="H387" s="2" t="s">
        <v>6307</v>
      </c>
      <c r="I387" s="2" t="s">
        <v>6308</v>
      </c>
      <c r="J387" s="2" t="s">
        <v>6309</v>
      </c>
      <c r="K387" s="2" t="s">
        <v>6310</v>
      </c>
      <c r="L387" s="2" t="s">
        <v>6311</v>
      </c>
      <c r="M387" s="2" t="s">
        <v>6312</v>
      </c>
      <c r="N387" s="2" t="s">
        <v>6313</v>
      </c>
      <c r="O387" s="2" t="s">
        <v>6314</v>
      </c>
      <c r="P387" s="2" t="s">
        <v>6315</v>
      </c>
    </row>
    <row r="388" spans="1:16">
      <c r="A388" s="2" t="s">
        <v>6316</v>
      </c>
      <c r="B388" s="2" t="s">
        <v>6317</v>
      </c>
      <c r="C388" s="2" t="s">
        <v>6318</v>
      </c>
      <c r="D388" s="2" t="s">
        <v>6319</v>
      </c>
      <c r="E388" s="2" t="s">
        <v>6320</v>
      </c>
      <c r="F388" s="2" t="s">
        <v>6321</v>
      </c>
      <c r="G388" s="2" t="s">
        <v>6322</v>
      </c>
      <c r="H388" s="2" t="s">
        <v>6323</v>
      </c>
      <c r="I388" s="2" t="s">
        <v>6324</v>
      </c>
      <c r="J388" s="2" t="s">
        <v>6325</v>
      </c>
      <c r="K388" s="2" t="s">
        <v>6326</v>
      </c>
      <c r="L388" s="2" t="s">
        <v>6327</v>
      </c>
      <c r="M388" s="2" t="s">
        <v>6328</v>
      </c>
      <c r="N388" s="2" t="s">
        <v>6329</v>
      </c>
      <c r="O388" s="2" t="s">
        <v>6330</v>
      </c>
      <c r="P388" s="2" t="s">
        <v>6331</v>
      </c>
    </row>
    <row r="389" spans="1:16">
      <c r="A389" s="2" t="s">
        <v>6332</v>
      </c>
      <c r="B389" s="2" t="s">
        <v>6333</v>
      </c>
      <c r="C389" s="2" t="s">
        <v>6334</v>
      </c>
      <c r="D389" s="2" t="s">
        <v>6335</v>
      </c>
      <c r="E389" s="2" t="s">
        <v>6336</v>
      </c>
      <c r="F389" s="2" t="s">
        <v>6337</v>
      </c>
      <c r="G389" s="2" t="s">
        <v>6338</v>
      </c>
      <c r="H389" s="2" t="s">
        <v>6339</v>
      </c>
      <c r="I389" s="2" t="s">
        <v>6340</v>
      </c>
      <c r="J389" s="2" t="s">
        <v>6341</v>
      </c>
      <c r="K389" s="2" t="s">
        <v>6342</v>
      </c>
      <c r="L389" s="2" t="s">
        <v>6343</v>
      </c>
      <c r="M389" s="2" t="s">
        <v>6344</v>
      </c>
      <c r="N389" s="2" t="s">
        <v>6345</v>
      </c>
      <c r="O389" s="2" t="s">
        <v>6346</v>
      </c>
      <c r="P389" s="2" t="s">
        <v>6347</v>
      </c>
    </row>
    <row r="390" spans="1:16">
      <c r="A390" s="2" t="s">
        <v>6348</v>
      </c>
      <c r="B390" s="2" t="s">
        <v>6349</v>
      </c>
      <c r="C390" s="2" t="s">
        <v>6350</v>
      </c>
      <c r="D390" s="2" t="s">
        <v>6351</v>
      </c>
      <c r="E390" s="2" t="s">
        <v>6352</v>
      </c>
      <c r="F390" s="2" t="s">
        <v>6353</v>
      </c>
      <c r="G390" s="2" t="s">
        <v>6354</v>
      </c>
      <c r="H390" s="2" t="s">
        <v>6355</v>
      </c>
      <c r="I390" s="2" t="s">
        <v>6356</v>
      </c>
      <c r="J390" s="2" t="s">
        <v>6357</v>
      </c>
      <c r="K390" s="2" t="s">
        <v>6358</v>
      </c>
      <c r="L390" s="2" t="s">
        <v>6359</v>
      </c>
      <c r="M390" s="2" t="s">
        <v>6360</v>
      </c>
      <c r="N390" s="2" t="s">
        <v>6361</v>
      </c>
      <c r="O390" s="2" t="s">
        <v>6362</v>
      </c>
      <c r="P390" s="2" t="s">
        <v>6363</v>
      </c>
    </row>
    <row r="391" spans="1:16">
      <c r="A391" s="2" t="s">
        <v>6364</v>
      </c>
      <c r="B391" s="2" t="s">
        <v>6365</v>
      </c>
      <c r="C391" s="2" t="s">
        <v>6366</v>
      </c>
      <c r="D391" s="2" t="s">
        <v>6367</v>
      </c>
      <c r="E391" s="2" t="s">
        <v>6368</v>
      </c>
      <c r="F391" s="2" t="s">
        <v>6369</v>
      </c>
      <c r="G391" s="2" t="s">
        <v>6370</v>
      </c>
      <c r="H391" s="2" t="s">
        <v>6371</v>
      </c>
      <c r="I391" s="2" t="s">
        <v>6372</v>
      </c>
      <c r="J391" s="2" t="s">
        <v>6373</v>
      </c>
      <c r="K391" s="2" t="s">
        <v>6374</v>
      </c>
      <c r="L391" s="2" t="s">
        <v>6375</v>
      </c>
      <c r="M391" s="2" t="s">
        <v>6376</v>
      </c>
      <c r="N391" s="2" t="s">
        <v>6377</v>
      </c>
      <c r="O391" s="2" t="s">
        <v>6378</v>
      </c>
      <c r="P391" s="2" t="s">
        <v>6379</v>
      </c>
    </row>
    <row r="392" spans="1:16">
      <c r="A392" s="2" t="s">
        <v>6380</v>
      </c>
      <c r="B392" s="2" t="s">
        <v>6381</v>
      </c>
      <c r="C392" s="2" t="s">
        <v>6382</v>
      </c>
      <c r="D392" s="2" t="s">
        <v>6383</v>
      </c>
      <c r="E392" s="2" t="s">
        <v>6384</v>
      </c>
      <c r="F392" s="2" t="s">
        <v>6385</v>
      </c>
      <c r="G392" s="2" t="s">
        <v>6386</v>
      </c>
      <c r="H392" s="2" t="s">
        <v>6387</v>
      </c>
      <c r="I392" s="2" t="s">
        <v>6388</v>
      </c>
      <c r="J392" s="2" t="s">
        <v>6389</v>
      </c>
      <c r="K392" s="2" t="s">
        <v>6390</v>
      </c>
      <c r="L392" s="2" t="s">
        <v>6391</v>
      </c>
      <c r="M392" s="2" t="s">
        <v>6392</v>
      </c>
      <c r="N392" s="2" t="s">
        <v>6393</v>
      </c>
      <c r="O392" s="2" t="s">
        <v>6394</v>
      </c>
      <c r="P392" s="2" t="s">
        <v>6395</v>
      </c>
    </row>
    <row r="393" spans="1:16">
      <c r="A393" s="2" t="s">
        <v>6396</v>
      </c>
      <c r="B393" s="2" t="s">
        <v>6397</v>
      </c>
      <c r="C393" s="2" t="s">
        <v>6398</v>
      </c>
      <c r="D393" s="2" t="s">
        <v>6399</v>
      </c>
      <c r="E393" s="2" t="s">
        <v>6400</v>
      </c>
      <c r="F393" s="2" t="s">
        <v>6401</v>
      </c>
      <c r="G393" s="2" t="s">
        <v>6402</v>
      </c>
      <c r="H393" s="2" t="s">
        <v>6403</v>
      </c>
      <c r="I393" s="2" t="s">
        <v>6404</v>
      </c>
      <c r="J393" s="2" t="s">
        <v>6405</v>
      </c>
      <c r="K393" s="2" t="s">
        <v>6406</v>
      </c>
      <c r="L393" s="2" t="s">
        <v>6407</v>
      </c>
      <c r="M393" s="2" t="s">
        <v>6408</v>
      </c>
      <c r="N393" s="2" t="s">
        <v>6409</v>
      </c>
      <c r="O393" s="2" t="s">
        <v>6410</v>
      </c>
      <c r="P393" s="2" t="s">
        <v>6411</v>
      </c>
    </row>
    <row r="394" spans="1:16">
      <c r="A394" s="2" t="s">
        <v>6412</v>
      </c>
      <c r="B394" s="2" t="s">
        <v>6413</v>
      </c>
      <c r="C394" s="2" t="s">
        <v>6414</v>
      </c>
      <c r="D394" s="2" t="s">
        <v>6415</v>
      </c>
      <c r="E394" s="2" t="s">
        <v>6416</v>
      </c>
      <c r="F394" s="2" t="s">
        <v>6417</v>
      </c>
      <c r="G394" s="2" t="s">
        <v>6418</v>
      </c>
      <c r="H394" s="2" t="s">
        <v>6419</v>
      </c>
      <c r="I394" s="2" t="s">
        <v>6420</v>
      </c>
      <c r="J394" s="2" t="s">
        <v>6421</v>
      </c>
      <c r="K394" s="2" t="s">
        <v>6422</v>
      </c>
      <c r="L394" s="2" t="s">
        <v>6423</v>
      </c>
      <c r="M394" s="2" t="s">
        <v>6424</v>
      </c>
      <c r="N394" s="2" t="s">
        <v>6425</v>
      </c>
      <c r="O394" s="2" t="s">
        <v>6426</v>
      </c>
      <c r="P394" s="2" t="s">
        <v>6427</v>
      </c>
    </row>
    <row r="395" spans="1:16">
      <c r="A395" s="2" t="s">
        <v>6428</v>
      </c>
      <c r="B395" s="2" t="s">
        <v>6429</v>
      </c>
      <c r="C395" s="2" t="s">
        <v>6430</v>
      </c>
      <c r="D395" s="2" t="s">
        <v>6431</v>
      </c>
      <c r="E395" s="2" t="s">
        <v>6432</v>
      </c>
      <c r="F395" s="2" t="s">
        <v>6433</v>
      </c>
      <c r="G395" s="2" t="s">
        <v>6434</v>
      </c>
      <c r="H395" s="2" t="s">
        <v>6435</v>
      </c>
      <c r="I395" s="2" t="s">
        <v>6436</v>
      </c>
      <c r="J395" s="2" t="s">
        <v>6437</v>
      </c>
      <c r="K395" s="2" t="s">
        <v>6438</v>
      </c>
      <c r="L395" s="2" t="s">
        <v>6439</v>
      </c>
      <c r="M395" s="2" t="s">
        <v>6440</v>
      </c>
      <c r="N395" s="2" t="s">
        <v>6441</v>
      </c>
      <c r="O395" s="2" t="s">
        <v>6442</v>
      </c>
      <c r="P395" s="2" t="s">
        <v>6443</v>
      </c>
    </row>
    <row r="396" spans="1:16">
      <c r="A396" s="2" t="s">
        <v>6444</v>
      </c>
      <c r="B396" s="2" t="s">
        <v>6445</v>
      </c>
      <c r="C396" s="2" t="s">
        <v>6446</v>
      </c>
      <c r="D396" s="2" t="s">
        <v>6447</v>
      </c>
      <c r="E396" s="2" t="s">
        <v>6448</v>
      </c>
      <c r="F396" s="2" t="s">
        <v>6449</v>
      </c>
      <c r="G396" s="2" t="s">
        <v>6450</v>
      </c>
      <c r="H396" s="2" t="s">
        <v>6451</v>
      </c>
      <c r="I396" s="2" t="s">
        <v>6452</v>
      </c>
      <c r="J396" s="2" t="s">
        <v>6453</v>
      </c>
      <c r="K396" s="2" t="s">
        <v>6454</v>
      </c>
      <c r="L396" s="2" t="s">
        <v>6455</v>
      </c>
      <c r="M396" s="2" t="s">
        <v>6456</v>
      </c>
      <c r="N396" s="2" t="s">
        <v>6457</v>
      </c>
      <c r="O396" s="2" t="s">
        <v>6458</v>
      </c>
      <c r="P396" s="2" t="s">
        <v>6459</v>
      </c>
    </row>
    <row r="397" spans="1:16">
      <c r="A397" s="2" t="s">
        <v>6460</v>
      </c>
      <c r="B397" s="2" t="s">
        <v>6461</v>
      </c>
      <c r="C397" s="2" t="s">
        <v>6462</v>
      </c>
      <c r="D397" s="2" t="s">
        <v>6463</v>
      </c>
      <c r="E397" s="2" t="s">
        <v>6464</v>
      </c>
      <c r="F397" s="2" t="s">
        <v>6465</v>
      </c>
      <c r="G397" s="2" t="s">
        <v>6466</v>
      </c>
      <c r="H397" s="2" t="s">
        <v>6467</v>
      </c>
      <c r="I397" s="2" t="s">
        <v>6468</v>
      </c>
      <c r="J397" s="2" t="s">
        <v>6469</v>
      </c>
      <c r="K397" s="2" t="s">
        <v>6470</v>
      </c>
      <c r="L397" s="2" t="s">
        <v>6471</v>
      </c>
      <c r="M397" s="2" t="s">
        <v>6472</v>
      </c>
      <c r="N397" s="2" t="s">
        <v>6473</v>
      </c>
      <c r="O397" s="2" t="s">
        <v>6474</v>
      </c>
      <c r="P397" s="2" t="s">
        <v>6475</v>
      </c>
    </row>
    <row r="398" spans="1:16">
      <c r="A398" s="2" t="s">
        <v>6476</v>
      </c>
      <c r="B398" s="2" t="s">
        <v>6477</v>
      </c>
      <c r="C398" s="2" t="s">
        <v>6478</v>
      </c>
      <c r="D398" s="2" t="s">
        <v>6479</v>
      </c>
      <c r="E398" s="2" t="s">
        <v>6480</v>
      </c>
      <c r="F398" s="2" t="s">
        <v>6481</v>
      </c>
      <c r="G398" s="2" t="s">
        <v>6482</v>
      </c>
      <c r="H398" s="2" t="s">
        <v>6483</v>
      </c>
      <c r="I398" s="2" t="s">
        <v>6484</v>
      </c>
      <c r="J398" s="2" t="s">
        <v>6485</v>
      </c>
      <c r="K398" s="2" t="s">
        <v>6486</v>
      </c>
      <c r="L398" s="2" t="s">
        <v>6487</v>
      </c>
      <c r="M398" s="2" t="s">
        <v>6488</v>
      </c>
      <c r="N398" s="2" t="s">
        <v>6489</v>
      </c>
      <c r="O398" s="2" t="s">
        <v>6490</v>
      </c>
      <c r="P398" s="2" t="s">
        <v>6491</v>
      </c>
    </row>
    <row r="399" spans="1:16">
      <c r="A399" s="2" t="s">
        <v>6492</v>
      </c>
      <c r="B399" s="2" t="s">
        <v>6493</v>
      </c>
      <c r="C399" s="2" t="s">
        <v>6494</v>
      </c>
      <c r="D399" s="2" t="s">
        <v>6495</v>
      </c>
      <c r="E399" s="2" t="s">
        <v>6496</v>
      </c>
      <c r="F399" s="2" t="s">
        <v>6497</v>
      </c>
      <c r="G399" s="2" t="s">
        <v>6498</v>
      </c>
      <c r="H399" s="2" t="s">
        <v>6499</v>
      </c>
      <c r="I399" s="2" t="s">
        <v>6500</v>
      </c>
      <c r="J399" s="2" t="s">
        <v>6501</v>
      </c>
      <c r="K399" s="2" t="s">
        <v>6502</v>
      </c>
      <c r="L399" s="2" t="s">
        <v>6503</v>
      </c>
      <c r="M399" s="2" t="s">
        <v>6504</v>
      </c>
      <c r="N399" s="2" t="s">
        <v>6505</v>
      </c>
      <c r="O399" s="2" t="s">
        <v>6506</v>
      </c>
      <c r="P399" s="2" t="s">
        <v>6507</v>
      </c>
    </row>
    <row r="400" spans="1:16">
      <c r="A400" s="2" t="s">
        <v>6508</v>
      </c>
      <c r="B400" s="2" t="s">
        <v>6509</v>
      </c>
      <c r="C400" s="2" t="s">
        <v>6510</v>
      </c>
      <c r="D400" s="2" t="s">
        <v>6511</v>
      </c>
      <c r="E400" s="2" t="s">
        <v>6512</v>
      </c>
      <c r="F400" s="2" t="s">
        <v>6513</v>
      </c>
      <c r="G400" s="2" t="s">
        <v>6514</v>
      </c>
      <c r="H400" s="2" t="s">
        <v>6515</v>
      </c>
      <c r="I400" s="2" t="s">
        <v>6516</v>
      </c>
      <c r="J400" s="2" t="s">
        <v>6517</v>
      </c>
      <c r="K400" s="2" t="s">
        <v>6518</v>
      </c>
      <c r="L400" s="2" t="s">
        <v>6519</v>
      </c>
      <c r="M400" s="2" t="s">
        <v>6520</v>
      </c>
      <c r="N400" s="2" t="s">
        <v>6521</v>
      </c>
      <c r="O400" s="2" t="s">
        <v>6522</v>
      </c>
      <c r="P400" s="2" t="s">
        <v>6523</v>
      </c>
    </row>
    <row r="401" spans="1:16">
      <c r="A401" s="2" t="s">
        <v>6524</v>
      </c>
      <c r="B401" s="2" t="s">
        <v>6525</v>
      </c>
      <c r="C401" s="2" t="s">
        <v>6526</v>
      </c>
      <c r="D401" s="2" t="s">
        <v>6527</v>
      </c>
      <c r="E401" s="2" t="s">
        <v>6528</v>
      </c>
      <c r="F401" s="2" t="s">
        <v>6529</v>
      </c>
      <c r="G401" s="2" t="s">
        <v>6530</v>
      </c>
      <c r="H401" s="2" t="s">
        <v>6531</v>
      </c>
      <c r="I401" s="2" t="s">
        <v>6532</v>
      </c>
      <c r="J401" s="2" t="s">
        <v>6533</v>
      </c>
      <c r="K401" s="2" t="s">
        <v>6534</v>
      </c>
      <c r="L401" s="2" t="s">
        <v>6535</v>
      </c>
      <c r="M401" s="2" t="s">
        <v>6536</v>
      </c>
      <c r="N401" s="2" t="s">
        <v>6537</v>
      </c>
      <c r="O401" s="2" t="s">
        <v>6538</v>
      </c>
      <c r="P401" s="2" t="s">
        <v>6539</v>
      </c>
    </row>
    <row r="402" spans="1:16">
      <c r="A402" s="2" t="s">
        <v>6540</v>
      </c>
      <c r="B402" s="2" t="s">
        <v>6541</v>
      </c>
      <c r="C402" s="2" t="s">
        <v>6542</v>
      </c>
      <c r="D402" s="2" t="s">
        <v>6543</v>
      </c>
      <c r="E402" s="2" t="s">
        <v>6544</v>
      </c>
      <c r="F402" s="2" t="s">
        <v>6545</v>
      </c>
      <c r="G402" s="2" t="s">
        <v>6546</v>
      </c>
      <c r="H402" s="2" t="s">
        <v>6547</v>
      </c>
      <c r="I402" s="2" t="s">
        <v>6548</v>
      </c>
      <c r="J402" s="2" t="s">
        <v>6549</v>
      </c>
      <c r="K402" s="2" t="s">
        <v>6550</v>
      </c>
      <c r="L402" s="2" t="s">
        <v>6551</v>
      </c>
      <c r="M402" s="2" t="s">
        <v>6552</v>
      </c>
      <c r="N402" s="2" t="s">
        <v>6553</v>
      </c>
      <c r="O402" s="2" t="s">
        <v>6554</v>
      </c>
      <c r="P402" s="2" t="s">
        <v>6555</v>
      </c>
    </row>
    <row r="403" spans="1:16">
      <c r="A403" s="2" t="s">
        <v>6556</v>
      </c>
      <c r="B403" s="2" t="s">
        <v>6557</v>
      </c>
      <c r="C403" s="2" t="s">
        <v>6558</v>
      </c>
      <c r="D403" s="2" t="s">
        <v>6559</v>
      </c>
      <c r="E403" s="2" t="s">
        <v>6560</v>
      </c>
      <c r="F403" s="2" t="s">
        <v>6561</v>
      </c>
      <c r="G403" s="2" t="s">
        <v>6562</v>
      </c>
      <c r="H403" s="2" t="s">
        <v>6563</v>
      </c>
      <c r="I403" s="2" t="s">
        <v>6564</v>
      </c>
      <c r="J403" s="2" t="s">
        <v>6565</v>
      </c>
      <c r="K403" s="2" t="s">
        <v>6566</v>
      </c>
      <c r="L403" s="2" t="s">
        <v>6567</v>
      </c>
      <c r="M403" s="2" t="s">
        <v>6568</v>
      </c>
      <c r="N403" s="2" t="s">
        <v>6569</v>
      </c>
      <c r="O403" s="2" t="s">
        <v>6570</v>
      </c>
      <c r="P403" s="2" t="s">
        <v>6571</v>
      </c>
    </row>
    <row r="404" spans="1:16">
      <c r="A404" s="2" t="s">
        <v>6572</v>
      </c>
      <c r="B404" s="2" t="s">
        <v>6573</v>
      </c>
      <c r="C404" s="2" t="s">
        <v>6574</v>
      </c>
      <c r="D404" s="2" t="s">
        <v>6575</v>
      </c>
      <c r="E404" s="2" t="s">
        <v>6576</v>
      </c>
      <c r="F404" s="2" t="s">
        <v>6577</v>
      </c>
      <c r="G404" s="2" t="s">
        <v>6578</v>
      </c>
      <c r="H404" s="2" t="s">
        <v>6579</v>
      </c>
      <c r="I404" s="2" t="s">
        <v>6580</v>
      </c>
      <c r="J404" s="2" t="s">
        <v>6581</v>
      </c>
      <c r="K404" s="2" t="s">
        <v>6582</v>
      </c>
      <c r="L404" s="2" t="s">
        <v>6583</v>
      </c>
      <c r="M404" s="2" t="s">
        <v>6584</v>
      </c>
      <c r="N404" s="2" t="s">
        <v>6585</v>
      </c>
      <c r="O404" s="2" t="s">
        <v>6586</v>
      </c>
      <c r="P404" s="2" t="s">
        <v>6587</v>
      </c>
    </row>
    <row r="405" spans="1:16">
      <c r="A405" s="2" t="s">
        <v>6588</v>
      </c>
      <c r="B405" s="2" t="s">
        <v>6589</v>
      </c>
      <c r="C405" s="2" t="s">
        <v>6590</v>
      </c>
      <c r="D405" s="2" t="s">
        <v>6591</v>
      </c>
      <c r="E405" s="2" t="s">
        <v>6592</v>
      </c>
      <c r="F405" s="2" t="s">
        <v>6593</v>
      </c>
      <c r="G405" s="2" t="s">
        <v>6594</v>
      </c>
      <c r="H405" s="2" t="s">
        <v>6595</v>
      </c>
      <c r="I405" s="2" t="s">
        <v>6596</v>
      </c>
      <c r="J405" s="2" t="s">
        <v>6597</v>
      </c>
      <c r="K405" s="2" t="s">
        <v>6598</v>
      </c>
      <c r="L405" s="2" t="s">
        <v>6599</v>
      </c>
      <c r="M405" s="2" t="s">
        <v>6600</v>
      </c>
      <c r="N405" s="2" t="s">
        <v>6601</v>
      </c>
      <c r="O405" s="2" t="s">
        <v>6602</v>
      </c>
      <c r="P405" s="2" t="s">
        <v>6603</v>
      </c>
    </row>
    <row r="406" spans="1:16">
      <c r="A406" s="2" t="s">
        <v>6604</v>
      </c>
      <c r="B406" s="2" t="s">
        <v>6605</v>
      </c>
      <c r="C406" s="2" t="s">
        <v>6606</v>
      </c>
      <c r="D406" s="2" t="s">
        <v>6607</v>
      </c>
      <c r="E406" s="2" t="s">
        <v>6608</v>
      </c>
      <c r="F406" s="2" t="s">
        <v>6609</v>
      </c>
      <c r="G406" s="2" t="s">
        <v>6610</v>
      </c>
      <c r="H406" s="2" t="s">
        <v>6611</v>
      </c>
      <c r="I406" s="2" t="s">
        <v>6612</v>
      </c>
      <c r="J406" s="2" t="s">
        <v>6613</v>
      </c>
      <c r="K406" s="2" t="s">
        <v>6614</v>
      </c>
      <c r="L406" s="2" t="s">
        <v>6615</v>
      </c>
      <c r="M406" s="2" t="s">
        <v>6616</v>
      </c>
      <c r="N406" s="2" t="s">
        <v>6617</v>
      </c>
      <c r="O406" s="2" t="s">
        <v>6618</v>
      </c>
      <c r="P406" s="2" t="s">
        <v>6619</v>
      </c>
    </row>
    <row r="407" spans="1:16">
      <c r="A407" s="2" t="s">
        <v>6620</v>
      </c>
      <c r="B407" s="2" t="s">
        <v>6621</v>
      </c>
      <c r="C407" s="2" t="s">
        <v>6622</v>
      </c>
      <c r="D407" s="2" t="s">
        <v>6623</v>
      </c>
      <c r="E407" s="2" t="s">
        <v>6624</v>
      </c>
      <c r="F407" s="2" t="s">
        <v>6625</v>
      </c>
      <c r="G407" s="2" t="s">
        <v>6626</v>
      </c>
      <c r="H407" s="2" t="s">
        <v>6627</v>
      </c>
      <c r="I407" s="2" t="s">
        <v>6628</v>
      </c>
      <c r="J407" s="2" t="s">
        <v>6629</v>
      </c>
      <c r="K407" s="2" t="s">
        <v>6630</v>
      </c>
      <c r="L407" s="2" t="s">
        <v>6631</v>
      </c>
      <c r="M407" s="2" t="s">
        <v>6632</v>
      </c>
      <c r="N407" s="2" t="s">
        <v>6633</v>
      </c>
      <c r="O407" s="2" t="s">
        <v>6634</v>
      </c>
      <c r="P407" s="2" t="s">
        <v>6635</v>
      </c>
    </row>
    <row r="408" spans="1:16">
      <c r="A408" s="2" t="s">
        <v>6636</v>
      </c>
      <c r="B408" s="2" t="s">
        <v>6637</v>
      </c>
      <c r="C408" s="2" t="s">
        <v>6638</v>
      </c>
      <c r="D408" s="2" t="s">
        <v>6639</v>
      </c>
      <c r="E408" s="2" t="s">
        <v>6640</v>
      </c>
      <c r="F408" s="2" t="s">
        <v>6641</v>
      </c>
      <c r="G408" s="2" t="s">
        <v>6642</v>
      </c>
      <c r="H408" s="2" t="s">
        <v>6643</v>
      </c>
      <c r="I408" s="2" t="s">
        <v>6644</v>
      </c>
      <c r="J408" s="2" t="s">
        <v>6645</v>
      </c>
      <c r="K408" s="2" t="s">
        <v>6646</v>
      </c>
      <c r="L408" s="2" t="s">
        <v>6647</v>
      </c>
      <c r="M408" s="2" t="s">
        <v>6648</v>
      </c>
      <c r="N408" s="2" t="s">
        <v>6649</v>
      </c>
      <c r="O408" s="2" t="s">
        <v>6650</v>
      </c>
      <c r="P408" s="2" t="s">
        <v>6651</v>
      </c>
    </row>
    <row r="409" spans="1:16">
      <c r="A409" s="2" t="s">
        <v>6652</v>
      </c>
      <c r="B409" s="2" t="s">
        <v>6653</v>
      </c>
      <c r="C409" s="2" t="s">
        <v>6654</v>
      </c>
      <c r="D409" s="2" t="s">
        <v>6655</v>
      </c>
      <c r="E409" s="2" t="s">
        <v>6656</v>
      </c>
      <c r="F409" s="2" t="s">
        <v>6657</v>
      </c>
      <c r="G409" s="2" t="s">
        <v>6658</v>
      </c>
      <c r="H409" s="2" t="s">
        <v>6659</v>
      </c>
      <c r="I409" s="2" t="s">
        <v>6660</v>
      </c>
      <c r="J409" s="2" t="s">
        <v>6661</v>
      </c>
      <c r="K409" s="2" t="s">
        <v>6662</v>
      </c>
      <c r="L409" s="2" t="s">
        <v>6663</v>
      </c>
      <c r="M409" s="2" t="s">
        <v>6664</v>
      </c>
      <c r="N409" s="2" t="s">
        <v>6665</v>
      </c>
      <c r="O409" s="2" t="s">
        <v>6666</v>
      </c>
      <c r="P409" s="2" t="s">
        <v>6667</v>
      </c>
    </row>
    <row r="410" spans="1:16">
      <c r="A410" s="2" t="s">
        <v>6668</v>
      </c>
      <c r="B410" s="2" t="s">
        <v>6669</v>
      </c>
      <c r="C410" s="2" t="s">
        <v>6670</v>
      </c>
      <c r="D410" s="2" t="s">
        <v>6671</v>
      </c>
      <c r="E410" s="2" t="s">
        <v>6672</v>
      </c>
      <c r="F410" s="2" t="s">
        <v>6673</v>
      </c>
      <c r="G410" s="2" t="s">
        <v>6674</v>
      </c>
      <c r="H410" s="2" t="s">
        <v>6675</v>
      </c>
      <c r="I410" s="2" t="s">
        <v>6676</v>
      </c>
      <c r="J410" s="2" t="s">
        <v>6677</v>
      </c>
      <c r="K410" s="2" t="s">
        <v>6678</v>
      </c>
      <c r="L410" s="2" t="s">
        <v>6679</v>
      </c>
      <c r="M410" s="2" t="s">
        <v>6680</v>
      </c>
      <c r="N410" s="2" t="s">
        <v>6681</v>
      </c>
      <c r="O410" s="2" t="s">
        <v>6682</v>
      </c>
      <c r="P410" s="2" t="s">
        <v>6683</v>
      </c>
    </row>
    <row r="411" spans="1:16">
      <c r="A411" s="2" t="s">
        <v>6684</v>
      </c>
      <c r="B411" s="2" t="s">
        <v>6685</v>
      </c>
      <c r="C411" s="2" t="s">
        <v>6686</v>
      </c>
      <c r="D411" s="2" t="s">
        <v>6687</v>
      </c>
      <c r="E411" s="2" t="s">
        <v>6688</v>
      </c>
      <c r="F411" s="2" t="s">
        <v>6689</v>
      </c>
      <c r="G411" s="2" t="s">
        <v>6690</v>
      </c>
      <c r="H411" s="2" t="s">
        <v>6691</v>
      </c>
      <c r="I411" s="2" t="s">
        <v>6692</v>
      </c>
      <c r="J411" s="2" t="s">
        <v>6693</v>
      </c>
      <c r="K411" s="2" t="s">
        <v>6694</v>
      </c>
      <c r="L411" s="2" t="s">
        <v>6695</v>
      </c>
      <c r="M411" s="2" t="s">
        <v>6696</v>
      </c>
      <c r="N411" s="2" t="s">
        <v>6697</v>
      </c>
      <c r="O411" s="2" t="s">
        <v>6698</v>
      </c>
      <c r="P411" s="2" t="s">
        <v>6699</v>
      </c>
    </row>
    <row r="412" spans="1:16">
      <c r="A412" s="2" t="s">
        <v>6700</v>
      </c>
      <c r="B412" s="2" t="s">
        <v>6701</v>
      </c>
      <c r="C412" s="2" t="s">
        <v>6702</v>
      </c>
      <c r="D412" s="2" t="s">
        <v>6703</v>
      </c>
      <c r="E412" s="2" t="s">
        <v>6704</v>
      </c>
      <c r="F412" s="2" t="s">
        <v>6705</v>
      </c>
      <c r="G412" s="2" t="s">
        <v>6706</v>
      </c>
      <c r="H412" s="2" t="s">
        <v>6707</v>
      </c>
      <c r="I412" s="2" t="s">
        <v>6708</v>
      </c>
      <c r="J412" s="2" t="s">
        <v>6709</v>
      </c>
      <c r="K412" s="2" t="s">
        <v>6710</v>
      </c>
      <c r="L412" s="2" t="s">
        <v>6711</v>
      </c>
      <c r="M412" s="2" t="s">
        <v>6712</v>
      </c>
      <c r="N412" s="2" t="s">
        <v>6713</v>
      </c>
      <c r="O412" s="2" t="s">
        <v>6714</v>
      </c>
      <c r="P412" s="2" t="s">
        <v>6715</v>
      </c>
    </row>
    <row r="413" spans="1:16">
      <c r="A413" s="2" t="s">
        <v>6716</v>
      </c>
      <c r="B413" s="2" t="s">
        <v>6717</v>
      </c>
      <c r="C413" s="2" t="s">
        <v>6718</v>
      </c>
      <c r="D413" s="2" t="s">
        <v>6719</v>
      </c>
      <c r="E413" s="2" t="s">
        <v>6720</v>
      </c>
      <c r="F413" s="2" t="s">
        <v>6721</v>
      </c>
      <c r="G413" s="2" t="s">
        <v>6722</v>
      </c>
      <c r="H413" s="2" t="s">
        <v>6723</v>
      </c>
      <c r="I413" s="2" t="s">
        <v>6724</v>
      </c>
      <c r="J413" s="2" t="s">
        <v>6725</v>
      </c>
      <c r="K413" s="2" t="s">
        <v>6726</v>
      </c>
      <c r="L413" s="2" t="s">
        <v>6727</v>
      </c>
      <c r="M413" s="2" t="s">
        <v>6728</v>
      </c>
      <c r="N413" s="2" t="s">
        <v>6729</v>
      </c>
      <c r="O413" s="2" t="s">
        <v>6730</v>
      </c>
      <c r="P413" s="2" t="s">
        <v>6731</v>
      </c>
    </row>
    <row r="414" spans="1:16">
      <c r="A414" s="2" t="s">
        <v>6732</v>
      </c>
      <c r="B414" s="2" t="s">
        <v>6733</v>
      </c>
      <c r="C414" s="2" t="s">
        <v>6734</v>
      </c>
      <c r="D414" s="2" t="s">
        <v>6735</v>
      </c>
      <c r="E414" s="2" t="s">
        <v>6736</v>
      </c>
      <c r="F414" s="2" t="s">
        <v>6737</v>
      </c>
      <c r="G414" s="2" t="s">
        <v>6738</v>
      </c>
      <c r="H414" s="2" t="s">
        <v>6739</v>
      </c>
      <c r="I414" s="2" t="s">
        <v>6740</v>
      </c>
      <c r="J414" s="2" t="s">
        <v>6741</v>
      </c>
      <c r="K414" s="2" t="s">
        <v>6742</v>
      </c>
      <c r="L414" s="2" t="s">
        <v>6743</v>
      </c>
      <c r="M414" s="2" t="s">
        <v>6744</v>
      </c>
      <c r="N414" s="2" t="s">
        <v>6745</v>
      </c>
      <c r="O414" s="2" t="s">
        <v>6746</v>
      </c>
      <c r="P414" s="2" t="s">
        <v>6747</v>
      </c>
    </row>
    <row r="415" spans="1:16">
      <c r="A415" s="2" t="s">
        <v>6748</v>
      </c>
      <c r="B415" s="2" t="s">
        <v>6749</v>
      </c>
      <c r="C415" s="2" t="s">
        <v>6750</v>
      </c>
      <c r="D415" s="2" t="s">
        <v>6751</v>
      </c>
      <c r="E415" s="2" t="s">
        <v>6752</v>
      </c>
      <c r="F415" s="2" t="s">
        <v>6753</v>
      </c>
      <c r="G415" s="2" t="s">
        <v>6754</v>
      </c>
      <c r="H415" s="2" t="s">
        <v>6755</v>
      </c>
      <c r="I415" s="2" t="s">
        <v>6756</v>
      </c>
      <c r="J415" s="2" t="s">
        <v>6757</v>
      </c>
      <c r="K415" s="2" t="s">
        <v>6758</v>
      </c>
      <c r="L415" s="2" t="s">
        <v>6759</v>
      </c>
      <c r="M415" s="2" t="s">
        <v>6760</v>
      </c>
      <c r="N415" s="2" t="s">
        <v>6761</v>
      </c>
      <c r="O415" s="2" t="s">
        <v>6762</v>
      </c>
      <c r="P415" s="2" t="s">
        <v>6763</v>
      </c>
    </row>
    <row r="416" spans="1:16">
      <c r="A416" s="2" t="s">
        <v>6764</v>
      </c>
      <c r="B416" s="2" t="s">
        <v>6765</v>
      </c>
      <c r="C416" s="2" t="s">
        <v>6766</v>
      </c>
      <c r="D416" s="2" t="s">
        <v>6767</v>
      </c>
      <c r="E416" s="2" t="s">
        <v>6768</v>
      </c>
      <c r="F416" s="2" t="s">
        <v>6769</v>
      </c>
      <c r="G416" s="2" t="s">
        <v>6770</v>
      </c>
      <c r="H416" s="2" t="s">
        <v>6771</v>
      </c>
      <c r="I416" s="2" t="s">
        <v>6772</v>
      </c>
      <c r="J416" s="2" t="s">
        <v>6773</v>
      </c>
      <c r="K416" s="2" t="s">
        <v>6774</v>
      </c>
      <c r="L416" s="2" t="s">
        <v>6775</v>
      </c>
      <c r="M416" s="2" t="s">
        <v>6776</v>
      </c>
      <c r="N416" s="2" t="s">
        <v>6777</v>
      </c>
      <c r="O416" s="2" t="s">
        <v>6778</v>
      </c>
      <c r="P416" s="2" t="s">
        <v>6779</v>
      </c>
    </row>
    <row r="417" spans="1:16">
      <c r="A417" s="2" t="s">
        <v>6780</v>
      </c>
      <c r="B417" s="2" t="s">
        <v>6781</v>
      </c>
      <c r="C417" s="2" t="s">
        <v>6782</v>
      </c>
      <c r="D417" s="2" t="s">
        <v>6783</v>
      </c>
      <c r="E417" s="2" t="s">
        <v>6784</v>
      </c>
      <c r="F417" s="2" t="s">
        <v>6785</v>
      </c>
      <c r="G417" s="2" t="s">
        <v>6786</v>
      </c>
      <c r="H417" s="2" t="s">
        <v>6787</v>
      </c>
      <c r="I417" s="2" t="s">
        <v>6788</v>
      </c>
      <c r="J417" s="2" t="s">
        <v>6789</v>
      </c>
      <c r="K417" s="2" t="s">
        <v>6790</v>
      </c>
      <c r="L417" s="2" t="s">
        <v>6791</v>
      </c>
      <c r="M417" s="2" t="s">
        <v>6792</v>
      </c>
      <c r="N417" s="2" t="s">
        <v>6793</v>
      </c>
      <c r="O417" s="2" t="s">
        <v>6794</v>
      </c>
      <c r="P417" s="2" t="s">
        <v>6795</v>
      </c>
    </row>
    <row r="418" spans="1:16">
      <c r="A418" s="2" t="s">
        <v>6796</v>
      </c>
      <c r="B418" s="2" t="s">
        <v>6797</v>
      </c>
      <c r="C418" s="2" t="s">
        <v>6798</v>
      </c>
      <c r="D418" s="2" t="s">
        <v>6799</v>
      </c>
      <c r="E418" s="2" t="s">
        <v>6800</v>
      </c>
      <c r="F418" s="2" t="s">
        <v>6801</v>
      </c>
      <c r="G418" s="2" t="s">
        <v>6802</v>
      </c>
      <c r="H418" s="2" t="s">
        <v>6803</v>
      </c>
      <c r="I418" s="2" t="s">
        <v>6804</v>
      </c>
      <c r="J418" s="2" t="s">
        <v>6805</v>
      </c>
      <c r="K418" s="2" t="s">
        <v>6806</v>
      </c>
      <c r="L418" s="2" t="s">
        <v>6807</v>
      </c>
      <c r="M418" s="2" t="s">
        <v>6808</v>
      </c>
      <c r="N418" s="2" t="s">
        <v>6809</v>
      </c>
      <c r="O418" s="2" t="s">
        <v>6810</v>
      </c>
      <c r="P418" s="2" t="s">
        <v>6811</v>
      </c>
    </row>
    <row r="419" spans="1:16">
      <c r="A419" s="2" t="s">
        <v>6812</v>
      </c>
      <c r="B419" s="2" t="s">
        <v>6813</v>
      </c>
      <c r="C419" s="2" t="s">
        <v>6814</v>
      </c>
      <c r="D419" s="2" t="s">
        <v>6815</v>
      </c>
      <c r="E419" s="2" t="s">
        <v>6816</v>
      </c>
      <c r="F419" s="2" t="s">
        <v>6817</v>
      </c>
      <c r="G419" s="2" t="s">
        <v>6818</v>
      </c>
      <c r="H419" s="2" t="s">
        <v>6819</v>
      </c>
      <c r="I419" s="2" t="s">
        <v>6820</v>
      </c>
      <c r="J419" s="2" t="s">
        <v>6821</v>
      </c>
      <c r="K419" s="2" t="s">
        <v>6822</v>
      </c>
      <c r="L419" s="2" t="s">
        <v>6823</v>
      </c>
      <c r="M419" s="2" t="s">
        <v>6824</v>
      </c>
      <c r="N419" s="2" t="s">
        <v>6825</v>
      </c>
      <c r="O419" s="2" t="s">
        <v>6826</v>
      </c>
      <c r="P419" s="2" t="s">
        <v>6827</v>
      </c>
    </row>
    <row r="420" spans="1:16">
      <c r="A420" s="2" t="s">
        <v>6828</v>
      </c>
      <c r="B420" s="2" t="s">
        <v>6829</v>
      </c>
      <c r="C420" s="2" t="s">
        <v>6830</v>
      </c>
      <c r="D420" s="2" t="s">
        <v>6831</v>
      </c>
      <c r="E420" s="2" t="s">
        <v>6832</v>
      </c>
      <c r="F420" s="2" t="s">
        <v>6833</v>
      </c>
      <c r="G420" s="2" t="s">
        <v>6834</v>
      </c>
      <c r="H420" s="2" t="s">
        <v>6835</v>
      </c>
      <c r="I420" s="2" t="s">
        <v>6836</v>
      </c>
      <c r="J420" s="2" t="s">
        <v>6837</v>
      </c>
      <c r="K420" s="2" t="s">
        <v>6838</v>
      </c>
      <c r="L420" s="2" t="s">
        <v>6839</v>
      </c>
      <c r="M420" s="2" t="s">
        <v>6840</v>
      </c>
      <c r="N420" s="2" t="s">
        <v>6841</v>
      </c>
      <c r="O420" s="2" t="s">
        <v>6842</v>
      </c>
      <c r="P420" s="2" t="s">
        <v>6843</v>
      </c>
    </row>
    <row r="421" spans="1:16">
      <c r="A421" s="2" t="s">
        <v>6844</v>
      </c>
      <c r="B421" s="2" t="s">
        <v>6845</v>
      </c>
      <c r="C421" s="2" t="s">
        <v>6846</v>
      </c>
      <c r="D421" s="2" t="s">
        <v>6847</v>
      </c>
      <c r="E421" s="2" t="s">
        <v>6848</v>
      </c>
      <c r="F421" s="2" t="s">
        <v>6849</v>
      </c>
      <c r="G421" s="2" t="s">
        <v>6850</v>
      </c>
      <c r="H421" s="2" t="s">
        <v>6851</v>
      </c>
      <c r="I421" s="2" t="s">
        <v>6852</v>
      </c>
      <c r="J421" s="2" t="s">
        <v>6853</v>
      </c>
      <c r="K421" s="2" t="s">
        <v>6854</v>
      </c>
      <c r="L421" s="2" t="s">
        <v>6855</v>
      </c>
      <c r="M421" s="2" t="s">
        <v>6856</v>
      </c>
      <c r="N421" s="2" t="s">
        <v>6857</v>
      </c>
      <c r="O421" s="2" t="s">
        <v>6858</v>
      </c>
      <c r="P421" s="2" t="s">
        <v>6859</v>
      </c>
    </row>
    <row r="422" spans="1:16">
      <c r="A422" s="2" t="s">
        <v>6860</v>
      </c>
      <c r="B422" s="2" t="s">
        <v>6861</v>
      </c>
      <c r="C422" s="2" t="s">
        <v>6862</v>
      </c>
      <c r="D422" s="2" t="s">
        <v>6863</v>
      </c>
      <c r="E422" s="2" t="s">
        <v>6864</v>
      </c>
      <c r="F422" s="2" t="s">
        <v>6865</v>
      </c>
      <c r="G422" s="2" t="s">
        <v>6866</v>
      </c>
      <c r="H422" s="2" t="s">
        <v>6867</v>
      </c>
      <c r="I422" s="2" t="s">
        <v>6868</v>
      </c>
      <c r="J422" s="2" t="s">
        <v>6869</v>
      </c>
      <c r="K422" s="2" t="s">
        <v>6870</v>
      </c>
      <c r="L422" s="2" t="s">
        <v>6871</v>
      </c>
      <c r="M422" s="2" t="s">
        <v>6872</v>
      </c>
      <c r="N422" s="2" t="s">
        <v>6873</v>
      </c>
      <c r="O422" s="2" t="s">
        <v>6874</v>
      </c>
      <c r="P422" s="2" t="s">
        <v>6875</v>
      </c>
    </row>
    <row r="423" spans="1:16">
      <c r="A423" s="2" t="s">
        <v>6876</v>
      </c>
      <c r="B423" s="2" t="s">
        <v>6877</v>
      </c>
      <c r="C423" s="2" t="s">
        <v>6878</v>
      </c>
      <c r="D423" s="2" t="s">
        <v>6879</v>
      </c>
      <c r="E423" s="2" t="s">
        <v>6880</v>
      </c>
      <c r="F423" s="2" t="s">
        <v>6881</v>
      </c>
      <c r="G423" s="2" t="s">
        <v>6882</v>
      </c>
      <c r="H423" s="2" t="s">
        <v>6883</v>
      </c>
      <c r="I423" s="2" t="s">
        <v>6884</v>
      </c>
      <c r="J423" s="2" t="s">
        <v>6885</v>
      </c>
      <c r="K423" s="2" t="s">
        <v>6886</v>
      </c>
      <c r="L423" s="2" t="s">
        <v>6887</v>
      </c>
      <c r="M423" s="2" t="s">
        <v>6888</v>
      </c>
      <c r="N423" s="2" t="s">
        <v>6889</v>
      </c>
      <c r="O423" s="2" t="s">
        <v>6890</v>
      </c>
      <c r="P423" s="2" t="s">
        <v>6891</v>
      </c>
    </row>
    <row r="424" spans="1:16">
      <c r="A424" s="2" t="s">
        <v>6892</v>
      </c>
      <c r="B424" s="2" t="s">
        <v>6893</v>
      </c>
      <c r="C424" s="2" t="s">
        <v>6894</v>
      </c>
      <c r="D424" s="2" t="s">
        <v>6895</v>
      </c>
      <c r="E424" s="2" t="s">
        <v>6896</v>
      </c>
      <c r="F424" s="2" t="s">
        <v>6897</v>
      </c>
      <c r="G424" s="2" t="s">
        <v>6898</v>
      </c>
      <c r="H424" s="2" t="s">
        <v>6899</v>
      </c>
      <c r="I424" s="2" t="s">
        <v>6900</v>
      </c>
      <c r="J424" s="2" t="s">
        <v>6901</v>
      </c>
      <c r="K424" s="2" t="s">
        <v>6902</v>
      </c>
      <c r="L424" s="2" t="s">
        <v>6903</v>
      </c>
      <c r="M424" s="2" t="s">
        <v>6904</v>
      </c>
      <c r="N424" s="2" t="s">
        <v>6905</v>
      </c>
      <c r="O424" s="2" t="s">
        <v>6906</v>
      </c>
      <c r="P424" s="2" t="s">
        <v>6907</v>
      </c>
    </row>
    <row r="425" spans="1:16">
      <c r="A425" s="2" t="s">
        <v>6908</v>
      </c>
      <c r="B425" s="2" t="s">
        <v>6909</v>
      </c>
      <c r="C425" s="2" t="s">
        <v>6910</v>
      </c>
      <c r="D425" s="2" t="s">
        <v>6911</v>
      </c>
      <c r="E425" s="2" t="s">
        <v>6912</v>
      </c>
      <c r="F425" s="2" t="s">
        <v>6913</v>
      </c>
      <c r="G425" s="2" t="s">
        <v>6914</v>
      </c>
      <c r="H425" s="2" t="s">
        <v>6915</v>
      </c>
      <c r="I425" s="2" t="s">
        <v>6916</v>
      </c>
      <c r="J425" s="2" t="s">
        <v>6917</v>
      </c>
      <c r="K425" s="2" t="s">
        <v>6918</v>
      </c>
      <c r="L425" s="2" t="s">
        <v>6919</v>
      </c>
      <c r="M425" s="2" t="s">
        <v>6920</v>
      </c>
      <c r="N425" s="2" t="s">
        <v>6921</v>
      </c>
      <c r="O425" s="2" t="s">
        <v>6922</v>
      </c>
      <c r="P425" s="2" t="s">
        <v>6923</v>
      </c>
    </row>
    <row r="426" spans="1:16">
      <c r="A426" s="2" t="s">
        <v>6924</v>
      </c>
      <c r="B426" s="2" t="s">
        <v>6925</v>
      </c>
      <c r="C426" s="2" t="s">
        <v>6926</v>
      </c>
      <c r="D426" s="2" t="s">
        <v>6927</v>
      </c>
      <c r="E426" s="2" t="s">
        <v>6928</v>
      </c>
      <c r="F426" s="2" t="s">
        <v>6929</v>
      </c>
      <c r="G426" s="2" t="s">
        <v>6930</v>
      </c>
      <c r="H426" s="2" t="s">
        <v>6931</v>
      </c>
      <c r="I426" s="2" t="s">
        <v>6932</v>
      </c>
      <c r="J426" s="2" t="s">
        <v>6933</v>
      </c>
      <c r="K426" s="2" t="s">
        <v>6934</v>
      </c>
      <c r="L426" s="2" t="s">
        <v>6935</v>
      </c>
      <c r="M426" s="2" t="s">
        <v>6936</v>
      </c>
      <c r="N426" s="2" t="s">
        <v>6937</v>
      </c>
      <c r="O426" s="2" t="s">
        <v>6938</v>
      </c>
      <c r="P426" s="2" t="s">
        <v>6939</v>
      </c>
    </row>
    <row r="427" spans="1:16">
      <c r="A427" s="2" t="s">
        <v>6940</v>
      </c>
      <c r="B427" s="2" t="s">
        <v>6941</v>
      </c>
      <c r="C427" s="2" t="s">
        <v>6942</v>
      </c>
      <c r="D427" s="2" t="s">
        <v>6943</v>
      </c>
      <c r="E427" s="2" t="s">
        <v>6944</v>
      </c>
      <c r="F427" s="2" t="s">
        <v>6945</v>
      </c>
      <c r="G427" s="2" t="s">
        <v>6946</v>
      </c>
      <c r="H427" s="2" t="s">
        <v>6947</v>
      </c>
      <c r="I427" s="2" t="s">
        <v>6948</v>
      </c>
      <c r="J427" s="2" t="s">
        <v>6949</v>
      </c>
      <c r="K427" s="2" t="s">
        <v>6950</v>
      </c>
      <c r="L427" s="2" t="s">
        <v>6951</v>
      </c>
      <c r="M427" s="2" t="s">
        <v>6952</v>
      </c>
      <c r="N427" s="2" t="s">
        <v>6953</v>
      </c>
      <c r="O427" s="2" t="s">
        <v>6954</v>
      </c>
      <c r="P427" s="2" t="s">
        <v>6955</v>
      </c>
    </row>
    <row r="428" spans="1:16">
      <c r="A428" s="2" t="s">
        <v>6956</v>
      </c>
      <c r="B428" s="2" t="s">
        <v>6957</v>
      </c>
      <c r="C428" s="2" t="s">
        <v>6958</v>
      </c>
      <c r="D428" s="2" t="s">
        <v>6959</v>
      </c>
      <c r="E428" s="2" t="s">
        <v>6960</v>
      </c>
      <c r="F428" s="2" t="s">
        <v>6961</v>
      </c>
      <c r="G428" s="2" t="s">
        <v>6962</v>
      </c>
      <c r="H428" s="2" t="s">
        <v>6963</v>
      </c>
      <c r="I428" s="2" t="s">
        <v>6964</v>
      </c>
      <c r="J428" s="2" t="s">
        <v>6965</v>
      </c>
      <c r="K428" s="2" t="s">
        <v>6966</v>
      </c>
      <c r="L428" s="2" t="s">
        <v>6967</v>
      </c>
      <c r="M428" s="2" t="s">
        <v>6968</v>
      </c>
      <c r="N428" s="2" t="s">
        <v>6969</v>
      </c>
      <c r="O428" s="2" t="s">
        <v>6970</v>
      </c>
      <c r="P428" s="2" t="s">
        <v>6971</v>
      </c>
    </row>
    <row r="429" spans="1:16">
      <c r="A429" s="2" t="s">
        <v>6972</v>
      </c>
      <c r="B429" s="2" t="s">
        <v>6973</v>
      </c>
      <c r="C429" s="2" t="s">
        <v>6974</v>
      </c>
      <c r="D429" s="2" t="s">
        <v>6975</v>
      </c>
      <c r="E429" s="2" t="s">
        <v>6976</v>
      </c>
      <c r="F429" s="2" t="s">
        <v>6977</v>
      </c>
      <c r="G429" s="2" t="s">
        <v>6978</v>
      </c>
      <c r="H429" s="2" t="s">
        <v>6979</v>
      </c>
      <c r="I429" s="2" t="s">
        <v>6980</v>
      </c>
      <c r="J429" s="2" t="s">
        <v>6981</v>
      </c>
      <c r="K429" s="2" t="s">
        <v>6982</v>
      </c>
      <c r="L429" s="2" t="s">
        <v>6983</v>
      </c>
      <c r="M429" s="2" t="s">
        <v>6984</v>
      </c>
      <c r="N429" s="2" t="s">
        <v>6985</v>
      </c>
      <c r="O429" s="2" t="s">
        <v>6986</v>
      </c>
      <c r="P429" s="2" t="s">
        <v>6987</v>
      </c>
    </row>
    <row r="430" spans="1:16">
      <c r="A430" s="2" t="s">
        <v>6988</v>
      </c>
      <c r="B430" s="2" t="s">
        <v>6989</v>
      </c>
      <c r="C430" s="2" t="s">
        <v>6990</v>
      </c>
      <c r="D430" s="2" t="s">
        <v>6991</v>
      </c>
      <c r="E430" s="2" t="s">
        <v>6992</v>
      </c>
      <c r="F430" s="2" t="s">
        <v>6993</v>
      </c>
      <c r="G430" s="2" t="s">
        <v>6994</v>
      </c>
      <c r="H430" s="2" t="s">
        <v>6995</v>
      </c>
      <c r="I430" s="2" t="s">
        <v>6996</v>
      </c>
      <c r="J430" s="2" t="s">
        <v>6997</v>
      </c>
      <c r="K430" s="2" t="s">
        <v>6998</v>
      </c>
      <c r="L430" s="2" t="s">
        <v>6999</v>
      </c>
      <c r="M430" s="2" t="s">
        <v>7000</v>
      </c>
      <c r="N430" s="2" t="s">
        <v>7001</v>
      </c>
      <c r="O430" s="2" t="s">
        <v>7002</v>
      </c>
      <c r="P430" s="2" t="s">
        <v>7003</v>
      </c>
    </row>
    <row r="431" spans="1:16">
      <c r="A431" s="2" t="s">
        <v>7004</v>
      </c>
      <c r="B431" s="2" t="s">
        <v>7005</v>
      </c>
      <c r="C431" s="2" t="s">
        <v>7006</v>
      </c>
      <c r="D431" s="2" t="s">
        <v>7007</v>
      </c>
      <c r="E431" s="2" t="s">
        <v>7008</v>
      </c>
      <c r="F431" s="2" t="s">
        <v>7009</v>
      </c>
      <c r="G431" s="2" t="s">
        <v>7010</v>
      </c>
      <c r="H431" s="2" t="s">
        <v>7011</v>
      </c>
      <c r="I431" s="2" t="s">
        <v>7012</v>
      </c>
      <c r="J431" s="2" t="s">
        <v>7013</v>
      </c>
      <c r="K431" s="2" t="s">
        <v>7014</v>
      </c>
      <c r="L431" s="2" t="s">
        <v>7015</v>
      </c>
      <c r="M431" s="2" t="s">
        <v>7016</v>
      </c>
      <c r="N431" s="2" t="s">
        <v>7017</v>
      </c>
      <c r="O431" s="2" t="s">
        <v>7018</v>
      </c>
      <c r="P431" s="2" t="s">
        <v>7019</v>
      </c>
    </row>
    <row r="432" spans="1:16">
      <c r="A432" s="2" t="s">
        <v>7020</v>
      </c>
      <c r="B432" s="2" t="s">
        <v>7021</v>
      </c>
      <c r="C432" s="2" t="s">
        <v>7022</v>
      </c>
      <c r="D432" s="2" t="s">
        <v>7023</v>
      </c>
      <c r="E432" s="2" t="s">
        <v>7024</v>
      </c>
      <c r="F432" s="2" t="s">
        <v>7025</v>
      </c>
      <c r="G432" s="2" t="s">
        <v>7026</v>
      </c>
      <c r="H432" s="2" t="s">
        <v>7027</v>
      </c>
      <c r="I432" s="2" t="s">
        <v>7028</v>
      </c>
      <c r="J432" s="2" t="s">
        <v>7029</v>
      </c>
      <c r="K432" s="2" t="s">
        <v>7030</v>
      </c>
      <c r="L432" s="2" t="s">
        <v>7031</v>
      </c>
      <c r="M432" s="2" t="s">
        <v>7032</v>
      </c>
      <c r="N432" s="2" t="s">
        <v>7033</v>
      </c>
      <c r="O432" s="2" t="s">
        <v>7034</v>
      </c>
      <c r="P432" s="2" t="s">
        <v>7035</v>
      </c>
    </row>
    <row r="433" spans="1:16">
      <c r="A433" s="2" t="s">
        <v>7036</v>
      </c>
      <c r="B433" s="2" t="s">
        <v>7037</v>
      </c>
      <c r="C433" s="2" t="s">
        <v>7038</v>
      </c>
      <c r="D433" s="2" t="s">
        <v>7039</v>
      </c>
      <c r="E433" s="2" t="s">
        <v>7040</v>
      </c>
      <c r="F433" s="2" t="s">
        <v>7041</v>
      </c>
      <c r="G433" s="2" t="s">
        <v>7042</v>
      </c>
      <c r="H433" s="2" t="s">
        <v>7043</v>
      </c>
      <c r="I433" s="2" t="s">
        <v>7044</v>
      </c>
      <c r="J433" s="2" t="s">
        <v>7045</v>
      </c>
      <c r="K433" s="2" t="s">
        <v>7046</v>
      </c>
      <c r="L433" s="2" t="s">
        <v>7047</v>
      </c>
      <c r="M433" s="2" t="s">
        <v>7048</v>
      </c>
      <c r="N433" s="2" t="s">
        <v>7049</v>
      </c>
      <c r="O433" s="2" t="s">
        <v>7050</v>
      </c>
      <c r="P433" s="2" t="s">
        <v>7051</v>
      </c>
    </row>
    <row r="434" spans="1:16">
      <c r="A434" s="2" t="s">
        <v>7052</v>
      </c>
      <c r="B434" s="2" t="s">
        <v>7053</v>
      </c>
      <c r="C434" s="2" t="s">
        <v>7054</v>
      </c>
      <c r="D434" s="2" t="s">
        <v>7055</v>
      </c>
      <c r="E434" s="2" t="s">
        <v>7056</v>
      </c>
      <c r="F434" s="2" t="s">
        <v>7057</v>
      </c>
      <c r="G434" s="2" t="s">
        <v>7058</v>
      </c>
      <c r="H434" s="2" t="s">
        <v>7059</v>
      </c>
      <c r="I434" s="2" t="s">
        <v>7060</v>
      </c>
      <c r="J434" s="2" t="s">
        <v>7061</v>
      </c>
      <c r="K434" s="2" t="s">
        <v>7062</v>
      </c>
      <c r="L434" s="2" t="s">
        <v>7063</v>
      </c>
      <c r="M434" s="2" t="s">
        <v>7064</v>
      </c>
      <c r="N434" s="2" t="s">
        <v>7065</v>
      </c>
      <c r="O434" s="2" t="s">
        <v>7066</v>
      </c>
      <c r="P434" s="2" t="s">
        <v>7067</v>
      </c>
    </row>
    <row r="435" spans="1:16">
      <c r="A435" s="2" t="s">
        <v>7068</v>
      </c>
      <c r="B435" s="2" t="s">
        <v>7069</v>
      </c>
      <c r="C435" s="2" t="s">
        <v>7070</v>
      </c>
      <c r="D435" s="2" t="s">
        <v>7071</v>
      </c>
      <c r="E435" s="2" t="s">
        <v>7072</v>
      </c>
      <c r="F435" s="2" t="s">
        <v>7073</v>
      </c>
      <c r="G435" s="2" t="s">
        <v>7074</v>
      </c>
      <c r="H435" s="2" t="s">
        <v>7075</v>
      </c>
      <c r="I435" s="2" t="s">
        <v>7076</v>
      </c>
      <c r="J435" s="2" t="s">
        <v>7077</v>
      </c>
      <c r="K435" s="2" t="s">
        <v>7078</v>
      </c>
      <c r="L435" s="2" t="s">
        <v>7079</v>
      </c>
      <c r="M435" s="2" t="s">
        <v>7080</v>
      </c>
      <c r="N435" s="2" t="s">
        <v>7081</v>
      </c>
      <c r="O435" s="2" t="s">
        <v>7082</v>
      </c>
      <c r="P435" s="2" t="s">
        <v>7083</v>
      </c>
    </row>
    <row r="436" spans="1:16">
      <c r="A436" s="2" t="s">
        <v>7084</v>
      </c>
      <c r="B436" s="2" t="s">
        <v>7085</v>
      </c>
      <c r="C436" s="2" t="s">
        <v>7086</v>
      </c>
      <c r="D436" s="2" t="s">
        <v>7087</v>
      </c>
      <c r="E436" s="2" t="s">
        <v>7088</v>
      </c>
      <c r="F436" s="2" t="s">
        <v>7089</v>
      </c>
      <c r="G436" s="2" t="s">
        <v>7090</v>
      </c>
      <c r="H436" s="2" t="s">
        <v>7091</v>
      </c>
      <c r="I436" s="2" t="s">
        <v>7092</v>
      </c>
      <c r="J436" s="2" t="s">
        <v>7093</v>
      </c>
      <c r="K436" s="2" t="s">
        <v>7094</v>
      </c>
      <c r="L436" s="2" t="s">
        <v>7095</v>
      </c>
      <c r="M436" s="2" t="s">
        <v>7096</v>
      </c>
      <c r="N436" s="2" t="s">
        <v>7097</v>
      </c>
      <c r="O436" s="2" t="s">
        <v>7098</v>
      </c>
      <c r="P436" s="2" t="s">
        <v>7099</v>
      </c>
    </row>
    <row r="437" spans="1:16">
      <c r="A437" s="2" t="s">
        <v>7100</v>
      </c>
      <c r="B437" s="2" t="s">
        <v>7101</v>
      </c>
      <c r="C437" s="2" t="s">
        <v>7102</v>
      </c>
      <c r="D437" s="2" t="s">
        <v>7103</v>
      </c>
      <c r="E437" s="2" t="s">
        <v>7104</v>
      </c>
      <c r="F437" s="2" t="s">
        <v>7105</v>
      </c>
      <c r="G437" s="2" t="s">
        <v>7106</v>
      </c>
      <c r="H437" s="2" t="s">
        <v>7107</v>
      </c>
      <c r="I437" s="2" t="s">
        <v>7108</v>
      </c>
      <c r="J437" s="2" t="s">
        <v>7109</v>
      </c>
      <c r="K437" s="2" t="s">
        <v>7110</v>
      </c>
      <c r="L437" s="2" t="s">
        <v>7111</v>
      </c>
      <c r="M437" s="2" t="s">
        <v>7112</v>
      </c>
      <c r="N437" s="2" t="s">
        <v>7113</v>
      </c>
      <c r="O437" s="2" t="s">
        <v>7114</v>
      </c>
      <c r="P437" s="2" t="s">
        <v>7115</v>
      </c>
    </row>
    <row r="438" spans="1:16">
      <c r="A438" s="2" t="s">
        <v>7116</v>
      </c>
      <c r="B438" s="2" t="s">
        <v>7117</v>
      </c>
      <c r="C438" s="2" t="s">
        <v>7118</v>
      </c>
      <c r="D438" s="2" t="s">
        <v>7119</v>
      </c>
      <c r="E438" s="2" t="s">
        <v>7120</v>
      </c>
      <c r="F438" s="2" t="s">
        <v>7121</v>
      </c>
      <c r="G438" s="2" t="s">
        <v>7122</v>
      </c>
      <c r="H438" s="2" t="s">
        <v>7123</v>
      </c>
      <c r="I438" s="2" t="s">
        <v>7124</v>
      </c>
      <c r="J438" s="2" t="s">
        <v>7125</v>
      </c>
      <c r="K438" s="2" t="s">
        <v>7126</v>
      </c>
      <c r="L438" s="2" t="s">
        <v>7127</v>
      </c>
      <c r="M438" s="2" t="s">
        <v>7128</v>
      </c>
      <c r="N438" s="2" t="s">
        <v>7129</v>
      </c>
      <c r="O438" s="2" t="s">
        <v>7130</v>
      </c>
      <c r="P438" s="2" t="s">
        <v>7131</v>
      </c>
    </row>
    <row r="439" spans="1:16">
      <c r="A439" s="2" t="s">
        <v>7132</v>
      </c>
      <c r="B439" s="2" t="s">
        <v>7133</v>
      </c>
      <c r="C439" s="2" t="s">
        <v>7134</v>
      </c>
      <c r="D439" s="2" t="s">
        <v>7135</v>
      </c>
      <c r="E439" s="2" t="s">
        <v>7136</v>
      </c>
      <c r="F439" s="2" t="s">
        <v>7137</v>
      </c>
      <c r="G439" s="2" t="s">
        <v>7138</v>
      </c>
      <c r="H439" s="2" t="s">
        <v>7139</v>
      </c>
      <c r="I439" s="2" t="s">
        <v>7140</v>
      </c>
      <c r="J439" s="2" t="s">
        <v>7141</v>
      </c>
      <c r="K439" s="2" t="s">
        <v>7142</v>
      </c>
      <c r="L439" s="2" t="s">
        <v>7143</v>
      </c>
      <c r="M439" s="2" t="s">
        <v>7144</v>
      </c>
      <c r="N439" s="2" t="s">
        <v>7145</v>
      </c>
      <c r="O439" s="2" t="s">
        <v>7146</v>
      </c>
      <c r="P439" s="2" t="s">
        <v>7147</v>
      </c>
    </row>
    <row r="440" spans="1:16">
      <c r="A440" s="2" t="s">
        <v>7148</v>
      </c>
      <c r="B440" s="2" t="s">
        <v>7149</v>
      </c>
      <c r="C440" s="2" t="s">
        <v>7150</v>
      </c>
      <c r="D440" s="2" t="s">
        <v>7151</v>
      </c>
      <c r="E440" s="2" t="s">
        <v>7152</v>
      </c>
      <c r="F440" s="2" t="s">
        <v>7153</v>
      </c>
      <c r="G440" s="2" t="s">
        <v>7154</v>
      </c>
      <c r="H440" s="2" t="s">
        <v>7155</v>
      </c>
      <c r="I440" s="2" t="s">
        <v>7156</v>
      </c>
      <c r="J440" s="2" t="s">
        <v>7157</v>
      </c>
      <c r="K440" s="2" t="s">
        <v>7158</v>
      </c>
      <c r="L440" s="2" t="s">
        <v>7159</v>
      </c>
      <c r="M440" s="2" t="s">
        <v>7160</v>
      </c>
      <c r="N440" s="2" t="s">
        <v>7161</v>
      </c>
      <c r="O440" s="2" t="s">
        <v>7162</v>
      </c>
      <c r="P440" s="2" t="s">
        <v>7163</v>
      </c>
    </row>
    <row r="441" spans="1:16">
      <c r="A441" s="2" t="s">
        <v>7164</v>
      </c>
      <c r="B441" s="2" t="s">
        <v>7165</v>
      </c>
      <c r="C441" s="2" t="s">
        <v>7166</v>
      </c>
      <c r="D441" s="2" t="s">
        <v>7167</v>
      </c>
      <c r="E441" s="2" t="s">
        <v>7168</v>
      </c>
      <c r="F441" s="2" t="s">
        <v>7169</v>
      </c>
      <c r="G441" s="2" t="s">
        <v>7170</v>
      </c>
      <c r="H441" s="2" t="s">
        <v>7171</v>
      </c>
      <c r="I441" s="2" t="s">
        <v>7172</v>
      </c>
      <c r="J441" s="2" t="s">
        <v>7173</v>
      </c>
      <c r="K441" s="2" t="s">
        <v>7174</v>
      </c>
      <c r="L441" s="2" t="s">
        <v>7175</v>
      </c>
      <c r="M441" s="2" t="s">
        <v>7176</v>
      </c>
      <c r="N441" s="2" t="s">
        <v>7177</v>
      </c>
      <c r="O441" s="2" t="s">
        <v>7178</v>
      </c>
      <c r="P441" s="2" t="s">
        <v>7179</v>
      </c>
    </row>
    <row r="442" spans="1:16">
      <c r="A442" s="2" t="s">
        <v>7180</v>
      </c>
      <c r="B442" s="2" t="s">
        <v>7181</v>
      </c>
      <c r="C442" s="2" t="s">
        <v>7182</v>
      </c>
      <c r="D442" s="2" t="s">
        <v>7183</v>
      </c>
      <c r="E442" s="2" t="s">
        <v>7184</v>
      </c>
      <c r="F442" s="2" t="s">
        <v>7185</v>
      </c>
      <c r="G442" s="2" t="s">
        <v>7186</v>
      </c>
      <c r="H442" s="2" t="s">
        <v>7187</v>
      </c>
      <c r="I442" s="2" t="s">
        <v>7188</v>
      </c>
      <c r="J442" s="2" t="s">
        <v>7189</v>
      </c>
      <c r="K442" s="2" t="s">
        <v>7190</v>
      </c>
      <c r="L442" s="2" t="s">
        <v>7191</v>
      </c>
      <c r="M442" s="2" t="s">
        <v>7192</v>
      </c>
      <c r="N442" s="2" t="s">
        <v>7193</v>
      </c>
      <c r="O442" s="2" t="s">
        <v>7194</v>
      </c>
      <c r="P442" s="2" t="s">
        <v>7195</v>
      </c>
    </row>
    <row r="443" spans="1:16">
      <c r="A443" s="2" t="s">
        <v>7196</v>
      </c>
      <c r="B443" s="2" t="s">
        <v>7197</v>
      </c>
      <c r="C443" s="2" t="s">
        <v>7198</v>
      </c>
      <c r="D443" s="2" t="s">
        <v>7199</v>
      </c>
      <c r="E443" s="2" t="s">
        <v>7200</v>
      </c>
      <c r="F443" s="2" t="s">
        <v>7201</v>
      </c>
      <c r="G443" s="2" t="s">
        <v>7202</v>
      </c>
      <c r="H443" s="2" t="s">
        <v>7203</v>
      </c>
      <c r="I443" s="2" t="s">
        <v>7204</v>
      </c>
      <c r="J443" s="2" t="s">
        <v>7205</v>
      </c>
      <c r="K443" s="2" t="s">
        <v>7206</v>
      </c>
      <c r="L443" s="2" t="s">
        <v>7207</v>
      </c>
      <c r="M443" s="2" t="s">
        <v>7208</v>
      </c>
      <c r="N443" s="2" t="s">
        <v>7209</v>
      </c>
      <c r="O443" s="2" t="s">
        <v>7210</v>
      </c>
      <c r="P443" s="2" t="s">
        <v>7211</v>
      </c>
    </row>
    <row r="444" spans="1:16">
      <c r="A444" s="2" t="s">
        <v>7212</v>
      </c>
      <c r="B444" s="2" t="s">
        <v>7213</v>
      </c>
      <c r="C444" s="2" t="s">
        <v>7214</v>
      </c>
      <c r="D444" s="2" t="s">
        <v>7215</v>
      </c>
      <c r="E444" s="2" t="s">
        <v>7216</v>
      </c>
      <c r="F444" s="2" t="s">
        <v>7217</v>
      </c>
      <c r="G444" s="2" t="s">
        <v>7218</v>
      </c>
      <c r="H444" s="2" t="s">
        <v>7219</v>
      </c>
      <c r="I444" s="2" t="s">
        <v>7220</v>
      </c>
      <c r="J444" s="2" t="s">
        <v>7221</v>
      </c>
      <c r="K444" s="2" t="s">
        <v>7222</v>
      </c>
      <c r="L444" s="2" t="s">
        <v>7223</v>
      </c>
      <c r="M444" s="2" t="s">
        <v>7224</v>
      </c>
      <c r="N444" s="2" t="s">
        <v>7225</v>
      </c>
      <c r="O444" s="2" t="s">
        <v>7226</v>
      </c>
      <c r="P444" s="2" t="s">
        <v>7227</v>
      </c>
    </row>
    <row r="445" spans="1:16">
      <c r="A445" s="2" t="s">
        <v>7228</v>
      </c>
      <c r="B445" s="2" t="s">
        <v>7229</v>
      </c>
      <c r="C445" s="2" t="s">
        <v>7230</v>
      </c>
      <c r="D445" s="2" t="s">
        <v>7231</v>
      </c>
      <c r="E445" s="2" t="s">
        <v>7232</v>
      </c>
      <c r="F445" s="2" t="s">
        <v>7233</v>
      </c>
      <c r="G445" s="2" t="s">
        <v>7234</v>
      </c>
      <c r="H445" s="2" t="s">
        <v>7235</v>
      </c>
      <c r="I445" s="2" t="s">
        <v>7236</v>
      </c>
      <c r="J445" s="2" t="s">
        <v>7237</v>
      </c>
      <c r="K445" s="2" t="s">
        <v>7238</v>
      </c>
      <c r="L445" s="2" t="s">
        <v>7239</v>
      </c>
      <c r="M445" s="2" t="s">
        <v>7240</v>
      </c>
      <c r="N445" s="2" t="s">
        <v>7241</v>
      </c>
      <c r="O445" s="2" t="s">
        <v>7242</v>
      </c>
      <c r="P445" s="2" t="s">
        <v>7243</v>
      </c>
    </row>
    <row r="446" spans="1:16">
      <c r="A446" s="2" t="s">
        <v>7244</v>
      </c>
      <c r="B446" s="2" t="s">
        <v>7245</v>
      </c>
      <c r="C446" s="2" t="s">
        <v>7246</v>
      </c>
      <c r="D446" s="2" t="s">
        <v>7247</v>
      </c>
      <c r="E446" s="2" t="s">
        <v>7248</v>
      </c>
      <c r="F446" s="2" t="s">
        <v>7249</v>
      </c>
      <c r="G446" s="2" t="s">
        <v>7250</v>
      </c>
      <c r="H446" s="2" t="s">
        <v>7251</v>
      </c>
      <c r="I446" s="2" t="s">
        <v>7252</v>
      </c>
      <c r="J446" s="2" t="s">
        <v>7253</v>
      </c>
      <c r="K446" s="2" t="s">
        <v>7254</v>
      </c>
      <c r="L446" s="2" t="s">
        <v>7255</v>
      </c>
      <c r="M446" s="2" t="s">
        <v>7256</v>
      </c>
      <c r="N446" s="2" t="s">
        <v>7257</v>
      </c>
      <c r="O446" s="2" t="s">
        <v>7258</v>
      </c>
      <c r="P446" s="2" t="s">
        <v>7259</v>
      </c>
    </row>
    <row r="447" spans="1:16">
      <c r="A447" s="2" t="s">
        <v>7260</v>
      </c>
      <c r="B447" s="2" t="s">
        <v>7261</v>
      </c>
      <c r="C447" s="2" t="s">
        <v>7262</v>
      </c>
      <c r="D447" s="2" t="s">
        <v>7263</v>
      </c>
      <c r="E447" s="2" t="s">
        <v>7264</v>
      </c>
      <c r="F447" s="2" t="s">
        <v>7265</v>
      </c>
      <c r="G447" s="2" t="s">
        <v>7266</v>
      </c>
      <c r="H447" s="2" t="s">
        <v>7267</v>
      </c>
      <c r="I447" s="2" t="s">
        <v>7268</v>
      </c>
      <c r="J447" s="2" t="s">
        <v>7269</v>
      </c>
      <c r="K447" s="2" t="s">
        <v>7270</v>
      </c>
      <c r="L447" s="2" t="s">
        <v>7271</v>
      </c>
      <c r="M447" s="2" t="s">
        <v>7272</v>
      </c>
      <c r="N447" s="2" t="s">
        <v>7273</v>
      </c>
      <c r="O447" s="2" t="s">
        <v>7274</v>
      </c>
      <c r="P447" s="2" t="s">
        <v>7275</v>
      </c>
    </row>
    <row r="448" spans="1:16">
      <c r="A448" s="2" t="s">
        <v>7276</v>
      </c>
      <c r="B448" s="2" t="s">
        <v>7277</v>
      </c>
      <c r="C448" s="2" t="s">
        <v>7278</v>
      </c>
      <c r="D448" s="2" t="s">
        <v>7279</v>
      </c>
      <c r="E448" s="2" t="s">
        <v>7280</v>
      </c>
      <c r="F448" s="2" t="s">
        <v>7281</v>
      </c>
      <c r="G448" s="2" t="s">
        <v>7282</v>
      </c>
      <c r="H448" s="2" t="s">
        <v>7283</v>
      </c>
      <c r="I448" s="2" t="s">
        <v>7284</v>
      </c>
      <c r="J448" s="2" t="s">
        <v>7285</v>
      </c>
      <c r="K448" s="2" t="s">
        <v>7286</v>
      </c>
      <c r="L448" s="2" t="s">
        <v>7287</v>
      </c>
      <c r="M448" s="2" t="s">
        <v>7288</v>
      </c>
      <c r="N448" s="2" t="s">
        <v>7289</v>
      </c>
      <c r="O448" s="2" t="s">
        <v>7290</v>
      </c>
      <c r="P448" s="2" t="s">
        <v>7291</v>
      </c>
    </row>
    <row r="449" spans="1:16">
      <c r="A449" s="2" t="s">
        <v>7292</v>
      </c>
      <c r="B449" s="2" t="s">
        <v>7293</v>
      </c>
      <c r="C449" s="2" t="s">
        <v>7294</v>
      </c>
      <c r="D449" s="2" t="s">
        <v>7295</v>
      </c>
      <c r="E449" s="2" t="s">
        <v>7296</v>
      </c>
      <c r="F449" s="2" t="s">
        <v>7297</v>
      </c>
      <c r="G449" s="2" t="s">
        <v>7298</v>
      </c>
      <c r="H449" s="2" t="s">
        <v>7299</v>
      </c>
      <c r="I449" s="2" t="s">
        <v>7300</v>
      </c>
      <c r="J449" s="2" t="s">
        <v>7301</v>
      </c>
      <c r="K449" s="2" t="s">
        <v>7302</v>
      </c>
      <c r="L449" s="2" t="s">
        <v>7303</v>
      </c>
      <c r="M449" s="2" t="s">
        <v>7304</v>
      </c>
      <c r="N449" s="2" t="s">
        <v>7305</v>
      </c>
      <c r="O449" s="2" t="s">
        <v>7306</v>
      </c>
      <c r="P449" s="2" t="s">
        <v>7307</v>
      </c>
    </row>
    <row r="450" spans="1:16">
      <c r="A450" s="2" t="s">
        <v>7308</v>
      </c>
      <c r="B450" s="2" t="s">
        <v>7309</v>
      </c>
      <c r="C450" s="2" t="s">
        <v>7310</v>
      </c>
      <c r="D450" s="2" t="s">
        <v>7311</v>
      </c>
      <c r="E450" s="2" t="s">
        <v>7312</v>
      </c>
      <c r="F450" s="2" t="s">
        <v>7313</v>
      </c>
      <c r="G450" s="2" t="s">
        <v>7314</v>
      </c>
      <c r="H450" s="2" t="s">
        <v>7315</v>
      </c>
      <c r="I450" s="2" t="s">
        <v>7316</v>
      </c>
      <c r="J450" s="2" t="s">
        <v>7317</v>
      </c>
      <c r="K450" s="2" t="s">
        <v>7318</v>
      </c>
      <c r="L450" s="2" t="s">
        <v>7319</v>
      </c>
      <c r="M450" s="2" t="s">
        <v>7320</v>
      </c>
      <c r="N450" s="2" t="s">
        <v>7321</v>
      </c>
      <c r="O450" s="2" t="s">
        <v>7322</v>
      </c>
      <c r="P450" s="2" t="s">
        <v>7323</v>
      </c>
    </row>
    <row r="451" spans="1:16">
      <c r="A451" s="2" t="s">
        <v>7324</v>
      </c>
      <c r="B451" s="2" t="s">
        <v>7325</v>
      </c>
      <c r="C451" s="2" t="s">
        <v>7326</v>
      </c>
      <c r="D451" s="2" t="s">
        <v>7327</v>
      </c>
      <c r="E451" s="2" t="s">
        <v>7328</v>
      </c>
      <c r="F451" s="2" t="s">
        <v>7329</v>
      </c>
      <c r="G451" s="2" t="s">
        <v>7330</v>
      </c>
      <c r="H451" s="2" t="s">
        <v>7331</v>
      </c>
      <c r="I451" s="2" t="s">
        <v>7332</v>
      </c>
      <c r="J451" s="2" t="s">
        <v>7333</v>
      </c>
      <c r="K451" s="2" t="s">
        <v>7334</v>
      </c>
      <c r="L451" s="2" t="s">
        <v>7335</v>
      </c>
      <c r="M451" s="2" t="s">
        <v>7336</v>
      </c>
      <c r="N451" s="2" t="s">
        <v>7337</v>
      </c>
      <c r="O451" s="2" t="s">
        <v>7338</v>
      </c>
      <c r="P451" s="2" t="s">
        <v>7339</v>
      </c>
    </row>
    <row r="452" spans="1:16">
      <c r="A452" s="2" t="s">
        <v>7340</v>
      </c>
      <c r="B452" s="2" t="s">
        <v>7341</v>
      </c>
      <c r="C452" s="2" t="s">
        <v>7342</v>
      </c>
      <c r="D452" s="2" t="s">
        <v>7343</v>
      </c>
      <c r="E452" s="2" t="s">
        <v>7344</v>
      </c>
      <c r="F452" s="2" t="s">
        <v>7345</v>
      </c>
      <c r="G452" s="2" t="s">
        <v>7346</v>
      </c>
      <c r="H452" s="2" t="s">
        <v>7347</v>
      </c>
      <c r="I452" s="2" t="s">
        <v>7348</v>
      </c>
      <c r="J452" s="2" t="s">
        <v>7349</v>
      </c>
      <c r="K452" s="2" t="s">
        <v>7350</v>
      </c>
      <c r="L452" s="2" t="s">
        <v>7351</v>
      </c>
      <c r="M452" s="2" t="s">
        <v>7352</v>
      </c>
      <c r="N452" s="2" t="s">
        <v>7353</v>
      </c>
      <c r="O452" s="2" t="s">
        <v>7354</v>
      </c>
      <c r="P452" s="2" t="s">
        <v>7355</v>
      </c>
    </row>
    <row r="453" spans="1:16">
      <c r="A453" s="2" t="s">
        <v>7356</v>
      </c>
      <c r="B453" s="2" t="s">
        <v>7357</v>
      </c>
      <c r="C453" s="2" t="s">
        <v>7358</v>
      </c>
      <c r="D453" s="2" t="s">
        <v>7359</v>
      </c>
      <c r="E453" s="2" t="s">
        <v>7360</v>
      </c>
      <c r="F453" s="2" t="s">
        <v>7361</v>
      </c>
      <c r="G453" s="2" t="s">
        <v>7362</v>
      </c>
      <c r="H453" s="2" t="s">
        <v>7363</v>
      </c>
      <c r="I453" s="2" t="s">
        <v>7364</v>
      </c>
      <c r="J453" s="2" t="s">
        <v>7365</v>
      </c>
      <c r="K453" s="2" t="s">
        <v>7366</v>
      </c>
      <c r="L453" s="2" t="s">
        <v>7367</v>
      </c>
      <c r="M453" s="2" t="s">
        <v>7368</v>
      </c>
      <c r="N453" s="2" t="s">
        <v>7369</v>
      </c>
      <c r="O453" s="2" t="s">
        <v>7370</v>
      </c>
      <c r="P453" s="2" t="s">
        <v>7371</v>
      </c>
    </row>
    <row r="454" spans="1:16">
      <c r="A454" s="2" t="s">
        <v>7372</v>
      </c>
      <c r="B454" s="2" t="s">
        <v>7373</v>
      </c>
      <c r="C454" s="2" t="s">
        <v>7374</v>
      </c>
      <c r="D454" s="2" t="s">
        <v>7375</v>
      </c>
      <c r="E454" s="2" t="s">
        <v>7376</v>
      </c>
      <c r="F454" s="2" t="s">
        <v>7377</v>
      </c>
      <c r="G454" s="2" t="s">
        <v>7378</v>
      </c>
      <c r="H454" s="2" t="s">
        <v>7379</v>
      </c>
      <c r="I454" s="2" t="s">
        <v>7380</v>
      </c>
      <c r="J454" s="2" t="s">
        <v>7381</v>
      </c>
      <c r="K454" s="2" t="s">
        <v>7382</v>
      </c>
      <c r="L454" s="2" t="s">
        <v>7383</v>
      </c>
      <c r="M454" s="2" t="s">
        <v>7384</v>
      </c>
      <c r="N454" s="2" t="s">
        <v>7385</v>
      </c>
      <c r="O454" s="2" t="s">
        <v>7386</v>
      </c>
      <c r="P454" s="2" t="s">
        <v>7387</v>
      </c>
    </row>
    <row r="455" spans="1:16">
      <c r="A455" s="2" t="s">
        <v>7388</v>
      </c>
      <c r="B455" s="2" t="s">
        <v>7389</v>
      </c>
      <c r="C455" s="2" t="s">
        <v>7390</v>
      </c>
      <c r="D455" s="2" t="s">
        <v>7391</v>
      </c>
      <c r="E455" s="2" t="s">
        <v>7392</v>
      </c>
      <c r="F455" s="2" t="s">
        <v>7393</v>
      </c>
      <c r="G455" s="2" t="s">
        <v>7394</v>
      </c>
      <c r="H455" s="2" t="s">
        <v>7395</v>
      </c>
      <c r="I455" s="2" t="s">
        <v>7396</v>
      </c>
      <c r="J455" s="2" t="s">
        <v>7397</v>
      </c>
      <c r="K455" s="2" t="s">
        <v>7398</v>
      </c>
      <c r="L455" s="2" t="s">
        <v>7399</v>
      </c>
      <c r="M455" s="2" t="s">
        <v>7400</v>
      </c>
      <c r="N455" s="2" t="s">
        <v>7401</v>
      </c>
      <c r="O455" s="2" t="s">
        <v>7402</v>
      </c>
      <c r="P455" s="2" t="s">
        <v>7403</v>
      </c>
    </row>
    <row r="456" spans="1:16">
      <c r="A456" s="2" t="s">
        <v>7404</v>
      </c>
      <c r="B456" s="2" t="s">
        <v>7405</v>
      </c>
      <c r="C456" s="2" t="s">
        <v>7406</v>
      </c>
      <c r="D456" s="2" t="s">
        <v>7407</v>
      </c>
      <c r="E456" s="2" t="s">
        <v>7408</v>
      </c>
      <c r="F456" s="2" t="s">
        <v>7409</v>
      </c>
      <c r="G456" s="2" t="s">
        <v>7410</v>
      </c>
      <c r="H456" s="2" t="s">
        <v>7411</v>
      </c>
      <c r="I456" s="2" t="s">
        <v>7412</v>
      </c>
      <c r="J456" s="2" t="s">
        <v>7413</v>
      </c>
      <c r="K456" s="2" t="s">
        <v>7414</v>
      </c>
      <c r="L456" s="2" t="s">
        <v>7415</v>
      </c>
      <c r="M456" s="2" t="s">
        <v>7416</v>
      </c>
      <c r="N456" s="2" t="s">
        <v>7417</v>
      </c>
      <c r="O456" s="2" t="s">
        <v>7418</v>
      </c>
      <c r="P456" s="2" t="s">
        <v>7419</v>
      </c>
    </row>
    <row r="457" spans="1:16">
      <c r="A457" s="2" t="s">
        <v>7420</v>
      </c>
      <c r="B457" s="2" t="s">
        <v>7421</v>
      </c>
      <c r="C457" s="2" t="s">
        <v>7422</v>
      </c>
      <c r="D457" s="2" t="s">
        <v>7423</v>
      </c>
      <c r="E457" s="2" t="s">
        <v>7424</v>
      </c>
      <c r="F457" s="2" t="s">
        <v>7425</v>
      </c>
      <c r="G457" s="2" t="s">
        <v>7426</v>
      </c>
      <c r="H457" s="2" t="s">
        <v>7427</v>
      </c>
      <c r="I457" s="2" t="s">
        <v>7428</v>
      </c>
      <c r="J457" s="2" t="s">
        <v>7429</v>
      </c>
      <c r="K457" s="2" t="s">
        <v>7430</v>
      </c>
      <c r="L457" s="2" t="s">
        <v>7431</v>
      </c>
      <c r="M457" s="2" t="s">
        <v>7432</v>
      </c>
      <c r="N457" s="2" t="s">
        <v>7433</v>
      </c>
      <c r="O457" s="2" t="s">
        <v>7434</v>
      </c>
      <c r="P457" s="2" t="s">
        <v>7435</v>
      </c>
    </row>
    <row r="458" spans="1:16">
      <c r="A458" s="2" t="s">
        <v>7436</v>
      </c>
      <c r="B458" s="2" t="s">
        <v>7437</v>
      </c>
      <c r="C458" s="2" t="s">
        <v>7438</v>
      </c>
      <c r="D458" s="2" t="s">
        <v>7439</v>
      </c>
      <c r="E458" s="2" t="s">
        <v>7440</v>
      </c>
      <c r="F458" s="2" t="s">
        <v>7441</v>
      </c>
      <c r="G458" s="2" t="s">
        <v>7442</v>
      </c>
      <c r="H458" s="2" t="s">
        <v>7443</v>
      </c>
      <c r="I458" s="2" t="s">
        <v>7444</v>
      </c>
      <c r="J458" s="2" t="s">
        <v>7445</v>
      </c>
      <c r="K458" s="2" t="s">
        <v>7446</v>
      </c>
      <c r="L458" s="2" t="s">
        <v>7447</v>
      </c>
      <c r="M458" s="2" t="s">
        <v>7448</v>
      </c>
      <c r="N458" s="2" t="s">
        <v>7449</v>
      </c>
      <c r="O458" s="2" t="s">
        <v>7450</v>
      </c>
      <c r="P458" s="2" t="s">
        <v>7451</v>
      </c>
    </row>
    <row r="459" spans="1:16">
      <c r="A459" s="2" t="s">
        <v>7452</v>
      </c>
      <c r="B459" s="2" t="s">
        <v>7453</v>
      </c>
      <c r="C459" s="2" t="s">
        <v>7454</v>
      </c>
      <c r="D459" s="2" t="s">
        <v>7455</v>
      </c>
      <c r="E459" s="2" t="s">
        <v>7456</v>
      </c>
      <c r="F459" s="2" t="s">
        <v>7457</v>
      </c>
      <c r="G459" s="2" t="s">
        <v>7458</v>
      </c>
      <c r="H459" s="2" t="s">
        <v>7459</v>
      </c>
      <c r="I459" s="2" t="s">
        <v>7460</v>
      </c>
      <c r="J459" s="2" t="s">
        <v>7461</v>
      </c>
      <c r="K459" s="2" t="s">
        <v>7462</v>
      </c>
      <c r="L459" s="2" t="s">
        <v>7463</v>
      </c>
      <c r="M459" s="2" t="s">
        <v>7464</v>
      </c>
      <c r="N459" s="2" t="s">
        <v>7465</v>
      </c>
      <c r="O459" s="2" t="s">
        <v>7466</v>
      </c>
      <c r="P459" s="2" t="s">
        <v>7467</v>
      </c>
    </row>
    <row r="460" spans="1:16">
      <c r="A460" s="2" t="s">
        <v>7468</v>
      </c>
      <c r="B460" s="2" t="s">
        <v>7469</v>
      </c>
      <c r="C460" s="2" t="s">
        <v>7470</v>
      </c>
      <c r="D460" s="2" t="s">
        <v>7471</v>
      </c>
      <c r="E460" s="2" t="s">
        <v>7472</v>
      </c>
      <c r="F460" s="2" t="s">
        <v>7473</v>
      </c>
      <c r="G460" s="2" t="s">
        <v>7474</v>
      </c>
      <c r="H460" s="2" t="s">
        <v>7475</v>
      </c>
      <c r="I460" s="2" t="s">
        <v>7476</v>
      </c>
      <c r="J460" s="2" t="s">
        <v>7477</v>
      </c>
      <c r="K460" s="2" t="s">
        <v>7478</v>
      </c>
      <c r="L460" s="2" t="s">
        <v>7479</v>
      </c>
      <c r="M460" s="2" t="s">
        <v>7480</v>
      </c>
      <c r="N460" s="2" t="s">
        <v>7481</v>
      </c>
      <c r="O460" s="2" t="s">
        <v>7482</v>
      </c>
      <c r="P460" s="2" t="s">
        <v>7483</v>
      </c>
    </row>
    <row r="461" spans="1:16">
      <c r="A461" s="2" t="s">
        <v>7484</v>
      </c>
      <c r="B461" s="2" t="s">
        <v>7485</v>
      </c>
      <c r="C461" s="2" t="s">
        <v>7486</v>
      </c>
      <c r="D461" s="2" t="s">
        <v>7487</v>
      </c>
      <c r="E461" s="2" t="s">
        <v>7488</v>
      </c>
      <c r="F461" s="2" t="s">
        <v>7489</v>
      </c>
      <c r="G461" s="2" t="s">
        <v>7490</v>
      </c>
      <c r="H461" s="2" t="s">
        <v>7491</v>
      </c>
      <c r="I461" s="2" t="s">
        <v>7492</v>
      </c>
      <c r="J461" s="2" t="s">
        <v>7493</v>
      </c>
      <c r="K461" s="2" t="s">
        <v>7494</v>
      </c>
      <c r="L461" s="2" t="s">
        <v>7495</v>
      </c>
      <c r="M461" s="2" t="s">
        <v>7496</v>
      </c>
      <c r="N461" s="2" t="s">
        <v>7497</v>
      </c>
      <c r="O461" s="2" t="s">
        <v>7498</v>
      </c>
      <c r="P461" s="2" t="s">
        <v>7499</v>
      </c>
    </row>
    <row r="462" spans="1:16">
      <c r="A462" s="2" t="s">
        <v>7500</v>
      </c>
      <c r="B462" s="2" t="s">
        <v>7501</v>
      </c>
      <c r="C462" s="2" t="s">
        <v>7502</v>
      </c>
      <c r="D462" s="2" t="s">
        <v>7503</v>
      </c>
      <c r="E462" s="2" t="s">
        <v>7504</v>
      </c>
      <c r="F462" s="2" t="s">
        <v>7505</v>
      </c>
      <c r="G462" s="2" t="s">
        <v>7506</v>
      </c>
      <c r="H462" s="2" t="s">
        <v>7507</v>
      </c>
      <c r="I462" s="2" t="s">
        <v>7508</v>
      </c>
      <c r="J462" s="2" t="s">
        <v>7509</v>
      </c>
      <c r="K462" s="2" t="s">
        <v>7510</v>
      </c>
      <c r="L462" s="2" t="s">
        <v>7511</v>
      </c>
      <c r="M462" s="2" t="s">
        <v>7512</v>
      </c>
      <c r="N462" s="2" t="s">
        <v>7513</v>
      </c>
      <c r="O462" s="2" t="s">
        <v>7514</v>
      </c>
      <c r="P462" s="2" t="s">
        <v>7515</v>
      </c>
    </row>
    <row r="463" spans="1:16">
      <c r="A463" s="2" t="s">
        <v>7516</v>
      </c>
      <c r="B463" s="2" t="s">
        <v>7517</v>
      </c>
      <c r="C463" s="2" t="s">
        <v>7518</v>
      </c>
      <c r="D463" s="2" t="s">
        <v>7519</v>
      </c>
      <c r="E463" s="2" t="s">
        <v>7520</v>
      </c>
      <c r="F463" s="2" t="s">
        <v>7521</v>
      </c>
      <c r="G463" s="2" t="s">
        <v>7522</v>
      </c>
      <c r="H463" s="2" t="s">
        <v>7523</v>
      </c>
      <c r="I463" s="2" t="s">
        <v>7524</v>
      </c>
      <c r="J463" s="2" t="s">
        <v>7525</v>
      </c>
      <c r="K463" s="2" t="s">
        <v>7526</v>
      </c>
      <c r="L463" s="2" t="s">
        <v>7527</v>
      </c>
      <c r="M463" s="2" t="s">
        <v>7528</v>
      </c>
      <c r="N463" s="2" t="s">
        <v>7529</v>
      </c>
      <c r="O463" s="2" t="s">
        <v>7530</v>
      </c>
      <c r="P463" s="2" t="s">
        <v>7531</v>
      </c>
    </row>
    <row r="464" spans="1:16">
      <c r="A464" s="2" t="s">
        <v>7532</v>
      </c>
      <c r="B464" s="2" t="s">
        <v>7533</v>
      </c>
      <c r="C464" s="2" t="s">
        <v>7534</v>
      </c>
      <c r="D464" s="2" t="s">
        <v>7535</v>
      </c>
      <c r="E464" s="2" t="s">
        <v>7536</v>
      </c>
      <c r="F464" s="2" t="s">
        <v>7537</v>
      </c>
      <c r="G464" s="2" t="s">
        <v>7538</v>
      </c>
      <c r="H464" s="2" t="s">
        <v>7539</v>
      </c>
      <c r="I464" s="2" t="s">
        <v>7540</v>
      </c>
      <c r="J464" s="2" t="s">
        <v>7541</v>
      </c>
      <c r="K464" s="2" t="s">
        <v>7542</v>
      </c>
      <c r="L464" s="2" t="s">
        <v>7543</v>
      </c>
      <c r="M464" s="2" t="s">
        <v>7544</v>
      </c>
      <c r="N464" s="2" t="s">
        <v>7545</v>
      </c>
      <c r="O464" s="2" t="s">
        <v>7546</v>
      </c>
      <c r="P464" s="2" t="s">
        <v>7547</v>
      </c>
    </row>
    <row r="465" spans="1:16">
      <c r="A465" s="2" t="s">
        <v>7548</v>
      </c>
      <c r="B465" s="2" t="s">
        <v>7549</v>
      </c>
      <c r="C465" s="2" t="s">
        <v>7550</v>
      </c>
      <c r="D465" s="2" t="s">
        <v>7551</v>
      </c>
      <c r="E465" s="2" t="s">
        <v>7552</v>
      </c>
      <c r="F465" s="2" t="s">
        <v>7553</v>
      </c>
      <c r="G465" s="2" t="s">
        <v>7554</v>
      </c>
      <c r="H465" s="2" t="s">
        <v>7555</v>
      </c>
      <c r="I465" s="2" t="s">
        <v>7556</v>
      </c>
      <c r="J465" s="2" t="s">
        <v>7557</v>
      </c>
      <c r="K465" s="2" t="s">
        <v>7558</v>
      </c>
      <c r="L465" s="2" t="s">
        <v>7559</v>
      </c>
      <c r="M465" s="2" t="s">
        <v>7560</v>
      </c>
      <c r="N465" s="2" t="s">
        <v>7561</v>
      </c>
      <c r="O465" s="2" t="s">
        <v>7562</v>
      </c>
      <c r="P465" s="2" t="s">
        <v>7563</v>
      </c>
    </row>
    <row r="466" spans="1:16">
      <c r="A466" s="2" t="s">
        <v>7564</v>
      </c>
      <c r="B466" s="2" t="s">
        <v>7565</v>
      </c>
      <c r="C466" s="2" t="s">
        <v>7566</v>
      </c>
      <c r="D466" s="2" t="s">
        <v>7567</v>
      </c>
      <c r="E466" s="2" t="s">
        <v>7568</v>
      </c>
      <c r="F466" s="2" t="s">
        <v>7569</v>
      </c>
      <c r="G466" s="2" t="s">
        <v>7570</v>
      </c>
      <c r="H466" s="2" t="s">
        <v>7571</v>
      </c>
      <c r="I466" s="2" t="s">
        <v>7572</v>
      </c>
      <c r="J466" s="2" t="s">
        <v>7573</v>
      </c>
      <c r="K466" s="2" t="s">
        <v>7574</v>
      </c>
      <c r="L466" s="2" t="s">
        <v>7575</v>
      </c>
      <c r="M466" s="2" t="s">
        <v>7576</v>
      </c>
      <c r="N466" s="2" t="s">
        <v>7577</v>
      </c>
      <c r="O466" s="2" t="s">
        <v>7578</v>
      </c>
      <c r="P466" s="2" t="s">
        <v>7579</v>
      </c>
    </row>
    <row r="467" spans="1:16">
      <c r="A467" s="2" t="s">
        <v>7580</v>
      </c>
      <c r="B467" s="2" t="s">
        <v>7581</v>
      </c>
      <c r="C467" s="2" t="s">
        <v>7582</v>
      </c>
      <c r="D467" s="2" t="s">
        <v>7583</v>
      </c>
      <c r="E467" s="2" t="s">
        <v>7584</v>
      </c>
      <c r="F467" s="2" t="s">
        <v>7585</v>
      </c>
      <c r="G467" s="2" t="s">
        <v>7586</v>
      </c>
      <c r="H467" s="2" t="s">
        <v>7587</v>
      </c>
      <c r="I467" s="2" t="s">
        <v>7588</v>
      </c>
      <c r="J467" s="2" t="s">
        <v>7589</v>
      </c>
      <c r="K467" s="2" t="s">
        <v>7590</v>
      </c>
      <c r="L467" s="2" t="s">
        <v>7591</v>
      </c>
      <c r="M467" s="2" t="s">
        <v>7592</v>
      </c>
      <c r="N467" s="2" t="s">
        <v>7593</v>
      </c>
      <c r="O467" s="2" t="s">
        <v>7594</v>
      </c>
      <c r="P467" s="2" t="s">
        <v>7595</v>
      </c>
    </row>
    <row r="468" spans="1:16">
      <c r="A468" s="2" t="s">
        <v>7596</v>
      </c>
      <c r="B468" s="2" t="s">
        <v>7597</v>
      </c>
      <c r="C468" s="2" t="s">
        <v>7598</v>
      </c>
      <c r="D468" s="2" t="s">
        <v>7599</v>
      </c>
      <c r="E468" s="2" t="s">
        <v>7600</v>
      </c>
      <c r="F468" s="2" t="s">
        <v>7601</v>
      </c>
      <c r="G468" s="2" t="s">
        <v>7602</v>
      </c>
      <c r="H468" s="2" t="s">
        <v>7603</v>
      </c>
      <c r="I468" s="2" t="s">
        <v>7604</v>
      </c>
      <c r="J468" s="2" t="s">
        <v>7605</v>
      </c>
      <c r="K468" s="2" t="s">
        <v>7606</v>
      </c>
      <c r="L468" s="2" t="s">
        <v>7607</v>
      </c>
      <c r="M468" s="2" t="s">
        <v>7608</v>
      </c>
      <c r="N468" s="2" t="s">
        <v>7609</v>
      </c>
      <c r="O468" s="2" t="s">
        <v>7610</v>
      </c>
      <c r="P468" s="2" t="s">
        <v>7611</v>
      </c>
    </row>
    <row r="469" spans="1:16">
      <c r="A469" s="2" t="s">
        <v>7612</v>
      </c>
      <c r="B469" s="2" t="s">
        <v>7613</v>
      </c>
      <c r="C469" s="2" t="s">
        <v>7614</v>
      </c>
      <c r="D469" s="2" t="s">
        <v>7615</v>
      </c>
      <c r="E469" s="2" t="s">
        <v>7616</v>
      </c>
      <c r="F469" s="2" t="s">
        <v>7617</v>
      </c>
      <c r="G469" s="2" t="s">
        <v>7618</v>
      </c>
      <c r="H469" s="2" t="s">
        <v>7619</v>
      </c>
      <c r="I469" s="2" t="s">
        <v>7620</v>
      </c>
      <c r="J469" s="2" t="s">
        <v>7621</v>
      </c>
      <c r="K469" s="2" t="s">
        <v>7622</v>
      </c>
      <c r="L469" s="2" t="s">
        <v>7623</v>
      </c>
      <c r="M469" s="2" t="s">
        <v>7624</v>
      </c>
      <c r="N469" s="2" t="s">
        <v>7625</v>
      </c>
      <c r="O469" s="2" t="s">
        <v>7626</v>
      </c>
      <c r="P469" s="2" t="s">
        <v>7627</v>
      </c>
    </row>
    <row r="470" spans="1:16">
      <c r="A470" s="2" t="s">
        <v>7628</v>
      </c>
      <c r="B470" s="2" t="s">
        <v>7629</v>
      </c>
      <c r="C470" s="2" t="s">
        <v>7630</v>
      </c>
      <c r="D470" s="2" t="s">
        <v>7631</v>
      </c>
      <c r="E470" s="2" t="s">
        <v>7632</v>
      </c>
      <c r="F470" s="2" t="s">
        <v>7633</v>
      </c>
      <c r="G470" s="2" t="s">
        <v>7634</v>
      </c>
      <c r="H470" s="2" t="s">
        <v>7635</v>
      </c>
      <c r="I470" s="2" t="s">
        <v>7636</v>
      </c>
      <c r="J470" s="2" t="s">
        <v>7637</v>
      </c>
      <c r="K470" s="2" t="s">
        <v>7638</v>
      </c>
      <c r="L470" s="2" t="s">
        <v>7639</v>
      </c>
      <c r="M470" s="2" t="s">
        <v>7640</v>
      </c>
      <c r="N470" s="2" t="s">
        <v>7641</v>
      </c>
      <c r="O470" s="2" t="s">
        <v>7642</v>
      </c>
      <c r="P470" s="2" t="s">
        <v>7643</v>
      </c>
    </row>
    <row r="471" spans="1:16">
      <c r="A471" s="2" t="s">
        <v>7644</v>
      </c>
      <c r="B471" s="2" t="s">
        <v>7645</v>
      </c>
      <c r="C471" s="2" t="s">
        <v>7646</v>
      </c>
      <c r="D471" s="2" t="s">
        <v>7647</v>
      </c>
      <c r="E471" s="2" t="s">
        <v>7648</v>
      </c>
      <c r="F471" s="2" t="s">
        <v>7649</v>
      </c>
      <c r="G471" s="2" t="s">
        <v>7650</v>
      </c>
      <c r="H471" s="2" t="s">
        <v>7651</v>
      </c>
      <c r="I471" s="2" t="s">
        <v>7652</v>
      </c>
      <c r="J471" s="2" t="s">
        <v>7653</v>
      </c>
      <c r="K471" s="2" t="s">
        <v>7654</v>
      </c>
      <c r="L471" s="2" t="s">
        <v>7655</v>
      </c>
      <c r="M471" s="2" t="s">
        <v>7656</v>
      </c>
      <c r="N471" s="2" t="s">
        <v>7657</v>
      </c>
      <c r="O471" s="2" t="s">
        <v>7658</v>
      </c>
      <c r="P471" s="2" t="s">
        <v>7659</v>
      </c>
    </row>
    <row r="472" spans="1:16">
      <c r="A472" s="2" t="s">
        <v>7660</v>
      </c>
      <c r="B472" s="2" t="s">
        <v>7661</v>
      </c>
      <c r="C472" s="2" t="s">
        <v>7662</v>
      </c>
      <c r="D472" s="2" t="s">
        <v>7663</v>
      </c>
      <c r="E472" s="2" t="s">
        <v>7664</v>
      </c>
      <c r="F472" s="2" t="s">
        <v>7665</v>
      </c>
      <c r="G472" s="2" t="s">
        <v>7666</v>
      </c>
      <c r="H472" s="2" t="s">
        <v>7667</v>
      </c>
      <c r="I472" s="2" t="s">
        <v>7668</v>
      </c>
      <c r="J472" s="2" t="s">
        <v>7669</v>
      </c>
      <c r="K472" s="2" t="s">
        <v>7670</v>
      </c>
      <c r="L472" s="2" t="s">
        <v>7671</v>
      </c>
      <c r="M472" s="2" t="s">
        <v>7672</v>
      </c>
      <c r="N472" s="2" t="s">
        <v>7673</v>
      </c>
      <c r="O472" s="2" t="s">
        <v>7674</v>
      </c>
      <c r="P472" s="2" t="s">
        <v>7675</v>
      </c>
    </row>
    <row r="473" spans="1:16">
      <c r="A473" s="2" t="s">
        <v>7676</v>
      </c>
      <c r="B473" s="2" t="s">
        <v>7677</v>
      </c>
      <c r="C473" s="2" t="s">
        <v>7678</v>
      </c>
      <c r="D473" s="2" t="s">
        <v>7679</v>
      </c>
      <c r="E473" s="2" t="s">
        <v>7680</v>
      </c>
      <c r="F473" s="2" t="s">
        <v>7681</v>
      </c>
      <c r="G473" s="2" t="s">
        <v>7682</v>
      </c>
      <c r="H473" s="2" t="s">
        <v>7683</v>
      </c>
      <c r="I473" s="2" t="s">
        <v>7684</v>
      </c>
      <c r="J473" s="2" t="s">
        <v>7685</v>
      </c>
      <c r="K473" s="2" t="s">
        <v>7686</v>
      </c>
      <c r="L473" s="2" t="s">
        <v>7687</v>
      </c>
      <c r="M473" s="2" t="s">
        <v>7688</v>
      </c>
      <c r="N473" s="2" t="s">
        <v>7689</v>
      </c>
      <c r="O473" s="2" t="s">
        <v>7690</v>
      </c>
      <c r="P473" s="2" t="s">
        <v>7691</v>
      </c>
    </row>
    <row r="474" spans="1:16">
      <c r="A474" s="2" t="s">
        <v>7692</v>
      </c>
      <c r="B474" s="2" t="s">
        <v>7693</v>
      </c>
      <c r="C474" s="2" t="s">
        <v>7694</v>
      </c>
      <c r="D474" s="2" t="s">
        <v>7695</v>
      </c>
      <c r="E474" s="2" t="s">
        <v>7696</v>
      </c>
      <c r="F474" s="2" t="s">
        <v>7697</v>
      </c>
      <c r="G474" s="2" t="s">
        <v>7698</v>
      </c>
      <c r="H474" s="2" t="s">
        <v>7699</v>
      </c>
      <c r="I474" s="2" t="s">
        <v>7700</v>
      </c>
      <c r="J474" s="2" t="s">
        <v>7701</v>
      </c>
      <c r="K474" s="2" t="s">
        <v>7702</v>
      </c>
      <c r="L474" s="2" t="s">
        <v>7703</v>
      </c>
      <c r="M474" s="2" t="s">
        <v>7704</v>
      </c>
      <c r="N474" s="2" t="s">
        <v>7705</v>
      </c>
      <c r="O474" s="2" t="s">
        <v>7706</v>
      </c>
      <c r="P474" s="2" t="s">
        <v>7707</v>
      </c>
    </row>
    <row r="475" spans="1:16">
      <c r="A475" s="2" t="s">
        <v>7708</v>
      </c>
      <c r="B475" s="2" t="s">
        <v>7709</v>
      </c>
      <c r="C475" s="2" t="s">
        <v>7710</v>
      </c>
      <c r="D475" s="2" t="s">
        <v>7711</v>
      </c>
      <c r="E475" s="2" t="s">
        <v>7712</v>
      </c>
      <c r="F475" s="2" t="s">
        <v>7713</v>
      </c>
      <c r="G475" s="2" t="s">
        <v>7714</v>
      </c>
      <c r="H475" s="2" t="s">
        <v>7715</v>
      </c>
      <c r="I475" s="2" t="s">
        <v>7716</v>
      </c>
      <c r="J475" s="2" t="s">
        <v>7717</v>
      </c>
      <c r="K475" s="2" t="s">
        <v>7718</v>
      </c>
      <c r="L475" s="2" t="s">
        <v>7719</v>
      </c>
      <c r="M475" s="2" t="s">
        <v>7720</v>
      </c>
      <c r="N475" s="2" t="s">
        <v>7721</v>
      </c>
      <c r="O475" s="2" t="s">
        <v>7722</v>
      </c>
      <c r="P475" s="2" t="s">
        <v>7723</v>
      </c>
    </row>
    <row r="476" spans="1:16">
      <c r="A476" s="2" t="s">
        <v>7724</v>
      </c>
      <c r="B476" s="2" t="s">
        <v>7725</v>
      </c>
      <c r="C476" s="2" t="s">
        <v>7726</v>
      </c>
      <c r="D476" s="2" t="s">
        <v>7727</v>
      </c>
      <c r="E476" s="2" t="s">
        <v>7728</v>
      </c>
      <c r="F476" s="2" t="s">
        <v>7729</v>
      </c>
      <c r="G476" s="2" t="s">
        <v>7730</v>
      </c>
      <c r="H476" s="2" t="s">
        <v>7731</v>
      </c>
      <c r="I476" s="2" t="s">
        <v>7732</v>
      </c>
      <c r="J476" s="2" t="s">
        <v>7733</v>
      </c>
      <c r="K476" s="2" t="s">
        <v>7734</v>
      </c>
      <c r="L476" s="2" t="s">
        <v>7735</v>
      </c>
      <c r="M476" s="2" t="s">
        <v>7736</v>
      </c>
      <c r="N476" s="2" t="s">
        <v>7737</v>
      </c>
      <c r="O476" s="2" t="s">
        <v>7738</v>
      </c>
      <c r="P476" s="2" t="s">
        <v>7739</v>
      </c>
    </row>
    <row r="477" spans="1:16">
      <c r="A477" s="2" t="s">
        <v>7740</v>
      </c>
      <c r="B477" s="2" t="s">
        <v>7741</v>
      </c>
      <c r="C477" s="2" t="s">
        <v>7742</v>
      </c>
      <c r="D477" s="2" t="s">
        <v>7743</v>
      </c>
      <c r="E477" s="2" t="s">
        <v>7744</v>
      </c>
      <c r="F477" s="2" t="s">
        <v>7745</v>
      </c>
      <c r="G477" s="2" t="s">
        <v>7746</v>
      </c>
      <c r="H477" s="2" t="s">
        <v>7747</v>
      </c>
      <c r="I477" s="2" t="s">
        <v>7748</v>
      </c>
      <c r="J477" s="2" t="s">
        <v>7749</v>
      </c>
      <c r="K477" s="2" t="s">
        <v>7750</v>
      </c>
      <c r="L477" s="2" t="s">
        <v>7751</v>
      </c>
      <c r="M477" s="2" t="s">
        <v>7752</v>
      </c>
      <c r="N477" s="2" t="s">
        <v>7753</v>
      </c>
      <c r="O477" s="2" t="s">
        <v>7754</v>
      </c>
      <c r="P477" s="2" t="s">
        <v>7755</v>
      </c>
    </row>
    <row r="478" spans="1:16">
      <c r="A478" s="2" t="s">
        <v>7756</v>
      </c>
      <c r="B478" s="2" t="s">
        <v>7757</v>
      </c>
      <c r="C478" s="2" t="s">
        <v>7758</v>
      </c>
      <c r="D478" s="2" t="s">
        <v>7759</v>
      </c>
      <c r="E478" s="2" t="s">
        <v>7760</v>
      </c>
      <c r="F478" s="2" t="s">
        <v>7761</v>
      </c>
      <c r="G478" s="2" t="s">
        <v>7762</v>
      </c>
      <c r="H478" s="2" t="s">
        <v>7763</v>
      </c>
      <c r="I478" s="2" t="s">
        <v>7764</v>
      </c>
      <c r="J478" s="2" t="s">
        <v>7765</v>
      </c>
      <c r="K478" s="2" t="s">
        <v>7766</v>
      </c>
      <c r="L478" s="2" t="s">
        <v>7767</v>
      </c>
      <c r="M478" s="2" t="s">
        <v>7768</v>
      </c>
      <c r="N478" s="2" t="s">
        <v>7769</v>
      </c>
      <c r="O478" s="2" t="s">
        <v>7770</v>
      </c>
      <c r="P478" s="2" t="s">
        <v>7771</v>
      </c>
    </row>
    <row r="479" spans="1:16">
      <c r="A479" s="2" t="s">
        <v>7772</v>
      </c>
      <c r="B479" s="2" t="s">
        <v>7773</v>
      </c>
      <c r="C479" s="2" t="s">
        <v>7774</v>
      </c>
      <c r="D479" s="2" t="s">
        <v>7775</v>
      </c>
      <c r="E479" s="2" t="s">
        <v>7776</v>
      </c>
      <c r="F479" s="2" t="s">
        <v>7777</v>
      </c>
      <c r="G479" s="2" t="s">
        <v>7778</v>
      </c>
      <c r="H479" s="2" t="s">
        <v>7779</v>
      </c>
      <c r="I479" s="2" t="s">
        <v>7780</v>
      </c>
      <c r="J479" s="2" t="s">
        <v>7781</v>
      </c>
      <c r="K479" s="2" t="s">
        <v>7782</v>
      </c>
      <c r="L479" s="2" t="s">
        <v>7783</v>
      </c>
      <c r="M479" s="2" t="s">
        <v>7784</v>
      </c>
      <c r="N479" s="2" t="s">
        <v>7785</v>
      </c>
      <c r="O479" s="2" t="s">
        <v>7786</v>
      </c>
      <c r="P479" s="2" t="s">
        <v>7787</v>
      </c>
    </row>
    <row r="480" spans="1:16">
      <c r="A480" s="2" t="s">
        <v>7788</v>
      </c>
      <c r="B480" s="2" t="s">
        <v>7789</v>
      </c>
      <c r="C480" s="2" t="s">
        <v>7790</v>
      </c>
      <c r="D480" s="2" t="s">
        <v>7791</v>
      </c>
      <c r="E480" s="2" t="s">
        <v>7792</v>
      </c>
      <c r="F480" s="2" t="s">
        <v>7793</v>
      </c>
      <c r="G480" s="2" t="s">
        <v>7794</v>
      </c>
      <c r="H480" s="2" t="s">
        <v>7795</v>
      </c>
      <c r="I480" s="2" t="s">
        <v>7796</v>
      </c>
      <c r="J480" s="2" t="s">
        <v>7797</v>
      </c>
      <c r="K480" s="2" t="s">
        <v>7798</v>
      </c>
      <c r="L480" s="2" t="s">
        <v>7799</v>
      </c>
      <c r="M480" s="2" t="s">
        <v>7800</v>
      </c>
      <c r="N480" s="2" t="s">
        <v>7801</v>
      </c>
      <c r="O480" s="2" t="s">
        <v>7802</v>
      </c>
      <c r="P480" s="2" t="s">
        <v>7803</v>
      </c>
    </row>
    <row r="481" spans="1:16">
      <c r="A481" s="2" t="s">
        <v>7804</v>
      </c>
      <c r="B481" s="2" t="s">
        <v>7805</v>
      </c>
      <c r="C481" s="2" t="s">
        <v>7806</v>
      </c>
      <c r="D481" s="2" t="s">
        <v>7807</v>
      </c>
      <c r="E481" s="2" t="s">
        <v>7808</v>
      </c>
      <c r="F481" s="2" t="s">
        <v>7809</v>
      </c>
      <c r="G481" s="2" t="s">
        <v>7810</v>
      </c>
      <c r="H481" s="2" t="s">
        <v>7811</v>
      </c>
      <c r="I481" s="2" t="s">
        <v>7812</v>
      </c>
      <c r="J481" s="2" t="s">
        <v>7813</v>
      </c>
      <c r="K481" s="2" t="s">
        <v>7814</v>
      </c>
      <c r="L481" s="2" t="s">
        <v>7815</v>
      </c>
      <c r="M481" s="2" t="s">
        <v>7816</v>
      </c>
      <c r="N481" s="2" t="s">
        <v>7817</v>
      </c>
      <c r="O481" s="2" t="s">
        <v>7818</v>
      </c>
      <c r="P481" s="2" t="s">
        <v>7819</v>
      </c>
    </row>
    <row r="482" spans="1:16">
      <c r="A482" s="2" t="s">
        <v>7820</v>
      </c>
      <c r="B482" s="2" t="s">
        <v>7821</v>
      </c>
      <c r="C482" s="2" t="s">
        <v>7822</v>
      </c>
      <c r="D482" s="2" t="s">
        <v>7823</v>
      </c>
      <c r="E482" s="2" t="s">
        <v>7824</v>
      </c>
      <c r="F482" s="2" t="s">
        <v>7825</v>
      </c>
      <c r="G482" s="2" t="s">
        <v>7826</v>
      </c>
      <c r="H482" s="2" t="s">
        <v>7827</v>
      </c>
      <c r="I482" s="2" t="s">
        <v>7828</v>
      </c>
      <c r="J482" s="2" t="s">
        <v>7829</v>
      </c>
      <c r="K482" s="2" t="s">
        <v>7830</v>
      </c>
      <c r="L482" s="2" t="s">
        <v>7831</v>
      </c>
      <c r="M482" s="2" t="s">
        <v>7832</v>
      </c>
      <c r="N482" s="2" t="s">
        <v>7833</v>
      </c>
      <c r="O482" s="2" t="s">
        <v>7834</v>
      </c>
      <c r="P482" s="2" t="s">
        <v>7835</v>
      </c>
    </row>
    <row r="483" spans="1:16">
      <c r="A483" s="2" t="s">
        <v>7836</v>
      </c>
      <c r="B483" s="2" t="s">
        <v>7837</v>
      </c>
      <c r="C483" s="2" t="s">
        <v>7838</v>
      </c>
      <c r="D483" s="2" t="s">
        <v>7839</v>
      </c>
      <c r="E483" s="2" t="s">
        <v>7840</v>
      </c>
      <c r="F483" s="2" t="s">
        <v>7841</v>
      </c>
      <c r="G483" s="2" t="s">
        <v>7842</v>
      </c>
      <c r="H483" s="2" t="s">
        <v>7843</v>
      </c>
      <c r="I483" s="2" t="s">
        <v>7844</v>
      </c>
      <c r="J483" s="2" t="s">
        <v>7845</v>
      </c>
      <c r="K483" s="2" t="s">
        <v>7846</v>
      </c>
      <c r="L483" s="2" t="s">
        <v>7847</v>
      </c>
      <c r="M483" s="2" t="s">
        <v>7848</v>
      </c>
      <c r="N483" s="2" t="s">
        <v>7849</v>
      </c>
      <c r="O483" s="2" t="s">
        <v>7850</v>
      </c>
      <c r="P483" s="2" t="s">
        <v>7851</v>
      </c>
    </row>
    <row r="484" spans="1:16">
      <c r="A484" s="2" t="s">
        <v>7852</v>
      </c>
      <c r="B484" s="2" t="s">
        <v>7853</v>
      </c>
      <c r="C484" s="2" t="s">
        <v>7854</v>
      </c>
      <c r="D484" s="2" t="s">
        <v>7855</v>
      </c>
      <c r="E484" s="2" t="s">
        <v>7856</v>
      </c>
      <c r="F484" s="2" t="s">
        <v>7857</v>
      </c>
      <c r="G484" s="2" t="s">
        <v>7858</v>
      </c>
      <c r="H484" s="2" t="s">
        <v>7859</v>
      </c>
      <c r="I484" s="2" t="s">
        <v>7860</v>
      </c>
      <c r="J484" s="2" t="s">
        <v>7861</v>
      </c>
      <c r="K484" s="2" t="s">
        <v>7862</v>
      </c>
      <c r="L484" s="2" t="s">
        <v>7863</v>
      </c>
      <c r="M484" s="2" t="s">
        <v>7864</v>
      </c>
      <c r="N484" s="2" t="s">
        <v>7865</v>
      </c>
      <c r="O484" s="2" t="s">
        <v>7866</v>
      </c>
      <c r="P484" s="2" t="s">
        <v>7867</v>
      </c>
    </row>
    <row r="485" spans="1:16">
      <c r="A485" s="2" t="s">
        <v>7868</v>
      </c>
      <c r="B485" s="2" t="s">
        <v>7869</v>
      </c>
      <c r="C485" s="2" t="s">
        <v>7870</v>
      </c>
      <c r="D485" s="2" t="s">
        <v>7871</v>
      </c>
      <c r="E485" s="2" t="s">
        <v>7872</v>
      </c>
      <c r="F485" s="2" t="s">
        <v>7873</v>
      </c>
      <c r="G485" s="2" t="s">
        <v>7874</v>
      </c>
      <c r="H485" s="2" t="s">
        <v>7875</v>
      </c>
      <c r="I485" s="2" t="s">
        <v>7876</v>
      </c>
      <c r="J485" s="2" t="s">
        <v>7877</v>
      </c>
      <c r="K485" s="2" t="s">
        <v>7878</v>
      </c>
      <c r="L485" s="2" t="s">
        <v>7879</v>
      </c>
      <c r="M485" s="2" t="s">
        <v>7880</v>
      </c>
      <c r="N485" s="2" t="s">
        <v>7881</v>
      </c>
      <c r="O485" s="2" t="s">
        <v>7882</v>
      </c>
      <c r="P485" s="2" t="s">
        <v>7883</v>
      </c>
    </row>
    <row r="486" spans="1:16">
      <c r="A486" s="2" t="s">
        <v>7884</v>
      </c>
      <c r="B486" s="2" t="s">
        <v>7885</v>
      </c>
      <c r="C486" s="2" t="s">
        <v>7886</v>
      </c>
      <c r="D486" s="2" t="s">
        <v>7887</v>
      </c>
      <c r="E486" s="2" t="s">
        <v>7888</v>
      </c>
      <c r="F486" s="2" t="s">
        <v>7889</v>
      </c>
      <c r="G486" s="2" t="s">
        <v>7890</v>
      </c>
      <c r="H486" s="2" t="s">
        <v>7891</v>
      </c>
      <c r="I486" s="2" t="s">
        <v>7892</v>
      </c>
      <c r="J486" s="2" t="s">
        <v>7893</v>
      </c>
      <c r="K486" s="2" t="s">
        <v>7894</v>
      </c>
      <c r="L486" s="2" t="s">
        <v>7895</v>
      </c>
      <c r="M486" s="2" t="s">
        <v>7896</v>
      </c>
      <c r="N486" s="2" t="s">
        <v>7897</v>
      </c>
      <c r="O486" s="2" t="s">
        <v>7898</v>
      </c>
      <c r="P486" s="2" t="s">
        <v>7899</v>
      </c>
    </row>
    <row r="487" spans="1:16">
      <c r="A487" s="2" t="s">
        <v>7900</v>
      </c>
      <c r="B487" s="2" t="s">
        <v>7901</v>
      </c>
      <c r="C487" s="2" t="s">
        <v>7902</v>
      </c>
      <c r="D487" s="2" t="s">
        <v>7903</v>
      </c>
      <c r="E487" s="2" t="s">
        <v>7904</v>
      </c>
      <c r="F487" s="2" t="s">
        <v>7905</v>
      </c>
      <c r="G487" s="2" t="s">
        <v>7906</v>
      </c>
      <c r="H487" s="2" t="s">
        <v>7907</v>
      </c>
      <c r="I487" s="2" t="s">
        <v>7908</v>
      </c>
      <c r="J487" s="2" t="s">
        <v>7909</v>
      </c>
      <c r="K487" s="2" t="s">
        <v>7910</v>
      </c>
      <c r="L487" s="2" t="s">
        <v>7911</v>
      </c>
      <c r="M487" s="2" t="s">
        <v>7912</v>
      </c>
      <c r="N487" s="2" t="s">
        <v>7913</v>
      </c>
      <c r="O487" s="2" t="s">
        <v>7914</v>
      </c>
      <c r="P487" s="2" t="s">
        <v>7915</v>
      </c>
    </row>
    <row r="488" spans="1:16">
      <c r="A488" s="2" t="s">
        <v>7916</v>
      </c>
      <c r="B488" s="2" t="s">
        <v>7917</v>
      </c>
      <c r="C488" s="2" t="s">
        <v>7918</v>
      </c>
      <c r="D488" s="2" t="s">
        <v>7919</v>
      </c>
      <c r="E488" s="2" t="s">
        <v>7920</v>
      </c>
      <c r="F488" s="2" t="s">
        <v>7921</v>
      </c>
      <c r="G488" s="2" t="s">
        <v>7922</v>
      </c>
      <c r="H488" s="2" t="s">
        <v>7923</v>
      </c>
      <c r="I488" s="2" t="s">
        <v>7924</v>
      </c>
      <c r="J488" s="2" t="s">
        <v>7925</v>
      </c>
      <c r="K488" s="2" t="s">
        <v>7926</v>
      </c>
      <c r="L488" s="2" t="s">
        <v>7927</v>
      </c>
      <c r="M488" s="2" t="s">
        <v>7928</v>
      </c>
      <c r="N488" s="2" t="s">
        <v>7929</v>
      </c>
      <c r="O488" s="2" t="s">
        <v>7930</v>
      </c>
      <c r="P488" s="2" t="s">
        <v>7931</v>
      </c>
    </row>
    <row r="489" spans="1:16">
      <c r="A489" s="2" t="s">
        <v>7932</v>
      </c>
      <c r="B489" s="2" t="s">
        <v>7933</v>
      </c>
      <c r="C489" s="2" t="s">
        <v>7934</v>
      </c>
      <c r="D489" s="2" t="s">
        <v>7935</v>
      </c>
      <c r="E489" s="2" t="s">
        <v>7936</v>
      </c>
      <c r="F489" s="2" t="s">
        <v>7937</v>
      </c>
      <c r="G489" s="2" t="s">
        <v>7938</v>
      </c>
      <c r="H489" s="2" t="s">
        <v>7939</v>
      </c>
      <c r="I489" s="2" t="s">
        <v>7940</v>
      </c>
      <c r="J489" s="2" t="s">
        <v>7941</v>
      </c>
      <c r="K489" s="2" t="s">
        <v>7942</v>
      </c>
      <c r="L489" s="2" t="s">
        <v>7943</v>
      </c>
      <c r="M489" s="2" t="s">
        <v>7944</v>
      </c>
      <c r="N489" s="2" t="s">
        <v>7945</v>
      </c>
      <c r="O489" s="2" t="s">
        <v>7946</v>
      </c>
      <c r="P489" s="2" t="s">
        <v>7947</v>
      </c>
    </row>
    <row r="490" spans="1:16">
      <c r="A490" s="2" t="s">
        <v>7948</v>
      </c>
      <c r="B490" s="2" t="s">
        <v>7949</v>
      </c>
      <c r="C490" s="2" t="s">
        <v>7950</v>
      </c>
      <c r="D490" s="2" t="s">
        <v>7951</v>
      </c>
      <c r="E490" s="2" t="s">
        <v>7952</v>
      </c>
      <c r="F490" s="2" t="s">
        <v>7953</v>
      </c>
      <c r="G490" s="2" t="s">
        <v>7954</v>
      </c>
      <c r="H490" s="2" t="s">
        <v>7955</v>
      </c>
      <c r="I490" s="2" t="s">
        <v>7956</v>
      </c>
      <c r="J490" s="2" t="s">
        <v>7957</v>
      </c>
      <c r="K490" s="2" t="s">
        <v>7958</v>
      </c>
      <c r="L490" s="2" t="s">
        <v>7959</v>
      </c>
      <c r="M490" s="2" t="s">
        <v>7960</v>
      </c>
      <c r="N490" s="2" t="s">
        <v>7961</v>
      </c>
      <c r="O490" s="2" t="s">
        <v>7962</v>
      </c>
      <c r="P490" s="2" t="s">
        <v>7963</v>
      </c>
    </row>
    <row r="491" spans="1:16">
      <c r="A491" s="2" t="s">
        <v>7964</v>
      </c>
      <c r="B491" s="2" t="s">
        <v>7965</v>
      </c>
      <c r="C491" s="2" t="s">
        <v>7966</v>
      </c>
      <c r="D491" s="2" t="s">
        <v>7967</v>
      </c>
      <c r="E491" s="2" t="s">
        <v>7968</v>
      </c>
      <c r="F491" s="2" t="s">
        <v>7969</v>
      </c>
      <c r="G491" s="2" t="s">
        <v>7970</v>
      </c>
      <c r="H491" s="2" t="s">
        <v>7971</v>
      </c>
      <c r="I491" s="2" t="s">
        <v>7972</v>
      </c>
      <c r="J491" s="2" t="s">
        <v>7973</v>
      </c>
      <c r="K491" s="2" t="s">
        <v>7974</v>
      </c>
      <c r="L491" s="2" t="s">
        <v>7975</v>
      </c>
      <c r="M491" s="2" t="s">
        <v>7976</v>
      </c>
      <c r="N491" s="2" t="s">
        <v>7977</v>
      </c>
      <c r="O491" s="2" t="s">
        <v>7978</v>
      </c>
      <c r="P491" s="2" t="s">
        <v>7979</v>
      </c>
    </row>
    <row r="492" spans="1:16">
      <c r="A492" s="2" t="s">
        <v>7980</v>
      </c>
      <c r="B492" s="2" t="s">
        <v>7981</v>
      </c>
      <c r="C492" s="2" t="s">
        <v>7982</v>
      </c>
      <c r="D492" s="2" t="s">
        <v>7983</v>
      </c>
      <c r="E492" s="2" t="s">
        <v>7984</v>
      </c>
      <c r="F492" s="2" t="s">
        <v>7985</v>
      </c>
      <c r="G492" s="2" t="s">
        <v>7986</v>
      </c>
      <c r="H492" s="2" t="s">
        <v>7987</v>
      </c>
      <c r="I492" s="2" t="s">
        <v>7988</v>
      </c>
      <c r="J492" s="2" t="s">
        <v>7989</v>
      </c>
      <c r="K492" s="2" t="s">
        <v>7990</v>
      </c>
      <c r="L492" s="2" t="s">
        <v>7991</v>
      </c>
      <c r="M492" s="2" t="s">
        <v>7992</v>
      </c>
      <c r="N492" s="2" t="s">
        <v>7993</v>
      </c>
      <c r="O492" s="2" t="s">
        <v>7994</v>
      </c>
      <c r="P492" s="2" t="s">
        <v>7995</v>
      </c>
    </row>
    <row r="493" spans="1:16">
      <c r="A493" s="2" t="s">
        <v>7996</v>
      </c>
      <c r="B493" s="2" t="s">
        <v>7997</v>
      </c>
      <c r="C493" s="2" t="s">
        <v>7998</v>
      </c>
      <c r="D493" s="2" t="s">
        <v>7999</v>
      </c>
      <c r="E493" s="2" t="s">
        <v>8000</v>
      </c>
      <c r="F493" s="2" t="s">
        <v>8001</v>
      </c>
      <c r="G493" s="2" t="s">
        <v>8002</v>
      </c>
      <c r="H493" s="2" t="s">
        <v>8003</v>
      </c>
      <c r="I493" s="2" t="s">
        <v>8004</v>
      </c>
      <c r="J493" s="2" t="s">
        <v>8005</v>
      </c>
      <c r="K493" s="2" t="s">
        <v>8006</v>
      </c>
      <c r="L493" s="2" t="s">
        <v>8007</v>
      </c>
      <c r="M493" s="2" t="s">
        <v>8008</v>
      </c>
      <c r="N493" s="2" t="s">
        <v>8009</v>
      </c>
      <c r="O493" s="2" t="s">
        <v>8010</v>
      </c>
      <c r="P493" s="2" t="s">
        <v>8011</v>
      </c>
    </row>
    <row r="494" spans="1:16">
      <c r="A494" s="2" t="s">
        <v>8012</v>
      </c>
      <c r="B494" s="2" t="s">
        <v>8013</v>
      </c>
      <c r="C494" s="2" t="s">
        <v>8014</v>
      </c>
      <c r="D494" s="2" t="s">
        <v>8015</v>
      </c>
      <c r="E494" s="2" t="s">
        <v>8016</v>
      </c>
      <c r="F494" s="2" t="s">
        <v>8017</v>
      </c>
      <c r="G494" s="2" t="s">
        <v>8018</v>
      </c>
      <c r="H494" s="2" t="s">
        <v>8019</v>
      </c>
      <c r="I494" s="2" t="s">
        <v>8020</v>
      </c>
      <c r="J494" s="2" t="s">
        <v>8021</v>
      </c>
      <c r="K494" s="2" t="s">
        <v>8022</v>
      </c>
      <c r="L494" s="2" t="s">
        <v>8023</v>
      </c>
      <c r="M494" s="2" t="s">
        <v>8024</v>
      </c>
      <c r="N494" s="2" t="s">
        <v>8025</v>
      </c>
      <c r="O494" s="2" t="s">
        <v>8026</v>
      </c>
      <c r="P494" s="2" t="s">
        <v>8027</v>
      </c>
    </row>
    <row r="495" spans="1:16">
      <c r="A495" s="2" t="s">
        <v>8028</v>
      </c>
      <c r="B495" s="2" t="s">
        <v>8029</v>
      </c>
      <c r="C495" s="2" t="s">
        <v>8030</v>
      </c>
      <c r="D495" s="2" t="s">
        <v>8031</v>
      </c>
      <c r="E495" s="2" t="s">
        <v>8032</v>
      </c>
      <c r="F495" s="2" t="s">
        <v>8033</v>
      </c>
      <c r="G495" s="2" t="s">
        <v>8034</v>
      </c>
      <c r="H495" s="2" t="s">
        <v>8035</v>
      </c>
      <c r="I495" s="2" t="s">
        <v>8036</v>
      </c>
      <c r="J495" s="2" t="s">
        <v>8037</v>
      </c>
      <c r="K495" s="2" t="s">
        <v>8038</v>
      </c>
      <c r="L495" s="2" t="s">
        <v>8039</v>
      </c>
      <c r="M495" s="2" t="s">
        <v>8040</v>
      </c>
      <c r="N495" s="2" t="s">
        <v>8041</v>
      </c>
      <c r="O495" s="2" t="s">
        <v>8042</v>
      </c>
      <c r="P495" s="2" t="s">
        <v>8043</v>
      </c>
    </row>
    <row r="496" spans="1:16">
      <c r="A496" s="2" t="s">
        <v>8044</v>
      </c>
      <c r="B496" s="2" t="s">
        <v>8045</v>
      </c>
      <c r="C496" s="2" t="s">
        <v>8046</v>
      </c>
      <c r="D496" s="2" t="s">
        <v>8047</v>
      </c>
      <c r="E496" s="2" t="s">
        <v>8048</v>
      </c>
      <c r="F496" s="2" t="s">
        <v>8049</v>
      </c>
      <c r="G496" s="2" t="s">
        <v>8050</v>
      </c>
      <c r="H496" s="2" t="s">
        <v>8051</v>
      </c>
      <c r="I496" s="2" t="s">
        <v>8052</v>
      </c>
      <c r="J496" s="2" t="s">
        <v>8053</v>
      </c>
      <c r="K496" s="2" t="s">
        <v>8054</v>
      </c>
      <c r="L496" s="2" t="s">
        <v>8055</v>
      </c>
      <c r="M496" s="2" t="s">
        <v>8056</v>
      </c>
      <c r="N496" s="2" t="s">
        <v>8057</v>
      </c>
      <c r="O496" s="2" t="s">
        <v>8058</v>
      </c>
      <c r="P496" s="2" t="s">
        <v>8059</v>
      </c>
    </row>
    <row r="497" spans="1:16">
      <c r="A497" s="2" t="s">
        <v>8060</v>
      </c>
      <c r="B497" s="2" t="s">
        <v>8061</v>
      </c>
      <c r="C497" s="2" t="s">
        <v>8062</v>
      </c>
      <c r="D497" s="2" t="s">
        <v>8063</v>
      </c>
      <c r="E497" s="2" t="s">
        <v>8064</v>
      </c>
      <c r="F497" s="2" t="s">
        <v>8065</v>
      </c>
      <c r="G497" s="2" t="s">
        <v>8066</v>
      </c>
      <c r="H497" s="2" t="s">
        <v>8067</v>
      </c>
      <c r="I497" s="2" t="s">
        <v>8068</v>
      </c>
      <c r="J497" s="2" t="s">
        <v>8069</v>
      </c>
      <c r="K497" s="2" t="s">
        <v>8070</v>
      </c>
      <c r="L497" s="2" t="s">
        <v>8071</v>
      </c>
      <c r="M497" s="2" t="s">
        <v>8072</v>
      </c>
      <c r="N497" s="2" t="s">
        <v>8073</v>
      </c>
      <c r="O497" s="2" t="s">
        <v>8074</v>
      </c>
      <c r="P497" s="2" t="s">
        <v>8075</v>
      </c>
    </row>
    <row r="498" spans="1:16">
      <c r="A498" s="2" t="s">
        <v>8076</v>
      </c>
      <c r="B498" s="2" t="s">
        <v>8077</v>
      </c>
      <c r="C498" s="2" t="s">
        <v>8078</v>
      </c>
      <c r="D498" s="2" t="s">
        <v>8079</v>
      </c>
      <c r="E498" s="2" t="s">
        <v>8080</v>
      </c>
      <c r="F498" s="2" t="s">
        <v>8081</v>
      </c>
      <c r="G498" s="2" t="s">
        <v>8082</v>
      </c>
      <c r="H498" s="2" t="s">
        <v>8083</v>
      </c>
      <c r="I498" s="2" t="s">
        <v>8084</v>
      </c>
      <c r="J498" s="2" t="s">
        <v>8085</v>
      </c>
      <c r="K498" s="2" t="s">
        <v>8086</v>
      </c>
      <c r="L498" s="2" t="s">
        <v>8087</v>
      </c>
      <c r="M498" s="2" t="s">
        <v>8088</v>
      </c>
      <c r="N498" s="2" t="s">
        <v>8089</v>
      </c>
      <c r="O498" s="2" t="s">
        <v>8090</v>
      </c>
      <c r="P498" s="2" t="s">
        <v>8091</v>
      </c>
    </row>
    <row r="499" spans="1:16">
      <c r="A499" s="2" t="s">
        <v>8092</v>
      </c>
      <c r="B499" s="2" t="s">
        <v>8093</v>
      </c>
      <c r="C499" s="2" t="s">
        <v>8094</v>
      </c>
      <c r="D499" s="2" t="s">
        <v>8095</v>
      </c>
      <c r="E499" s="2" t="s">
        <v>8096</v>
      </c>
      <c r="F499" s="2" t="s">
        <v>8097</v>
      </c>
      <c r="G499" s="2" t="s">
        <v>8098</v>
      </c>
      <c r="H499" s="2" t="s">
        <v>8099</v>
      </c>
      <c r="I499" s="2" t="s">
        <v>8100</v>
      </c>
      <c r="J499" s="2" t="s">
        <v>8101</v>
      </c>
      <c r="K499" s="2" t="s">
        <v>8102</v>
      </c>
      <c r="L499" s="2" t="s">
        <v>8103</v>
      </c>
      <c r="M499" s="2" t="s">
        <v>8104</v>
      </c>
      <c r="N499" s="2" t="s">
        <v>8105</v>
      </c>
      <c r="O499" s="2" t="s">
        <v>8106</v>
      </c>
      <c r="P499" s="2" t="s">
        <v>8107</v>
      </c>
    </row>
    <row r="500" spans="1:16">
      <c r="A500" s="2" t="s">
        <v>8108</v>
      </c>
      <c r="B500" s="2" t="s">
        <v>8109</v>
      </c>
      <c r="C500" s="2" t="s">
        <v>8110</v>
      </c>
      <c r="D500" s="2" t="s">
        <v>8111</v>
      </c>
      <c r="E500" s="2" t="s">
        <v>8112</v>
      </c>
      <c r="F500" s="2" t="s">
        <v>8113</v>
      </c>
      <c r="G500" s="2" t="s">
        <v>8114</v>
      </c>
      <c r="H500" s="2" t="s">
        <v>8115</v>
      </c>
      <c r="I500" s="2" t="s">
        <v>8116</v>
      </c>
      <c r="J500" s="2" t="s">
        <v>8117</v>
      </c>
      <c r="K500" s="2" t="s">
        <v>8118</v>
      </c>
      <c r="L500" s="2" t="s">
        <v>8119</v>
      </c>
      <c r="M500" s="2" t="s">
        <v>8120</v>
      </c>
      <c r="N500" s="2" t="s">
        <v>8121</v>
      </c>
      <c r="O500" s="2" t="s">
        <v>8122</v>
      </c>
      <c r="P500" s="2" t="s">
        <v>8123</v>
      </c>
    </row>
    <row r="501" spans="1:16">
      <c r="A501" s="2" t="s">
        <v>8124</v>
      </c>
      <c r="B501" s="2" t="s">
        <v>8125</v>
      </c>
      <c r="C501" s="2" t="s">
        <v>8126</v>
      </c>
      <c r="D501" s="2" t="s">
        <v>8127</v>
      </c>
      <c r="E501" s="2" t="s">
        <v>8128</v>
      </c>
      <c r="F501" s="2" t="s">
        <v>8129</v>
      </c>
      <c r="G501" s="2" t="s">
        <v>8130</v>
      </c>
      <c r="H501" s="2" t="s">
        <v>8131</v>
      </c>
      <c r="I501" s="2" t="s">
        <v>8132</v>
      </c>
      <c r="J501" s="2" t="s">
        <v>8133</v>
      </c>
      <c r="K501" s="2" t="s">
        <v>8134</v>
      </c>
      <c r="L501" s="2" t="s">
        <v>8135</v>
      </c>
      <c r="M501" s="2" t="s">
        <v>8136</v>
      </c>
      <c r="N501" s="2" t="s">
        <v>8137</v>
      </c>
      <c r="O501" s="2" t="s">
        <v>8138</v>
      </c>
      <c r="P501" s="2" t="s">
        <v>8139</v>
      </c>
    </row>
    <row r="502" spans="1:16">
      <c r="A502" s="2" t="s">
        <v>8140</v>
      </c>
      <c r="B502" s="2" t="s">
        <v>8141</v>
      </c>
      <c r="C502" s="2" t="s">
        <v>8142</v>
      </c>
      <c r="D502" s="2" t="s">
        <v>8143</v>
      </c>
      <c r="E502" s="2" t="s">
        <v>8144</v>
      </c>
      <c r="F502" s="2" t="s">
        <v>8145</v>
      </c>
      <c r="G502" s="2" t="s">
        <v>8146</v>
      </c>
      <c r="H502" s="2" t="s">
        <v>8147</v>
      </c>
      <c r="I502" s="2" t="s">
        <v>8148</v>
      </c>
      <c r="J502" s="2" t="s">
        <v>8149</v>
      </c>
      <c r="K502" s="2" t="s">
        <v>8150</v>
      </c>
      <c r="L502" s="2" t="s">
        <v>8151</v>
      </c>
      <c r="M502" s="2" t="s">
        <v>8152</v>
      </c>
      <c r="N502" s="2" t="s">
        <v>8153</v>
      </c>
      <c r="O502" s="2" t="s">
        <v>8154</v>
      </c>
      <c r="P502" s="2" t="s">
        <v>8155</v>
      </c>
    </row>
    <row r="503" spans="1:16">
      <c r="A503" s="2" t="s">
        <v>8156</v>
      </c>
      <c r="B503" s="2" t="s">
        <v>8157</v>
      </c>
      <c r="C503" s="2" t="s">
        <v>8158</v>
      </c>
      <c r="D503" s="2" t="s">
        <v>8159</v>
      </c>
      <c r="E503" s="2" t="s">
        <v>8160</v>
      </c>
      <c r="F503" s="2" t="s">
        <v>8161</v>
      </c>
      <c r="G503" s="2" t="s">
        <v>8162</v>
      </c>
      <c r="H503" s="2" t="s">
        <v>8163</v>
      </c>
      <c r="I503" s="2" t="s">
        <v>8164</v>
      </c>
      <c r="J503" s="2" t="s">
        <v>8165</v>
      </c>
      <c r="K503" s="2" t="s">
        <v>8166</v>
      </c>
      <c r="L503" s="2" t="s">
        <v>8167</v>
      </c>
      <c r="M503" s="2" t="s">
        <v>8168</v>
      </c>
      <c r="N503" s="2" t="s">
        <v>8169</v>
      </c>
      <c r="O503" s="2" t="s">
        <v>8170</v>
      </c>
      <c r="P503" s="2" t="s">
        <v>8171</v>
      </c>
    </row>
    <row r="504" spans="1:16">
      <c r="A504" s="2" t="s">
        <v>8172</v>
      </c>
      <c r="B504" s="2" t="s">
        <v>8173</v>
      </c>
      <c r="C504" s="2" t="s">
        <v>8174</v>
      </c>
      <c r="D504" s="2" t="s">
        <v>8175</v>
      </c>
      <c r="E504" s="2" t="s">
        <v>8176</v>
      </c>
      <c r="F504" s="2" t="s">
        <v>8177</v>
      </c>
      <c r="G504" s="2" t="s">
        <v>8178</v>
      </c>
      <c r="H504" s="2" t="s">
        <v>8179</v>
      </c>
      <c r="I504" s="2" t="s">
        <v>8180</v>
      </c>
      <c r="J504" s="2" t="s">
        <v>8181</v>
      </c>
      <c r="K504" s="2" t="s">
        <v>8182</v>
      </c>
      <c r="L504" s="2" t="s">
        <v>8183</v>
      </c>
      <c r="M504" s="2" t="s">
        <v>8184</v>
      </c>
      <c r="N504" s="2" t="s">
        <v>8185</v>
      </c>
      <c r="O504" s="2" t="s">
        <v>8186</v>
      </c>
      <c r="P504" s="2" t="s">
        <v>8187</v>
      </c>
    </row>
    <row r="505" spans="1:16">
      <c r="A505" s="2" t="s">
        <v>8188</v>
      </c>
      <c r="B505" s="2" t="s">
        <v>8189</v>
      </c>
      <c r="C505" s="2" t="s">
        <v>8190</v>
      </c>
      <c r="D505" s="2" t="s">
        <v>8191</v>
      </c>
      <c r="E505" s="2" t="s">
        <v>8192</v>
      </c>
      <c r="F505" s="2" t="s">
        <v>8193</v>
      </c>
      <c r="G505" s="2" t="s">
        <v>8194</v>
      </c>
      <c r="H505" s="2" t="s">
        <v>8195</v>
      </c>
      <c r="I505" s="2" t="s">
        <v>8196</v>
      </c>
      <c r="J505" s="2" t="s">
        <v>8197</v>
      </c>
      <c r="K505" s="2" t="s">
        <v>8198</v>
      </c>
      <c r="L505" s="2" t="s">
        <v>8199</v>
      </c>
      <c r="M505" s="2" t="s">
        <v>8200</v>
      </c>
      <c r="N505" s="2" t="s">
        <v>8201</v>
      </c>
      <c r="O505" s="2" t="s">
        <v>8202</v>
      </c>
      <c r="P505" s="2" t="s">
        <v>8203</v>
      </c>
    </row>
    <row r="506" spans="1:16">
      <c r="A506" s="2" t="s">
        <v>8204</v>
      </c>
      <c r="B506" s="2" t="s">
        <v>8205</v>
      </c>
      <c r="C506" s="2" t="s">
        <v>8206</v>
      </c>
      <c r="D506" s="2" t="s">
        <v>8207</v>
      </c>
      <c r="E506" s="2" t="s">
        <v>8208</v>
      </c>
      <c r="F506" s="2" t="s">
        <v>8209</v>
      </c>
      <c r="G506" s="2" t="s">
        <v>8210</v>
      </c>
      <c r="H506" s="2" t="s">
        <v>8211</v>
      </c>
      <c r="I506" s="2" t="s">
        <v>8212</v>
      </c>
      <c r="J506" s="2" t="s">
        <v>8213</v>
      </c>
      <c r="K506" s="2" t="s">
        <v>8214</v>
      </c>
      <c r="L506" s="2" t="s">
        <v>8215</v>
      </c>
      <c r="M506" s="2" t="s">
        <v>8216</v>
      </c>
      <c r="N506" s="2" t="s">
        <v>8217</v>
      </c>
      <c r="O506" s="2" t="s">
        <v>8218</v>
      </c>
      <c r="P506" s="2" t="s">
        <v>8219</v>
      </c>
    </row>
    <row r="507" spans="1:16">
      <c r="A507" s="2" t="s">
        <v>8220</v>
      </c>
      <c r="B507" s="2" t="s">
        <v>8221</v>
      </c>
      <c r="C507" s="2" t="s">
        <v>8222</v>
      </c>
      <c r="D507" s="2" t="s">
        <v>8223</v>
      </c>
      <c r="E507" s="2" t="s">
        <v>8224</v>
      </c>
      <c r="F507" s="2" t="s">
        <v>8225</v>
      </c>
      <c r="G507" s="2" t="s">
        <v>8226</v>
      </c>
      <c r="H507" s="2" t="s">
        <v>8227</v>
      </c>
      <c r="I507" s="2" t="s">
        <v>8228</v>
      </c>
      <c r="J507" s="2" t="s">
        <v>8229</v>
      </c>
      <c r="K507" s="2" t="s">
        <v>8230</v>
      </c>
      <c r="L507" s="2" t="s">
        <v>8231</v>
      </c>
      <c r="M507" s="2" t="s">
        <v>8232</v>
      </c>
      <c r="N507" s="2" t="s">
        <v>8233</v>
      </c>
      <c r="O507" s="2" t="s">
        <v>8234</v>
      </c>
      <c r="P507" s="2" t="s">
        <v>8235</v>
      </c>
    </row>
    <row r="508" spans="1:16">
      <c r="A508" s="2" t="s">
        <v>8236</v>
      </c>
      <c r="B508" s="2" t="s">
        <v>8237</v>
      </c>
      <c r="C508" s="2" t="s">
        <v>8238</v>
      </c>
      <c r="D508" s="2" t="s">
        <v>8239</v>
      </c>
      <c r="E508" s="2" t="s">
        <v>8240</v>
      </c>
      <c r="F508" s="2" t="s">
        <v>8241</v>
      </c>
      <c r="G508" s="2" t="s">
        <v>8242</v>
      </c>
      <c r="H508" s="2" t="s">
        <v>8243</v>
      </c>
      <c r="I508" s="2" t="s">
        <v>8244</v>
      </c>
      <c r="J508" s="2" t="s">
        <v>8245</v>
      </c>
      <c r="K508" s="2" t="s">
        <v>8246</v>
      </c>
      <c r="L508" s="2" t="s">
        <v>8247</v>
      </c>
      <c r="M508" s="2" t="s">
        <v>8248</v>
      </c>
      <c r="N508" s="2" t="s">
        <v>8249</v>
      </c>
      <c r="O508" s="2" t="s">
        <v>8250</v>
      </c>
      <c r="P508" s="2" t="s">
        <v>8251</v>
      </c>
    </row>
    <row r="509" spans="1:16">
      <c r="A509" s="2" t="s">
        <v>8252</v>
      </c>
      <c r="B509" s="2" t="s">
        <v>8253</v>
      </c>
      <c r="C509" s="2" t="s">
        <v>8254</v>
      </c>
      <c r="D509" s="2" t="s">
        <v>8255</v>
      </c>
      <c r="E509" s="2" t="s">
        <v>8256</v>
      </c>
      <c r="F509" s="2" t="s">
        <v>8257</v>
      </c>
      <c r="G509" s="2" t="s">
        <v>8258</v>
      </c>
      <c r="H509" s="2" t="s">
        <v>8259</v>
      </c>
      <c r="I509" s="2" t="s">
        <v>8260</v>
      </c>
      <c r="J509" s="2" t="s">
        <v>8261</v>
      </c>
      <c r="K509" s="2" t="s">
        <v>8262</v>
      </c>
      <c r="L509" s="2" t="s">
        <v>8263</v>
      </c>
      <c r="M509" s="2" t="s">
        <v>8264</v>
      </c>
      <c r="N509" s="2" t="s">
        <v>8265</v>
      </c>
      <c r="O509" s="2" t="s">
        <v>8266</v>
      </c>
      <c r="P509" s="2" t="s">
        <v>8267</v>
      </c>
    </row>
    <row r="510" spans="1:16">
      <c r="A510" s="2" t="s">
        <v>8268</v>
      </c>
      <c r="B510" s="2" t="s">
        <v>8269</v>
      </c>
      <c r="C510" s="2" t="s">
        <v>8270</v>
      </c>
      <c r="D510" s="2" t="s">
        <v>8271</v>
      </c>
      <c r="E510" s="2" t="s">
        <v>8272</v>
      </c>
      <c r="F510" s="2" t="s">
        <v>8273</v>
      </c>
      <c r="G510" s="2" t="s">
        <v>8274</v>
      </c>
      <c r="H510" s="2" t="s">
        <v>8275</v>
      </c>
      <c r="I510" s="2" t="s">
        <v>8276</v>
      </c>
      <c r="J510" s="2" t="s">
        <v>8277</v>
      </c>
      <c r="K510" s="2" t="s">
        <v>8278</v>
      </c>
      <c r="L510" s="2" t="s">
        <v>8279</v>
      </c>
      <c r="M510" s="2" t="s">
        <v>8280</v>
      </c>
      <c r="N510" s="2" t="s">
        <v>8281</v>
      </c>
      <c r="O510" s="2" t="s">
        <v>8282</v>
      </c>
      <c r="P510" s="2" t="s">
        <v>8283</v>
      </c>
    </row>
    <row r="511" spans="1:16">
      <c r="A511" s="2" t="s">
        <v>8284</v>
      </c>
      <c r="B511" s="2" t="s">
        <v>8285</v>
      </c>
      <c r="C511" s="2" t="s">
        <v>8286</v>
      </c>
      <c r="D511" s="2" t="s">
        <v>8287</v>
      </c>
      <c r="E511" s="2" t="s">
        <v>8288</v>
      </c>
      <c r="F511" s="2" t="s">
        <v>8289</v>
      </c>
      <c r="G511" s="2" t="s">
        <v>8290</v>
      </c>
      <c r="H511" s="2" t="s">
        <v>8291</v>
      </c>
      <c r="I511" s="2" t="s">
        <v>8292</v>
      </c>
      <c r="J511" s="2" t="s">
        <v>8293</v>
      </c>
      <c r="K511" s="2" t="s">
        <v>8294</v>
      </c>
      <c r="L511" s="2" t="s">
        <v>8295</v>
      </c>
      <c r="M511" s="2" t="s">
        <v>8296</v>
      </c>
      <c r="N511" s="2" t="s">
        <v>8297</v>
      </c>
      <c r="O511" s="2" t="s">
        <v>8298</v>
      </c>
      <c r="P511" s="2" t="s">
        <v>8299</v>
      </c>
    </row>
    <row r="512" spans="1:16">
      <c r="A512" s="2" t="s">
        <v>8300</v>
      </c>
      <c r="B512" s="2" t="s">
        <v>8301</v>
      </c>
      <c r="C512" s="2" t="s">
        <v>8302</v>
      </c>
      <c r="D512" s="2" t="s">
        <v>8303</v>
      </c>
      <c r="E512" s="2" t="s">
        <v>8304</v>
      </c>
      <c r="F512" s="2" t="s">
        <v>8305</v>
      </c>
      <c r="G512" s="2" t="s">
        <v>8306</v>
      </c>
      <c r="H512" s="2" t="s">
        <v>8307</v>
      </c>
      <c r="I512" s="2" t="s">
        <v>8308</v>
      </c>
      <c r="J512" s="2" t="s">
        <v>8309</v>
      </c>
      <c r="K512" s="2" t="s">
        <v>8310</v>
      </c>
      <c r="L512" s="2" t="s">
        <v>8311</v>
      </c>
      <c r="M512" s="2" t="s">
        <v>8312</v>
      </c>
      <c r="N512" s="2" t="s">
        <v>8313</v>
      </c>
      <c r="O512" s="2" t="s">
        <v>8314</v>
      </c>
      <c r="P512" s="2" t="s">
        <v>8315</v>
      </c>
    </row>
    <row r="513" spans="1:16">
      <c r="A513" s="2" t="s">
        <v>8316</v>
      </c>
      <c r="B513" s="2" t="s">
        <v>8317</v>
      </c>
      <c r="C513" s="2" t="s">
        <v>8318</v>
      </c>
      <c r="D513" s="2" t="s">
        <v>8319</v>
      </c>
      <c r="E513" s="2" t="s">
        <v>8320</v>
      </c>
      <c r="F513" s="2" t="s">
        <v>8321</v>
      </c>
      <c r="G513" s="2" t="s">
        <v>8322</v>
      </c>
      <c r="H513" s="2" t="s">
        <v>8323</v>
      </c>
      <c r="I513" s="2" t="s">
        <v>8324</v>
      </c>
      <c r="J513" s="2" t="s">
        <v>8325</v>
      </c>
      <c r="K513" s="2" t="s">
        <v>8326</v>
      </c>
      <c r="L513" s="2" t="s">
        <v>8327</v>
      </c>
      <c r="M513" s="2" t="s">
        <v>8328</v>
      </c>
      <c r="N513" s="2" t="s">
        <v>8329</v>
      </c>
      <c r="O513" s="2" t="s">
        <v>8330</v>
      </c>
      <c r="P513" s="2" t="s">
        <v>8331</v>
      </c>
    </row>
    <row r="514" spans="1:16">
      <c r="A514" s="2" t="s">
        <v>8332</v>
      </c>
      <c r="B514" s="2" t="s">
        <v>8333</v>
      </c>
      <c r="C514" s="2" t="s">
        <v>8334</v>
      </c>
      <c r="D514" s="2" t="s">
        <v>8335</v>
      </c>
      <c r="E514" s="2" t="s">
        <v>8336</v>
      </c>
      <c r="F514" s="2" t="s">
        <v>8337</v>
      </c>
      <c r="G514" s="2" t="s">
        <v>8338</v>
      </c>
      <c r="H514" s="2" t="s">
        <v>8339</v>
      </c>
      <c r="I514" s="2" t="s">
        <v>8340</v>
      </c>
      <c r="J514" s="2" t="s">
        <v>8341</v>
      </c>
      <c r="K514" s="2" t="s">
        <v>8342</v>
      </c>
      <c r="L514" s="2" t="s">
        <v>8343</v>
      </c>
      <c r="M514" s="2" t="s">
        <v>8344</v>
      </c>
      <c r="N514" s="2" t="s">
        <v>8345</v>
      </c>
      <c r="O514" s="2" t="s">
        <v>8346</v>
      </c>
      <c r="P514" s="2" t="s">
        <v>8347</v>
      </c>
    </row>
    <row r="515" spans="1:16">
      <c r="A515" s="2" t="s">
        <v>8348</v>
      </c>
      <c r="B515" s="2" t="s">
        <v>8349</v>
      </c>
      <c r="C515" s="2" t="s">
        <v>8350</v>
      </c>
      <c r="D515" s="2" t="s">
        <v>8351</v>
      </c>
      <c r="E515" s="2" t="s">
        <v>8352</v>
      </c>
      <c r="F515" s="2" t="s">
        <v>8353</v>
      </c>
      <c r="G515" s="2" t="s">
        <v>8354</v>
      </c>
      <c r="H515" s="2" t="s">
        <v>8355</v>
      </c>
      <c r="I515" s="2" t="s">
        <v>8356</v>
      </c>
      <c r="J515" s="2" t="s">
        <v>8357</v>
      </c>
      <c r="K515" s="2" t="s">
        <v>8358</v>
      </c>
      <c r="L515" s="2" t="s">
        <v>8359</v>
      </c>
      <c r="M515" s="2" t="s">
        <v>8360</v>
      </c>
      <c r="N515" s="2" t="s">
        <v>8361</v>
      </c>
      <c r="O515" s="2" t="s">
        <v>8362</v>
      </c>
      <c r="P515" s="2" t="s">
        <v>8363</v>
      </c>
    </row>
    <row r="516" spans="1:16">
      <c r="A516" s="2" t="s">
        <v>8364</v>
      </c>
      <c r="B516" s="2" t="s">
        <v>8365</v>
      </c>
      <c r="C516" s="2" t="s">
        <v>8366</v>
      </c>
      <c r="D516" s="2" t="s">
        <v>8367</v>
      </c>
      <c r="E516" s="2" t="s">
        <v>8368</v>
      </c>
      <c r="F516" s="2" t="s">
        <v>8369</v>
      </c>
      <c r="G516" s="2" t="s">
        <v>8370</v>
      </c>
      <c r="H516" s="2" t="s">
        <v>8371</v>
      </c>
      <c r="I516" s="2" t="s">
        <v>8372</v>
      </c>
      <c r="J516" s="2" t="s">
        <v>8373</v>
      </c>
      <c r="K516" s="2" t="s">
        <v>8374</v>
      </c>
      <c r="L516" s="2" t="s">
        <v>8375</v>
      </c>
      <c r="M516" s="2" t="s">
        <v>8376</v>
      </c>
      <c r="N516" s="2" t="s">
        <v>8377</v>
      </c>
      <c r="O516" s="2" t="s">
        <v>8378</v>
      </c>
      <c r="P516" s="2" t="s">
        <v>8379</v>
      </c>
    </row>
    <row r="517" spans="1:16">
      <c r="A517" s="2" t="s">
        <v>8380</v>
      </c>
      <c r="B517" s="2" t="s">
        <v>8381</v>
      </c>
      <c r="C517" s="2" t="s">
        <v>8382</v>
      </c>
      <c r="D517" s="2" t="s">
        <v>8383</v>
      </c>
      <c r="E517" s="2" t="s">
        <v>8384</v>
      </c>
      <c r="F517" s="2" t="s">
        <v>8385</v>
      </c>
      <c r="G517" s="2" t="s">
        <v>8386</v>
      </c>
      <c r="H517" s="2" t="s">
        <v>8387</v>
      </c>
      <c r="I517" s="2" t="s">
        <v>8388</v>
      </c>
      <c r="J517" s="2" t="s">
        <v>8389</v>
      </c>
      <c r="K517" s="2" t="s">
        <v>8390</v>
      </c>
      <c r="L517" s="2" t="s">
        <v>8391</v>
      </c>
      <c r="M517" s="2" t="s">
        <v>8392</v>
      </c>
      <c r="N517" s="2" t="s">
        <v>8393</v>
      </c>
      <c r="O517" s="2" t="s">
        <v>8394</v>
      </c>
      <c r="P517" s="2" t="s">
        <v>8395</v>
      </c>
    </row>
    <row r="518" spans="1:16">
      <c r="A518" s="2" t="s">
        <v>8396</v>
      </c>
      <c r="B518" s="2" t="s">
        <v>8397</v>
      </c>
      <c r="C518" s="2" t="s">
        <v>8398</v>
      </c>
      <c r="D518" s="2" t="s">
        <v>8399</v>
      </c>
      <c r="E518" s="2" t="s">
        <v>8400</v>
      </c>
      <c r="F518" s="2" t="s">
        <v>8401</v>
      </c>
      <c r="G518" s="2" t="s">
        <v>8402</v>
      </c>
      <c r="H518" s="2" t="s">
        <v>8403</v>
      </c>
      <c r="I518" s="2" t="s">
        <v>8404</v>
      </c>
      <c r="J518" s="2" t="s">
        <v>8405</v>
      </c>
      <c r="K518" s="2" t="s">
        <v>8406</v>
      </c>
      <c r="L518" s="2" t="s">
        <v>8407</v>
      </c>
      <c r="M518" s="2" t="s">
        <v>8408</v>
      </c>
      <c r="N518" s="2" t="s">
        <v>8409</v>
      </c>
      <c r="O518" s="2" t="s">
        <v>8410</v>
      </c>
      <c r="P518" s="2" t="s">
        <v>8411</v>
      </c>
    </row>
    <row r="519" spans="1:16">
      <c r="A519" s="2" t="s">
        <v>8412</v>
      </c>
      <c r="B519" s="2" t="s">
        <v>8413</v>
      </c>
      <c r="C519" s="2" t="s">
        <v>8414</v>
      </c>
      <c r="D519" s="2" t="s">
        <v>8415</v>
      </c>
      <c r="E519" s="2" t="s">
        <v>8416</v>
      </c>
      <c r="F519" s="2" t="s">
        <v>8417</v>
      </c>
      <c r="G519" s="2" t="s">
        <v>8418</v>
      </c>
      <c r="H519" s="2" t="s">
        <v>8419</v>
      </c>
      <c r="I519" s="2" t="s">
        <v>8420</v>
      </c>
      <c r="J519" s="2" t="s">
        <v>8421</v>
      </c>
      <c r="K519" s="2" t="s">
        <v>8422</v>
      </c>
      <c r="L519" s="2" t="s">
        <v>8423</v>
      </c>
      <c r="M519" s="2" t="s">
        <v>8424</v>
      </c>
      <c r="N519" s="2" t="s">
        <v>8425</v>
      </c>
      <c r="O519" s="2" t="s">
        <v>8426</v>
      </c>
      <c r="P519" s="2" t="s">
        <v>8427</v>
      </c>
    </row>
    <row r="520" spans="1:16">
      <c r="A520" s="2" t="s">
        <v>8428</v>
      </c>
      <c r="B520" s="2" t="s">
        <v>8429</v>
      </c>
      <c r="C520" s="2" t="s">
        <v>8430</v>
      </c>
      <c r="D520" s="2" t="s">
        <v>8431</v>
      </c>
      <c r="E520" s="2" t="s">
        <v>8432</v>
      </c>
      <c r="F520" s="2" t="s">
        <v>8433</v>
      </c>
      <c r="G520" s="2" t="s">
        <v>8434</v>
      </c>
      <c r="H520" s="2" t="s">
        <v>8435</v>
      </c>
      <c r="I520" s="2" t="s">
        <v>8436</v>
      </c>
      <c r="J520" s="2" t="s">
        <v>8437</v>
      </c>
      <c r="K520" s="2" t="s">
        <v>8438</v>
      </c>
      <c r="L520" s="2" t="s">
        <v>8439</v>
      </c>
      <c r="M520" s="2" t="s">
        <v>8440</v>
      </c>
      <c r="N520" s="2" t="s">
        <v>8441</v>
      </c>
      <c r="O520" s="2" t="s">
        <v>8442</v>
      </c>
      <c r="P520" s="2" t="s">
        <v>8443</v>
      </c>
    </row>
    <row r="521" spans="1:16">
      <c r="A521" s="2" t="s">
        <v>8444</v>
      </c>
      <c r="B521" s="2" t="s">
        <v>8445</v>
      </c>
      <c r="C521" s="2" t="s">
        <v>8446</v>
      </c>
      <c r="D521" s="2" t="s">
        <v>8447</v>
      </c>
      <c r="E521" s="2" t="s">
        <v>8448</v>
      </c>
      <c r="F521" s="2" t="s">
        <v>8449</v>
      </c>
      <c r="G521" s="2" t="s">
        <v>8450</v>
      </c>
      <c r="H521" s="2" t="s">
        <v>8451</v>
      </c>
      <c r="I521" s="2" t="s">
        <v>8452</v>
      </c>
      <c r="J521" s="2" t="s">
        <v>8453</v>
      </c>
      <c r="K521" s="2" t="s">
        <v>8454</v>
      </c>
      <c r="L521" s="2" t="s">
        <v>8455</v>
      </c>
      <c r="M521" s="2" t="s">
        <v>8456</v>
      </c>
      <c r="N521" s="2" t="s">
        <v>8457</v>
      </c>
      <c r="O521" s="2" t="s">
        <v>8458</v>
      </c>
      <c r="P521" s="2" t="s">
        <v>8459</v>
      </c>
    </row>
    <row r="522" spans="1:16">
      <c r="A522" s="2" t="s">
        <v>8460</v>
      </c>
      <c r="B522" s="2" t="s">
        <v>8461</v>
      </c>
      <c r="C522" s="2" t="s">
        <v>8462</v>
      </c>
      <c r="D522" s="2" t="s">
        <v>8463</v>
      </c>
      <c r="E522" s="2" t="s">
        <v>8464</v>
      </c>
      <c r="F522" s="2" t="s">
        <v>8465</v>
      </c>
      <c r="G522" s="2" t="s">
        <v>8466</v>
      </c>
      <c r="H522" s="2" t="s">
        <v>8467</v>
      </c>
      <c r="I522" s="2" t="s">
        <v>8468</v>
      </c>
      <c r="J522" s="2" t="s">
        <v>8469</v>
      </c>
      <c r="K522" s="2" t="s">
        <v>8470</v>
      </c>
      <c r="L522" s="2" t="s">
        <v>8471</v>
      </c>
      <c r="M522" s="2" t="s">
        <v>8472</v>
      </c>
      <c r="N522" s="2" t="s">
        <v>8473</v>
      </c>
      <c r="O522" s="2" t="s">
        <v>8474</v>
      </c>
      <c r="P522" s="2" t="s">
        <v>8475</v>
      </c>
    </row>
    <row r="523" spans="1:16">
      <c r="A523" s="2" t="s">
        <v>8476</v>
      </c>
      <c r="B523" s="2" t="s">
        <v>8477</v>
      </c>
      <c r="C523" s="2" t="s">
        <v>8478</v>
      </c>
      <c r="D523" s="2" t="s">
        <v>8479</v>
      </c>
      <c r="E523" s="2" t="s">
        <v>8480</v>
      </c>
      <c r="F523" s="2" t="s">
        <v>8481</v>
      </c>
      <c r="G523" s="2" t="s">
        <v>8482</v>
      </c>
      <c r="H523" s="2" t="s">
        <v>8483</v>
      </c>
      <c r="I523" s="2" t="s">
        <v>8484</v>
      </c>
      <c r="J523" s="2" t="s">
        <v>8485</v>
      </c>
      <c r="K523" s="2" t="s">
        <v>8486</v>
      </c>
      <c r="L523" s="2" t="s">
        <v>8487</v>
      </c>
      <c r="M523" s="2" t="s">
        <v>8488</v>
      </c>
      <c r="N523" s="2" t="s">
        <v>8489</v>
      </c>
      <c r="O523" s="2" t="s">
        <v>8490</v>
      </c>
      <c r="P523" s="2" t="s">
        <v>8491</v>
      </c>
    </row>
    <row r="524" spans="1:16">
      <c r="A524" s="2" t="s">
        <v>8492</v>
      </c>
      <c r="B524" s="2" t="s">
        <v>8493</v>
      </c>
      <c r="C524" s="2" t="s">
        <v>8494</v>
      </c>
      <c r="D524" s="2" t="s">
        <v>8495</v>
      </c>
      <c r="E524" s="2" t="s">
        <v>8496</v>
      </c>
      <c r="F524" s="2" t="s">
        <v>8497</v>
      </c>
      <c r="G524" s="2" t="s">
        <v>8498</v>
      </c>
      <c r="H524" s="2" t="s">
        <v>8499</v>
      </c>
      <c r="I524" s="2" t="s">
        <v>8500</v>
      </c>
      <c r="J524" s="2" t="s">
        <v>8501</v>
      </c>
      <c r="K524" s="2" t="s">
        <v>8502</v>
      </c>
      <c r="L524" s="2" t="s">
        <v>8503</v>
      </c>
      <c r="M524" s="2" t="s">
        <v>8504</v>
      </c>
      <c r="N524" s="2" t="s">
        <v>8505</v>
      </c>
      <c r="O524" s="2" t="s">
        <v>8506</v>
      </c>
      <c r="P524" s="2" t="s">
        <v>8507</v>
      </c>
    </row>
    <row r="525" spans="1:16">
      <c r="A525" s="2" t="s">
        <v>8508</v>
      </c>
      <c r="B525" s="2" t="s">
        <v>8509</v>
      </c>
      <c r="C525" s="2" t="s">
        <v>8510</v>
      </c>
      <c r="D525" s="2" t="s">
        <v>8511</v>
      </c>
      <c r="E525" s="2" t="s">
        <v>8512</v>
      </c>
      <c r="F525" s="2" t="s">
        <v>8513</v>
      </c>
      <c r="G525" s="2" t="s">
        <v>8514</v>
      </c>
      <c r="H525" s="2" t="s">
        <v>8515</v>
      </c>
      <c r="I525" s="2" t="s">
        <v>8516</v>
      </c>
      <c r="J525" s="2" t="s">
        <v>8517</v>
      </c>
      <c r="K525" s="2" t="s">
        <v>8518</v>
      </c>
      <c r="L525" s="2" t="s">
        <v>8519</v>
      </c>
      <c r="M525" s="2" t="s">
        <v>8520</v>
      </c>
      <c r="N525" s="2" t="s">
        <v>8521</v>
      </c>
      <c r="O525" s="2" t="s">
        <v>8522</v>
      </c>
      <c r="P525" s="2" t="s">
        <v>8523</v>
      </c>
    </row>
    <row r="526" spans="1:16">
      <c r="A526" s="2" t="s">
        <v>8524</v>
      </c>
      <c r="B526" s="2" t="s">
        <v>8525</v>
      </c>
      <c r="C526" s="2" t="s">
        <v>8526</v>
      </c>
      <c r="D526" s="2" t="s">
        <v>8527</v>
      </c>
      <c r="E526" s="2" t="s">
        <v>8528</v>
      </c>
      <c r="F526" s="2" t="s">
        <v>8529</v>
      </c>
      <c r="G526" s="2" t="s">
        <v>8530</v>
      </c>
      <c r="H526" s="2" t="s">
        <v>8531</v>
      </c>
      <c r="I526" s="2" t="s">
        <v>8532</v>
      </c>
      <c r="J526" s="2" t="s">
        <v>8533</v>
      </c>
      <c r="K526" s="2" t="s">
        <v>8534</v>
      </c>
      <c r="L526" s="2" t="s">
        <v>8535</v>
      </c>
      <c r="M526" s="2" t="s">
        <v>8536</v>
      </c>
      <c r="N526" s="2" t="s">
        <v>8537</v>
      </c>
      <c r="O526" s="2" t="s">
        <v>8538</v>
      </c>
      <c r="P526" s="2" t="s">
        <v>8539</v>
      </c>
    </row>
    <row r="527" spans="1:16">
      <c r="A527" s="2" t="s">
        <v>8540</v>
      </c>
      <c r="B527" s="2" t="s">
        <v>8541</v>
      </c>
      <c r="C527" s="2" t="s">
        <v>8542</v>
      </c>
      <c r="D527" s="2" t="s">
        <v>8543</v>
      </c>
      <c r="E527" s="2" t="s">
        <v>8544</v>
      </c>
      <c r="F527" s="2" t="s">
        <v>8545</v>
      </c>
      <c r="G527" s="2" t="s">
        <v>8546</v>
      </c>
      <c r="H527" s="2" t="s">
        <v>8547</v>
      </c>
      <c r="I527" s="2" t="s">
        <v>8548</v>
      </c>
      <c r="J527" s="2" t="s">
        <v>8549</v>
      </c>
      <c r="K527" s="2" t="s">
        <v>8550</v>
      </c>
      <c r="L527" s="2" t="s">
        <v>8551</v>
      </c>
      <c r="M527" s="2" t="s">
        <v>8552</v>
      </c>
      <c r="N527" s="2" t="s">
        <v>8553</v>
      </c>
      <c r="O527" s="2" t="s">
        <v>8554</v>
      </c>
      <c r="P527" s="2" t="s">
        <v>8555</v>
      </c>
    </row>
    <row r="528" spans="1:16">
      <c r="A528" s="2" t="s">
        <v>8556</v>
      </c>
      <c r="B528" s="2" t="s">
        <v>8557</v>
      </c>
      <c r="C528" s="2" t="s">
        <v>8558</v>
      </c>
      <c r="D528" s="2" t="s">
        <v>8559</v>
      </c>
      <c r="E528" s="2" t="s">
        <v>8560</v>
      </c>
      <c r="F528" s="2" t="s">
        <v>8561</v>
      </c>
      <c r="G528" s="2" t="s">
        <v>8562</v>
      </c>
      <c r="H528" s="2" t="s">
        <v>8563</v>
      </c>
      <c r="I528" s="2" t="s">
        <v>8564</v>
      </c>
      <c r="J528" s="2" t="s">
        <v>8565</v>
      </c>
      <c r="K528" s="2" t="s">
        <v>8566</v>
      </c>
      <c r="L528" s="2" t="s">
        <v>8567</v>
      </c>
      <c r="M528" s="2" t="s">
        <v>8568</v>
      </c>
      <c r="N528" s="2" t="s">
        <v>8569</v>
      </c>
      <c r="O528" s="2" t="s">
        <v>8570</v>
      </c>
      <c r="P528" s="2" t="s">
        <v>8571</v>
      </c>
    </row>
    <row r="529" spans="1:16">
      <c r="A529" s="2" t="s">
        <v>8572</v>
      </c>
      <c r="B529" s="2" t="s">
        <v>8573</v>
      </c>
      <c r="C529" s="2" t="s">
        <v>8574</v>
      </c>
      <c r="D529" s="2" t="s">
        <v>8575</v>
      </c>
      <c r="E529" s="2" t="s">
        <v>8576</v>
      </c>
      <c r="F529" s="2" t="s">
        <v>8577</v>
      </c>
      <c r="G529" s="2" t="s">
        <v>8578</v>
      </c>
      <c r="H529" s="2" t="s">
        <v>8579</v>
      </c>
      <c r="I529" s="2" t="s">
        <v>8580</v>
      </c>
      <c r="J529" s="2" t="s">
        <v>8581</v>
      </c>
      <c r="K529" s="2" t="s">
        <v>8582</v>
      </c>
      <c r="L529" s="2" t="s">
        <v>8583</v>
      </c>
      <c r="M529" s="2" t="s">
        <v>8584</v>
      </c>
      <c r="N529" s="2" t="s">
        <v>8585</v>
      </c>
      <c r="O529" s="2" t="s">
        <v>8586</v>
      </c>
      <c r="P529" s="2" t="s">
        <v>8587</v>
      </c>
    </row>
    <row r="530" spans="1:16">
      <c r="A530" s="2" t="s">
        <v>8588</v>
      </c>
      <c r="B530" s="2" t="s">
        <v>8589</v>
      </c>
      <c r="C530" s="2" t="s">
        <v>8590</v>
      </c>
      <c r="D530" s="2" t="s">
        <v>8591</v>
      </c>
      <c r="E530" s="2" t="s">
        <v>8592</v>
      </c>
      <c r="F530" s="2" t="s">
        <v>8593</v>
      </c>
      <c r="G530" s="2" t="s">
        <v>8594</v>
      </c>
      <c r="H530" s="2" t="s">
        <v>8595</v>
      </c>
      <c r="I530" s="2" t="s">
        <v>8596</v>
      </c>
      <c r="J530" s="2" t="s">
        <v>8597</v>
      </c>
      <c r="K530" s="2" t="s">
        <v>8598</v>
      </c>
      <c r="L530" s="2" t="s">
        <v>8599</v>
      </c>
      <c r="M530" s="2" t="s">
        <v>8600</v>
      </c>
      <c r="N530" s="2" t="s">
        <v>8601</v>
      </c>
      <c r="O530" s="2" t="s">
        <v>8602</v>
      </c>
      <c r="P530" s="2" t="s">
        <v>8603</v>
      </c>
    </row>
    <row r="531" spans="1:16">
      <c r="A531" s="2" t="s">
        <v>8604</v>
      </c>
      <c r="B531" s="2" t="s">
        <v>8605</v>
      </c>
      <c r="C531" s="2" t="s">
        <v>8606</v>
      </c>
      <c r="D531" s="2" t="s">
        <v>8607</v>
      </c>
      <c r="E531" s="2" t="s">
        <v>8608</v>
      </c>
      <c r="F531" s="2" t="s">
        <v>8609</v>
      </c>
      <c r="G531" s="2" t="s">
        <v>8610</v>
      </c>
      <c r="H531" s="2" t="s">
        <v>8611</v>
      </c>
      <c r="I531" s="2" t="s">
        <v>8612</v>
      </c>
      <c r="J531" s="2" t="s">
        <v>8613</v>
      </c>
      <c r="K531" s="2" t="s">
        <v>8614</v>
      </c>
      <c r="L531" s="2" t="s">
        <v>8615</v>
      </c>
      <c r="M531" s="2" t="s">
        <v>8616</v>
      </c>
      <c r="N531" s="2" t="s">
        <v>8617</v>
      </c>
      <c r="O531" s="2" t="s">
        <v>8618</v>
      </c>
      <c r="P531" s="2" t="s">
        <v>8619</v>
      </c>
    </row>
    <row r="532" spans="1:16">
      <c r="A532" s="2" t="s">
        <v>8620</v>
      </c>
      <c r="B532" s="2" t="s">
        <v>8621</v>
      </c>
      <c r="C532" s="2" t="s">
        <v>8622</v>
      </c>
      <c r="D532" s="2" t="s">
        <v>8623</v>
      </c>
      <c r="E532" s="2" t="s">
        <v>8624</v>
      </c>
      <c r="F532" s="2" t="s">
        <v>8625</v>
      </c>
      <c r="G532" s="2" t="s">
        <v>8626</v>
      </c>
      <c r="H532" s="2" t="s">
        <v>8627</v>
      </c>
      <c r="I532" s="2" t="s">
        <v>8628</v>
      </c>
      <c r="J532" s="2" t="s">
        <v>8629</v>
      </c>
      <c r="K532" s="2" t="s">
        <v>8630</v>
      </c>
      <c r="L532" s="2" t="s">
        <v>8631</v>
      </c>
      <c r="M532" s="2" t="s">
        <v>8632</v>
      </c>
      <c r="N532" s="2" t="s">
        <v>8633</v>
      </c>
      <c r="O532" s="2" t="s">
        <v>8634</v>
      </c>
      <c r="P532" s="2" t="s">
        <v>8635</v>
      </c>
    </row>
    <row r="533" spans="1:16">
      <c r="A533" s="2" t="s">
        <v>8636</v>
      </c>
      <c r="B533" s="2" t="s">
        <v>8637</v>
      </c>
      <c r="C533" s="2" t="s">
        <v>8638</v>
      </c>
      <c r="D533" s="2" t="s">
        <v>8639</v>
      </c>
      <c r="E533" s="2" t="s">
        <v>8640</v>
      </c>
      <c r="F533" s="2" t="s">
        <v>8641</v>
      </c>
      <c r="G533" s="2" t="s">
        <v>8642</v>
      </c>
      <c r="H533" s="2" t="s">
        <v>8643</v>
      </c>
      <c r="I533" s="2" t="s">
        <v>8644</v>
      </c>
      <c r="J533" s="2" t="s">
        <v>8645</v>
      </c>
      <c r="K533" s="2" t="s">
        <v>8646</v>
      </c>
      <c r="L533" s="2" t="s">
        <v>8647</v>
      </c>
      <c r="M533" s="2" t="s">
        <v>8648</v>
      </c>
      <c r="N533" s="2" t="s">
        <v>8649</v>
      </c>
      <c r="O533" s="2" t="s">
        <v>8650</v>
      </c>
      <c r="P533" s="2" t="s">
        <v>8651</v>
      </c>
    </row>
    <row r="534" spans="1:16">
      <c r="A534" s="2" t="s">
        <v>8652</v>
      </c>
      <c r="B534" s="2" t="s">
        <v>8653</v>
      </c>
      <c r="C534" s="2" t="s">
        <v>8654</v>
      </c>
      <c r="D534" s="2" t="s">
        <v>8655</v>
      </c>
      <c r="E534" s="2" t="s">
        <v>8656</v>
      </c>
      <c r="F534" s="2" t="s">
        <v>8657</v>
      </c>
      <c r="G534" s="2" t="s">
        <v>8658</v>
      </c>
      <c r="H534" s="2" t="s">
        <v>8659</v>
      </c>
      <c r="I534" s="2" t="s">
        <v>8660</v>
      </c>
      <c r="J534" s="2" t="s">
        <v>8661</v>
      </c>
      <c r="K534" s="2" t="s">
        <v>8662</v>
      </c>
      <c r="L534" s="2" t="s">
        <v>8663</v>
      </c>
      <c r="M534" s="2" t="s">
        <v>8664</v>
      </c>
      <c r="N534" s="2" t="s">
        <v>8665</v>
      </c>
      <c r="O534" s="2" t="s">
        <v>8666</v>
      </c>
      <c r="P534" s="2" t="s">
        <v>8667</v>
      </c>
    </row>
    <row r="535" spans="1:16">
      <c r="A535" s="2" t="s">
        <v>8668</v>
      </c>
      <c r="B535" s="2" t="s">
        <v>8669</v>
      </c>
      <c r="C535" s="2" t="s">
        <v>8670</v>
      </c>
      <c r="D535" s="2" t="s">
        <v>8671</v>
      </c>
      <c r="E535" s="2" t="s">
        <v>8672</v>
      </c>
      <c r="F535" s="2" t="s">
        <v>8673</v>
      </c>
      <c r="G535" s="2" t="s">
        <v>8674</v>
      </c>
      <c r="H535" s="2" t="s">
        <v>8675</v>
      </c>
      <c r="I535" s="2" t="s">
        <v>8676</v>
      </c>
      <c r="J535" s="2" t="s">
        <v>8677</v>
      </c>
      <c r="K535" s="2" t="s">
        <v>8678</v>
      </c>
      <c r="L535" s="2" t="s">
        <v>8679</v>
      </c>
      <c r="M535" s="2" t="s">
        <v>8680</v>
      </c>
      <c r="N535" s="2" t="s">
        <v>8681</v>
      </c>
      <c r="O535" s="2" t="s">
        <v>8682</v>
      </c>
      <c r="P535" s="2" t="s">
        <v>8683</v>
      </c>
    </row>
    <row r="536" spans="1:16">
      <c r="A536" s="2" t="s">
        <v>8684</v>
      </c>
      <c r="B536" s="2" t="s">
        <v>8685</v>
      </c>
      <c r="C536" s="2" t="s">
        <v>8686</v>
      </c>
      <c r="D536" s="2" t="s">
        <v>8687</v>
      </c>
      <c r="E536" s="2" t="s">
        <v>8688</v>
      </c>
      <c r="F536" s="2" t="s">
        <v>8689</v>
      </c>
      <c r="G536" s="2" t="s">
        <v>8690</v>
      </c>
      <c r="H536" s="2" t="s">
        <v>8691</v>
      </c>
      <c r="I536" s="2" t="s">
        <v>8692</v>
      </c>
      <c r="J536" s="2" t="s">
        <v>8693</v>
      </c>
      <c r="K536" s="2" t="s">
        <v>8694</v>
      </c>
      <c r="L536" s="2" t="s">
        <v>8695</v>
      </c>
      <c r="M536" s="2" t="s">
        <v>8696</v>
      </c>
      <c r="N536" s="2" t="s">
        <v>8697</v>
      </c>
      <c r="O536" s="2" t="s">
        <v>8698</v>
      </c>
      <c r="P536" s="2" t="s">
        <v>8699</v>
      </c>
    </row>
    <row r="537" spans="1:16">
      <c r="A537" s="2" t="s">
        <v>8700</v>
      </c>
      <c r="B537" s="2" t="s">
        <v>8701</v>
      </c>
      <c r="C537" s="2" t="s">
        <v>8702</v>
      </c>
      <c r="D537" s="2" t="s">
        <v>8703</v>
      </c>
      <c r="E537" s="2" t="s">
        <v>8704</v>
      </c>
      <c r="F537" s="2" t="s">
        <v>8705</v>
      </c>
      <c r="G537" s="2" t="s">
        <v>8706</v>
      </c>
      <c r="H537" s="2" t="s">
        <v>8707</v>
      </c>
      <c r="I537" s="2" t="s">
        <v>8708</v>
      </c>
      <c r="J537" s="2" t="s">
        <v>8709</v>
      </c>
      <c r="K537" s="2" t="s">
        <v>8710</v>
      </c>
      <c r="L537" s="2" t="s">
        <v>8711</v>
      </c>
      <c r="M537" s="2" t="s">
        <v>8712</v>
      </c>
      <c r="N537" s="2" t="s">
        <v>8713</v>
      </c>
      <c r="O537" s="2" t="s">
        <v>8714</v>
      </c>
      <c r="P537" s="2" t="s">
        <v>8715</v>
      </c>
    </row>
    <row r="538" spans="1:16">
      <c r="A538" s="2" t="s">
        <v>8716</v>
      </c>
      <c r="B538" s="2" t="s">
        <v>8717</v>
      </c>
      <c r="C538" s="2" t="s">
        <v>8718</v>
      </c>
      <c r="D538" s="2" t="s">
        <v>8719</v>
      </c>
      <c r="E538" s="2" t="s">
        <v>8720</v>
      </c>
      <c r="F538" s="2" t="s">
        <v>8721</v>
      </c>
      <c r="G538" s="2" t="s">
        <v>8722</v>
      </c>
      <c r="H538" s="2" t="s">
        <v>8723</v>
      </c>
      <c r="I538" s="2" t="s">
        <v>8724</v>
      </c>
      <c r="J538" s="2" t="s">
        <v>8725</v>
      </c>
      <c r="K538" s="2" t="s">
        <v>8726</v>
      </c>
      <c r="L538" s="2" t="s">
        <v>8727</v>
      </c>
      <c r="M538" s="2" t="s">
        <v>8728</v>
      </c>
      <c r="N538" s="2" t="s">
        <v>8729</v>
      </c>
      <c r="O538" s="2" t="s">
        <v>8730</v>
      </c>
      <c r="P538" s="2" t="s">
        <v>8731</v>
      </c>
    </row>
    <row r="539" spans="1:16">
      <c r="A539" s="2" t="s">
        <v>8732</v>
      </c>
      <c r="B539" s="2" t="s">
        <v>8733</v>
      </c>
      <c r="C539" s="2" t="s">
        <v>8734</v>
      </c>
      <c r="D539" s="2" t="s">
        <v>8735</v>
      </c>
      <c r="E539" s="2" t="s">
        <v>8736</v>
      </c>
      <c r="F539" s="2" t="s">
        <v>8737</v>
      </c>
      <c r="G539" s="2" t="s">
        <v>8738</v>
      </c>
      <c r="H539" s="2" t="s">
        <v>8739</v>
      </c>
      <c r="I539" s="2" t="s">
        <v>8740</v>
      </c>
      <c r="J539" s="2" t="s">
        <v>8741</v>
      </c>
      <c r="K539" s="2" t="s">
        <v>8742</v>
      </c>
      <c r="L539" s="2" t="s">
        <v>8743</v>
      </c>
      <c r="M539" s="2" t="s">
        <v>8744</v>
      </c>
      <c r="N539" s="2" t="s">
        <v>8745</v>
      </c>
      <c r="O539" s="2" t="s">
        <v>8746</v>
      </c>
      <c r="P539" s="2" t="s">
        <v>8747</v>
      </c>
    </row>
    <row r="540" spans="1:16">
      <c r="A540" s="2" t="s">
        <v>8748</v>
      </c>
      <c r="B540" s="2" t="s">
        <v>8749</v>
      </c>
      <c r="C540" s="2" t="s">
        <v>8750</v>
      </c>
      <c r="D540" s="2" t="s">
        <v>8751</v>
      </c>
      <c r="E540" s="2" t="s">
        <v>8752</v>
      </c>
      <c r="F540" s="2" t="s">
        <v>8753</v>
      </c>
      <c r="G540" s="2" t="s">
        <v>8754</v>
      </c>
      <c r="H540" s="2" t="s">
        <v>8755</v>
      </c>
      <c r="I540" s="2" t="s">
        <v>8756</v>
      </c>
      <c r="J540" s="2" t="s">
        <v>8757</v>
      </c>
      <c r="K540" s="2" t="s">
        <v>8758</v>
      </c>
      <c r="L540" s="2" t="s">
        <v>8759</v>
      </c>
      <c r="M540" s="2" t="s">
        <v>8760</v>
      </c>
      <c r="N540" s="2" t="s">
        <v>8761</v>
      </c>
      <c r="O540" s="2" t="s">
        <v>8762</v>
      </c>
      <c r="P540" s="2" t="s">
        <v>8763</v>
      </c>
    </row>
    <row r="541" spans="1:16">
      <c r="A541" s="2" t="s">
        <v>8764</v>
      </c>
      <c r="B541" s="2" t="s">
        <v>8765</v>
      </c>
      <c r="C541" s="2" t="s">
        <v>8766</v>
      </c>
      <c r="D541" s="2" t="s">
        <v>8767</v>
      </c>
      <c r="E541" s="2" t="s">
        <v>8768</v>
      </c>
      <c r="F541" s="2" t="s">
        <v>8769</v>
      </c>
      <c r="G541" s="2" t="s">
        <v>8770</v>
      </c>
      <c r="H541" s="2" t="s">
        <v>8771</v>
      </c>
      <c r="I541" s="2" t="s">
        <v>8772</v>
      </c>
      <c r="J541" s="2" t="s">
        <v>8773</v>
      </c>
      <c r="K541" s="2" t="s">
        <v>8774</v>
      </c>
      <c r="L541" s="2" t="s">
        <v>8775</v>
      </c>
      <c r="M541" s="2" t="s">
        <v>8776</v>
      </c>
      <c r="N541" s="2" t="s">
        <v>8777</v>
      </c>
      <c r="O541" s="2" t="s">
        <v>8778</v>
      </c>
      <c r="P541" s="2" t="s">
        <v>8779</v>
      </c>
    </row>
    <row r="542" spans="1:16">
      <c r="A542" s="2" t="s">
        <v>8780</v>
      </c>
      <c r="B542" s="2" t="s">
        <v>8781</v>
      </c>
      <c r="C542" s="2" t="s">
        <v>8782</v>
      </c>
      <c r="D542" s="2" t="s">
        <v>8783</v>
      </c>
      <c r="E542" s="2" t="s">
        <v>8784</v>
      </c>
      <c r="F542" s="2" t="s">
        <v>8785</v>
      </c>
      <c r="G542" s="2" t="s">
        <v>8786</v>
      </c>
      <c r="H542" s="2" t="s">
        <v>8787</v>
      </c>
      <c r="I542" s="2" t="s">
        <v>8788</v>
      </c>
      <c r="J542" s="2" t="s">
        <v>8789</v>
      </c>
      <c r="K542" s="2" t="s">
        <v>8790</v>
      </c>
      <c r="L542" s="2" t="s">
        <v>8791</v>
      </c>
      <c r="M542" s="2" t="s">
        <v>8792</v>
      </c>
      <c r="N542" s="2" t="s">
        <v>8793</v>
      </c>
      <c r="O542" s="2" t="s">
        <v>8794</v>
      </c>
      <c r="P542" s="2" t="s">
        <v>8795</v>
      </c>
    </row>
    <row r="543" spans="1:16">
      <c r="A543" s="2" t="s">
        <v>8796</v>
      </c>
      <c r="B543" s="2" t="s">
        <v>8797</v>
      </c>
      <c r="C543" s="2" t="s">
        <v>8798</v>
      </c>
      <c r="D543" s="2" t="s">
        <v>8799</v>
      </c>
      <c r="E543" s="2" t="s">
        <v>8800</v>
      </c>
      <c r="F543" s="2" t="s">
        <v>8801</v>
      </c>
      <c r="G543" s="2" t="s">
        <v>8802</v>
      </c>
      <c r="H543" s="2" t="s">
        <v>8803</v>
      </c>
      <c r="I543" s="2" t="s">
        <v>8804</v>
      </c>
      <c r="J543" s="2" t="s">
        <v>8805</v>
      </c>
      <c r="K543" s="2" t="s">
        <v>8806</v>
      </c>
      <c r="L543" s="2" t="s">
        <v>8807</v>
      </c>
      <c r="M543" s="2" t="s">
        <v>8808</v>
      </c>
      <c r="N543" s="2" t="s">
        <v>8809</v>
      </c>
      <c r="O543" s="2" t="s">
        <v>8810</v>
      </c>
      <c r="P543" s="2" t="s">
        <v>8811</v>
      </c>
    </row>
    <row r="544" spans="1:16">
      <c r="A544" s="2" t="s">
        <v>8812</v>
      </c>
      <c r="B544" s="2" t="s">
        <v>8813</v>
      </c>
      <c r="C544" s="2" t="s">
        <v>8814</v>
      </c>
      <c r="D544" s="2" t="s">
        <v>8815</v>
      </c>
      <c r="E544" s="2" t="s">
        <v>8816</v>
      </c>
      <c r="F544" s="2" t="s">
        <v>8817</v>
      </c>
      <c r="G544" s="2" t="s">
        <v>8818</v>
      </c>
      <c r="H544" s="2" t="s">
        <v>8819</v>
      </c>
      <c r="I544" s="2" t="s">
        <v>8820</v>
      </c>
      <c r="J544" s="2" t="s">
        <v>8821</v>
      </c>
      <c r="K544" s="2" t="s">
        <v>8822</v>
      </c>
      <c r="L544" s="2" t="s">
        <v>8823</v>
      </c>
      <c r="M544" s="2" t="s">
        <v>8824</v>
      </c>
      <c r="N544" s="2" t="s">
        <v>8825</v>
      </c>
      <c r="O544" s="2" t="s">
        <v>8826</v>
      </c>
      <c r="P544" s="2" t="s">
        <v>8827</v>
      </c>
    </row>
    <row r="545" spans="1:16">
      <c r="A545" s="2" t="s">
        <v>8828</v>
      </c>
      <c r="B545" s="2" t="s">
        <v>8829</v>
      </c>
      <c r="C545" s="2" t="s">
        <v>8830</v>
      </c>
      <c r="D545" s="2" t="s">
        <v>8831</v>
      </c>
      <c r="E545" s="2" t="s">
        <v>8832</v>
      </c>
      <c r="F545" s="2" t="s">
        <v>8833</v>
      </c>
      <c r="G545" s="2" t="s">
        <v>8834</v>
      </c>
      <c r="H545" s="2" t="s">
        <v>8835</v>
      </c>
      <c r="I545" s="2" t="s">
        <v>8836</v>
      </c>
      <c r="J545" s="2" t="s">
        <v>8837</v>
      </c>
      <c r="K545" s="2" t="s">
        <v>8838</v>
      </c>
      <c r="L545" s="2" t="s">
        <v>8839</v>
      </c>
      <c r="M545" s="2" t="s">
        <v>8840</v>
      </c>
      <c r="N545" s="2" t="s">
        <v>8841</v>
      </c>
      <c r="O545" s="2" t="s">
        <v>8842</v>
      </c>
      <c r="P545" s="2" t="s">
        <v>8843</v>
      </c>
    </row>
    <row r="546" spans="1:16">
      <c r="A546" s="2" t="s">
        <v>8844</v>
      </c>
      <c r="B546" s="2" t="s">
        <v>8845</v>
      </c>
      <c r="C546" s="2" t="s">
        <v>8846</v>
      </c>
      <c r="D546" s="2" t="s">
        <v>8847</v>
      </c>
      <c r="E546" s="2" t="s">
        <v>8848</v>
      </c>
      <c r="F546" s="2" t="s">
        <v>8849</v>
      </c>
      <c r="G546" s="2" t="s">
        <v>8850</v>
      </c>
      <c r="H546" s="2" t="s">
        <v>8851</v>
      </c>
      <c r="I546" s="2" t="s">
        <v>8852</v>
      </c>
      <c r="J546" s="2" t="s">
        <v>8853</v>
      </c>
      <c r="K546" s="2" t="s">
        <v>8854</v>
      </c>
      <c r="L546" s="2" t="s">
        <v>8855</v>
      </c>
      <c r="M546" s="2" t="s">
        <v>8856</v>
      </c>
      <c r="N546" s="2" t="s">
        <v>8857</v>
      </c>
      <c r="O546" s="2" t="s">
        <v>8858</v>
      </c>
      <c r="P546" s="2" t="s">
        <v>8859</v>
      </c>
    </row>
    <row r="547" spans="1:16">
      <c r="A547" s="2" t="s">
        <v>8860</v>
      </c>
      <c r="B547" s="2" t="s">
        <v>8861</v>
      </c>
      <c r="C547" s="2" t="s">
        <v>8862</v>
      </c>
      <c r="D547" s="2" t="s">
        <v>8863</v>
      </c>
      <c r="E547" s="2" t="s">
        <v>8864</v>
      </c>
      <c r="F547" s="2" t="s">
        <v>8865</v>
      </c>
      <c r="G547" s="2" t="s">
        <v>8866</v>
      </c>
      <c r="H547" s="2" t="s">
        <v>8867</v>
      </c>
      <c r="I547" s="2" t="s">
        <v>8868</v>
      </c>
      <c r="J547" s="2" t="s">
        <v>8869</v>
      </c>
      <c r="K547" s="2" t="s">
        <v>8870</v>
      </c>
      <c r="L547" s="2" t="s">
        <v>8871</v>
      </c>
      <c r="M547" s="2" t="s">
        <v>8872</v>
      </c>
      <c r="N547" s="2" t="s">
        <v>8873</v>
      </c>
      <c r="O547" s="2" t="s">
        <v>8874</v>
      </c>
      <c r="P547" s="2" t="s">
        <v>8875</v>
      </c>
    </row>
    <row r="548" spans="1:16">
      <c r="A548" s="2" t="s">
        <v>8876</v>
      </c>
      <c r="B548" s="2" t="s">
        <v>8877</v>
      </c>
      <c r="C548" s="2" t="s">
        <v>8878</v>
      </c>
      <c r="D548" s="2" t="s">
        <v>8879</v>
      </c>
      <c r="E548" s="2" t="s">
        <v>8880</v>
      </c>
      <c r="F548" s="2" t="s">
        <v>8881</v>
      </c>
      <c r="G548" s="2" t="s">
        <v>8882</v>
      </c>
      <c r="H548" s="2" t="s">
        <v>8883</v>
      </c>
      <c r="I548" s="2" t="s">
        <v>8884</v>
      </c>
      <c r="J548" s="2" t="s">
        <v>8885</v>
      </c>
      <c r="K548" s="2" t="s">
        <v>8886</v>
      </c>
      <c r="L548" s="2" t="s">
        <v>8887</v>
      </c>
      <c r="M548" s="2" t="s">
        <v>8888</v>
      </c>
      <c r="N548" s="2" t="s">
        <v>8889</v>
      </c>
      <c r="O548" s="2" t="s">
        <v>8890</v>
      </c>
      <c r="P548" s="2" t="s">
        <v>8891</v>
      </c>
    </row>
    <row r="549" spans="1:16">
      <c r="A549" s="2" t="s">
        <v>8892</v>
      </c>
      <c r="B549" s="2" t="s">
        <v>8893</v>
      </c>
      <c r="C549" s="2" t="s">
        <v>8894</v>
      </c>
      <c r="D549" s="2" t="s">
        <v>8895</v>
      </c>
      <c r="E549" s="2" t="s">
        <v>8896</v>
      </c>
      <c r="F549" s="2" t="s">
        <v>8897</v>
      </c>
      <c r="G549" s="2" t="s">
        <v>8898</v>
      </c>
      <c r="H549" s="2" t="s">
        <v>8899</v>
      </c>
      <c r="I549" s="2" t="s">
        <v>8900</v>
      </c>
      <c r="J549" s="2" t="s">
        <v>8901</v>
      </c>
      <c r="K549" s="2" t="s">
        <v>8902</v>
      </c>
      <c r="L549" s="2" t="s">
        <v>8903</v>
      </c>
      <c r="M549" s="2" t="s">
        <v>8904</v>
      </c>
      <c r="N549" s="2" t="s">
        <v>8905</v>
      </c>
      <c r="O549" s="2" t="s">
        <v>8906</v>
      </c>
      <c r="P549" s="2" t="s">
        <v>8907</v>
      </c>
    </row>
    <row r="550" spans="1:16">
      <c r="A550" s="2" t="s">
        <v>8908</v>
      </c>
      <c r="B550" s="2" t="s">
        <v>8909</v>
      </c>
      <c r="C550" s="2" t="s">
        <v>8910</v>
      </c>
      <c r="D550" s="2" t="s">
        <v>8911</v>
      </c>
      <c r="E550" s="2" t="s">
        <v>8912</v>
      </c>
      <c r="F550" s="2" t="s">
        <v>8913</v>
      </c>
      <c r="G550" s="2" t="s">
        <v>8914</v>
      </c>
      <c r="H550" s="2" t="s">
        <v>8915</v>
      </c>
      <c r="I550" s="2" t="s">
        <v>8916</v>
      </c>
      <c r="J550" s="2" t="s">
        <v>8917</v>
      </c>
      <c r="K550" s="2" t="s">
        <v>8918</v>
      </c>
      <c r="L550" s="2" t="s">
        <v>8919</v>
      </c>
      <c r="M550" s="2" t="s">
        <v>8920</v>
      </c>
      <c r="N550" s="2" t="s">
        <v>8921</v>
      </c>
      <c r="O550" s="2" t="s">
        <v>8922</v>
      </c>
      <c r="P550" s="2" t="s">
        <v>8923</v>
      </c>
    </row>
    <row r="551" spans="1:16">
      <c r="A551" s="2" t="s">
        <v>8924</v>
      </c>
      <c r="B551" s="2" t="s">
        <v>8925</v>
      </c>
      <c r="C551" s="2" t="s">
        <v>8926</v>
      </c>
      <c r="D551" s="2" t="s">
        <v>8927</v>
      </c>
      <c r="E551" s="2" t="s">
        <v>8928</v>
      </c>
      <c r="F551" s="2" t="s">
        <v>8929</v>
      </c>
      <c r="G551" s="2" t="s">
        <v>8930</v>
      </c>
      <c r="H551" s="2" t="s">
        <v>8931</v>
      </c>
      <c r="I551" s="2" t="s">
        <v>8932</v>
      </c>
      <c r="J551" s="2" t="s">
        <v>8933</v>
      </c>
      <c r="K551" s="2" t="s">
        <v>8934</v>
      </c>
      <c r="L551" s="2" t="s">
        <v>8935</v>
      </c>
      <c r="M551" s="2" t="s">
        <v>8936</v>
      </c>
      <c r="N551" s="2" t="s">
        <v>8937</v>
      </c>
      <c r="O551" s="2" t="s">
        <v>8938</v>
      </c>
      <c r="P551" s="2" t="s">
        <v>8939</v>
      </c>
    </row>
    <row r="552" spans="1:16">
      <c r="A552" s="2" t="s">
        <v>8940</v>
      </c>
      <c r="B552" s="2" t="s">
        <v>8941</v>
      </c>
      <c r="C552" s="2" t="s">
        <v>8942</v>
      </c>
      <c r="D552" s="2" t="s">
        <v>8943</v>
      </c>
      <c r="E552" s="2" t="s">
        <v>8944</v>
      </c>
      <c r="F552" s="2" t="s">
        <v>8945</v>
      </c>
      <c r="G552" s="2" t="s">
        <v>8946</v>
      </c>
      <c r="H552" s="2" t="s">
        <v>8947</v>
      </c>
      <c r="I552" s="2" t="s">
        <v>8948</v>
      </c>
      <c r="J552" s="2" t="s">
        <v>8949</v>
      </c>
      <c r="K552" s="2" t="s">
        <v>8950</v>
      </c>
      <c r="L552" s="2" t="s">
        <v>8951</v>
      </c>
      <c r="M552" s="2" t="s">
        <v>8952</v>
      </c>
      <c r="N552" s="2" t="s">
        <v>8953</v>
      </c>
      <c r="O552" s="2" t="s">
        <v>8954</v>
      </c>
      <c r="P552" s="2" t="s">
        <v>8955</v>
      </c>
    </row>
    <row r="553" spans="1:16">
      <c r="A553" s="2" t="s">
        <v>8956</v>
      </c>
      <c r="B553" s="2" t="s">
        <v>8957</v>
      </c>
      <c r="C553" s="2" t="s">
        <v>8958</v>
      </c>
      <c r="D553" s="2" t="s">
        <v>8959</v>
      </c>
      <c r="E553" s="2" t="s">
        <v>8960</v>
      </c>
      <c r="F553" s="2" t="s">
        <v>8961</v>
      </c>
      <c r="G553" s="2" t="s">
        <v>8962</v>
      </c>
      <c r="H553" s="2" t="s">
        <v>8963</v>
      </c>
      <c r="I553" s="2" t="s">
        <v>8964</v>
      </c>
      <c r="J553" s="2" t="s">
        <v>8965</v>
      </c>
      <c r="K553" s="2" t="s">
        <v>8966</v>
      </c>
      <c r="L553" s="2" t="s">
        <v>8967</v>
      </c>
      <c r="M553" s="2" t="s">
        <v>8968</v>
      </c>
      <c r="N553" s="2" t="s">
        <v>8969</v>
      </c>
      <c r="O553" s="2" t="s">
        <v>8970</v>
      </c>
      <c r="P553" s="2" t="s">
        <v>8971</v>
      </c>
    </row>
    <row r="554" spans="1:16">
      <c r="A554" s="2" t="s">
        <v>8972</v>
      </c>
      <c r="B554" s="2" t="s">
        <v>8973</v>
      </c>
      <c r="C554" s="2" t="s">
        <v>8974</v>
      </c>
      <c r="D554" s="2" t="s">
        <v>8975</v>
      </c>
      <c r="E554" s="2" t="s">
        <v>8976</v>
      </c>
      <c r="F554" s="2" t="s">
        <v>8977</v>
      </c>
      <c r="G554" s="2" t="s">
        <v>8978</v>
      </c>
      <c r="H554" s="2" t="s">
        <v>8979</v>
      </c>
      <c r="I554" s="2" t="s">
        <v>8980</v>
      </c>
      <c r="J554" s="2" t="s">
        <v>8981</v>
      </c>
      <c r="K554" s="2" t="s">
        <v>8982</v>
      </c>
      <c r="L554" s="2" t="s">
        <v>8983</v>
      </c>
      <c r="M554" s="2" t="s">
        <v>8984</v>
      </c>
      <c r="N554" s="2" t="s">
        <v>8985</v>
      </c>
      <c r="O554" s="2" t="s">
        <v>8986</v>
      </c>
      <c r="P554" s="2" t="s">
        <v>8987</v>
      </c>
    </row>
    <row r="555" spans="1:16">
      <c r="A555" s="2" t="s">
        <v>8988</v>
      </c>
      <c r="B555" s="2" t="s">
        <v>8989</v>
      </c>
      <c r="C555" s="2" t="s">
        <v>8990</v>
      </c>
      <c r="D555" s="2" t="s">
        <v>8991</v>
      </c>
      <c r="E555" s="2" t="s">
        <v>8992</v>
      </c>
      <c r="F555" s="2" t="s">
        <v>8993</v>
      </c>
      <c r="G555" s="2" t="s">
        <v>8994</v>
      </c>
      <c r="H555" s="2" t="s">
        <v>8995</v>
      </c>
      <c r="I555" s="2" t="s">
        <v>8996</v>
      </c>
      <c r="J555" s="2" t="s">
        <v>8997</v>
      </c>
      <c r="K555" s="2" t="s">
        <v>8998</v>
      </c>
      <c r="L555" s="2" t="s">
        <v>8999</v>
      </c>
      <c r="M555" s="2" t="s">
        <v>9000</v>
      </c>
      <c r="N555" s="2" t="s">
        <v>9001</v>
      </c>
      <c r="O555" s="2" t="s">
        <v>9002</v>
      </c>
      <c r="P555" s="2" t="s">
        <v>9003</v>
      </c>
    </row>
    <row r="556" spans="1:16">
      <c r="A556" s="2" t="s">
        <v>9004</v>
      </c>
      <c r="B556" s="2" t="s">
        <v>9005</v>
      </c>
      <c r="C556" s="2" t="s">
        <v>9006</v>
      </c>
      <c r="D556" s="2" t="s">
        <v>9007</v>
      </c>
      <c r="E556" s="2" t="s">
        <v>9008</v>
      </c>
      <c r="F556" s="2" t="s">
        <v>9009</v>
      </c>
      <c r="G556" s="2" t="s">
        <v>9010</v>
      </c>
      <c r="H556" s="2" t="s">
        <v>9011</v>
      </c>
      <c r="I556" s="2" t="s">
        <v>9012</v>
      </c>
      <c r="J556" s="2" t="s">
        <v>9013</v>
      </c>
      <c r="K556" s="2" t="s">
        <v>9014</v>
      </c>
      <c r="L556" s="2" t="s">
        <v>9015</v>
      </c>
      <c r="M556" s="2" t="s">
        <v>9016</v>
      </c>
      <c r="N556" s="2" t="s">
        <v>9017</v>
      </c>
      <c r="O556" s="2" t="s">
        <v>9018</v>
      </c>
      <c r="P556" s="2" t="s">
        <v>9019</v>
      </c>
    </row>
    <row r="557" spans="1:16">
      <c r="A557" s="2" t="s">
        <v>9020</v>
      </c>
      <c r="B557" s="2" t="s">
        <v>9021</v>
      </c>
      <c r="C557" s="2" t="s">
        <v>9022</v>
      </c>
      <c r="D557" s="2" t="s">
        <v>9023</v>
      </c>
      <c r="E557" s="2" t="s">
        <v>9024</v>
      </c>
      <c r="F557" s="2" t="s">
        <v>9025</v>
      </c>
      <c r="G557" s="2" t="s">
        <v>9026</v>
      </c>
      <c r="H557" s="2" t="s">
        <v>9027</v>
      </c>
      <c r="I557" s="2" t="s">
        <v>9028</v>
      </c>
      <c r="J557" s="2" t="s">
        <v>9029</v>
      </c>
      <c r="K557" s="2" t="s">
        <v>9030</v>
      </c>
      <c r="L557" s="2" t="s">
        <v>9031</v>
      </c>
      <c r="M557" s="2" t="s">
        <v>9032</v>
      </c>
      <c r="N557" s="2" t="s">
        <v>9033</v>
      </c>
      <c r="O557" s="2" t="s">
        <v>9034</v>
      </c>
      <c r="P557" s="2" t="s">
        <v>9035</v>
      </c>
    </row>
    <row r="558" spans="1:16">
      <c r="A558" s="2" t="s">
        <v>9036</v>
      </c>
      <c r="B558" s="2" t="s">
        <v>9037</v>
      </c>
      <c r="C558" s="2" t="s">
        <v>9038</v>
      </c>
      <c r="D558" s="2" t="s">
        <v>9039</v>
      </c>
      <c r="E558" s="2" t="s">
        <v>9040</v>
      </c>
      <c r="F558" s="2" t="s">
        <v>9041</v>
      </c>
      <c r="G558" s="2" t="s">
        <v>9042</v>
      </c>
      <c r="H558" s="2" t="s">
        <v>9043</v>
      </c>
      <c r="I558" s="2" t="s">
        <v>9044</v>
      </c>
      <c r="J558" s="2" t="s">
        <v>9045</v>
      </c>
      <c r="K558" s="2" t="s">
        <v>9046</v>
      </c>
      <c r="L558" s="2" t="s">
        <v>9047</v>
      </c>
      <c r="M558" s="2" t="s">
        <v>9048</v>
      </c>
      <c r="N558" s="2" t="s">
        <v>9049</v>
      </c>
      <c r="O558" s="2" t="s">
        <v>9050</v>
      </c>
      <c r="P558" s="2" t="s">
        <v>9051</v>
      </c>
    </row>
    <row r="559" spans="1:16">
      <c r="A559" s="2" t="s">
        <v>9052</v>
      </c>
      <c r="B559" s="2" t="s">
        <v>9053</v>
      </c>
      <c r="C559" s="2" t="s">
        <v>9054</v>
      </c>
      <c r="D559" s="2" t="s">
        <v>9055</v>
      </c>
      <c r="E559" s="2" t="s">
        <v>9056</v>
      </c>
      <c r="F559" s="2" t="s">
        <v>9057</v>
      </c>
      <c r="G559" s="2" t="s">
        <v>9058</v>
      </c>
      <c r="H559" s="2" t="s">
        <v>9059</v>
      </c>
      <c r="I559" s="2" t="s">
        <v>9060</v>
      </c>
      <c r="J559" s="2" t="s">
        <v>9061</v>
      </c>
      <c r="K559" s="2" t="s">
        <v>9062</v>
      </c>
      <c r="L559" s="2" t="s">
        <v>9063</v>
      </c>
      <c r="M559" s="2" t="s">
        <v>9064</v>
      </c>
      <c r="N559" s="2" t="s">
        <v>9065</v>
      </c>
      <c r="O559" s="2" t="s">
        <v>9066</v>
      </c>
      <c r="P559" s="2" t="s">
        <v>9067</v>
      </c>
    </row>
    <row r="560" spans="1:16">
      <c r="A560" s="2" t="s">
        <v>9068</v>
      </c>
      <c r="B560" s="2" t="s">
        <v>9069</v>
      </c>
      <c r="C560" s="2" t="s">
        <v>9070</v>
      </c>
      <c r="D560" s="2" t="s">
        <v>9071</v>
      </c>
      <c r="E560" s="2" t="s">
        <v>9072</v>
      </c>
      <c r="F560" s="2" t="s">
        <v>9073</v>
      </c>
      <c r="G560" s="2" t="s">
        <v>9074</v>
      </c>
      <c r="H560" s="2" t="s">
        <v>9075</v>
      </c>
      <c r="I560" s="2" t="s">
        <v>9076</v>
      </c>
      <c r="J560" s="2" t="s">
        <v>9077</v>
      </c>
      <c r="K560" s="2" t="s">
        <v>9078</v>
      </c>
      <c r="L560" s="2" t="s">
        <v>9079</v>
      </c>
      <c r="M560" s="2" t="s">
        <v>9080</v>
      </c>
      <c r="N560" s="2" t="s">
        <v>9081</v>
      </c>
      <c r="O560" s="2" t="s">
        <v>9082</v>
      </c>
      <c r="P560" s="2" t="s">
        <v>9083</v>
      </c>
    </row>
    <row r="561" spans="1:16">
      <c r="A561" s="2" t="s">
        <v>9084</v>
      </c>
      <c r="B561" s="2" t="s">
        <v>9085</v>
      </c>
      <c r="C561" s="2" t="s">
        <v>9086</v>
      </c>
      <c r="D561" s="2" t="s">
        <v>9087</v>
      </c>
      <c r="E561" s="2" t="s">
        <v>9088</v>
      </c>
      <c r="F561" s="2" t="s">
        <v>9089</v>
      </c>
      <c r="G561" s="2" t="s">
        <v>9090</v>
      </c>
      <c r="H561" s="2" t="s">
        <v>9091</v>
      </c>
      <c r="I561" s="2" t="s">
        <v>9092</v>
      </c>
      <c r="J561" s="2" t="s">
        <v>9093</v>
      </c>
      <c r="K561" s="2" t="s">
        <v>9094</v>
      </c>
      <c r="L561" s="2" t="s">
        <v>9095</v>
      </c>
      <c r="M561" s="2" t="s">
        <v>9096</v>
      </c>
      <c r="N561" s="2" t="s">
        <v>9097</v>
      </c>
      <c r="O561" s="2" t="s">
        <v>9098</v>
      </c>
      <c r="P561" s="2" t="s">
        <v>9099</v>
      </c>
    </row>
    <row r="562" spans="1:16">
      <c r="A562" s="2" t="s">
        <v>9100</v>
      </c>
      <c r="B562" s="2" t="s">
        <v>9101</v>
      </c>
      <c r="C562" s="2" t="s">
        <v>9102</v>
      </c>
      <c r="D562" s="2" t="s">
        <v>9103</v>
      </c>
      <c r="E562" s="2" t="s">
        <v>9104</v>
      </c>
      <c r="F562" s="2" t="s">
        <v>9105</v>
      </c>
      <c r="G562" s="2" t="s">
        <v>9106</v>
      </c>
      <c r="H562" s="2" t="s">
        <v>9107</v>
      </c>
      <c r="I562" s="2" t="s">
        <v>9108</v>
      </c>
      <c r="J562" s="2" t="s">
        <v>9109</v>
      </c>
      <c r="K562" s="2" t="s">
        <v>9110</v>
      </c>
      <c r="L562" s="2" t="s">
        <v>9111</v>
      </c>
      <c r="M562" s="2" t="s">
        <v>9112</v>
      </c>
      <c r="N562" s="2" t="s">
        <v>9113</v>
      </c>
      <c r="O562" s="2" t="s">
        <v>9114</v>
      </c>
      <c r="P562" s="2" t="s">
        <v>9115</v>
      </c>
    </row>
    <row r="563" spans="1:16">
      <c r="A563" s="2" t="s">
        <v>9116</v>
      </c>
      <c r="B563" s="2" t="s">
        <v>9117</v>
      </c>
      <c r="C563" s="2" t="s">
        <v>9118</v>
      </c>
      <c r="D563" s="2" t="s">
        <v>9119</v>
      </c>
      <c r="E563" s="2" t="s">
        <v>9120</v>
      </c>
      <c r="F563" s="2" t="s">
        <v>9121</v>
      </c>
      <c r="G563" s="2" t="s">
        <v>9122</v>
      </c>
      <c r="H563" s="2" t="s">
        <v>9123</v>
      </c>
      <c r="I563" s="2" t="s">
        <v>9124</v>
      </c>
      <c r="J563" s="2" t="s">
        <v>9125</v>
      </c>
      <c r="K563" s="2" t="s">
        <v>9126</v>
      </c>
      <c r="L563" s="2" t="s">
        <v>9127</v>
      </c>
      <c r="M563" s="2" t="s">
        <v>9128</v>
      </c>
      <c r="N563" s="2" t="s">
        <v>9129</v>
      </c>
      <c r="O563" s="2" t="s">
        <v>9130</v>
      </c>
      <c r="P563" s="2" t="s">
        <v>9131</v>
      </c>
    </row>
    <row r="564" spans="1:16">
      <c r="A564" s="2" t="s">
        <v>9132</v>
      </c>
      <c r="B564" s="2" t="s">
        <v>9133</v>
      </c>
      <c r="C564" s="2" t="s">
        <v>9134</v>
      </c>
      <c r="D564" s="2" t="s">
        <v>9135</v>
      </c>
      <c r="E564" s="2" t="s">
        <v>9136</v>
      </c>
      <c r="F564" s="2" t="s">
        <v>9137</v>
      </c>
      <c r="G564" s="2" t="s">
        <v>9138</v>
      </c>
      <c r="H564" s="2" t="s">
        <v>9139</v>
      </c>
      <c r="I564" s="2" t="s">
        <v>9140</v>
      </c>
      <c r="J564" s="2" t="s">
        <v>9141</v>
      </c>
      <c r="K564" s="2" t="s">
        <v>9142</v>
      </c>
      <c r="L564" s="2" t="s">
        <v>9143</v>
      </c>
      <c r="M564" s="2" t="s">
        <v>9144</v>
      </c>
      <c r="N564" s="2" t="s">
        <v>9145</v>
      </c>
      <c r="O564" s="2" t="s">
        <v>9146</v>
      </c>
      <c r="P564" s="2" t="s">
        <v>9147</v>
      </c>
    </row>
    <row r="565" spans="1:16">
      <c r="A565" s="2" t="s">
        <v>9148</v>
      </c>
      <c r="B565" s="2" t="s">
        <v>9149</v>
      </c>
      <c r="C565" s="2" t="s">
        <v>9150</v>
      </c>
      <c r="D565" s="2" t="s">
        <v>9151</v>
      </c>
      <c r="E565" s="2" t="s">
        <v>9152</v>
      </c>
      <c r="F565" s="2" t="s">
        <v>9153</v>
      </c>
      <c r="G565" s="2" t="s">
        <v>9154</v>
      </c>
      <c r="H565" s="2" t="s">
        <v>9155</v>
      </c>
      <c r="I565" s="2" t="s">
        <v>9156</v>
      </c>
      <c r="J565" s="2" t="s">
        <v>9157</v>
      </c>
      <c r="K565" s="2" t="s">
        <v>9158</v>
      </c>
      <c r="L565" s="2" t="s">
        <v>9159</v>
      </c>
      <c r="M565" s="2" t="s">
        <v>9160</v>
      </c>
      <c r="N565" s="2" t="s">
        <v>9161</v>
      </c>
      <c r="O565" s="2" t="s">
        <v>9162</v>
      </c>
      <c r="P565" s="2" t="s">
        <v>9163</v>
      </c>
    </row>
    <row r="566" spans="1:16">
      <c r="A566" s="2" t="s">
        <v>9164</v>
      </c>
      <c r="B566" s="2" t="s">
        <v>9165</v>
      </c>
      <c r="C566" s="2" t="s">
        <v>9166</v>
      </c>
      <c r="D566" s="2" t="s">
        <v>9167</v>
      </c>
      <c r="E566" s="2" t="s">
        <v>9168</v>
      </c>
      <c r="F566" s="2" t="s">
        <v>9169</v>
      </c>
      <c r="G566" s="2" t="s">
        <v>9170</v>
      </c>
      <c r="H566" s="2" t="s">
        <v>9171</v>
      </c>
      <c r="I566" s="2" t="s">
        <v>9172</v>
      </c>
      <c r="J566" s="2" t="s">
        <v>9173</v>
      </c>
      <c r="K566" s="2" t="s">
        <v>9174</v>
      </c>
      <c r="L566" s="2" t="s">
        <v>9175</v>
      </c>
      <c r="M566" s="2" t="s">
        <v>9176</v>
      </c>
      <c r="N566" s="2" t="s">
        <v>9177</v>
      </c>
      <c r="O566" s="2" t="s">
        <v>9178</v>
      </c>
      <c r="P566" s="2" t="s">
        <v>9179</v>
      </c>
    </row>
    <row r="567" spans="1:16">
      <c r="A567" s="2" t="s">
        <v>9180</v>
      </c>
      <c r="B567" s="2" t="s">
        <v>9181</v>
      </c>
      <c r="C567" s="2" t="s">
        <v>9182</v>
      </c>
      <c r="D567" s="2" t="s">
        <v>9183</v>
      </c>
      <c r="E567" s="2" t="s">
        <v>9184</v>
      </c>
      <c r="F567" s="2" t="s">
        <v>9185</v>
      </c>
      <c r="G567" s="2" t="s">
        <v>9186</v>
      </c>
      <c r="H567" s="2" t="s">
        <v>9187</v>
      </c>
      <c r="I567" s="2" t="s">
        <v>9188</v>
      </c>
      <c r="J567" s="2" t="s">
        <v>9189</v>
      </c>
      <c r="K567" s="2" t="s">
        <v>9190</v>
      </c>
      <c r="L567" s="2" t="s">
        <v>9191</v>
      </c>
      <c r="M567" s="2" t="s">
        <v>9192</v>
      </c>
      <c r="N567" s="2" t="s">
        <v>9193</v>
      </c>
      <c r="O567" s="2" t="s">
        <v>9194</v>
      </c>
      <c r="P567" s="2" t="s">
        <v>9195</v>
      </c>
    </row>
    <row r="568" spans="1:16">
      <c r="A568" s="2" t="s">
        <v>9196</v>
      </c>
      <c r="B568" s="2" t="s">
        <v>9197</v>
      </c>
      <c r="C568" s="2" t="s">
        <v>9198</v>
      </c>
      <c r="D568" s="2" t="s">
        <v>9199</v>
      </c>
      <c r="E568" s="2" t="s">
        <v>9200</v>
      </c>
      <c r="F568" s="2" t="s">
        <v>9201</v>
      </c>
      <c r="G568" s="2" t="s">
        <v>9202</v>
      </c>
      <c r="H568" s="2" t="s">
        <v>9203</v>
      </c>
      <c r="I568" s="2" t="s">
        <v>9204</v>
      </c>
      <c r="J568" s="2" t="s">
        <v>9205</v>
      </c>
      <c r="K568" s="2" t="s">
        <v>9206</v>
      </c>
      <c r="L568" s="2" t="s">
        <v>9207</v>
      </c>
      <c r="M568" s="2" t="s">
        <v>9208</v>
      </c>
      <c r="N568" s="2" t="s">
        <v>9209</v>
      </c>
      <c r="O568" s="2" t="s">
        <v>9210</v>
      </c>
      <c r="P568" s="2" t="s">
        <v>9211</v>
      </c>
    </row>
    <row r="569" spans="1:16">
      <c r="A569" s="2" t="s">
        <v>9212</v>
      </c>
      <c r="B569" s="2" t="s">
        <v>9213</v>
      </c>
      <c r="C569" s="2" t="s">
        <v>9214</v>
      </c>
      <c r="D569" s="2" t="s">
        <v>9215</v>
      </c>
      <c r="E569" s="2" t="s">
        <v>9216</v>
      </c>
      <c r="F569" s="2" t="s">
        <v>9217</v>
      </c>
      <c r="G569" s="2" t="s">
        <v>9218</v>
      </c>
      <c r="H569" s="2" t="s">
        <v>9219</v>
      </c>
      <c r="I569" s="2" t="s">
        <v>9220</v>
      </c>
      <c r="J569" s="2" t="s">
        <v>9221</v>
      </c>
      <c r="K569" s="2" t="s">
        <v>9222</v>
      </c>
      <c r="L569" s="2" t="s">
        <v>9223</v>
      </c>
      <c r="M569" s="2" t="s">
        <v>9224</v>
      </c>
      <c r="N569" s="2" t="s">
        <v>9225</v>
      </c>
      <c r="O569" s="2" t="s">
        <v>9226</v>
      </c>
      <c r="P569" s="2" t="s">
        <v>9227</v>
      </c>
    </row>
    <row r="570" spans="1:16">
      <c r="A570" s="2" t="s">
        <v>9228</v>
      </c>
      <c r="B570" s="2" t="s">
        <v>9229</v>
      </c>
      <c r="C570" s="2" t="s">
        <v>9230</v>
      </c>
      <c r="D570" s="2" t="s">
        <v>9231</v>
      </c>
      <c r="E570" s="2" t="s">
        <v>9232</v>
      </c>
      <c r="F570" s="2" t="s">
        <v>9233</v>
      </c>
      <c r="G570" s="2" t="s">
        <v>9234</v>
      </c>
      <c r="H570" s="2" t="s">
        <v>9235</v>
      </c>
      <c r="I570" s="2" t="s">
        <v>9236</v>
      </c>
      <c r="J570" s="2" t="s">
        <v>9237</v>
      </c>
      <c r="K570" s="2" t="s">
        <v>9238</v>
      </c>
      <c r="L570" s="2" t="s">
        <v>9239</v>
      </c>
      <c r="M570" s="2" t="s">
        <v>9240</v>
      </c>
      <c r="N570" s="2" t="s">
        <v>9241</v>
      </c>
      <c r="O570" s="2" t="s">
        <v>9242</v>
      </c>
      <c r="P570" s="2" t="s">
        <v>9243</v>
      </c>
    </row>
    <row r="571" spans="1:16">
      <c r="A571" s="2" t="s">
        <v>9244</v>
      </c>
      <c r="B571" s="2" t="s">
        <v>9245</v>
      </c>
      <c r="C571" s="2" t="s">
        <v>9246</v>
      </c>
      <c r="D571" s="2" t="s">
        <v>9247</v>
      </c>
      <c r="E571" s="2" t="s">
        <v>9248</v>
      </c>
      <c r="F571" s="2" t="s">
        <v>9249</v>
      </c>
      <c r="G571" s="2" t="s">
        <v>9250</v>
      </c>
      <c r="H571" s="2" t="s">
        <v>9251</v>
      </c>
      <c r="I571" s="2" t="s">
        <v>9252</v>
      </c>
      <c r="J571" s="2" t="s">
        <v>9253</v>
      </c>
      <c r="K571" s="2" t="s">
        <v>9254</v>
      </c>
      <c r="L571" s="2" t="s">
        <v>9255</v>
      </c>
      <c r="M571" s="2" t="s">
        <v>9256</v>
      </c>
      <c r="N571" s="2" t="s">
        <v>9257</v>
      </c>
      <c r="O571" s="2" t="s">
        <v>9258</v>
      </c>
      <c r="P571" s="2" t="s">
        <v>9259</v>
      </c>
    </row>
    <row r="572" spans="1:16">
      <c r="A572" s="2" t="s">
        <v>9260</v>
      </c>
      <c r="B572" s="2" t="s">
        <v>9261</v>
      </c>
      <c r="C572" s="2" t="s">
        <v>9262</v>
      </c>
      <c r="D572" s="2" t="s">
        <v>9263</v>
      </c>
      <c r="E572" s="2" t="s">
        <v>9264</v>
      </c>
      <c r="F572" s="2" t="s">
        <v>9265</v>
      </c>
      <c r="G572" s="2" t="s">
        <v>9266</v>
      </c>
      <c r="H572" s="2" t="s">
        <v>9267</v>
      </c>
      <c r="I572" s="2" t="s">
        <v>9268</v>
      </c>
      <c r="J572" s="2" t="s">
        <v>9269</v>
      </c>
      <c r="K572" s="2" t="s">
        <v>9270</v>
      </c>
      <c r="L572" s="2" t="s">
        <v>9271</v>
      </c>
      <c r="M572" s="2" t="s">
        <v>9272</v>
      </c>
      <c r="N572" s="2" t="s">
        <v>9273</v>
      </c>
      <c r="O572" s="2" t="s">
        <v>9274</v>
      </c>
      <c r="P572" s="2" t="s">
        <v>9275</v>
      </c>
    </row>
    <row r="573" spans="1:16">
      <c r="A573" s="2" t="s">
        <v>9276</v>
      </c>
      <c r="B573" s="2" t="s">
        <v>9277</v>
      </c>
      <c r="C573" s="2" t="s">
        <v>9278</v>
      </c>
      <c r="D573" s="2" t="s">
        <v>9279</v>
      </c>
      <c r="E573" s="2" t="s">
        <v>9280</v>
      </c>
      <c r="F573" s="2" t="s">
        <v>9281</v>
      </c>
      <c r="G573" s="2" t="s">
        <v>9282</v>
      </c>
      <c r="H573" s="2" t="s">
        <v>9283</v>
      </c>
      <c r="I573" s="2" t="s">
        <v>9284</v>
      </c>
      <c r="J573" s="2" t="s">
        <v>9285</v>
      </c>
      <c r="K573" s="2" t="s">
        <v>9286</v>
      </c>
      <c r="L573" s="2" t="s">
        <v>9287</v>
      </c>
      <c r="M573" s="2" t="s">
        <v>9288</v>
      </c>
      <c r="N573" s="2" t="s">
        <v>9289</v>
      </c>
      <c r="O573" s="2" t="s">
        <v>9290</v>
      </c>
      <c r="P573" s="2" t="s">
        <v>9291</v>
      </c>
    </row>
    <row r="574" spans="1:16">
      <c r="A574" s="2" t="s">
        <v>9292</v>
      </c>
      <c r="B574" s="2" t="s">
        <v>9293</v>
      </c>
      <c r="C574" s="2" t="s">
        <v>9294</v>
      </c>
      <c r="D574" s="2" t="s">
        <v>9295</v>
      </c>
      <c r="E574" s="2" t="s">
        <v>9296</v>
      </c>
      <c r="F574" s="2" t="s">
        <v>9297</v>
      </c>
      <c r="G574" s="2" t="s">
        <v>9298</v>
      </c>
      <c r="H574" s="2" t="s">
        <v>9299</v>
      </c>
      <c r="I574" s="2" t="s">
        <v>9300</v>
      </c>
      <c r="J574" s="2" t="s">
        <v>9301</v>
      </c>
      <c r="K574" s="2" t="s">
        <v>9302</v>
      </c>
      <c r="L574" s="2" t="s">
        <v>9303</v>
      </c>
      <c r="M574" s="2" t="s">
        <v>9304</v>
      </c>
      <c r="N574" s="2" t="s">
        <v>9305</v>
      </c>
      <c r="O574" s="2" t="s">
        <v>9306</v>
      </c>
      <c r="P574" s="2" t="s">
        <v>9307</v>
      </c>
    </row>
    <row r="575" spans="1:16">
      <c r="A575" s="2" t="s">
        <v>9308</v>
      </c>
      <c r="B575" s="2" t="s">
        <v>9309</v>
      </c>
      <c r="C575" s="2" t="s">
        <v>9310</v>
      </c>
      <c r="D575" s="2" t="s">
        <v>9311</v>
      </c>
      <c r="E575" s="2" t="s">
        <v>9312</v>
      </c>
      <c r="F575" s="2" t="s">
        <v>9313</v>
      </c>
      <c r="G575" s="2" t="s">
        <v>9314</v>
      </c>
      <c r="H575" s="2" t="s">
        <v>9315</v>
      </c>
      <c r="I575" s="2" t="s">
        <v>9316</v>
      </c>
      <c r="J575" s="2" t="s">
        <v>9317</v>
      </c>
      <c r="K575" s="2" t="s">
        <v>9318</v>
      </c>
      <c r="L575" s="2" t="s">
        <v>9319</v>
      </c>
      <c r="M575" s="2" t="s">
        <v>9320</v>
      </c>
      <c r="N575" s="2" t="s">
        <v>9321</v>
      </c>
      <c r="O575" s="2" t="s">
        <v>9322</v>
      </c>
      <c r="P575" s="2" t="s">
        <v>9323</v>
      </c>
    </row>
    <row r="576" spans="1:16">
      <c r="A576" s="2" t="s">
        <v>9324</v>
      </c>
      <c r="B576" s="2" t="s">
        <v>9325</v>
      </c>
      <c r="C576" s="2" t="s">
        <v>9326</v>
      </c>
      <c r="D576" s="2" t="s">
        <v>9327</v>
      </c>
      <c r="E576" s="2" t="s">
        <v>9328</v>
      </c>
      <c r="F576" s="2" t="s">
        <v>9329</v>
      </c>
      <c r="G576" s="2" t="s">
        <v>9330</v>
      </c>
      <c r="H576" s="2" t="s">
        <v>9331</v>
      </c>
      <c r="I576" s="2" t="s">
        <v>9332</v>
      </c>
      <c r="J576" s="2" t="s">
        <v>9333</v>
      </c>
      <c r="K576" s="2" t="s">
        <v>9334</v>
      </c>
      <c r="L576" s="2" t="s">
        <v>9335</v>
      </c>
      <c r="M576" s="2" t="s">
        <v>9336</v>
      </c>
      <c r="N576" s="2" t="s">
        <v>9337</v>
      </c>
      <c r="O576" s="2" t="s">
        <v>9338</v>
      </c>
      <c r="P576" s="2" t="s">
        <v>9339</v>
      </c>
    </row>
    <row r="577" spans="1:16">
      <c r="A577" s="2" t="s">
        <v>9340</v>
      </c>
      <c r="B577" s="2" t="s">
        <v>9341</v>
      </c>
      <c r="C577" s="2" t="s">
        <v>9342</v>
      </c>
      <c r="D577" s="2" t="s">
        <v>9343</v>
      </c>
      <c r="E577" s="2" t="s">
        <v>9344</v>
      </c>
      <c r="F577" s="2" t="s">
        <v>9345</v>
      </c>
      <c r="G577" s="2" t="s">
        <v>9346</v>
      </c>
      <c r="H577" s="2" t="s">
        <v>9347</v>
      </c>
      <c r="I577" s="2" t="s">
        <v>9348</v>
      </c>
      <c r="J577" s="2" t="s">
        <v>9349</v>
      </c>
      <c r="K577" s="2" t="s">
        <v>9350</v>
      </c>
      <c r="L577" s="2" t="s">
        <v>9351</v>
      </c>
      <c r="M577" s="2" t="s">
        <v>9352</v>
      </c>
      <c r="N577" s="2" t="s">
        <v>9353</v>
      </c>
      <c r="O577" s="2" t="s">
        <v>9354</v>
      </c>
      <c r="P577" s="2" t="s">
        <v>9355</v>
      </c>
    </row>
    <row r="578" spans="1:16">
      <c r="A578" s="2" t="s">
        <v>9356</v>
      </c>
      <c r="B578" s="2" t="s">
        <v>9357</v>
      </c>
      <c r="C578" s="2" t="s">
        <v>9358</v>
      </c>
      <c r="D578" s="2" t="s">
        <v>9359</v>
      </c>
      <c r="E578" s="2" t="s">
        <v>9360</v>
      </c>
      <c r="F578" s="2" t="s">
        <v>9361</v>
      </c>
      <c r="G578" s="2" t="s">
        <v>9362</v>
      </c>
      <c r="H578" s="2" t="s">
        <v>9363</v>
      </c>
      <c r="I578" s="2" t="s">
        <v>9364</v>
      </c>
      <c r="J578" s="2" t="s">
        <v>9365</v>
      </c>
      <c r="K578" s="2" t="s">
        <v>9366</v>
      </c>
      <c r="L578" s="2" t="s">
        <v>9367</v>
      </c>
      <c r="M578" s="2" t="s">
        <v>9368</v>
      </c>
      <c r="N578" s="2" t="s">
        <v>9369</v>
      </c>
      <c r="O578" s="2" t="s">
        <v>9370</v>
      </c>
      <c r="P578" s="2" t="s">
        <v>9371</v>
      </c>
    </row>
    <row r="579" spans="1:16">
      <c r="A579" s="2" t="s">
        <v>9372</v>
      </c>
      <c r="B579" s="2" t="s">
        <v>9373</v>
      </c>
      <c r="C579" s="2" t="s">
        <v>9374</v>
      </c>
      <c r="D579" s="2" t="s">
        <v>9375</v>
      </c>
      <c r="E579" s="2" t="s">
        <v>9376</v>
      </c>
      <c r="F579" s="2" t="s">
        <v>9377</v>
      </c>
      <c r="G579" s="2" t="s">
        <v>9378</v>
      </c>
      <c r="H579" s="2" t="s">
        <v>9379</v>
      </c>
      <c r="I579" s="2" t="s">
        <v>9380</v>
      </c>
      <c r="J579" s="2" t="s">
        <v>9381</v>
      </c>
      <c r="K579" s="2" t="s">
        <v>9382</v>
      </c>
      <c r="L579" s="2" t="s">
        <v>9383</v>
      </c>
      <c r="M579" s="2" t="s">
        <v>9384</v>
      </c>
      <c r="N579" s="2" t="s">
        <v>9385</v>
      </c>
      <c r="O579" s="2" t="s">
        <v>9386</v>
      </c>
      <c r="P579" s="2" t="s">
        <v>9387</v>
      </c>
    </row>
    <row r="580" spans="1:16">
      <c r="A580" s="2" t="s">
        <v>9388</v>
      </c>
      <c r="B580" s="2" t="s">
        <v>9389</v>
      </c>
      <c r="C580" s="2" t="s">
        <v>9390</v>
      </c>
      <c r="D580" s="2" t="s">
        <v>9391</v>
      </c>
      <c r="E580" s="2" t="s">
        <v>9392</v>
      </c>
      <c r="F580" s="2" t="s">
        <v>9393</v>
      </c>
      <c r="G580" s="2" t="s">
        <v>9394</v>
      </c>
      <c r="H580" s="2" t="s">
        <v>9395</v>
      </c>
      <c r="I580" s="2" t="s">
        <v>9396</v>
      </c>
      <c r="J580" s="2" t="s">
        <v>9397</v>
      </c>
      <c r="K580" s="2" t="s">
        <v>9398</v>
      </c>
      <c r="L580" s="2" t="s">
        <v>9399</v>
      </c>
      <c r="M580" s="2" t="s">
        <v>9400</v>
      </c>
      <c r="N580" s="2" t="s">
        <v>9401</v>
      </c>
      <c r="O580" s="2" t="s">
        <v>9402</v>
      </c>
      <c r="P580" s="2" t="s">
        <v>9403</v>
      </c>
    </row>
    <row r="581" spans="1:16">
      <c r="A581" s="2" t="s">
        <v>9404</v>
      </c>
      <c r="B581" s="2" t="s">
        <v>9405</v>
      </c>
      <c r="C581" s="2" t="s">
        <v>9406</v>
      </c>
      <c r="D581" s="2" t="s">
        <v>9407</v>
      </c>
      <c r="E581" s="2" t="s">
        <v>9408</v>
      </c>
      <c r="F581" s="2" t="s">
        <v>9409</v>
      </c>
      <c r="G581" s="2" t="s">
        <v>9410</v>
      </c>
      <c r="H581" s="2" t="s">
        <v>9411</v>
      </c>
      <c r="I581" s="2" t="s">
        <v>9412</v>
      </c>
      <c r="J581" s="2" t="s">
        <v>9413</v>
      </c>
      <c r="K581" s="2" t="s">
        <v>9414</v>
      </c>
      <c r="L581" s="2" t="s">
        <v>9415</v>
      </c>
      <c r="M581" s="2" t="s">
        <v>9416</v>
      </c>
      <c r="N581" s="2" t="s">
        <v>9417</v>
      </c>
      <c r="O581" s="2" t="s">
        <v>9418</v>
      </c>
      <c r="P581" s="2" t="s">
        <v>9419</v>
      </c>
    </row>
    <row r="582" spans="1:16">
      <c r="A582" s="2" t="s">
        <v>9420</v>
      </c>
      <c r="B582" s="2" t="s">
        <v>9421</v>
      </c>
      <c r="C582" s="2" t="s">
        <v>9422</v>
      </c>
      <c r="D582" s="2" t="s">
        <v>9423</v>
      </c>
      <c r="E582" s="2" t="s">
        <v>9424</v>
      </c>
      <c r="F582" s="2" t="s">
        <v>9425</v>
      </c>
      <c r="G582" s="2" t="s">
        <v>9426</v>
      </c>
      <c r="H582" s="2" t="s">
        <v>9427</v>
      </c>
      <c r="I582" s="2" t="s">
        <v>9428</v>
      </c>
      <c r="J582" s="2" t="s">
        <v>9429</v>
      </c>
      <c r="K582" s="2" t="s">
        <v>9430</v>
      </c>
      <c r="L582" s="2" t="s">
        <v>9431</v>
      </c>
      <c r="M582" s="2" t="s">
        <v>9432</v>
      </c>
      <c r="N582" s="2" t="s">
        <v>9433</v>
      </c>
      <c r="O582" s="2" t="s">
        <v>9434</v>
      </c>
      <c r="P582" s="2" t="s">
        <v>9435</v>
      </c>
    </row>
    <row r="583" spans="1:16">
      <c r="A583" s="2" t="s">
        <v>9436</v>
      </c>
      <c r="B583" s="2" t="s">
        <v>9437</v>
      </c>
      <c r="C583" s="2" t="s">
        <v>9438</v>
      </c>
      <c r="D583" s="2" t="s">
        <v>9439</v>
      </c>
      <c r="E583" s="2" t="s">
        <v>9440</v>
      </c>
      <c r="F583" s="2" t="s">
        <v>9441</v>
      </c>
      <c r="G583" s="2" t="s">
        <v>9442</v>
      </c>
      <c r="H583" s="2" t="s">
        <v>9443</v>
      </c>
      <c r="I583" s="2" t="s">
        <v>9444</v>
      </c>
      <c r="J583" s="2" t="s">
        <v>9445</v>
      </c>
      <c r="K583" s="2" t="s">
        <v>9446</v>
      </c>
      <c r="L583" s="2" t="s">
        <v>9447</v>
      </c>
      <c r="M583" s="2" t="s">
        <v>9448</v>
      </c>
      <c r="N583" s="2" t="s">
        <v>9449</v>
      </c>
      <c r="O583" s="2" t="s">
        <v>9450</v>
      </c>
      <c r="P583" s="2" t="s">
        <v>9451</v>
      </c>
    </row>
    <row r="584" spans="1:16">
      <c r="A584" s="2" t="s">
        <v>9452</v>
      </c>
      <c r="B584" s="2" t="s">
        <v>9453</v>
      </c>
      <c r="C584" s="2" t="s">
        <v>9454</v>
      </c>
      <c r="D584" s="2" t="s">
        <v>9455</v>
      </c>
      <c r="E584" s="2" t="s">
        <v>9456</v>
      </c>
      <c r="F584" s="2" t="s">
        <v>9457</v>
      </c>
      <c r="G584" s="2" t="s">
        <v>9458</v>
      </c>
      <c r="H584" s="2" t="s">
        <v>9459</v>
      </c>
      <c r="I584" s="2" t="s">
        <v>9460</v>
      </c>
      <c r="J584" s="2" t="s">
        <v>9461</v>
      </c>
      <c r="K584" s="2" t="s">
        <v>9462</v>
      </c>
      <c r="L584" s="2" t="s">
        <v>9463</v>
      </c>
      <c r="M584" s="2" t="s">
        <v>9464</v>
      </c>
      <c r="N584" s="2" t="s">
        <v>9465</v>
      </c>
      <c r="O584" s="2" t="s">
        <v>9466</v>
      </c>
      <c r="P584" s="2" t="s">
        <v>9467</v>
      </c>
    </row>
    <row r="585" spans="1:16">
      <c r="A585" s="2" t="s">
        <v>9468</v>
      </c>
      <c r="B585" s="2" t="s">
        <v>9469</v>
      </c>
      <c r="C585" s="2" t="s">
        <v>9470</v>
      </c>
      <c r="D585" s="2" t="s">
        <v>9471</v>
      </c>
      <c r="E585" s="2" t="s">
        <v>9472</v>
      </c>
      <c r="F585" s="2" t="s">
        <v>9473</v>
      </c>
      <c r="G585" s="2" t="s">
        <v>9474</v>
      </c>
      <c r="H585" s="2" t="s">
        <v>9475</v>
      </c>
      <c r="I585" s="2" t="s">
        <v>9476</v>
      </c>
      <c r="J585" s="2" t="s">
        <v>9477</v>
      </c>
      <c r="K585" s="2" t="s">
        <v>9478</v>
      </c>
      <c r="L585" s="2" t="s">
        <v>9479</v>
      </c>
      <c r="M585" s="2" t="s">
        <v>9480</v>
      </c>
      <c r="N585" s="2" t="s">
        <v>9481</v>
      </c>
      <c r="O585" s="2" t="s">
        <v>9482</v>
      </c>
      <c r="P585" s="2" t="s">
        <v>9483</v>
      </c>
    </row>
    <row r="586" spans="1:16">
      <c r="A586" s="2" t="s">
        <v>9484</v>
      </c>
      <c r="B586" s="2" t="s">
        <v>9485</v>
      </c>
      <c r="C586" s="2" t="s">
        <v>9486</v>
      </c>
      <c r="D586" s="2" t="s">
        <v>9487</v>
      </c>
      <c r="E586" s="2" t="s">
        <v>9488</v>
      </c>
      <c r="F586" s="2" t="s">
        <v>9489</v>
      </c>
      <c r="G586" s="2" t="s">
        <v>9490</v>
      </c>
      <c r="H586" s="2" t="s">
        <v>9491</v>
      </c>
      <c r="I586" s="2" t="s">
        <v>9492</v>
      </c>
      <c r="J586" s="2" t="s">
        <v>9493</v>
      </c>
      <c r="K586" s="2" t="s">
        <v>9494</v>
      </c>
      <c r="L586" s="2" t="s">
        <v>9495</v>
      </c>
      <c r="M586" s="2" t="s">
        <v>9496</v>
      </c>
      <c r="N586" s="2" t="s">
        <v>9497</v>
      </c>
      <c r="O586" s="2" t="s">
        <v>9498</v>
      </c>
      <c r="P586" s="2" t="s">
        <v>9499</v>
      </c>
    </row>
    <row r="587" spans="1:16">
      <c r="A587" s="2" t="s">
        <v>9500</v>
      </c>
      <c r="B587" s="2" t="s">
        <v>9501</v>
      </c>
      <c r="C587" s="2" t="s">
        <v>9502</v>
      </c>
      <c r="D587" s="2" t="s">
        <v>9503</v>
      </c>
      <c r="E587" s="2" t="s">
        <v>9504</v>
      </c>
      <c r="F587" s="2" t="s">
        <v>9505</v>
      </c>
      <c r="G587" s="2" t="s">
        <v>9506</v>
      </c>
      <c r="H587" s="2" t="s">
        <v>9507</v>
      </c>
      <c r="I587" s="2" t="s">
        <v>9508</v>
      </c>
      <c r="J587" s="2" t="s">
        <v>9509</v>
      </c>
      <c r="K587" s="2" t="s">
        <v>9510</v>
      </c>
      <c r="L587" s="2" t="s">
        <v>9511</v>
      </c>
      <c r="M587" s="2" t="s">
        <v>9512</v>
      </c>
      <c r="N587" s="2" t="s">
        <v>9513</v>
      </c>
      <c r="O587" s="2" t="s">
        <v>9514</v>
      </c>
      <c r="P587" s="2" t="s">
        <v>9515</v>
      </c>
    </row>
    <row r="588" spans="1:16">
      <c r="A588" s="2" t="s">
        <v>9516</v>
      </c>
      <c r="B588" s="2" t="s">
        <v>9517</v>
      </c>
      <c r="C588" s="2" t="s">
        <v>9518</v>
      </c>
      <c r="D588" s="2" t="s">
        <v>9519</v>
      </c>
      <c r="E588" s="2" t="s">
        <v>9520</v>
      </c>
      <c r="F588" s="2" t="s">
        <v>9521</v>
      </c>
      <c r="G588" s="2" t="s">
        <v>9522</v>
      </c>
      <c r="H588" s="2" t="s">
        <v>9523</v>
      </c>
      <c r="I588" s="2" t="s">
        <v>9524</v>
      </c>
      <c r="J588" s="2" t="s">
        <v>9525</v>
      </c>
      <c r="K588" s="2" t="s">
        <v>9526</v>
      </c>
      <c r="L588" s="2" t="s">
        <v>9527</v>
      </c>
      <c r="M588" s="2" t="s">
        <v>9528</v>
      </c>
      <c r="N588" s="2" t="s">
        <v>9529</v>
      </c>
      <c r="O588" s="2" t="s">
        <v>9530</v>
      </c>
      <c r="P588" s="2" t="s">
        <v>9531</v>
      </c>
    </row>
    <row r="589" spans="1:16">
      <c r="A589" s="2" t="s">
        <v>9532</v>
      </c>
      <c r="B589" s="2" t="s">
        <v>9533</v>
      </c>
      <c r="C589" s="2" t="s">
        <v>9534</v>
      </c>
      <c r="D589" s="2" t="s">
        <v>9535</v>
      </c>
      <c r="E589" s="2" t="s">
        <v>9536</v>
      </c>
      <c r="F589" s="2" t="s">
        <v>9537</v>
      </c>
      <c r="G589" s="2" t="s">
        <v>9538</v>
      </c>
      <c r="H589" s="2" t="s">
        <v>9539</v>
      </c>
      <c r="I589" s="2" t="s">
        <v>9540</v>
      </c>
      <c r="J589" s="2" t="s">
        <v>9541</v>
      </c>
      <c r="K589" s="2" t="s">
        <v>9542</v>
      </c>
      <c r="L589" s="2" t="s">
        <v>9543</v>
      </c>
      <c r="M589" s="2" t="s">
        <v>9544</v>
      </c>
      <c r="N589" s="2" t="s">
        <v>9545</v>
      </c>
      <c r="O589" s="2" t="s">
        <v>9546</v>
      </c>
      <c r="P589" s="2" t="s">
        <v>9547</v>
      </c>
    </row>
    <row r="590" spans="1:16">
      <c r="A590" s="2" t="s">
        <v>9548</v>
      </c>
      <c r="B590" s="2" t="s">
        <v>9549</v>
      </c>
      <c r="C590" s="2" t="s">
        <v>9550</v>
      </c>
      <c r="D590" s="2" t="s">
        <v>9551</v>
      </c>
      <c r="E590" s="2" t="s">
        <v>9552</v>
      </c>
      <c r="F590" s="2" t="s">
        <v>9553</v>
      </c>
      <c r="G590" s="2" t="s">
        <v>9554</v>
      </c>
      <c r="H590" s="2" t="s">
        <v>9555</v>
      </c>
      <c r="I590" s="2" t="s">
        <v>9556</v>
      </c>
      <c r="J590" s="2" t="s">
        <v>9557</v>
      </c>
      <c r="K590" s="2" t="s">
        <v>9558</v>
      </c>
      <c r="L590" s="2" t="s">
        <v>9559</v>
      </c>
      <c r="M590" s="2" t="s">
        <v>9560</v>
      </c>
      <c r="N590" s="2" t="s">
        <v>9561</v>
      </c>
      <c r="O590" s="2" t="s">
        <v>9562</v>
      </c>
      <c r="P590" s="2" t="s">
        <v>9563</v>
      </c>
    </row>
    <row r="591" spans="1:16">
      <c r="A591" s="2" t="s">
        <v>9564</v>
      </c>
      <c r="B591" s="2" t="s">
        <v>9565</v>
      </c>
      <c r="C591" s="2" t="s">
        <v>9566</v>
      </c>
      <c r="D591" s="2" t="s">
        <v>9567</v>
      </c>
      <c r="E591" s="2" t="s">
        <v>9568</v>
      </c>
      <c r="F591" s="2" t="s">
        <v>9569</v>
      </c>
      <c r="G591" s="2" t="s">
        <v>9570</v>
      </c>
      <c r="H591" s="2" t="s">
        <v>9571</v>
      </c>
      <c r="I591" s="2" t="s">
        <v>9572</v>
      </c>
      <c r="J591" s="2" t="s">
        <v>9573</v>
      </c>
      <c r="K591" s="2" t="s">
        <v>9574</v>
      </c>
      <c r="L591" s="2" t="s">
        <v>9575</v>
      </c>
      <c r="M591" s="2" t="s">
        <v>9576</v>
      </c>
      <c r="N591" s="2" t="s">
        <v>9577</v>
      </c>
      <c r="O591" s="2" t="s">
        <v>9578</v>
      </c>
      <c r="P591" s="2" t="s">
        <v>9579</v>
      </c>
    </row>
    <row r="592" spans="1:16">
      <c r="A592" s="2" t="s">
        <v>9580</v>
      </c>
      <c r="B592" s="2" t="s">
        <v>9581</v>
      </c>
      <c r="C592" s="2" t="s">
        <v>9582</v>
      </c>
      <c r="D592" s="2" t="s">
        <v>9583</v>
      </c>
      <c r="E592" s="2" t="s">
        <v>9584</v>
      </c>
      <c r="F592" s="2" t="s">
        <v>9585</v>
      </c>
      <c r="G592" s="2" t="s">
        <v>9586</v>
      </c>
      <c r="H592" s="2" t="s">
        <v>9587</v>
      </c>
      <c r="I592" s="2" t="s">
        <v>9588</v>
      </c>
      <c r="J592" s="2" t="s">
        <v>9589</v>
      </c>
      <c r="K592" s="2" t="s">
        <v>9590</v>
      </c>
      <c r="L592" s="2" t="s">
        <v>9591</v>
      </c>
      <c r="M592" s="2" t="s">
        <v>9592</v>
      </c>
      <c r="N592" s="2" t="s">
        <v>9593</v>
      </c>
      <c r="O592" s="2" t="s">
        <v>9594</v>
      </c>
      <c r="P592" s="2" t="s">
        <v>9595</v>
      </c>
    </row>
    <row r="593" spans="1:16">
      <c r="A593" s="2" t="s">
        <v>9596</v>
      </c>
      <c r="B593" s="2" t="s">
        <v>9597</v>
      </c>
      <c r="C593" s="2" t="s">
        <v>9598</v>
      </c>
      <c r="D593" s="2" t="s">
        <v>9599</v>
      </c>
      <c r="E593" s="2" t="s">
        <v>9600</v>
      </c>
      <c r="F593" s="2" t="s">
        <v>9601</v>
      </c>
      <c r="G593" s="2" t="s">
        <v>9602</v>
      </c>
      <c r="H593" s="2" t="s">
        <v>9603</v>
      </c>
      <c r="I593" s="2" t="s">
        <v>9604</v>
      </c>
      <c r="J593" s="2" t="s">
        <v>9605</v>
      </c>
      <c r="K593" s="2" t="s">
        <v>9606</v>
      </c>
      <c r="L593" s="2" t="s">
        <v>9607</v>
      </c>
      <c r="M593" s="2" t="s">
        <v>9608</v>
      </c>
      <c r="N593" s="2" t="s">
        <v>9609</v>
      </c>
      <c r="O593" s="2" t="s">
        <v>9610</v>
      </c>
      <c r="P593" s="2" t="s">
        <v>9611</v>
      </c>
    </row>
    <row r="594" spans="1:16">
      <c r="A594" s="2" t="s">
        <v>9612</v>
      </c>
      <c r="B594" s="2" t="s">
        <v>9613</v>
      </c>
      <c r="C594" s="2" t="s">
        <v>9614</v>
      </c>
      <c r="D594" s="2" t="s">
        <v>9615</v>
      </c>
      <c r="E594" s="2" t="s">
        <v>9616</v>
      </c>
      <c r="F594" s="2" t="s">
        <v>9617</v>
      </c>
      <c r="G594" s="2" t="s">
        <v>9618</v>
      </c>
      <c r="H594" s="2" t="s">
        <v>9619</v>
      </c>
      <c r="I594" s="2" t="s">
        <v>9620</v>
      </c>
      <c r="J594" s="2" t="s">
        <v>9621</v>
      </c>
      <c r="K594" s="2" t="s">
        <v>9622</v>
      </c>
      <c r="L594" s="2" t="s">
        <v>9623</v>
      </c>
      <c r="M594" s="2" t="s">
        <v>9624</v>
      </c>
      <c r="N594" s="2" t="s">
        <v>9625</v>
      </c>
      <c r="O594" s="2" t="s">
        <v>9626</v>
      </c>
      <c r="P594" s="2" t="s">
        <v>9627</v>
      </c>
    </row>
    <row r="595" spans="1:16">
      <c r="A595" s="2" t="s">
        <v>9628</v>
      </c>
      <c r="B595" s="2" t="s">
        <v>9629</v>
      </c>
      <c r="C595" s="2" t="s">
        <v>9630</v>
      </c>
      <c r="D595" s="2" t="s">
        <v>9631</v>
      </c>
      <c r="E595" s="2" t="s">
        <v>9632</v>
      </c>
      <c r="F595" s="2" t="s">
        <v>9633</v>
      </c>
      <c r="G595" s="2" t="s">
        <v>9634</v>
      </c>
      <c r="H595" s="2" t="s">
        <v>9635</v>
      </c>
      <c r="I595" s="2" t="s">
        <v>9636</v>
      </c>
      <c r="J595" s="2" t="s">
        <v>9637</v>
      </c>
      <c r="K595" s="2" t="s">
        <v>9638</v>
      </c>
      <c r="L595" s="2" t="s">
        <v>9639</v>
      </c>
      <c r="M595" s="2" t="s">
        <v>9640</v>
      </c>
      <c r="N595" s="2" t="s">
        <v>9641</v>
      </c>
      <c r="O595" s="2" t="s">
        <v>9642</v>
      </c>
      <c r="P595" s="2" t="s">
        <v>9643</v>
      </c>
    </row>
    <row r="596" spans="1:16">
      <c r="A596" s="2" t="s">
        <v>9644</v>
      </c>
      <c r="B596" s="2" t="s">
        <v>9645</v>
      </c>
      <c r="C596" s="2" t="s">
        <v>9646</v>
      </c>
      <c r="D596" s="2" t="s">
        <v>9647</v>
      </c>
      <c r="E596" s="2" t="s">
        <v>9648</v>
      </c>
      <c r="F596" s="2" t="s">
        <v>9649</v>
      </c>
      <c r="G596" s="2" t="s">
        <v>9650</v>
      </c>
      <c r="H596" s="2" t="s">
        <v>9651</v>
      </c>
      <c r="I596" s="2" t="s">
        <v>9652</v>
      </c>
      <c r="J596" s="2" t="s">
        <v>9653</v>
      </c>
      <c r="K596" s="2" t="s">
        <v>9654</v>
      </c>
      <c r="L596" s="2" t="s">
        <v>9655</v>
      </c>
      <c r="M596" s="2" t="s">
        <v>9656</v>
      </c>
      <c r="N596" s="2" t="s">
        <v>9657</v>
      </c>
      <c r="O596" s="2" t="s">
        <v>9658</v>
      </c>
      <c r="P596" s="2" t="s">
        <v>9659</v>
      </c>
    </row>
    <row r="597" spans="1:16">
      <c r="A597" s="2" t="s">
        <v>9660</v>
      </c>
      <c r="B597" s="2" t="s">
        <v>9661</v>
      </c>
      <c r="C597" s="2" t="s">
        <v>9662</v>
      </c>
      <c r="D597" s="2" t="s">
        <v>9663</v>
      </c>
      <c r="E597" s="2" t="s">
        <v>9664</v>
      </c>
      <c r="F597" s="2" t="s">
        <v>9665</v>
      </c>
      <c r="G597" s="2" t="s">
        <v>9666</v>
      </c>
      <c r="H597" s="2" t="s">
        <v>9667</v>
      </c>
      <c r="I597" s="2" t="s">
        <v>9668</v>
      </c>
      <c r="J597" s="2" t="s">
        <v>9669</v>
      </c>
      <c r="K597" s="2" t="s">
        <v>9670</v>
      </c>
      <c r="L597" s="2" t="s">
        <v>9671</v>
      </c>
      <c r="M597" s="2" t="s">
        <v>9672</v>
      </c>
      <c r="N597" s="2" t="s">
        <v>9673</v>
      </c>
      <c r="O597" s="2" t="s">
        <v>9674</v>
      </c>
      <c r="P597" s="2" t="s">
        <v>9675</v>
      </c>
    </row>
    <row r="598" spans="1:16">
      <c r="A598" s="2" t="s">
        <v>9676</v>
      </c>
      <c r="B598" s="2" t="s">
        <v>9677</v>
      </c>
      <c r="C598" s="2" t="s">
        <v>9678</v>
      </c>
      <c r="D598" s="2" t="s">
        <v>9679</v>
      </c>
      <c r="E598" s="2" t="s">
        <v>9680</v>
      </c>
      <c r="F598" s="2" t="s">
        <v>9681</v>
      </c>
      <c r="G598" s="2" t="s">
        <v>9682</v>
      </c>
      <c r="H598" s="2" t="s">
        <v>9683</v>
      </c>
      <c r="I598" s="2" t="s">
        <v>9684</v>
      </c>
      <c r="J598" s="2" t="s">
        <v>9685</v>
      </c>
      <c r="K598" s="2" t="s">
        <v>9686</v>
      </c>
      <c r="L598" s="2" t="s">
        <v>9687</v>
      </c>
      <c r="M598" s="2" t="s">
        <v>9688</v>
      </c>
      <c r="N598" s="2" t="s">
        <v>9689</v>
      </c>
      <c r="O598" s="2" t="s">
        <v>9690</v>
      </c>
      <c r="P598" s="2" t="s">
        <v>9691</v>
      </c>
    </row>
    <row r="599" spans="1:16">
      <c r="A599" s="2" t="s">
        <v>9692</v>
      </c>
      <c r="B599" s="2" t="s">
        <v>9693</v>
      </c>
      <c r="C599" s="2" t="s">
        <v>9694</v>
      </c>
      <c r="D599" s="2" t="s">
        <v>9695</v>
      </c>
      <c r="E599" s="2" t="s">
        <v>9696</v>
      </c>
      <c r="F599" s="2" t="s">
        <v>9697</v>
      </c>
      <c r="G599" s="2" t="s">
        <v>9698</v>
      </c>
      <c r="H599" s="2" t="s">
        <v>9699</v>
      </c>
      <c r="I599" s="2" t="s">
        <v>9700</v>
      </c>
      <c r="J599" s="2" t="s">
        <v>9701</v>
      </c>
      <c r="K599" s="2" t="s">
        <v>9702</v>
      </c>
      <c r="L599" s="2" t="s">
        <v>9703</v>
      </c>
      <c r="M599" s="2" t="s">
        <v>9704</v>
      </c>
      <c r="N599" s="2" t="s">
        <v>9705</v>
      </c>
      <c r="O599" s="2" t="s">
        <v>9706</v>
      </c>
      <c r="P599" s="2" t="s">
        <v>9707</v>
      </c>
    </row>
    <row r="600" spans="1:16">
      <c r="A600" s="2" t="s">
        <v>9708</v>
      </c>
      <c r="B600" s="2" t="s">
        <v>9709</v>
      </c>
      <c r="C600" s="2" t="s">
        <v>9710</v>
      </c>
      <c r="D600" s="2" t="s">
        <v>9711</v>
      </c>
      <c r="E600" s="2" t="s">
        <v>9712</v>
      </c>
      <c r="F600" s="2" t="s">
        <v>9713</v>
      </c>
      <c r="G600" s="2" t="s">
        <v>9714</v>
      </c>
      <c r="H600" s="2" t="s">
        <v>9715</v>
      </c>
      <c r="I600" s="2" t="s">
        <v>9716</v>
      </c>
      <c r="J600" s="2" t="s">
        <v>9717</v>
      </c>
      <c r="K600" s="2" t="s">
        <v>9718</v>
      </c>
      <c r="L600" s="2" t="s">
        <v>9719</v>
      </c>
      <c r="M600" s="2" t="s">
        <v>9720</v>
      </c>
      <c r="N600" s="2" t="s">
        <v>9721</v>
      </c>
      <c r="O600" s="2" t="s">
        <v>9722</v>
      </c>
      <c r="P600" s="2" t="s">
        <v>9723</v>
      </c>
    </row>
    <row r="601" spans="1:16">
      <c r="A601" s="2" t="s">
        <v>9724</v>
      </c>
      <c r="B601" s="2" t="s">
        <v>9725</v>
      </c>
      <c r="C601" s="2" t="s">
        <v>9726</v>
      </c>
      <c r="D601" s="2" t="s">
        <v>9727</v>
      </c>
      <c r="E601" s="2" t="s">
        <v>9728</v>
      </c>
      <c r="F601" s="2" t="s">
        <v>9729</v>
      </c>
      <c r="G601" s="2" t="s">
        <v>9730</v>
      </c>
      <c r="H601" s="2" t="s">
        <v>9731</v>
      </c>
      <c r="I601" s="2" t="s">
        <v>9732</v>
      </c>
      <c r="J601" s="2" t="s">
        <v>9733</v>
      </c>
      <c r="K601" s="2" t="s">
        <v>9734</v>
      </c>
      <c r="L601" s="2" t="s">
        <v>9735</v>
      </c>
      <c r="M601" s="2" t="s">
        <v>9736</v>
      </c>
      <c r="N601" s="2" t="s">
        <v>9737</v>
      </c>
      <c r="O601" s="2" t="s">
        <v>9738</v>
      </c>
      <c r="P601" s="2" t="s">
        <v>9739</v>
      </c>
    </row>
    <row r="602" spans="1:16">
      <c r="A602" s="2" t="s">
        <v>9740</v>
      </c>
      <c r="B602" s="2" t="s">
        <v>9741</v>
      </c>
      <c r="C602" s="2" t="s">
        <v>9742</v>
      </c>
      <c r="D602" s="2" t="s">
        <v>9743</v>
      </c>
      <c r="E602" s="2" t="s">
        <v>9744</v>
      </c>
      <c r="F602" s="2" t="s">
        <v>9745</v>
      </c>
      <c r="G602" s="2" t="s">
        <v>9746</v>
      </c>
      <c r="H602" s="2" t="s">
        <v>9747</v>
      </c>
      <c r="I602" s="2" t="s">
        <v>9748</v>
      </c>
      <c r="J602" s="2" t="s">
        <v>9749</v>
      </c>
      <c r="K602" s="2" t="s">
        <v>9750</v>
      </c>
      <c r="L602" s="2" t="s">
        <v>9751</v>
      </c>
      <c r="M602" s="2" t="s">
        <v>9752</v>
      </c>
      <c r="N602" s="2" t="s">
        <v>9753</v>
      </c>
      <c r="O602" s="2" t="s">
        <v>9754</v>
      </c>
      <c r="P602" s="2" t="s">
        <v>9755</v>
      </c>
    </row>
    <row r="603" spans="1:16">
      <c r="A603" s="2" t="s">
        <v>9756</v>
      </c>
      <c r="B603" s="2" t="s">
        <v>9757</v>
      </c>
      <c r="C603" s="2" t="s">
        <v>9758</v>
      </c>
      <c r="D603" s="2" t="s">
        <v>9759</v>
      </c>
      <c r="E603" s="2" t="s">
        <v>9760</v>
      </c>
      <c r="F603" s="2" t="s">
        <v>9761</v>
      </c>
      <c r="G603" s="2" t="s">
        <v>9762</v>
      </c>
      <c r="H603" s="2" t="s">
        <v>9763</v>
      </c>
      <c r="I603" s="2" t="s">
        <v>9764</v>
      </c>
      <c r="J603" s="2" t="s">
        <v>9765</v>
      </c>
      <c r="K603" s="2" t="s">
        <v>9766</v>
      </c>
      <c r="L603" s="2" t="s">
        <v>9767</v>
      </c>
      <c r="M603" s="2" t="s">
        <v>9768</v>
      </c>
      <c r="N603" s="2" t="s">
        <v>9769</v>
      </c>
      <c r="O603" s="2" t="s">
        <v>9770</v>
      </c>
      <c r="P603" s="2" t="s">
        <v>9771</v>
      </c>
    </row>
    <row r="604" spans="1:16">
      <c r="A604" s="2" t="s">
        <v>9772</v>
      </c>
      <c r="B604" s="2" t="s">
        <v>9773</v>
      </c>
      <c r="C604" s="2" t="s">
        <v>9774</v>
      </c>
      <c r="D604" s="2" t="s">
        <v>9775</v>
      </c>
      <c r="E604" s="2" t="s">
        <v>9776</v>
      </c>
      <c r="F604" s="2" t="s">
        <v>9777</v>
      </c>
      <c r="G604" s="2" t="s">
        <v>9778</v>
      </c>
      <c r="H604" s="2" t="s">
        <v>9779</v>
      </c>
      <c r="I604" s="2" t="s">
        <v>9780</v>
      </c>
      <c r="J604" s="2" t="s">
        <v>9781</v>
      </c>
      <c r="K604" s="2" t="s">
        <v>9782</v>
      </c>
      <c r="L604" s="2" t="s">
        <v>9783</v>
      </c>
      <c r="M604" s="2" t="s">
        <v>9784</v>
      </c>
      <c r="N604" s="2" t="s">
        <v>9785</v>
      </c>
      <c r="O604" s="2" t="s">
        <v>9786</v>
      </c>
      <c r="P604" s="2" t="s">
        <v>9787</v>
      </c>
    </row>
    <row r="605" spans="1:16">
      <c r="A605" s="2" t="s">
        <v>9788</v>
      </c>
      <c r="B605" s="2" t="s">
        <v>9789</v>
      </c>
      <c r="C605" s="2" t="s">
        <v>9790</v>
      </c>
      <c r="D605" s="2" t="s">
        <v>9791</v>
      </c>
      <c r="E605" s="2" t="s">
        <v>9792</v>
      </c>
      <c r="F605" s="2" t="s">
        <v>9793</v>
      </c>
      <c r="G605" s="2" t="s">
        <v>9794</v>
      </c>
      <c r="H605" s="2" t="s">
        <v>9795</v>
      </c>
      <c r="I605" s="2" t="s">
        <v>9796</v>
      </c>
      <c r="J605" s="2" t="s">
        <v>9797</v>
      </c>
      <c r="K605" s="2" t="s">
        <v>9798</v>
      </c>
      <c r="L605" s="2" t="s">
        <v>9799</v>
      </c>
      <c r="M605" s="2" t="s">
        <v>9800</v>
      </c>
      <c r="N605" s="2" t="s">
        <v>9801</v>
      </c>
      <c r="O605" s="2" t="s">
        <v>9802</v>
      </c>
      <c r="P605" s="2" t="s">
        <v>9803</v>
      </c>
    </row>
    <row r="606" spans="1:16">
      <c r="A606" s="2" t="s">
        <v>9804</v>
      </c>
      <c r="B606" s="2" t="s">
        <v>9805</v>
      </c>
      <c r="C606" s="2" t="s">
        <v>9806</v>
      </c>
      <c r="D606" s="2" t="s">
        <v>9807</v>
      </c>
      <c r="E606" s="2" t="s">
        <v>9808</v>
      </c>
      <c r="F606" s="2" t="s">
        <v>9809</v>
      </c>
      <c r="G606" s="2" t="s">
        <v>9810</v>
      </c>
      <c r="H606" s="2" t="s">
        <v>9811</v>
      </c>
      <c r="I606" s="2" t="s">
        <v>9812</v>
      </c>
      <c r="J606" s="2" t="s">
        <v>9813</v>
      </c>
      <c r="K606" s="2" t="s">
        <v>9814</v>
      </c>
      <c r="L606" s="2" t="s">
        <v>9815</v>
      </c>
      <c r="M606" s="2" t="s">
        <v>9816</v>
      </c>
      <c r="N606" s="2" t="s">
        <v>9817</v>
      </c>
      <c r="O606" s="2" t="s">
        <v>9818</v>
      </c>
      <c r="P606" s="2" t="s">
        <v>9819</v>
      </c>
    </row>
    <row r="607" spans="1:16">
      <c r="A607" s="2" t="s">
        <v>9820</v>
      </c>
      <c r="B607" s="2" t="s">
        <v>9821</v>
      </c>
      <c r="C607" s="2" t="s">
        <v>9822</v>
      </c>
      <c r="D607" s="2" t="s">
        <v>9823</v>
      </c>
      <c r="E607" s="2" t="s">
        <v>9824</v>
      </c>
      <c r="F607" s="2" t="s">
        <v>9825</v>
      </c>
      <c r="G607" s="2" t="s">
        <v>9826</v>
      </c>
      <c r="H607" s="2" t="s">
        <v>9827</v>
      </c>
      <c r="I607" s="2" t="s">
        <v>9828</v>
      </c>
      <c r="J607" s="2" t="s">
        <v>9829</v>
      </c>
      <c r="K607" s="2" t="s">
        <v>9830</v>
      </c>
      <c r="L607" s="2" t="s">
        <v>9831</v>
      </c>
      <c r="M607" s="2" t="s">
        <v>9832</v>
      </c>
      <c r="N607" s="2" t="s">
        <v>9833</v>
      </c>
      <c r="O607" s="2" t="s">
        <v>9834</v>
      </c>
      <c r="P607" s="2" t="s">
        <v>9835</v>
      </c>
    </row>
    <row r="608" spans="1:16">
      <c r="A608" s="2" t="s">
        <v>9836</v>
      </c>
      <c r="B608" s="2" t="s">
        <v>9837</v>
      </c>
      <c r="C608" s="2" t="s">
        <v>9838</v>
      </c>
      <c r="D608" s="2" t="s">
        <v>9839</v>
      </c>
      <c r="E608" s="2" t="s">
        <v>9840</v>
      </c>
      <c r="F608" s="2" t="s">
        <v>9841</v>
      </c>
      <c r="G608" s="2" t="s">
        <v>9842</v>
      </c>
      <c r="H608" s="2" t="s">
        <v>9843</v>
      </c>
      <c r="I608" s="2" t="s">
        <v>9844</v>
      </c>
      <c r="J608" s="2" t="s">
        <v>9845</v>
      </c>
      <c r="K608" s="2" t="s">
        <v>9846</v>
      </c>
      <c r="L608" s="2" t="s">
        <v>9847</v>
      </c>
      <c r="M608" s="2" t="s">
        <v>9848</v>
      </c>
      <c r="N608" s="2" t="s">
        <v>9849</v>
      </c>
      <c r="O608" s="2" t="s">
        <v>9850</v>
      </c>
      <c r="P608" s="2" t="s">
        <v>9851</v>
      </c>
    </row>
    <row r="609" spans="1:16">
      <c r="A609" s="2" t="s">
        <v>9852</v>
      </c>
      <c r="B609" s="2" t="s">
        <v>9853</v>
      </c>
      <c r="C609" s="2" t="s">
        <v>9854</v>
      </c>
      <c r="D609" s="2" t="s">
        <v>9855</v>
      </c>
      <c r="E609" s="2" t="s">
        <v>9856</v>
      </c>
      <c r="F609" s="2" t="s">
        <v>9857</v>
      </c>
      <c r="G609" s="2" t="s">
        <v>9858</v>
      </c>
      <c r="H609" s="2" t="s">
        <v>9859</v>
      </c>
      <c r="I609" s="2" t="s">
        <v>9860</v>
      </c>
      <c r="J609" s="2" t="s">
        <v>9861</v>
      </c>
      <c r="K609" s="2" t="s">
        <v>9862</v>
      </c>
      <c r="L609" s="2" t="s">
        <v>9863</v>
      </c>
      <c r="M609" s="2" t="s">
        <v>9864</v>
      </c>
      <c r="N609" s="2" t="s">
        <v>9865</v>
      </c>
      <c r="O609" s="2" t="s">
        <v>9866</v>
      </c>
      <c r="P609" s="2" t="s">
        <v>9867</v>
      </c>
    </row>
    <row r="610" spans="1:16">
      <c r="A610" s="2" t="s">
        <v>9868</v>
      </c>
      <c r="B610" s="2" t="s">
        <v>9869</v>
      </c>
      <c r="C610" s="2" t="s">
        <v>9870</v>
      </c>
      <c r="D610" s="2" t="s">
        <v>9871</v>
      </c>
      <c r="E610" s="2" t="s">
        <v>9872</v>
      </c>
      <c r="F610" s="2" t="s">
        <v>9873</v>
      </c>
      <c r="G610" s="2" t="s">
        <v>9874</v>
      </c>
      <c r="H610" s="2" t="s">
        <v>9875</v>
      </c>
      <c r="I610" s="2" t="s">
        <v>9876</v>
      </c>
      <c r="J610" s="2" t="s">
        <v>9877</v>
      </c>
      <c r="K610" s="2" t="s">
        <v>9878</v>
      </c>
      <c r="L610" s="2" t="s">
        <v>9879</v>
      </c>
      <c r="M610" s="2" t="s">
        <v>9880</v>
      </c>
      <c r="N610" s="2" t="s">
        <v>9881</v>
      </c>
      <c r="O610" s="2" t="s">
        <v>9882</v>
      </c>
      <c r="P610" s="2" t="s">
        <v>9883</v>
      </c>
    </row>
    <row r="611" spans="1:16">
      <c r="A611" s="2" t="s">
        <v>9884</v>
      </c>
      <c r="B611" s="2" t="s">
        <v>9885</v>
      </c>
      <c r="C611" s="2" t="s">
        <v>9886</v>
      </c>
      <c r="D611" s="2" t="s">
        <v>9887</v>
      </c>
      <c r="E611" s="2" t="s">
        <v>9888</v>
      </c>
      <c r="F611" s="2" t="s">
        <v>9889</v>
      </c>
      <c r="G611" s="2" t="s">
        <v>9890</v>
      </c>
      <c r="H611" s="2" t="s">
        <v>9891</v>
      </c>
      <c r="I611" s="2" t="s">
        <v>9892</v>
      </c>
      <c r="J611" s="2" t="s">
        <v>9893</v>
      </c>
      <c r="K611" s="2" t="s">
        <v>9894</v>
      </c>
      <c r="L611" s="2" t="s">
        <v>9895</v>
      </c>
      <c r="M611" s="2" t="s">
        <v>9896</v>
      </c>
      <c r="N611" s="2" t="s">
        <v>9897</v>
      </c>
      <c r="O611" s="2" t="s">
        <v>9898</v>
      </c>
      <c r="P611" s="2" t="s">
        <v>9899</v>
      </c>
    </row>
    <row r="612" spans="1:16">
      <c r="A612" s="2" t="s">
        <v>9900</v>
      </c>
      <c r="B612" s="2" t="s">
        <v>9901</v>
      </c>
      <c r="C612" s="2" t="s">
        <v>9902</v>
      </c>
      <c r="D612" s="2" t="s">
        <v>9903</v>
      </c>
      <c r="E612" s="2" t="s">
        <v>9904</v>
      </c>
      <c r="F612" s="2" t="s">
        <v>9905</v>
      </c>
      <c r="G612" s="2" t="s">
        <v>9906</v>
      </c>
      <c r="H612" s="2" t="s">
        <v>9907</v>
      </c>
      <c r="I612" s="2" t="s">
        <v>9908</v>
      </c>
      <c r="J612" s="2" t="s">
        <v>9909</v>
      </c>
      <c r="K612" s="2" t="s">
        <v>9910</v>
      </c>
      <c r="L612" s="2" t="s">
        <v>9911</v>
      </c>
      <c r="M612" s="2" t="s">
        <v>9912</v>
      </c>
      <c r="N612" s="2" t="s">
        <v>9913</v>
      </c>
      <c r="O612" s="2" t="s">
        <v>9914</v>
      </c>
      <c r="P612" s="2" t="s">
        <v>9915</v>
      </c>
    </row>
    <row r="613" spans="1:16">
      <c r="A613" s="2" t="s">
        <v>9916</v>
      </c>
      <c r="B613" s="2" t="s">
        <v>9917</v>
      </c>
      <c r="C613" s="2" t="s">
        <v>9918</v>
      </c>
      <c r="D613" s="2" t="s">
        <v>9919</v>
      </c>
      <c r="E613" s="2" t="s">
        <v>9920</v>
      </c>
      <c r="F613" s="2" t="s">
        <v>9921</v>
      </c>
      <c r="G613" s="2" t="s">
        <v>9922</v>
      </c>
      <c r="H613" s="2" t="s">
        <v>9923</v>
      </c>
      <c r="I613" s="2" t="s">
        <v>9924</v>
      </c>
      <c r="J613" s="2" t="s">
        <v>9925</v>
      </c>
      <c r="K613" s="2" t="s">
        <v>9926</v>
      </c>
      <c r="L613" s="2" t="s">
        <v>9927</v>
      </c>
      <c r="M613" s="2" t="s">
        <v>9928</v>
      </c>
      <c r="N613" s="2" t="s">
        <v>9929</v>
      </c>
      <c r="O613" s="2" t="s">
        <v>9930</v>
      </c>
      <c r="P613" s="2" t="s">
        <v>9931</v>
      </c>
    </row>
    <row r="614" spans="1:16">
      <c r="A614" s="2" t="s">
        <v>9932</v>
      </c>
      <c r="B614" s="2" t="s">
        <v>9933</v>
      </c>
      <c r="C614" s="2" t="s">
        <v>9934</v>
      </c>
      <c r="D614" s="2" t="s">
        <v>9935</v>
      </c>
      <c r="E614" s="2" t="s">
        <v>9936</v>
      </c>
      <c r="F614" s="2" t="s">
        <v>9937</v>
      </c>
      <c r="G614" s="2" t="s">
        <v>9938</v>
      </c>
      <c r="H614" s="2" t="s">
        <v>9939</v>
      </c>
      <c r="I614" s="2" t="s">
        <v>9940</v>
      </c>
      <c r="J614" s="2" t="s">
        <v>9941</v>
      </c>
      <c r="K614" s="2" t="s">
        <v>9942</v>
      </c>
      <c r="L614" s="2" t="s">
        <v>9943</v>
      </c>
      <c r="M614" s="2" t="s">
        <v>9944</v>
      </c>
      <c r="N614" s="2" t="s">
        <v>9945</v>
      </c>
      <c r="O614" s="2" t="s">
        <v>9946</v>
      </c>
      <c r="P614" s="2" t="s">
        <v>9947</v>
      </c>
    </row>
    <row r="615" spans="1:16">
      <c r="A615" s="2" t="s">
        <v>9948</v>
      </c>
      <c r="B615" s="2" t="s">
        <v>9949</v>
      </c>
      <c r="C615" s="2" t="s">
        <v>9950</v>
      </c>
      <c r="D615" s="2" t="s">
        <v>9951</v>
      </c>
      <c r="E615" s="2" t="s">
        <v>9952</v>
      </c>
      <c r="F615" s="2" t="s">
        <v>9953</v>
      </c>
      <c r="G615" s="2" t="s">
        <v>9954</v>
      </c>
      <c r="H615" s="2" t="s">
        <v>9955</v>
      </c>
      <c r="I615" s="2" t="s">
        <v>9956</v>
      </c>
      <c r="J615" s="2" t="s">
        <v>9957</v>
      </c>
      <c r="K615" s="2" t="s">
        <v>9958</v>
      </c>
      <c r="L615" s="2" t="s">
        <v>9959</v>
      </c>
      <c r="M615" s="2" t="s">
        <v>9960</v>
      </c>
      <c r="N615" s="2" t="s">
        <v>9961</v>
      </c>
      <c r="O615" s="2" t="s">
        <v>9962</v>
      </c>
      <c r="P615" s="2" t="s">
        <v>9963</v>
      </c>
    </row>
    <row r="616" spans="1:16">
      <c r="A616" s="2" t="s">
        <v>9964</v>
      </c>
      <c r="B616" s="2" t="s">
        <v>9965</v>
      </c>
      <c r="C616" s="2" t="s">
        <v>9966</v>
      </c>
      <c r="D616" s="2" t="s">
        <v>9967</v>
      </c>
      <c r="E616" s="2" t="s">
        <v>9968</v>
      </c>
      <c r="F616" s="2" t="s">
        <v>9969</v>
      </c>
      <c r="G616" s="2" t="s">
        <v>9970</v>
      </c>
      <c r="H616" s="2" t="s">
        <v>9971</v>
      </c>
      <c r="I616" s="2" t="s">
        <v>9972</v>
      </c>
      <c r="J616" s="2" t="s">
        <v>9973</v>
      </c>
      <c r="K616" s="2" t="s">
        <v>9974</v>
      </c>
      <c r="L616" s="2" t="s">
        <v>9975</v>
      </c>
      <c r="M616" s="2" t="s">
        <v>9976</v>
      </c>
      <c r="N616" s="2" t="s">
        <v>9977</v>
      </c>
      <c r="O616" s="2" t="s">
        <v>9978</v>
      </c>
      <c r="P616" s="2" t="s">
        <v>9979</v>
      </c>
    </row>
    <row r="617" spans="1:16">
      <c r="A617" s="2" t="s">
        <v>9980</v>
      </c>
      <c r="B617" s="2" t="s">
        <v>9981</v>
      </c>
      <c r="C617" s="2" t="s">
        <v>9982</v>
      </c>
      <c r="D617" s="2" t="s">
        <v>9983</v>
      </c>
      <c r="E617" s="2" t="s">
        <v>9984</v>
      </c>
      <c r="F617" s="2" t="s">
        <v>9985</v>
      </c>
      <c r="G617" s="2" t="s">
        <v>9986</v>
      </c>
      <c r="H617" s="2" t="s">
        <v>9987</v>
      </c>
      <c r="I617" s="2" t="s">
        <v>9988</v>
      </c>
      <c r="J617" s="2" t="s">
        <v>9989</v>
      </c>
      <c r="K617" s="2" t="s">
        <v>9990</v>
      </c>
      <c r="L617" s="2" t="s">
        <v>9991</v>
      </c>
      <c r="M617" s="2" t="s">
        <v>9992</v>
      </c>
      <c r="N617" s="2" t="s">
        <v>9993</v>
      </c>
      <c r="O617" s="2" t="s">
        <v>9994</v>
      </c>
      <c r="P617" s="2" t="s">
        <v>9995</v>
      </c>
    </row>
    <row r="618" spans="1:16">
      <c r="A618" s="2" t="s">
        <v>9996</v>
      </c>
      <c r="B618" s="2" t="s">
        <v>9997</v>
      </c>
      <c r="C618" s="2" t="s">
        <v>9998</v>
      </c>
      <c r="D618" s="2" t="s">
        <v>9999</v>
      </c>
      <c r="E618" s="2" t="s">
        <v>10000</v>
      </c>
      <c r="F618" s="2" t="s">
        <v>10001</v>
      </c>
      <c r="G618" s="2" t="s">
        <v>10002</v>
      </c>
      <c r="H618" s="2" t="s">
        <v>10003</v>
      </c>
      <c r="I618" s="2" t="s">
        <v>10004</v>
      </c>
      <c r="J618" s="2" t="s">
        <v>10005</v>
      </c>
      <c r="K618" s="2" t="s">
        <v>10006</v>
      </c>
      <c r="L618" s="2" t="s">
        <v>10007</v>
      </c>
      <c r="M618" s="2" t="s">
        <v>10008</v>
      </c>
      <c r="N618" s="2" t="s">
        <v>10009</v>
      </c>
      <c r="O618" s="2" t="s">
        <v>10010</v>
      </c>
      <c r="P618" s="2" t="s">
        <v>10011</v>
      </c>
    </row>
    <row r="619" spans="1:16">
      <c r="A619" s="2" t="s">
        <v>10012</v>
      </c>
      <c r="B619" s="2" t="s">
        <v>10013</v>
      </c>
      <c r="C619" s="2" t="s">
        <v>10014</v>
      </c>
      <c r="D619" s="2" t="s">
        <v>10015</v>
      </c>
      <c r="E619" s="2" t="s">
        <v>10016</v>
      </c>
      <c r="F619" s="2" t="s">
        <v>10017</v>
      </c>
      <c r="G619" s="2" t="s">
        <v>10018</v>
      </c>
      <c r="H619" s="2" t="s">
        <v>10019</v>
      </c>
      <c r="I619" s="2" t="s">
        <v>10020</v>
      </c>
      <c r="J619" s="2" t="s">
        <v>10021</v>
      </c>
      <c r="K619" s="2" t="s">
        <v>10022</v>
      </c>
      <c r="L619" s="2" t="s">
        <v>10023</v>
      </c>
      <c r="M619" s="2" t="s">
        <v>10024</v>
      </c>
      <c r="N619" s="2" t="s">
        <v>10025</v>
      </c>
      <c r="O619" s="2" t="s">
        <v>10026</v>
      </c>
      <c r="P619" s="2" t="s">
        <v>10027</v>
      </c>
    </row>
    <row r="620" spans="1:16">
      <c r="A620" s="2" t="s">
        <v>10028</v>
      </c>
      <c r="B620" s="2" t="s">
        <v>10029</v>
      </c>
      <c r="C620" s="2" t="s">
        <v>10030</v>
      </c>
      <c r="D620" s="2" t="s">
        <v>10031</v>
      </c>
      <c r="E620" s="2" t="s">
        <v>10032</v>
      </c>
      <c r="F620" s="2" t="s">
        <v>10033</v>
      </c>
      <c r="G620" s="2" t="s">
        <v>10034</v>
      </c>
      <c r="H620" s="2" t="s">
        <v>10035</v>
      </c>
      <c r="I620" s="2" t="s">
        <v>10036</v>
      </c>
      <c r="J620" s="2" t="s">
        <v>10037</v>
      </c>
      <c r="K620" s="2" t="s">
        <v>10038</v>
      </c>
      <c r="L620" s="2" t="s">
        <v>10039</v>
      </c>
      <c r="M620" s="2" t="s">
        <v>10040</v>
      </c>
      <c r="N620" s="2" t="s">
        <v>10041</v>
      </c>
      <c r="O620" s="2" t="s">
        <v>10042</v>
      </c>
      <c r="P620" s="2" t="s">
        <v>10043</v>
      </c>
    </row>
    <row r="621" spans="1:16">
      <c r="A621" s="2" t="s">
        <v>10044</v>
      </c>
      <c r="B621" s="2" t="s">
        <v>10045</v>
      </c>
      <c r="C621" s="2" t="s">
        <v>10046</v>
      </c>
      <c r="D621" s="2" t="s">
        <v>10047</v>
      </c>
      <c r="E621" s="2" t="s">
        <v>10048</v>
      </c>
      <c r="F621" s="2" t="s">
        <v>10049</v>
      </c>
      <c r="G621" s="2" t="s">
        <v>10050</v>
      </c>
      <c r="H621" s="2" t="s">
        <v>10051</v>
      </c>
      <c r="I621" s="2" t="s">
        <v>10052</v>
      </c>
      <c r="J621" s="2" t="s">
        <v>10053</v>
      </c>
      <c r="K621" s="2" t="s">
        <v>10054</v>
      </c>
      <c r="L621" s="2" t="s">
        <v>10055</v>
      </c>
      <c r="M621" s="2" t="s">
        <v>10056</v>
      </c>
      <c r="N621" s="2" t="s">
        <v>10057</v>
      </c>
      <c r="O621" s="2" t="s">
        <v>10058</v>
      </c>
      <c r="P621" s="2" t="s">
        <v>10059</v>
      </c>
    </row>
    <row r="622" spans="1:16">
      <c r="A622" s="2" t="s">
        <v>10060</v>
      </c>
      <c r="B622" s="2" t="s">
        <v>10061</v>
      </c>
      <c r="C622" s="2" t="s">
        <v>10062</v>
      </c>
      <c r="D622" s="2" t="s">
        <v>10063</v>
      </c>
      <c r="E622" s="2" t="s">
        <v>10064</v>
      </c>
      <c r="F622" s="2" t="s">
        <v>10065</v>
      </c>
      <c r="G622" s="2" t="s">
        <v>10066</v>
      </c>
      <c r="H622" s="2" t="s">
        <v>10067</v>
      </c>
      <c r="I622" s="2" t="s">
        <v>10068</v>
      </c>
      <c r="J622" s="2" t="s">
        <v>10069</v>
      </c>
      <c r="K622" s="2" t="s">
        <v>10070</v>
      </c>
      <c r="L622" s="2" t="s">
        <v>10071</v>
      </c>
      <c r="M622" s="2" t="s">
        <v>10072</v>
      </c>
      <c r="N622" s="2" t="s">
        <v>10073</v>
      </c>
      <c r="O622" s="2" t="s">
        <v>10074</v>
      </c>
      <c r="P622" s="2" t="s">
        <v>10075</v>
      </c>
    </row>
    <row r="623" spans="1:16">
      <c r="A623" s="2" t="s">
        <v>10076</v>
      </c>
      <c r="B623" s="2" t="s">
        <v>10077</v>
      </c>
      <c r="C623" s="2" t="s">
        <v>10078</v>
      </c>
      <c r="D623" s="2" t="s">
        <v>10079</v>
      </c>
      <c r="E623" s="2" t="s">
        <v>10080</v>
      </c>
      <c r="F623" s="2" t="s">
        <v>10081</v>
      </c>
      <c r="G623" s="2" t="s">
        <v>10082</v>
      </c>
      <c r="H623" s="2" t="s">
        <v>10083</v>
      </c>
      <c r="I623" s="2" t="s">
        <v>10084</v>
      </c>
      <c r="J623" s="2" t="s">
        <v>10085</v>
      </c>
      <c r="K623" s="2" t="s">
        <v>10086</v>
      </c>
      <c r="L623" s="2" t="s">
        <v>10087</v>
      </c>
      <c r="M623" s="2" t="s">
        <v>10088</v>
      </c>
      <c r="N623" s="2" t="s">
        <v>10089</v>
      </c>
      <c r="O623" s="2" t="s">
        <v>10090</v>
      </c>
      <c r="P623" s="2" t="s">
        <v>10091</v>
      </c>
    </row>
    <row r="624" spans="1:16">
      <c r="A624" s="2" t="s">
        <v>10092</v>
      </c>
      <c r="B624" s="2" t="s">
        <v>10093</v>
      </c>
      <c r="C624" s="2" t="s">
        <v>10094</v>
      </c>
      <c r="D624" s="2" t="s">
        <v>10095</v>
      </c>
      <c r="E624" s="2" t="s">
        <v>10096</v>
      </c>
      <c r="F624" s="2" t="s">
        <v>10097</v>
      </c>
      <c r="G624" s="2" t="s">
        <v>10098</v>
      </c>
      <c r="H624" s="2" t="s">
        <v>10099</v>
      </c>
      <c r="I624" s="2" t="s">
        <v>10100</v>
      </c>
      <c r="J624" s="2" t="s">
        <v>10101</v>
      </c>
      <c r="K624" s="2" t="s">
        <v>10102</v>
      </c>
      <c r="L624" s="2" t="s">
        <v>10103</v>
      </c>
      <c r="M624" s="2" t="s">
        <v>10104</v>
      </c>
      <c r="N624" s="2" t="s">
        <v>10105</v>
      </c>
      <c r="O624" s="2" t="s">
        <v>10106</v>
      </c>
      <c r="P624" s="2" t="s">
        <v>10107</v>
      </c>
    </row>
    <row r="625" spans="1:16">
      <c r="A625" s="2" t="s">
        <v>10108</v>
      </c>
      <c r="B625" s="2" t="s">
        <v>10109</v>
      </c>
      <c r="C625" s="2" t="s">
        <v>10110</v>
      </c>
      <c r="D625" s="2" t="s">
        <v>10111</v>
      </c>
      <c r="E625" s="2" t="s">
        <v>10112</v>
      </c>
      <c r="F625" s="2" t="s">
        <v>10113</v>
      </c>
      <c r="G625" s="2" t="s">
        <v>10114</v>
      </c>
      <c r="H625" s="2" t="s">
        <v>10115</v>
      </c>
      <c r="I625" s="2" t="s">
        <v>10116</v>
      </c>
      <c r="J625" s="2" t="s">
        <v>10117</v>
      </c>
      <c r="K625" s="2" t="s">
        <v>10118</v>
      </c>
      <c r="L625" s="2" t="s">
        <v>10119</v>
      </c>
      <c r="M625" s="2" t="s">
        <v>10120</v>
      </c>
      <c r="N625" s="2" t="s">
        <v>10121</v>
      </c>
      <c r="O625" s="2" t="s">
        <v>10122</v>
      </c>
      <c r="P625" s="2" t="s">
        <v>10123</v>
      </c>
    </row>
    <row r="626" spans="1:16">
      <c r="A626" s="2" t="s">
        <v>10124</v>
      </c>
      <c r="B626" s="2" t="s">
        <v>10125</v>
      </c>
      <c r="C626" s="2" t="s">
        <v>10126</v>
      </c>
      <c r="D626" s="2" t="s">
        <v>10127</v>
      </c>
      <c r="E626" s="2" t="s">
        <v>10128</v>
      </c>
      <c r="F626" s="2" t="s">
        <v>10129</v>
      </c>
      <c r="G626" s="2" t="s">
        <v>10130</v>
      </c>
      <c r="H626" s="2" t="s">
        <v>10131</v>
      </c>
      <c r="I626" s="2" t="s">
        <v>10132</v>
      </c>
      <c r="J626" s="2" t="s">
        <v>10133</v>
      </c>
      <c r="K626" s="2" t="s">
        <v>10134</v>
      </c>
      <c r="L626" s="2" t="s">
        <v>10135</v>
      </c>
      <c r="M626" s="2" t="s">
        <v>10136</v>
      </c>
      <c r="N626" s="2" t="s">
        <v>10137</v>
      </c>
      <c r="O626" s="2" t="s">
        <v>10138</v>
      </c>
      <c r="P626" s="2" t="s">
        <v>10139</v>
      </c>
    </row>
    <row r="627" spans="1:16">
      <c r="A627" s="2" t="s">
        <v>10140</v>
      </c>
      <c r="B627" s="2" t="s">
        <v>10141</v>
      </c>
      <c r="C627" s="2" t="s">
        <v>10142</v>
      </c>
      <c r="D627" s="2" t="s">
        <v>10143</v>
      </c>
      <c r="E627" s="2" t="s">
        <v>10144</v>
      </c>
      <c r="F627" s="2" t="s">
        <v>10145</v>
      </c>
      <c r="G627" s="2" t="s">
        <v>10146</v>
      </c>
      <c r="H627" s="2" t="s">
        <v>10147</v>
      </c>
      <c r="I627" s="2" t="s">
        <v>10148</v>
      </c>
      <c r="J627" s="2" t="s">
        <v>10149</v>
      </c>
      <c r="K627" s="2" t="s">
        <v>10150</v>
      </c>
      <c r="L627" s="2" t="s">
        <v>10151</v>
      </c>
      <c r="M627" s="2" t="s">
        <v>10152</v>
      </c>
      <c r="N627" s="2" t="s">
        <v>10153</v>
      </c>
      <c r="O627" s="2" t="s">
        <v>10154</v>
      </c>
      <c r="P627" s="2" t="s">
        <v>10155</v>
      </c>
    </row>
    <row r="628" spans="1:16">
      <c r="A628" s="2" t="s">
        <v>10156</v>
      </c>
      <c r="B628" s="2" t="s">
        <v>10157</v>
      </c>
      <c r="C628" s="2" t="s">
        <v>10158</v>
      </c>
      <c r="D628" s="2" t="s">
        <v>10159</v>
      </c>
      <c r="E628" s="2" t="s">
        <v>10160</v>
      </c>
      <c r="F628" s="2" t="s">
        <v>10161</v>
      </c>
      <c r="G628" s="2" t="s">
        <v>10162</v>
      </c>
      <c r="H628" s="2" t="s">
        <v>10163</v>
      </c>
      <c r="I628" s="2" t="s">
        <v>10164</v>
      </c>
      <c r="J628" s="2" t="s">
        <v>10165</v>
      </c>
      <c r="K628" s="2" t="s">
        <v>10166</v>
      </c>
      <c r="L628" s="2" t="s">
        <v>10167</v>
      </c>
      <c r="M628" s="2" t="s">
        <v>10168</v>
      </c>
      <c r="N628" s="2" t="s">
        <v>10169</v>
      </c>
      <c r="O628" s="2" t="s">
        <v>10170</v>
      </c>
      <c r="P628" s="2" t="s">
        <v>10171</v>
      </c>
    </row>
    <row r="629" spans="1:16">
      <c r="A629" s="2" t="s">
        <v>10172</v>
      </c>
      <c r="B629" s="2" t="s">
        <v>10173</v>
      </c>
      <c r="C629" s="2" t="s">
        <v>10174</v>
      </c>
      <c r="D629" s="2" t="s">
        <v>10175</v>
      </c>
      <c r="E629" s="2" t="s">
        <v>10176</v>
      </c>
      <c r="F629" s="2" t="s">
        <v>10177</v>
      </c>
      <c r="G629" s="2" t="s">
        <v>10178</v>
      </c>
      <c r="H629" s="2" t="s">
        <v>10179</v>
      </c>
      <c r="I629" s="2" t="s">
        <v>10180</v>
      </c>
      <c r="J629" s="2" t="s">
        <v>10181</v>
      </c>
      <c r="K629" s="2" t="s">
        <v>10182</v>
      </c>
      <c r="L629" s="2" t="s">
        <v>10183</v>
      </c>
      <c r="M629" s="2" t="s">
        <v>10184</v>
      </c>
      <c r="N629" s="2" t="s">
        <v>10185</v>
      </c>
      <c r="O629" s="2" t="s">
        <v>10186</v>
      </c>
      <c r="P629" s="2" t="s">
        <v>10187</v>
      </c>
    </row>
    <row r="630" spans="1:16">
      <c r="A630" s="2" t="s">
        <v>10188</v>
      </c>
      <c r="B630" s="2" t="s">
        <v>10189</v>
      </c>
      <c r="C630" s="2" t="s">
        <v>10190</v>
      </c>
      <c r="D630" s="2" t="s">
        <v>10191</v>
      </c>
      <c r="E630" s="2" t="s">
        <v>10192</v>
      </c>
      <c r="F630" s="2" t="s">
        <v>10193</v>
      </c>
      <c r="G630" s="2" t="s">
        <v>10194</v>
      </c>
      <c r="H630" s="2" t="s">
        <v>10195</v>
      </c>
      <c r="I630" s="2" t="s">
        <v>10196</v>
      </c>
      <c r="J630" s="2" t="s">
        <v>10197</v>
      </c>
      <c r="K630" s="2" t="s">
        <v>10198</v>
      </c>
      <c r="L630" s="2" t="s">
        <v>10199</v>
      </c>
      <c r="M630" s="2" t="s">
        <v>10200</v>
      </c>
      <c r="N630" s="2" t="s">
        <v>10201</v>
      </c>
      <c r="O630" s="2" t="s">
        <v>10202</v>
      </c>
      <c r="P630" s="2" t="s">
        <v>10203</v>
      </c>
    </row>
    <row r="631" spans="1:16">
      <c r="A631" s="2" t="s">
        <v>10204</v>
      </c>
      <c r="B631" s="2" t="s">
        <v>10205</v>
      </c>
      <c r="C631" s="2" t="s">
        <v>10206</v>
      </c>
      <c r="D631" s="2" t="s">
        <v>10207</v>
      </c>
      <c r="E631" s="2" t="s">
        <v>10208</v>
      </c>
      <c r="F631" s="2" t="s">
        <v>10209</v>
      </c>
      <c r="G631" s="2" t="s">
        <v>10210</v>
      </c>
      <c r="H631" s="2" t="s">
        <v>10211</v>
      </c>
      <c r="I631" s="2" t="s">
        <v>10212</v>
      </c>
      <c r="J631" s="2" t="s">
        <v>10213</v>
      </c>
      <c r="K631" s="2" t="s">
        <v>10214</v>
      </c>
      <c r="L631" s="2" t="s">
        <v>10215</v>
      </c>
      <c r="M631" s="2" t="s">
        <v>10216</v>
      </c>
      <c r="N631" s="2" t="s">
        <v>10217</v>
      </c>
      <c r="O631" s="2" t="s">
        <v>10218</v>
      </c>
      <c r="P631" s="2" t="s">
        <v>10219</v>
      </c>
    </row>
    <row r="632" spans="1:16">
      <c r="A632" s="2" t="s">
        <v>10220</v>
      </c>
      <c r="B632" s="2" t="s">
        <v>10221</v>
      </c>
      <c r="C632" s="2" t="s">
        <v>10222</v>
      </c>
      <c r="D632" s="2" t="s">
        <v>10223</v>
      </c>
      <c r="E632" s="2" t="s">
        <v>10224</v>
      </c>
      <c r="F632" s="2" t="s">
        <v>10225</v>
      </c>
      <c r="G632" s="2" t="s">
        <v>10226</v>
      </c>
      <c r="H632" s="2" t="s">
        <v>10227</v>
      </c>
      <c r="I632" s="2" t="s">
        <v>10228</v>
      </c>
      <c r="J632" s="2" t="s">
        <v>10229</v>
      </c>
      <c r="K632" s="2" t="s">
        <v>10230</v>
      </c>
      <c r="L632" s="2" t="s">
        <v>10231</v>
      </c>
      <c r="M632" s="2" t="s">
        <v>10232</v>
      </c>
      <c r="N632" s="2" t="s">
        <v>10233</v>
      </c>
      <c r="O632" s="2" t="s">
        <v>10234</v>
      </c>
      <c r="P632" s="2" t="s">
        <v>10235</v>
      </c>
    </row>
    <row r="633" spans="1:16">
      <c r="A633" s="2" t="s">
        <v>10236</v>
      </c>
      <c r="B633" s="2" t="s">
        <v>10237</v>
      </c>
      <c r="C633" s="2" t="s">
        <v>10238</v>
      </c>
      <c r="D633" s="2" t="s">
        <v>10239</v>
      </c>
      <c r="E633" s="2" t="s">
        <v>10240</v>
      </c>
      <c r="F633" s="2" t="s">
        <v>10241</v>
      </c>
      <c r="G633" s="2" t="s">
        <v>10242</v>
      </c>
      <c r="H633" s="2" t="s">
        <v>10243</v>
      </c>
      <c r="I633" s="2" t="s">
        <v>10244</v>
      </c>
      <c r="J633" s="2" t="s">
        <v>10245</v>
      </c>
      <c r="K633" s="2" t="s">
        <v>10246</v>
      </c>
      <c r="L633" s="2" t="s">
        <v>10247</v>
      </c>
      <c r="M633" s="2" t="s">
        <v>10248</v>
      </c>
      <c r="N633" s="2" t="s">
        <v>10249</v>
      </c>
      <c r="O633" s="2" t="s">
        <v>10250</v>
      </c>
      <c r="P633" s="2" t="s">
        <v>10251</v>
      </c>
    </row>
    <row r="634" spans="1:16">
      <c r="A634" s="2" t="s">
        <v>10252</v>
      </c>
      <c r="B634" s="2" t="s">
        <v>10253</v>
      </c>
      <c r="C634" s="2" t="s">
        <v>10254</v>
      </c>
      <c r="D634" s="2" t="s">
        <v>10255</v>
      </c>
      <c r="E634" s="2" t="s">
        <v>10256</v>
      </c>
      <c r="F634" s="2" t="s">
        <v>10257</v>
      </c>
      <c r="G634" s="2" t="s">
        <v>10258</v>
      </c>
      <c r="H634" s="2" t="s">
        <v>10259</v>
      </c>
      <c r="I634" s="2" t="s">
        <v>10260</v>
      </c>
      <c r="J634" s="2" t="s">
        <v>10261</v>
      </c>
      <c r="K634" s="2" t="s">
        <v>10262</v>
      </c>
      <c r="L634" s="2" t="s">
        <v>10263</v>
      </c>
      <c r="M634" s="2" t="s">
        <v>10264</v>
      </c>
      <c r="N634" s="2" t="s">
        <v>10265</v>
      </c>
      <c r="O634" s="2" t="s">
        <v>10266</v>
      </c>
      <c r="P634" s="2" t="s">
        <v>10267</v>
      </c>
    </row>
    <row r="635" spans="1:16">
      <c r="A635" s="2" t="s">
        <v>10268</v>
      </c>
      <c r="B635" s="2" t="s">
        <v>10269</v>
      </c>
      <c r="C635" s="2" t="s">
        <v>10270</v>
      </c>
      <c r="D635" s="2" t="s">
        <v>10271</v>
      </c>
      <c r="E635" s="2" t="s">
        <v>10272</v>
      </c>
      <c r="F635" s="2" t="s">
        <v>10273</v>
      </c>
      <c r="G635" s="2" t="s">
        <v>10274</v>
      </c>
      <c r="H635" s="2" t="s">
        <v>10275</v>
      </c>
      <c r="I635" s="2" t="s">
        <v>10276</v>
      </c>
      <c r="J635" s="2" t="s">
        <v>10277</v>
      </c>
      <c r="K635" s="2" t="s">
        <v>10278</v>
      </c>
      <c r="L635" s="2" t="s">
        <v>10279</v>
      </c>
      <c r="M635" s="2" t="s">
        <v>10280</v>
      </c>
      <c r="N635" s="2" t="s">
        <v>10281</v>
      </c>
      <c r="O635" s="2" t="s">
        <v>10282</v>
      </c>
      <c r="P635" s="2" t="s">
        <v>10283</v>
      </c>
    </row>
    <row r="636" spans="1:16">
      <c r="A636" s="2" t="s">
        <v>10284</v>
      </c>
      <c r="B636" s="2" t="s">
        <v>10285</v>
      </c>
      <c r="C636" s="2" t="s">
        <v>10286</v>
      </c>
      <c r="D636" s="2" t="s">
        <v>10287</v>
      </c>
      <c r="E636" s="2" t="s">
        <v>10288</v>
      </c>
      <c r="F636" s="2" t="s">
        <v>10289</v>
      </c>
      <c r="G636" s="2" t="s">
        <v>10290</v>
      </c>
      <c r="H636" s="2" t="s">
        <v>10291</v>
      </c>
      <c r="I636" s="2" t="s">
        <v>10292</v>
      </c>
      <c r="J636" s="2" t="s">
        <v>10293</v>
      </c>
      <c r="K636" s="2" t="s">
        <v>10294</v>
      </c>
      <c r="L636" s="2" t="s">
        <v>10295</v>
      </c>
      <c r="M636" s="2" t="s">
        <v>10296</v>
      </c>
      <c r="N636" s="2" t="s">
        <v>10297</v>
      </c>
      <c r="O636" s="2" t="s">
        <v>10298</v>
      </c>
      <c r="P636" s="2" t="s">
        <v>10299</v>
      </c>
    </row>
    <row r="637" spans="1:16">
      <c r="A637" s="2" t="s">
        <v>10300</v>
      </c>
      <c r="B637" s="2" t="s">
        <v>10301</v>
      </c>
      <c r="C637" s="2" t="s">
        <v>10302</v>
      </c>
      <c r="D637" s="2" t="s">
        <v>10303</v>
      </c>
      <c r="E637" s="2" t="s">
        <v>10304</v>
      </c>
      <c r="F637" s="2" t="s">
        <v>10305</v>
      </c>
      <c r="G637" s="2" t="s">
        <v>10306</v>
      </c>
      <c r="H637" s="2" t="s">
        <v>10307</v>
      </c>
      <c r="I637" s="2" t="s">
        <v>10308</v>
      </c>
      <c r="J637" s="2" t="s">
        <v>10309</v>
      </c>
      <c r="K637" s="2" t="s">
        <v>10310</v>
      </c>
      <c r="L637" s="2" t="s">
        <v>10311</v>
      </c>
      <c r="M637" s="2" t="s">
        <v>10312</v>
      </c>
      <c r="N637" s="2" t="s">
        <v>10313</v>
      </c>
      <c r="O637" s="2" t="s">
        <v>10314</v>
      </c>
      <c r="P637" s="2" t="s">
        <v>10315</v>
      </c>
    </row>
    <row r="638" spans="1:16">
      <c r="A638" s="2" t="s">
        <v>10316</v>
      </c>
      <c r="B638" s="2" t="s">
        <v>10317</v>
      </c>
      <c r="C638" s="2" t="s">
        <v>10318</v>
      </c>
      <c r="D638" s="2" t="s">
        <v>10319</v>
      </c>
      <c r="E638" s="2" t="s">
        <v>10320</v>
      </c>
      <c r="F638" s="2" t="s">
        <v>10321</v>
      </c>
      <c r="G638" s="2" t="s">
        <v>10322</v>
      </c>
      <c r="H638" s="2" t="s">
        <v>10323</v>
      </c>
      <c r="I638" s="2" t="s">
        <v>10324</v>
      </c>
      <c r="J638" s="2" t="s">
        <v>10325</v>
      </c>
      <c r="K638" s="2" t="s">
        <v>10326</v>
      </c>
      <c r="L638" s="2" t="s">
        <v>10327</v>
      </c>
      <c r="M638" s="2" t="s">
        <v>10328</v>
      </c>
      <c r="N638" s="2" t="s">
        <v>10329</v>
      </c>
      <c r="O638" s="2" t="s">
        <v>10330</v>
      </c>
      <c r="P638" s="2" t="s">
        <v>10331</v>
      </c>
    </row>
    <row r="639" spans="1:16">
      <c r="A639" s="2" t="s">
        <v>10332</v>
      </c>
      <c r="B639" s="2" t="s">
        <v>10333</v>
      </c>
      <c r="C639" s="2" t="s">
        <v>10334</v>
      </c>
      <c r="D639" s="2" t="s">
        <v>10335</v>
      </c>
      <c r="E639" s="2" t="s">
        <v>10336</v>
      </c>
      <c r="F639" s="2" t="s">
        <v>10337</v>
      </c>
      <c r="G639" s="2" t="s">
        <v>10338</v>
      </c>
      <c r="H639" s="2" t="s">
        <v>10339</v>
      </c>
      <c r="I639" s="2" t="s">
        <v>10340</v>
      </c>
      <c r="J639" s="2" t="s">
        <v>10341</v>
      </c>
      <c r="K639" s="2" t="s">
        <v>10342</v>
      </c>
      <c r="L639" s="2" t="s">
        <v>10343</v>
      </c>
      <c r="M639" s="2" t="s">
        <v>10344</v>
      </c>
      <c r="N639" s="2" t="s">
        <v>10345</v>
      </c>
      <c r="O639" s="2" t="s">
        <v>10346</v>
      </c>
      <c r="P639" s="2" t="s">
        <v>10347</v>
      </c>
    </row>
    <row r="640" spans="1:16">
      <c r="A640" s="2" t="s">
        <v>10348</v>
      </c>
      <c r="B640" s="2" t="s">
        <v>10349</v>
      </c>
      <c r="C640" s="2" t="s">
        <v>10350</v>
      </c>
      <c r="D640" s="2" t="s">
        <v>10351</v>
      </c>
      <c r="E640" s="2" t="s">
        <v>10352</v>
      </c>
      <c r="F640" s="2" t="s">
        <v>10353</v>
      </c>
      <c r="G640" s="2" t="s">
        <v>10354</v>
      </c>
      <c r="H640" s="2" t="s">
        <v>10355</v>
      </c>
      <c r="I640" s="2" t="s">
        <v>10356</v>
      </c>
      <c r="J640" s="2" t="s">
        <v>10357</v>
      </c>
      <c r="K640" s="2" t="s">
        <v>10358</v>
      </c>
      <c r="L640" s="2" t="s">
        <v>10359</v>
      </c>
      <c r="M640" s="2" t="s">
        <v>10360</v>
      </c>
      <c r="N640" s="2" t="s">
        <v>10361</v>
      </c>
      <c r="O640" s="2" t="s">
        <v>10362</v>
      </c>
      <c r="P640" s="2" t="s">
        <v>10363</v>
      </c>
    </row>
    <row r="641" spans="1:16">
      <c r="A641" s="2" t="s">
        <v>10364</v>
      </c>
      <c r="B641" s="2" t="s">
        <v>10365</v>
      </c>
      <c r="C641" s="2" t="s">
        <v>10366</v>
      </c>
      <c r="D641" s="2" t="s">
        <v>10367</v>
      </c>
      <c r="E641" s="2" t="s">
        <v>10368</v>
      </c>
      <c r="F641" s="2" t="s">
        <v>10369</v>
      </c>
      <c r="G641" s="2" t="s">
        <v>10370</v>
      </c>
      <c r="H641" s="2" t="s">
        <v>10371</v>
      </c>
      <c r="I641" s="2" t="s">
        <v>10372</v>
      </c>
      <c r="J641" s="2" t="s">
        <v>10373</v>
      </c>
      <c r="K641" s="2" t="s">
        <v>10374</v>
      </c>
      <c r="L641" s="2" t="s">
        <v>10375</v>
      </c>
      <c r="M641" s="2" t="s">
        <v>10376</v>
      </c>
      <c r="N641" s="2" t="s">
        <v>10377</v>
      </c>
      <c r="O641" s="2" t="s">
        <v>10378</v>
      </c>
      <c r="P641" s="2" t="s">
        <v>10379</v>
      </c>
    </row>
    <row r="642" spans="1:16">
      <c r="A642" s="2" t="s">
        <v>10380</v>
      </c>
      <c r="B642" s="2" t="s">
        <v>10381</v>
      </c>
      <c r="C642" s="2" t="s">
        <v>10382</v>
      </c>
      <c r="D642" s="2" t="s">
        <v>10383</v>
      </c>
      <c r="E642" s="2" t="s">
        <v>10384</v>
      </c>
      <c r="F642" s="2" t="s">
        <v>10385</v>
      </c>
      <c r="G642" s="2" t="s">
        <v>10386</v>
      </c>
      <c r="H642" s="2" t="s">
        <v>10387</v>
      </c>
      <c r="I642" s="2" t="s">
        <v>10388</v>
      </c>
      <c r="J642" s="2" t="s">
        <v>10389</v>
      </c>
      <c r="K642" s="2" t="s">
        <v>10390</v>
      </c>
      <c r="L642" s="2" t="s">
        <v>10391</v>
      </c>
      <c r="M642" s="2" t="s">
        <v>10392</v>
      </c>
      <c r="N642" s="2" t="s">
        <v>10393</v>
      </c>
      <c r="O642" s="2" t="s">
        <v>10394</v>
      </c>
      <c r="P642" s="2" t="s">
        <v>10395</v>
      </c>
    </row>
    <row r="643" spans="1:16">
      <c r="A643" s="2" t="s">
        <v>10396</v>
      </c>
      <c r="B643" s="2" t="s">
        <v>10397</v>
      </c>
      <c r="C643" s="2" t="s">
        <v>10398</v>
      </c>
      <c r="D643" s="2" t="s">
        <v>10399</v>
      </c>
      <c r="E643" s="2" t="s">
        <v>10400</v>
      </c>
      <c r="F643" s="2" t="s">
        <v>10401</v>
      </c>
      <c r="G643" s="2" t="s">
        <v>10402</v>
      </c>
      <c r="H643" s="2" t="s">
        <v>10403</v>
      </c>
      <c r="I643" s="2" t="s">
        <v>10404</v>
      </c>
      <c r="J643" s="2" t="s">
        <v>10405</v>
      </c>
      <c r="K643" s="2" t="s">
        <v>10406</v>
      </c>
      <c r="L643" s="2" t="s">
        <v>10407</v>
      </c>
      <c r="M643" s="2" t="s">
        <v>10408</v>
      </c>
      <c r="N643" s="2" t="s">
        <v>10409</v>
      </c>
      <c r="O643" s="2" t="s">
        <v>10410</v>
      </c>
      <c r="P643" s="2" t="s">
        <v>10411</v>
      </c>
    </row>
    <row r="644" spans="1:16">
      <c r="A644" s="2" t="s">
        <v>10412</v>
      </c>
      <c r="B644" s="2" t="s">
        <v>10413</v>
      </c>
      <c r="C644" s="2" t="s">
        <v>10414</v>
      </c>
      <c r="D644" s="2" t="s">
        <v>10415</v>
      </c>
      <c r="E644" s="2" t="s">
        <v>10416</v>
      </c>
      <c r="F644" s="2" t="s">
        <v>10417</v>
      </c>
      <c r="G644" s="2" t="s">
        <v>10418</v>
      </c>
      <c r="H644" s="2" t="s">
        <v>10419</v>
      </c>
      <c r="I644" s="2" t="s">
        <v>10420</v>
      </c>
      <c r="J644" s="2" t="s">
        <v>10421</v>
      </c>
      <c r="K644" s="2" t="s">
        <v>10422</v>
      </c>
      <c r="L644" s="2" t="s">
        <v>10423</v>
      </c>
      <c r="M644" s="2" t="s">
        <v>10424</v>
      </c>
      <c r="N644" s="2" t="s">
        <v>10425</v>
      </c>
      <c r="O644" s="2" t="s">
        <v>10426</v>
      </c>
      <c r="P644" s="2" t="s">
        <v>10427</v>
      </c>
    </row>
    <row r="645" spans="1:16">
      <c r="A645" s="2" t="s">
        <v>10428</v>
      </c>
      <c r="B645" s="2" t="s">
        <v>10429</v>
      </c>
      <c r="C645" s="2" t="s">
        <v>10430</v>
      </c>
      <c r="D645" s="2" t="s">
        <v>10431</v>
      </c>
      <c r="E645" s="2" t="s">
        <v>10432</v>
      </c>
      <c r="F645" s="2" t="s">
        <v>10433</v>
      </c>
      <c r="G645" s="2" t="s">
        <v>10434</v>
      </c>
      <c r="H645" s="2" t="s">
        <v>10435</v>
      </c>
      <c r="I645" s="2" t="s">
        <v>10436</v>
      </c>
      <c r="J645" s="2" t="s">
        <v>10437</v>
      </c>
      <c r="K645" s="2" t="s">
        <v>10438</v>
      </c>
      <c r="L645" s="2" t="s">
        <v>10439</v>
      </c>
      <c r="M645" s="2" t="s">
        <v>10440</v>
      </c>
      <c r="N645" s="2" t="s">
        <v>10441</v>
      </c>
      <c r="O645" s="2" t="s">
        <v>10442</v>
      </c>
      <c r="P645" s="2" t="s">
        <v>10443</v>
      </c>
    </row>
    <row r="646" spans="1:16">
      <c r="A646" s="2" t="s">
        <v>10444</v>
      </c>
      <c r="B646" s="2" t="s">
        <v>10445</v>
      </c>
      <c r="C646" s="2" t="s">
        <v>10446</v>
      </c>
      <c r="D646" s="2" t="s">
        <v>10447</v>
      </c>
      <c r="E646" s="2" t="s">
        <v>10448</v>
      </c>
      <c r="F646" s="2" t="s">
        <v>10449</v>
      </c>
      <c r="G646" s="2" t="s">
        <v>10450</v>
      </c>
      <c r="H646" s="2" t="s">
        <v>10451</v>
      </c>
      <c r="I646" s="2" t="s">
        <v>10452</v>
      </c>
      <c r="J646" s="2" t="s">
        <v>10453</v>
      </c>
      <c r="K646" s="2" t="s">
        <v>10454</v>
      </c>
      <c r="L646" s="2" t="s">
        <v>10455</v>
      </c>
      <c r="M646" s="2" t="s">
        <v>10456</v>
      </c>
      <c r="N646" s="2" t="s">
        <v>10457</v>
      </c>
      <c r="O646" s="2" t="s">
        <v>10458</v>
      </c>
      <c r="P646" s="2" t="s">
        <v>10459</v>
      </c>
    </row>
    <row r="647" spans="1:16">
      <c r="A647" s="2" t="s">
        <v>10460</v>
      </c>
      <c r="B647" s="2" t="s">
        <v>10461</v>
      </c>
      <c r="C647" s="2" t="s">
        <v>10462</v>
      </c>
      <c r="D647" s="2" t="s">
        <v>10463</v>
      </c>
      <c r="E647" s="2" t="s">
        <v>10464</v>
      </c>
      <c r="F647" s="2" t="s">
        <v>10465</v>
      </c>
      <c r="G647" s="2" t="s">
        <v>10466</v>
      </c>
      <c r="H647" s="2" t="s">
        <v>10467</v>
      </c>
      <c r="I647" s="2" t="s">
        <v>10468</v>
      </c>
      <c r="J647" s="2" t="s">
        <v>10469</v>
      </c>
      <c r="K647" s="2" t="s">
        <v>10470</v>
      </c>
      <c r="L647" s="2" t="s">
        <v>10471</v>
      </c>
      <c r="M647" s="2" t="s">
        <v>10472</v>
      </c>
      <c r="N647" s="2" t="s">
        <v>10473</v>
      </c>
      <c r="O647" s="2" t="s">
        <v>10474</v>
      </c>
      <c r="P647" s="2" t="s">
        <v>10475</v>
      </c>
    </row>
    <row r="648" spans="1:16">
      <c r="A648" s="2" t="s">
        <v>10476</v>
      </c>
      <c r="B648" s="2" t="s">
        <v>10477</v>
      </c>
      <c r="C648" s="2" t="s">
        <v>10478</v>
      </c>
      <c r="D648" s="2" t="s">
        <v>10479</v>
      </c>
      <c r="E648" s="2" t="s">
        <v>10480</v>
      </c>
      <c r="F648" s="2" t="s">
        <v>10481</v>
      </c>
      <c r="G648" s="2" t="s">
        <v>10482</v>
      </c>
      <c r="H648" s="2" t="s">
        <v>10483</v>
      </c>
      <c r="I648" s="2" t="s">
        <v>10484</v>
      </c>
      <c r="J648" s="2" t="s">
        <v>10485</v>
      </c>
      <c r="K648" s="2" t="s">
        <v>10486</v>
      </c>
      <c r="L648" s="2" t="s">
        <v>10487</v>
      </c>
      <c r="M648" s="2" t="s">
        <v>10488</v>
      </c>
      <c r="N648" s="2" t="s">
        <v>10489</v>
      </c>
      <c r="O648" s="2" t="s">
        <v>10490</v>
      </c>
      <c r="P648" s="2" t="s">
        <v>10491</v>
      </c>
    </row>
    <row r="649" spans="1:16">
      <c r="A649" s="2" t="s">
        <v>10492</v>
      </c>
      <c r="B649" s="2" t="s">
        <v>10493</v>
      </c>
      <c r="C649" s="2" t="s">
        <v>10494</v>
      </c>
      <c r="D649" s="2" t="s">
        <v>10495</v>
      </c>
      <c r="E649" s="2" t="s">
        <v>10496</v>
      </c>
      <c r="F649" s="2" t="s">
        <v>10497</v>
      </c>
      <c r="G649" s="2" t="s">
        <v>10498</v>
      </c>
      <c r="H649" s="2" t="s">
        <v>10499</v>
      </c>
      <c r="I649" s="2" t="s">
        <v>10500</v>
      </c>
      <c r="J649" s="2" t="s">
        <v>10501</v>
      </c>
      <c r="K649" s="2" t="s">
        <v>10502</v>
      </c>
      <c r="L649" s="2" t="s">
        <v>10503</v>
      </c>
      <c r="M649" s="2" t="s">
        <v>10504</v>
      </c>
      <c r="N649" s="2" t="s">
        <v>10505</v>
      </c>
      <c r="O649" s="2" t="s">
        <v>10506</v>
      </c>
      <c r="P649" s="2" t="s">
        <v>10507</v>
      </c>
    </row>
    <row r="650" spans="1:16">
      <c r="A650" s="2" t="s">
        <v>10508</v>
      </c>
      <c r="B650" s="2" t="s">
        <v>10509</v>
      </c>
      <c r="C650" s="2" t="s">
        <v>10510</v>
      </c>
      <c r="D650" s="2" t="s">
        <v>10511</v>
      </c>
      <c r="E650" s="2" t="s">
        <v>10512</v>
      </c>
      <c r="F650" s="2" t="s">
        <v>10513</v>
      </c>
      <c r="G650" s="2" t="s">
        <v>10514</v>
      </c>
      <c r="H650" s="2" t="s">
        <v>10515</v>
      </c>
      <c r="I650" s="2" t="s">
        <v>10516</v>
      </c>
      <c r="J650" s="2" t="s">
        <v>10517</v>
      </c>
      <c r="K650" s="2" t="s">
        <v>10518</v>
      </c>
      <c r="L650" s="2" t="s">
        <v>10519</v>
      </c>
      <c r="M650" s="2" t="s">
        <v>10520</v>
      </c>
      <c r="N650" s="2" t="s">
        <v>10521</v>
      </c>
      <c r="O650" s="2" t="s">
        <v>10522</v>
      </c>
      <c r="P650" s="2" t="s">
        <v>10523</v>
      </c>
    </row>
    <row r="651" spans="1:16">
      <c r="A651" s="2" t="s">
        <v>10524</v>
      </c>
      <c r="B651" s="2" t="s">
        <v>10525</v>
      </c>
      <c r="C651" s="2" t="s">
        <v>10526</v>
      </c>
      <c r="D651" s="2" t="s">
        <v>10527</v>
      </c>
      <c r="E651" s="2" t="s">
        <v>10528</v>
      </c>
      <c r="F651" s="2" t="s">
        <v>10529</v>
      </c>
      <c r="G651" s="2" t="s">
        <v>10530</v>
      </c>
      <c r="H651" s="2" t="s">
        <v>10531</v>
      </c>
      <c r="I651" s="2" t="s">
        <v>10532</v>
      </c>
      <c r="J651" s="2" t="s">
        <v>10533</v>
      </c>
      <c r="K651" s="2" t="s">
        <v>10534</v>
      </c>
      <c r="L651" s="2" t="s">
        <v>10535</v>
      </c>
      <c r="M651" s="2" t="s">
        <v>10536</v>
      </c>
      <c r="N651" s="2" t="s">
        <v>10537</v>
      </c>
      <c r="O651" s="2" t="s">
        <v>10538</v>
      </c>
      <c r="P651" s="2" t="s">
        <v>10539</v>
      </c>
    </row>
    <row r="652" spans="1:16">
      <c r="A652" s="2" t="s">
        <v>10540</v>
      </c>
      <c r="B652" s="2" t="s">
        <v>10541</v>
      </c>
      <c r="C652" s="2" t="s">
        <v>10542</v>
      </c>
      <c r="D652" s="2" t="s">
        <v>10543</v>
      </c>
      <c r="E652" s="2" t="s">
        <v>10544</v>
      </c>
      <c r="F652" s="2" t="s">
        <v>10545</v>
      </c>
      <c r="G652" s="2" t="s">
        <v>10546</v>
      </c>
      <c r="H652" s="2" t="s">
        <v>10547</v>
      </c>
      <c r="I652" s="2" t="s">
        <v>10548</v>
      </c>
      <c r="J652" s="2" t="s">
        <v>10549</v>
      </c>
      <c r="K652" s="2" t="s">
        <v>10550</v>
      </c>
      <c r="L652" s="2" t="s">
        <v>10551</v>
      </c>
      <c r="M652" s="2" t="s">
        <v>10552</v>
      </c>
      <c r="N652" s="2" t="s">
        <v>10553</v>
      </c>
      <c r="O652" s="2" t="s">
        <v>10554</v>
      </c>
      <c r="P652" s="2" t="s">
        <v>10555</v>
      </c>
    </row>
    <row r="653" spans="1:16">
      <c r="A653" s="2" t="s">
        <v>10556</v>
      </c>
      <c r="B653" s="2" t="s">
        <v>10557</v>
      </c>
      <c r="C653" s="2" t="s">
        <v>10558</v>
      </c>
      <c r="D653" s="2" t="s">
        <v>10559</v>
      </c>
      <c r="E653" s="2" t="s">
        <v>10560</v>
      </c>
      <c r="F653" s="2" t="s">
        <v>10561</v>
      </c>
      <c r="G653" s="2" t="s">
        <v>10562</v>
      </c>
      <c r="H653" s="2" t="s">
        <v>10563</v>
      </c>
      <c r="I653" s="2" t="s">
        <v>10564</v>
      </c>
      <c r="J653" s="2" t="s">
        <v>10565</v>
      </c>
      <c r="K653" s="2" t="s">
        <v>10566</v>
      </c>
      <c r="L653" s="2" t="s">
        <v>10567</v>
      </c>
      <c r="M653" s="2" t="s">
        <v>10568</v>
      </c>
      <c r="N653" s="2" t="s">
        <v>10569</v>
      </c>
      <c r="O653" s="2" t="s">
        <v>10570</v>
      </c>
      <c r="P653" s="2" t="s">
        <v>10571</v>
      </c>
    </row>
    <row r="654" spans="1:16">
      <c r="A654" s="2" t="s">
        <v>10572</v>
      </c>
      <c r="B654" s="2" t="s">
        <v>10573</v>
      </c>
      <c r="C654" s="2" t="s">
        <v>10574</v>
      </c>
      <c r="D654" s="2" t="s">
        <v>10575</v>
      </c>
      <c r="E654" s="2" t="s">
        <v>10576</v>
      </c>
      <c r="F654" s="2" t="s">
        <v>10577</v>
      </c>
      <c r="G654" s="2" t="s">
        <v>10578</v>
      </c>
      <c r="H654" s="2" t="s">
        <v>10579</v>
      </c>
      <c r="I654" s="2" t="s">
        <v>10580</v>
      </c>
      <c r="J654" s="2" t="s">
        <v>10581</v>
      </c>
      <c r="K654" s="2" t="s">
        <v>10582</v>
      </c>
      <c r="L654" s="2" t="s">
        <v>10583</v>
      </c>
      <c r="M654" s="2" t="s">
        <v>10584</v>
      </c>
      <c r="N654" s="2" t="s">
        <v>10585</v>
      </c>
      <c r="O654" s="2" t="s">
        <v>10586</v>
      </c>
      <c r="P654" s="2" t="s">
        <v>10587</v>
      </c>
    </row>
    <row r="655" spans="1:16">
      <c r="A655" s="2" t="s">
        <v>10588</v>
      </c>
      <c r="B655" s="2" t="s">
        <v>10589</v>
      </c>
      <c r="C655" s="2" t="s">
        <v>10590</v>
      </c>
      <c r="D655" s="2" t="s">
        <v>10591</v>
      </c>
      <c r="E655" s="2" t="s">
        <v>10592</v>
      </c>
      <c r="F655" s="2" t="s">
        <v>10593</v>
      </c>
      <c r="G655" s="2" t="s">
        <v>10594</v>
      </c>
      <c r="H655" s="2" t="s">
        <v>10595</v>
      </c>
      <c r="I655" s="2" t="s">
        <v>10596</v>
      </c>
      <c r="J655" s="2" t="s">
        <v>10597</v>
      </c>
      <c r="K655" s="2" t="s">
        <v>10598</v>
      </c>
      <c r="L655" s="2" t="s">
        <v>10599</v>
      </c>
      <c r="M655" s="2" t="s">
        <v>10600</v>
      </c>
      <c r="N655" s="2" t="s">
        <v>10601</v>
      </c>
      <c r="O655" s="2" t="s">
        <v>10602</v>
      </c>
      <c r="P655" s="2" t="s">
        <v>10603</v>
      </c>
    </row>
    <row r="656" spans="1:16">
      <c r="A656" s="2" t="s">
        <v>10604</v>
      </c>
      <c r="B656" s="2" t="s">
        <v>10605</v>
      </c>
      <c r="C656" s="2" t="s">
        <v>10606</v>
      </c>
      <c r="D656" s="2" t="s">
        <v>10607</v>
      </c>
      <c r="E656" s="2" t="s">
        <v>10608</v>
      </c>
      <c r="F656" s="2" t="s">
        <v>10609</v>
      </c>
      <c r="G656" s="2" t="s">
        <v>10610</v>
      </c>
      <c r="H656" s="2" t="s">
        <v>10611</v>
      </c>
      <c r="I656" s="2" t="s">
        <v>10612</v>
      </c>
      <c r="J656" s="2" t="s">
        <v>10613</v>
      </c>
      <c r="K656" s="2" t="s">
        <v>10614</v>
      </c>
      <c r="L656" s="2" t="s">
        <v>10615</v>
      </c>
      <c r="M656" s="2" t="s">
        <v>10616</v>
      </c>
      <c r="N656" s="2" t="s">
        <v>10617</v>
      </c>
      <c r="O656" s="2" t="s">
        <v>10618</v>
      </c>
      <c r="P656" s="2" t="s">
        <v>10619</v>
      </c>
    </row>
    <row r="657" spans="1:16">
      <c r="A657" s="2" t="s">
        <v>10620</v>
      </c>
      <c r="B657" s="2" t="s">
        <v>10621</v>
      </c>
      <c r="C657" s="2" t="s">
        <v>10622</v>
      </c>
      <c r="D657" s="2" t="s">
        <v>10623</v>
      </c>
      <c r="E657" s="2" t="s">
        <v>10624</v>
      </c>
      <c r="F657" s="2" t="s">
        <v>10625</v>
      </c>
      <c r="G657" s="2" t="s">
        <v>10626</v>
      </c>
      <c r="H657" s="2" t="s">
        <v>10627</v>
      </c>
      <c r="I657" s="2" t="s">
        <v>10628</v>
      </c>
      <c r="J657" s="2" t="s">
        <v>10629</v>
      </c>
      <c r="K657" s="2" t="s">
        <v>10630</v>
      </c>
      <c r="L657" s="2" t="s">
        <v>10631</v>
      </c>
      <c r="M657" s="2" t="s">
        <v>10632</v>
      </c>
      <c r="N657" s="2" t="s">
        <v>10633</v>
      </c>
      <c r="O657" s="2" t="s">
        <v>10634</v>
      </c>
      <c r="P657" s="2" t="s">
        <v>10635</v>
      </c>
    </row>
    <row r="658" spans="1:16">
      <c r="A658" s="2" t="s">
        <v>10636</v>
      </c>
      <c r="B658" s="2" t="s">
        <v>10637</v>
      </c>
      <c r="C658" s="2" t="s">
        <v>10638</v>
      </c>
      <c r="D658" s="2" t="s">
        <v>10639</v>
      </c>
      <c r="E658" s="2" t="s">
        <v>10640</v>
      </c>
      <c r="F658" s="2" t="s">
        <v>10641</v>
      </c>
      <c r="G658" s="2" t="s">
        <v>10642</v>
      </c>
      <c r="H658" s="2" t="s">
        <v>10643</v>
      </c>
      <c r="I658" s="2" t="s">
        <v>10644</v>
      </c>
      <c r="J658" s="2" t="s">
        <v>10645</v>
      </c>
      <c r="K658" s="2" t="s">
        <v>10646</v>
      </c>
      <c r="L658" s="2" t="s">
        <v>10647</v>
      </c>
      <c r="M658" s="2" t="s">
        <v>10648</v>
      </c>
      <c r="N658" s="2" t="s">
        <v>10649</v>
      </c>
      <c r="O658" s="2" t="s">
        <v>10650</v>
      </c>
      <c r="P658" s="2" t="s">
        <v>10651</v>
      </c>
    </row>
    <row r="659" spans="1:16">
      <c r="A659" s="2" t="s">
        <v>10652</v>
      </c>
      <c r="B659" s="2" t="s">
        <v>10653</v>
      </c>
      <c r="C659" s="2" t="s">
        <v>10654</v>
      </c>
      <c r="D659" s="2" t="s">
        <v>10655</v>
      </c>
      <c r="E659" s="2" t="s">
        <v>10656</v>
      </c>
      <c r="F659" s="2" t="s">
        <v>10657</v>
      </c>
      <c r="G659" s="2" t="s">
        <v>10658</v>
      </c>
      <c r="H659" s="2" t="s">
        <v>10659</v>
      </c>
      <c r="I659" s="2" t="s">
        <v>10660</v>
      </c>
      <c r="J659" s="2" t="s">
        <v>10661</v>
      </c>
      <c r="K659" s="2" t="s">
        <v>10662</v>
      </c>
      <c r="L659" s="2" t="s">
        <v>10663</v>
      </c>
      <c r="M659" s="2" t="s">
        <v>10664</v>
      </c>
      <c r="N659" s="2" t="s">
        <v>10665</v>
      </c>
      <c r="O659" s="2" t="s">
        <v>10666</v>
      </c>
      <c r="P659" s="2" t="s">
        <v>10667</v>
      </c>
    </row>
    <row r="660" spans="1:16">
      <c r="A660" s="2" t="s">
        <v>10668</v>
      </c>
      <c r="B660" s="2" t="s">
        <v>10669</v>
      </c>
      <c r="C660" s="2" t="s">
        <v>10670</v>
      </c>
      <c r="D660" s="2" t="s">
        <v>10671</v>
      </c>
      <c r="E660" s="2" t="s">
        <v>10672</v>
      </c>
      <c r="F660" s="2" t="s">
        <v>10673</v>
      </c>
      <c r="G660" s="2" t="s">
        <v>10674</v>
      </c>
      <c r="H660" s="2" t="s">
        <v>10675</v>
      </c>
      <c r="I660" s="2" t="s">
        <v>10676</v>
      </c>
      <c r="J660" s="2" t="s">
        <v>10677</v>
      </c>
      <c r="K660" s="2" t="s">
        <v>10678</v>
      </c>
      <c r="L660" s="2" t="s">
        <v>10679</v>
      </c>
      <c r="M660" s="2" t="s">
        <v>10680</v>
      </c>
      <c r="N660" s="2" t="s">
        <v>10681</v>
      </c>
      <c r="O660" s="2" t="s">
        <v>10682</v>
      </c>
      <c r="P660" s="2" t="s">
        <v>10683</v>
      </c>
    </row>
    <row r="661" spans="1:16">
      <c r="A661" s="2" t="s">
        <v>10684</v>
      </c>
      <c r="B661" s="2" t="s">
        <v>10685</v>
      </c>
      <c r="C661" s="2" t="s">
        <v>10686</v>
      </c>
      <c r="D661" s="2" t="s">
        <v>10687</v>
      </c>
      <c r="E661" s="2" t="s">
        <v>10688</v>
      </c>
      <c r="F661" s="2" t="s">
        <v>10689</v>
      </c>
      <c r="G661" s="2" t="s">
        <v>10690</v>
      </c>
      <c r="H661" s="2" t="s">
        <v>10691</v>
      </c>
      <c r="I661" s="2" t="s">
        <v>10692</v>
      </c>
      <c r="J661" s="2" t="s">
        <v>10693</v>
      </c>
      <c r="K661" s="2" t="s">
        <v>10694</v>
      </c>
      <c r="L661" s="2" t="s">
        <v>10695</v>
      </c>
      <c r="M661" s="2" t="s">
        <v>10696</v>
      </c>
      <c r="N661" s="2" t="s">
        <v>10697</v>
      </c>
      <c r="O661" s="2" t="s">
        <v>10698</v>
      </c>
      <c r="P661" s="2" t="s">
        <v>10699</v>
      </c>
    </row>
    <row r="662" spans="1:16">
      <c r="A662" s="2" t="s">
        <v>10700</v>
      </c>
      <c r="B662" s="2" t="s">
        <v>10701</v>
      </c>
      <c r="C662" s="2" t="s">
        <v>10702</v>
      </c>
      <c r="D662" s="2" t="s">
        <v>10703</v>
      </c>
      <c r="E662" s="2" t="s">
        <v>10704</v>
      </c>
      <c r="F662" s="2" t="s">
        <v>10705</v>
      </c>
      <c r="G662" s="2" t="s">
        <v>10706</v>
      </c>
      <c r="H662" s="2" t="s">
        <v>10707</v>
      </c>
      <c r="I662" s="2" t="s">
        <v>10708</v>
      </c>
      <c r="J662" s="2" t="s">
        <v>10709</v>
      </c>
      <c r="K662" s="2" t="s">
        <v>10710</v>
      </c>
      <c r="L662" s="2" t="s">
        <v>10711</v>
      </c>
      <c r="M662" s="2" t="s">
        <v>10712</v>
      </c>
      <c r="N662" s="2" t="s">
        <v>10713</v>
      </c>
      <c r="O662" s="2" t="s">
        <v>10714</v>
      </c>
      <c r="P662" s="2" t="s">
        <v>10715</v>
      </c>
    </row>
    <row r="663" spans="1:16">
      <c r="A663" s="2" t="s">
        <v>10716</v>
      </c>
      <c r="B663" s="2" t="s">
        <v>10717</v>
      </c>
      <c r="C663" s="2" t="s">
        <v>10718</v>
      </c>
      <c r="D663" s="2" t="s">
        <v>10719</v>
      </c>
      <c r="E663" s="2" t="s">
        <v>10720</v>
      </c>
      <c r="F663" s="2" t="s">
        <v>10721</v>
      </c>
      <c r="G663" s="2" t="s">
        <v>10722</v>
      </c>
      <c r="H663" s="2" t="s">
        <v>10723</v>
      </c>
      <c r="I663" s="2" t="s">
        <v>10724</v>
      </c>
      <c r="J663" s="2" t="s">
        <v>10725</v>
      </c>
      <c r="K663" s="2" t="s">
        <v>10726</v>
      </c>
      <c r="L663" s="2" t="s">
        <v>10727</v>
      </c>
      <c r="M663" s="2" t="s">
        <v>10728</v>
      </c>
      <c r="N663" s="2" t="s">
        <v>10729</v>
      </c>
      <c r="O663" s="2" t="s">
        <v>10730</v>
      </c>
      <c r="P663" s="2" t="s">
        <v>10731</v>
      </c>
    </row>
    <row r="664" spans="1:16">
      <c r="A664" s="2" t="s">
        <v>10732</v>
      </c>
      <c r="B664" s="2" t="s">
        <v>10733</v>
      </c>
      <c r="C664" s="2" t="s">
        <v>10734</v>
      </c>
      <c r="D664" s="2" t="s">
        <v>10735</v>
      </c>
      <c r="E664" s="2" t="s">
        <v>10736</v>
      </c>
      <c r="F664" s="2" t="s">
        <v>10737</v>
      </c>
      <c r="G664" s="2" t="s">
        <v>10738</v>
      </c>
      <c r="H664" s="2" t="s">
        <v>10739</v>
      </c>
      <c r="I664" s="2" t="s">
        <v>10740</v>
      </c>
      <c r="J664" s="2" t="s">
        <v>10741</v>
      </c>
      <c r="K664" s="2" t="s">
        <v>10742</v>
      </c>
      <c r="L664" s="2" t="s">
        <v>10743</v>
      </c>
      <c r="M664" s="2" t="s">
        <v>10744</v>
      </c>
      <c r="N664" s="2" t="s">
        <v>10745</v>
      </c>
      <c r="O664" s="2" t="s">
        <v>10746</v>
      </c>
      <c r="P664" s="2" t="s">
        <v>10747</v>
      </c>
    </row>
    <row r="665" spans="1:16">
      <c r="A665" s="2" t="s">
        <v>10748</v>
      </c>
      <c r="B665" s="2" t="s">
        <v>10749</v>
      </c>
      <c r="C665" s="2" t="s">
        <v>10750</v>
      </c>
      <c r="D665" s="2" t="s">
        <v>10751</v>
      </c>
      <c r="E665" s="2" t="s">
        <v>10752</v>
      </c>
      <c r="F665" s="2" t="s">
        <v>10753</v>
      </c>
      <c r="G665" s="2" t="s">
        <v>10754</v>
      </c>
      <c r="H665" s="2" t="s">
        <v>10755</v>
      </c>
      <c r="I665" s="2" t="s">
        <v>10756</v>
      </c>
      <c r="J665" s="2" t="s">
        <v>10757</v>
      </c>
      <c r="K665" s="2" t="s">
        <v>10758</v>
      </c>
      <c r="L665" s="2" t="s">
        <v>10759</v>
      </c>
      <c r="M665" s="2" t="s">
        <v>10760</v>
      </c>
      <c r="N665" s="2" t="s">
        <v>10761</v>
      </c>
      <c r="O665" s="2" t="s">
        <v>10762</v>
      </c>
      <c r="P665" s="2" t="s">
        <v>10763</v>
      </c>
    </row>
    <row r="666" spans="1:16">
      <c r="A666" s="2" t="s">
        <v>10764</v>
      </c>
      <c r="B666" s="2" t="s">
        <v>10765</v>
      </c>
      <c r="C666" s="2" t="s">
        <v>10766</v>
      </c>
      <c r="D666" s="2" t="s">
        <v>10767</v>
      </c>
      <c r="E666" s="2" t="s">
        <v>10768</v>
      </c>
      <c r="F666" s="2" t="s">
        <v>10769</v>
      </c>
      <c r="G666" s="2" t="s">
        <v>10770</v>
      </c>
      <c r="H666" s="2" t="s">
        <v>10771</v>
      </c>
      <c r="I666" s="2" t="s">
        <v>10772</v>
      </c>
      <c r="J666" s="2" t="s">
        <v>10773</v>
      </c>
      <c r="K666" s="2" t="s">
        <v>10774</v>
      </c>
      <c r="L666" s="2" t="s">
        <v>10775</v>
      </c>
      <c r="M666" s="2" t="s">
        <v>10776</v>
      </c>
      <c r="N666" s="2" t="s">
        <v>10777</v>
      </c>
      <c r="O666" s="2" t="s">
        <v>10778</v>
      </c>
      <c r="P666" s="2" t="s">
        <v>10779</v>
      </c>
    </row>
    <row r="667" spans="1:16">
      <c r="A667" s="2" t="s">
        <v>10780</v>
      </c>
      <c r="B667" s="2" t="s">
        <v>10781</v>
      </c>
      <c r="C667" s="2" t="s">
        <v>10782</v>
      </c>
      <c r="D667" s="2" t="s">
        <v>10783</v>
      </c>
      <c r="E667" s="2" t="s">
        <v>10784</v>
      </c>
      <c r="F667" s="2" t="s">
        <v>10785</v>
      </c>
      <c r="G667" s="2" t="s">
        <v>10786</v>
      </c>
      <c r="H667" s="2" t="s">
        <v>10787</v>
      </c>
      <c r="I667" s="2" t="s">
        <v>10788</v>
      </c>
      <c r="J667" s="2" t="s">
        <v>10789</v>
      </c>
      <c r="K667" s="2" t="s">
        <v>10790</v>
      </c>
      <c r="L667" s="2" t="s">
        <v>10791</v>
      </c>
      <c r="M667" s="2" t="s">
        <v>10792</v>
      </c>
      <c r="N667" s="2" t="s">
        <v>10793</v>
      </c>
      <c r="O667" s="2" t="s">
        <v>10794</v>
      </c>
      <c r="P667" s="2" t="s">
        <v>10795</v>
      </c>
    </row>
    <row r="668" spans="1:16">
      <c r="A668" s="2" t="s">
        <v>10796</v>
      </c>
      <c r="B668" s="2" t="s">
        <v>10797</v>
      </c>
      <c r="C668" s="2" t="s">
        <v>10798</v>
      </c>
      <c r="D668" s="2" t="s">
        <v>10799</v>
      </c>
      <c r="E668" s="2" t="s">
        <v>10800</v>
      </c>
      <c r="F668" s="2" t="s">
        <v>10801</v>
      </c>
      <c r="G668" s="2" t="s">
        <v>10802</v>
      </c>
      <c r="H668" s="2" t="s">
        <v>10803</v>
      </c>
      <c r="I668" s="2" t="s">
        <v>10804</v>
      </c>
      <c r="J668" s="2" t="s">
        <v>10805</v>
      </c>
      <c r="K668" s="2" t="s">
        <v>10806</v>
      </c>
      <c r="L668" s="2" t="s">
        <v>10807</v>
      </c>
      <c r="M668" s="2" t="s">
        <v>10808</v>
      </c>
      <c r="N668" s="2" t="s">
        <v>10809</v>
      </c>
      <c r="O668" s="2" t="s">
        <v>10810</v>
      </c>
      <c r="P668" s="2" t="s">
        <v>10811</v>
      </c>
    </row>
    <row r="669" spans="1:16">
      <c r="A669" s="2" t="s">
        <v>10812</v>
      </c>
      <c r="B669" s="2" t="s">
        <v>10813</v>
      </c>
      <c r="C669" s="2" t="s">
        <v>10814</v>
      </c>
      <c r="D669" s="2" t="s">
        <v>10815</v>
      </c>
      <c r="E669" s="2" t="s">
        <v>10816</v>
      </c>
      <c r="F669" s="2" t="s">
        <v>10817</v>
      </c>
      <c r="G669" s="2" t="s">
        <v>10818</v>
      </c>
      <c r="H669" s="2" t="s">
        <v>10819</v>
      </c>
      <c r="I669" s="2" t="s">
        <v>10820</v>
      </c>
      <c r="J669" s="2" t="s">
        <v>10821</v>
      </c>
      <c r="K669" s="2" t="s">
        <v>10822</v>
      </c>
      <c r="L669" s="2" t="s">
        <v>10823</v>
      </c>
      <c r="M669" s="2" t="s">
        <v>10824</v>
      </c>
      <c r="N669" s="2" t="s">
        <v>10825</v>
      </c>
      <c r="O669" s="2" t="s">
        <v>10826</v>
      </c>
      <c r="P669" s="2" t="s">
        <v>10827</v>
      </c>
    </row>
    <row r="670" spans="1:16">
      <c r="A670" s="2" t="s">
        <v>10828</v>
      </c>
      <c r="B670" s="2" t="s">
        <v>10829</v>
      </c>
      <c r="C670" s="2" t="s">
        <v>10830</v>
      </c>
      <c r="D670" s="2" t="s">
        <v>10831</v>
      </c>
      <c r="E670" s="2" t="s">
        <v>10832</v>
      </c>
      <c r="F670" s="2" t="s">
        <v>10833</v>
      </c>
      <c r="G670" s="2" t="s">
        <v>10834</v>
      </c>
      <c r="H670" s="2" t="s">
        <v>10835</v>
      </c>
      <c r="I670" s="2" t="s">
        <v>10836</v>
      </c>
      <c r="J670" s="2" t="s">
        <v>10837</v>
      </c>
      <c r="K670" s="2" t="s">
        <v>10838</v>
      </c>
      <c r="L670" s="2" t="s">
        <v>10839</v>
      </c>
      <c r="M670" s="2" t="s">
        <v>10840</v>
      </c>
      <c r="N670" s="2" t="s">
        <v>10841</v>
      </c>
      <c r="O670" s="2" t="s">
        <v>10842</v>
      </c>
      <c r="P670" s="2" t="s">
        <v>10843</v>
      </c>
    </row>
    <row r="671" spans="1:16">
      <c r="A671" s="2" t="s">
        <v>10844</v>
      </c>
      <c r="B671" s="2" t="s">
        <v>10845</v>
      </c>
      <c r="C671" s="2" t="s">
        <v>10846</v>
      </c>
      <c r="D671" s="2" t="s">
        <v>10847</v>
      </c>
      <c r="E671" s="2" t="s">
        <v>10848</v>
      </c>
      <c r="F671" s="2" t="s">
        <v>10849</v>
      </c>
      <c r="G671" s="2" t="s">
        <v>10850</v>
      </c>
      <c r="H671" s="2" t="s">
        <v>10851</v>
      </c>
      <c r="I671" s="2" t="s">
        <v>10852</v>
      </c>
      <c r="J671" s="2" t="s">
        <v>10853</v>
      </c>
      <c r="K671" s="2" t="s">
        <v>10854</v>
      </c>
      <c r="L671" s="2" t="s">
        <v>10855</v>
      </c>
      <c r="M671" s="2" t="s">
        <v>10856</v>
      </c>
      <c r="N671" s="2" t="s">
        <v>10857</v>
      </c>
      <c r="O671" s="2" t="s">
        <v>10858</v>
      </c>
      <c r="P671" s="2" t="s">
        <v>10859</v>
      </c>
    </row>
    <row r="672" spans="1:16">
      <c r="A672" s="2" t="s">
        <v>10860</v>
      </c>
      <c r="B672" s="2" t="s">
        <v>10861</v>
      </c>
      <c r="C672" s="2" t="s">
        <v>10862</v>
      </c>
      <c r="D672" s="2" t="s">
        <v>10863</v>
      </c>
      <c r="E672" s="2" t="s">
        <v>10864</v>
      </c>
      <c r="F672" s="2" t="s">
        <v>10865</v>
      </c>
      <c r="G672" s="2" t="s">
        <v>10866</v>
      </c>
      <c r="H672" s="2" t="s">
        <v>10867</v>
      </c>
      <c r="I672" s="2" t="s">
        <v>10868</v>
      </c>
      <c r="J672" s="2" t="s">
        <v>10869</v>
      </c>
      <c r="K672" s="2" t="s">
        <v>10870</v>
      </c>
      <c r="L672" s="2" t="s">
        <v>10871</v>
      </c>
      <c r="M672" s="2" t="s">
        <v>10872</v>
      </c>
      <c r="N672" s="2" t="s">
        <v>10873</v>
      </c>
      <c r="O672" s="2" t="s">
        <v>10874</v>
      </c>
      <c r="P672" s="2" t="s">
        <v>10875</v>
      </c>
    </row>
    <row r="673" spans="1:16">
      <c r="A673" s="2" t="s">
        <v>10876</v>
      </c>
      <c r="B673" s="2" t="s">
        <v>10877</v>
      </c>
      <c r="C673" s="2" t="s">
        <v>10878</v>
      </c>
      <c r="D673" s="2" t="s">
        <v>10879</v>
      </c>
      <c r="E673" s="2" t="s">
        <v>10880</v>
      </c>
      <c r="F673" s="2" t="s">
        <v>10881</v>
      </c>
      <c r="G673" s="2" t="s">
        <v>10882</v>
      </c>
      <c r="H673" s="2" t="s">
        <v>10883</v>
      </c>
      <c r="I673" s="2" t="s">
        <v>10884</v>
      </c>
      <c r="J673" s="2" t="s">
        <v>10885</v>
      </c>
      <c r="K673" s="2" t="s">
        <v>10886</v>
      </c>
      <c r="L673" s="2" t="s">
        <v>10887</v>
      </c>
      <c r="M673" s="2" t="s">
        <v>10888</v>
      </c>
      <c r="N673" s="2" t="s">
        <v>10889</v>
      </c>
      <c r="O673" s="2" t="s">
        <v>10890</v>
      </c>
      <c r="P673" s="2" t="s">
        <v>10891</v>
      </c>
    </row>
    <row r="674" spans="1:16">
      <c r="A674" s="2" t="s">
        <v>10892</v>
      </c>
      <c r="B674" s="2" t="s">
        <v>10893</v>
      </c>
      <c r="C674" s="2" t="s">
        <v>10894</v>
      </c>
      <c r="D674" s="2" t="s">
        <v>10895</v>
      </c>
      <c r="E674" s="2" t="s">
        <v>10896</v>
      </c>
      <c r="F674" s="2" t="s">
        <v>10897</v>
      </c>
      <c r="G674" s="2" t="s">
        <v>10898</v>
      </c>
      <c r="H674" s="2" t="s">
        <v>10899</v>
      </c>
      <c r="I674" s="2" t="s">
        <v>10900</v>
      </c>
      <c r="J674" s="2" t="s">
        <v>10901</v>
      </c>
      <c r="K674" s="2" t="s">
        <v>10902</v>
      </c>
      <c r="L674" s="2" t="s">
        <v>10903</v>
      </c>
      <c r="M674" s="2" t="s">
        <v>10904</v>
      </c>
      <c r="N674" s="2" t="s">
        <v>10905</v>
      </c>
      <c r="O674" s="2" t="s">
        <v>10906</v>
      </c>
      <c r="P674" s="2" t="s">
        <v>10907</v>
      </c>
    </row>
    <row r="675" spans="1:16">
      <c r="A675" s="2" t="s">
        <v>10908</v>
      </c>
      <c r="B675" s="2" t="s">
        <v>10909</v>
      </c>
      <c r="C675" s="2" t="s">
        <v>10910</v>
      </c>
      <c r="D675" s="2" t="s">
        <v>10911</v>
      </c>
      <c r="E675" s="2" t="s">
        <v>10912</v>
      </c>
      <c r="F675" s="2" t="s">
        <v>10913</v>
      </c>
      <c r="G675" s="2" t="s">
        <v>10914</v>
      </c>
      <c r="H675" s="2" t="s">
        <v>10915</v>
      </c>
      <c r="I675" s="2" t="s">
        <v>10916</v>
      </c>
      <c r="J675" s="2" t="s">
        <v>10917</v>
      </c>
      <c r="K675" s="2" t="s">
        <v>10918</v>
      </c>
      <c r="L675" s="2" t="s">
        <v>10919</v>
      </c>
      <c r="M675" s="2" t="s">
        <v>10920</v>
      </c>
      <c r="N675" s="2" t="s">
        <v>10921</v>
      </c>
      <c r="O675" s="2" t="s">
        <v>10922</v>
      </c>
      <c r="P675" s="2" t="s">
        <v>10923</v>
      </c>
    </row>
    <row r="676" spans="1:16">
      <c r="A676" s="2" t="s">
        <v>10924</v>
      </c>
      <c r="B676" s="2" t="s">
        <v>10925</v>
      </c>
      <c r="C676" s="2" t="s">
        <v>10926</v>
      </c>
      <c r="D676" s="2" t="s">
        <v>10927</v>
      </c>
      <c r="E676" s="2" t="s">
        <v>10928</v>
      </c>
      <c r="F676" s="2" t="s">
        <v>10929</v>
      </c>
      <c r="G676" s="2" t="s">
        <v>10930</v>
      </c>
      <c r="H676" s="2" t="s">
        <v>10931</v>
      </c>
      <c r="I676" s="2" t="s">
        <v>10932</v>
      </c>
      <c r="J676" s="2" t="s">
        <v>10933</v>
      </c>
      <c r="K676" s="2" t="s">
        <v>10934</v>
      </c>
      <c r="L676" s="2" t="s">
        <v>10935</v>
      </c>
      <c r="M676" s="2" t="s">
        <v>10936</v>
      </c>
      <c r="N676" s="2" t="s">
        <v>10937</v>
      </c>
      <c r="O676" s="2" t="s">
        <v>10938</v>
      </c>
      <c r="P676" s="2" t="s">
        <v>10939</v>
      </c>
    </row>
    <row r="677" spans="1:16">
      <c r="A677" s="2" t="s">
        <v>10940</v>
      </c>
      <c r="B677" s="2" t="s">
        <v>10941</v>
      </c>
      <c r="C677" s="2" t="s">
        <v>10942</v>
      </c>
      <c r="D677" s="2" t="s">
        <v>10943</v>
      </c>
      <c r="E677" s="2" t="s">
        <v>10944</v>
      </c>
      <c r="F677" s="2" t="s">
        <v>10945</v>
      </c>
      <c r="G677" s="2" t="s">
        <v>10946</v>
      </c>
      <c r="H677" s="2" t="s">
        <v>10947</v>
      </c>
      <c r="I677" s="2" t="s">
        <v>10948</v>
      </c>
      <c r="J677" s="2" t="s">
        <v>10949</v>
      </c>
      <c r="K677" s="2" t="s">
        <v>10950</v>
      </c>
      <c r="L677" s="2" t="s">
        <v>10951</v>
      </c>
      <c r="M677" s="2" t="s">
        <v>10952</v>
      </c>
      <c r="N677" s="2" t="s">
        <v>10953</v>
      </c>
      <c r="O677" s="2" t="s">
        <v>10954</v>
      </c>
      <c r="P677" s="2" t="s">
        <v>10955</v>
      </c>
    </row>
    <row r="678" spans="1:16">
      <c r="A678" s="2" t="s">
        <v>10956</v>
      </c>
      <c r="B678" s="2" t="s">
        <v>10957</v>
      </c>
      <c r="C678" s="2" t="s">
        <v>10958</v>
      </c>
      <c r="D678" s="2" t="s">
        <v>10959</v>
      </c>
      <c r="E678" s="2" t="s">
        <v>10960</v>
      </c>
      <c r="F678" s="2" t="s">
        <v>10961</v>
      </c>
      <c r="G678" s="2" t="s">
        <v>10962</v>
      </c>
      <c r="H678" s="2" t="s">
        <v>10963</v>
      </c>
      <c r="I678" s="2" t="s">
        <v>10964</v>
      </c>
      <c r="J678" s="2" t="s">
        <v>10965</v>
      </c>
      <c r="K678" s="2" t="s">
        <v>10966</v>
      </c>
      <c r="L678" s="2" t="s">
        <v>10967</v>
      </c>
      <c r="M678" s="2" t="s">
        <v>10968</v>
      </c>
      <c r="N678" s="2" t="s">
        <v>10969</v>
      </c>
      <c r="O678" s="2" t="s">
        <v>10970</v>
      </c>
      <c r="P678" s="2" t="s">
        <v>10971</v>
      </c>
    </row>
    <row r="679" spans="1:16">
      <c r="A679" s="2" t="s">
        <v>10972</v>
      </c>
      <c r="B679" s="2" t="s">
        <v>10973</v>
      </c>
      <c r="C679" s="2" t="s">
        <v>10974</v>
      </c>
      <c r="D679" s="2" t="s">
        <v>10975</v>
      </c>
      <c r="E679" s="2" t="s">
        <v>10976</v>
      </c>
      <c r="F679" s="2" t="s">
        <v>10977</v>
      </c>
      <c r="G679" s="2" t="s">
        <v>10978</v>
      </c>
      <c r="H679" s="2" t="s">
        <v>10979</v>
      </c>
      <c r="I679" s="2" t="s">
        <v>10980</v>
      </c>
      <c r="J679" s="2" t="s">
        <v>10981</v>
      </c>
      <c r="K679" s="2" t="s">
        <v>10982</v>
      </c>
      <c r="L679" s="2" t="s">
        <v>10983</v>
      </c>
      <c r="M679" s="2" t="s">
        <v>10984</v>
      </c>
      <c r="N679" s="2" t="s">
        <v>10985</v>
      </c>
      <c r="O679" s="2" t="s">
        <v>10986</v>
      </c>
      <c r="P679" s="2" t="s">
        <v>10987</v>
      </c>
    </row>
    <row r="680" spans="1:16">
      <c r="A680" s="2" t="s">
        <v>10988</v>
      </c>
      <c r="B680" s="2" t="s">
        <v>10989</v>
      </c>
      <c r="C680" s="2" t="s">
        <v>10990</v>
      </c>
      <c r="D680" s="2" t="s">
        <v>10991</v>
      </c>
      <c r="E680" s="2" t="s">
        <v>10992</v>
      </c>
      <c r="F680" s="2" t="s">
        <v>10993</v>
      </c>
      <c r="G680" s="2" t="s">
        <v>10994</v>
      </c>
      <c r="H680" s="2" t="s">
        <v>10995</v>
      </c>
      <c r="I680" s="2" t="s">
        <v>10996</v>
      </c>
      <c r="J680" s="2" t="s">
        <v>10997</v>
      </c>
      <c r="K680" s="2" t="s">
        <v>10998</v>
      </c>
      <c r="L680" s="2" t="s">
        <v>10999</v>
      </c>
      <c r="M680" s="2" t="s">
        <v>11000</v>
      </c>
      <c r="N680" s="2" t="s">
        <v>11001</v>
      </c>
      <c r="O680" s="2" t="s">
        <v>11002</v>
      </c>
      <c r="P680" s="2" t="s">
        <v>11003</v>
      </c>
    </row>
    <row r="681" spans="1:16">
      <c r="A681" s="2" t="s">
        <v>11004</v>
      </c>
      <c r="B681" s="2" t="s">
        <v>11005</v>
      </c>
      <c r="C681" s="2" t="s">
        <v>11006</v>
      </c>
      <c r="D681" s="2" t="s">
        <v>11007</v>
      </c>
      <c r="E681" s="2" t="s">
        <v>11008</v>
      </c>
      <c r="F681" s="2" t="s">
        <v>11009</v>
      </c>
      <c r="G681" s="2" t="s">
        <v>11010</v>
      </c>
      <c r="H681" s="2" t="s">
        <v>11011</v>
      </c>
      <c r="I681" s="2" t="s">
        <v>11012</v>
      </c>
      <c r="J681" s="2" t="s">
        <v>11013</v>
      </c>
      <c r="K681" s="2" t="s">
        <v>11014</v>
      </c>
      <c r="L681" s="2" t="s">
        <v>11015</v>
      </c>
      <c r="M681" s="2" t="s">
        <v>11016</v>
      </c>
      <c r="N681" s="2" t="s">
        <v>11017</v>
      </c>
      <c r="O681" s="2" t="s">
        <v>11018</v>
      </c>
      <c r="P681" s="2" t="s">
        <v>11019</v>
      </c>
    </row>
    <row r="682" spans="1:16">
      <c r="A682" s="2" t="s">
        <v>11020</v>
      </c>
      <c r="B682" s="2" t="s">
        <v>11021</v>
      </c>
      <c r="C682" s="2" t="s">
        <v>11022</v>
      </c>
      <c r="D682" s="2" t="s">
        <v>11023</v>
      </c>
      <c r="E682" s="2" t="s">
        <v>11024</v>
      </c>
      <c r="F682" s="2" t="s">
        <v>11025</v>
      </c>
      <c r="G682" s="2" t="s">
        <v>11026</v>
      </c>
      <c r="H682" s="2" t="s">
        <v>11027</v>
      </c>
      <c r="I682" s="2" t="s">
        <v>11028</v>
      </c>
      <c r="J682" s="2" t="s">
        <v>11029</v>
      </c>
      <c r="K682" s="2" t="s">
        <v>11030</v>
      </c>
      <c r="L682" s="2" t="s">
        <v>11031</v>
      </c>
      <c r="M682" s="2" t="s">
        <v>11032</v>
      </c>
      <c r="N682" s="2" t="s">
        <v>11033</v>
      </c>
      <c r="O682" s="2" t="s">
        <v>11034</v>
      </c>
      <c r="P682" s="2" t="s">
        <v>11035</v>
      </c>
    </row>
    <row r="683" spans="1:16">
      <c r="A683" s="2" t="s">
        <v>11036</v>
      </c>
      <c r="B683" s="2" t="s">
        <v>11037</v>
      </c>
      <c r="C683" s="2" t="s">
        <v>11038</v>
      </c>
      <c r="D683" s="2" t="s">
        <v>11039</v>
      </c>
      <c r="E683" s="2" t="s">
        <v>11040</v>
      </c>
      <c r="F683" s="2" t="s">
        <v>11041</v>
      </c>
      <c r="G683" s="2" t="s">
        <v>11042</v>
      </c>
      <c r="H683" s="2" t="s">
        <v>11043</v>
      </c>
      <c r="I683" s="2" t="s">
        <v>11044</v>
      </c>
      <c r="J683" s="2" t="s">
        <v>11045</v>
      </c>
      <c r="K683" s="2" t="s">
        <v>11046</v>
      </c>
      <c r="L683" s="2" t="s">
        <v>11047</v>
      </c>
      <c r="M683" s="2" t="s">
        <v>11048</v>
      </c>
      <c r="N683" s="2" t="s">
        <v>11049</v>
      </c>
      <c r="O683" s="2" t="s">
        <v>11050</v>
      </c>
      <c r="P683" s="2" t="s">
        <v>11051</v>
      </c>
    </row>
    <row r="684" spans="1:16">
      <c r="A684" s="2" t="s">
        <v>11052</v>
      </c>
      <c r="B684" s="2" t="s">
        <v>11053</v>
      </c>
      <c r="C684" s="2" t="s">
        <v>11054</v>
      </c>
      <c r="D684" s="2" t="s">
        <v>11055</v>
      </c>
      <c r="E684" s="2" t="s">
        <v>11056</v>
      </c>
      <c r="F684" s="2" t="s">
        <v>11057</v>
      </c>
      <c r="G684" s="2" t="s">
        <v>11058</v>
      </c>
      <c r="H684" s="2" t="s">
        <v>11059</v>
      </c>
      <c r="I684" s="2" t="s">
        <v>11060</v>
      </c>
      <c r="J684" s="2" t="s">
        <v>11061</v>
      </c>
      <c r="K684" s="2" t="s">
        <v>11062</v>
      </c>
      <c r="L684" s="2" t="s">
        <v>11063</v>
      </c>
      <c r="M684" s="2" t="s">
        <v>11064</v>
      </c>
      <c r="N684" s="2" t="s">
        <v>11065</v>
      </c>
      <c r="O684" s="2" t="s">
        <v>11066</v>
      </c>
      <c r="P684" s="2" t="s">
        <v>11067</v>
      </c>
    </row>
    <row r="685" spans="1:16">
      <c r="A685" s="2" t="s">
        <v>11068</v>
      </c>
      <c r="B685" s="2" t="s">
        <v>11069</v>
      </c>
      <c r="C685" s="2" t="s">
        <v>11070</v>
      </c>
      <c r="D685" s="2" t="s">
        <v>11071</v>
      </c>
      <c r="E685" s="2" t="s">
        <v>11072</v>
      </c>
      <c r="F685" s="2" t="s">
        <v>11073</v>
      </c>
      <c r="G685" s="2" t="s">
        <v>11074</v>
      </c>
      <c r="H685" s="2" t="s">
        <v>11075</v>
      </c>
      <c r="I685" s="2" t="s">
        <v>11076</v>
      </c>
      <c r="J685" s="2" t="s">
        <v>11077</v>
      </c>
      <c r="K685" s="2" t="s">
        <v>11078</v>
      </c>
      <c r="L685" s="2" t="s">
        <v>11079</v>
      </c>
      <c r="M685" s="2" t="s">
        <v>11080</v>
      </c>
      <c r="N685" s="2" t="s">
        <v>11081</v>
      </c>
      <c r="O685" s="2" t="s">
        <v>11082</v>
      </c>
      <c r="P685" s="2" t="s">
        <v>11083</v>
      </c>
    </row>
    <row r="686" spans="1:16">
      <c r="A686" s="2" t="s">
        <v>11084</v>
      </c>
      <c r="B686" s="2" t="s">
        <v>11085</v>
      </c>
      <c r="C686" s="2" t="s">
        <v>11086</v>
      </c>
      <c r="D686" s="2" t="s">
        <v>11087</v>
      </c>
      <c r="E686" s="2" t="s">
        <v>11088</v>
      </c>
      <c r="F686" s="2" t="s">
        <v>11089</v>
      </c>
      <c r="G686" s="2" t="s">
        <v>11090</v>
      </c>
      <c r="H686" s="2" t="s">
        <v>11091</v>
      </c>
      <c r="I686" s="2" t="s">
        <v>11092</v>
      </c>
      <c r="J686" s="2" t="s">
        <v>11093</v>
      </c>
      <c r="K686" s="2" t="s">
        <v>11094</v>
      </c>
      <c r="L686" s="2" t="s">
        <v>11095</v>
      </c>
      <c r="M686" s="2" t="s">
        <v>11096</v>
      </c>
      <c r="N686" s="2" t="s">
        <v>11097</v>
      </c>
      <c r="O686" s="2" t="s">
        <v>11098</v>
      </c>
      <c r="P686" s="2" t="s">
        <v>11099</v>
      </c>
    </row>
    <row r="687" spans="1:16">
      <c r="A687" s="2" t="s">
        <v>11100</v>
      </c>
      <c r="B687" s="2" t="s">
        <v>11101</v>
      </c>
      <c r="C687" s="2" t="s">
        <v>11102</v>
      </c>
      <c r="D687" s="2" t="s">
        <v>11103</v>
      </c>
      <c r="E687" s="2" t="s">
        <v>11104</v>
      </c>
      <c r="F687" s="2" t="s">
        <v>11105</v>
      </c>
      <c r="G687" s="2" t="s">
        <v>11106</v>
      </c>
      <c r="H687" s="2" t="s">
        <v>11107</v>
      </c>
      <c r="I687" s="2" t="s">
        <v>11108</v>
      </c>
      <c r="J687" s="2" t="s">
        <v>11109</v>
      </c>
      <c r="K687" s="2" t="s">
        <v>11110</v>
      </c>
      <c r="L687" s="2" t="s">
        <v>11111</v>
      </c>
      <c r="M687" s="2" t="s">
        <v>11112</v>
      </c>
      <c r="N687" s="2" t="s">
        <v>11113</v>
      </c>
      <c r="O687" s="2" t="s">
        <v>11114</v>
      </c>
      <c r="P687" s="2" t="s">
        <v>11115</v>
      </c>
    </row>
    <row r="688" spans="1:16">
      <c r="A688" s="2" t="s">
        <v>11116</v>
      </c>
      <c r="B688" s="2" t="s">
        <v>11117</v>
      </c>
      <c r="C688" s="2" t="s">
        <v>11118</v>
      </c>
      <c r="D688" s="2" t="s">
        <v>11119</v>
      </c>
      <c r="E688" s="2" t="s">
        <v>11120</v>
      </c>
      <c r="F688" s="2" t="s">
        <v>11121</v>
      </c>
      <c r="G688" s="2" t="s">
        <v>11122</v>
      </c>
      <c r="H688" s="2" t="s">
        <v>11123</v>
      </c>
      <c r="I688" s="2" t="s">
        <v>11124</v>
      </c>
      <c r="J688" s="2" t="s">
        <v>11125</v>
      </c>
      <c r="K688" s="2" t="s">
        <v>11126</v>
      </c>
      <c r="L688" s="2" t="s">
        <v>11127</v>
      </c>
      <c r="M688" s="2" t="s">
        <v>11128</v>
      </c>
      <c r="N688" s="2" t="s">
        <v>11129</v>
      </c>
      <c r="O688" s="2" t="s">
        <v>11130</v>
      </c>
      <c r="P688" s="2" t="s">
        <v>11131</v>
      </c>
    </row>
    <row r="689" spans="1:16">
      <c r="A689" s="2" t="s">
        <v>11132</v>
      </c>
      <c r="B689" s="2" t="s">
        <v>11133</v>
      </c>
      <c r="C689" s="2" t="s">
        <v>11134</v>
      </c>
      <c r="D689" s="2" t="s">
        <v>11135</v>
      </c>
      <c r="E689" s="2" t="s">
        <v>11136</v>
      </c>
      <c r="F689" s="2" t="s">
        <v>11137</v>
      </c>
      <c r="G689" s="2" t="s">
        <v>11138</v>
      </c>
      <c r="H689" s="2" t="s">
        <v>11139</v>
      </c>
      <c r="I689" s="2" t="s">
        <v>11140</v>
      </c>
      <c r="J689" s="2" t="s">
        <v>11141</v>
      </c>
      <c r="K689" s="2" t="s">
        <v>11142</v>
      </c>
      <c r="L689" s="2" t="s">
        <v>11143</v>
      </c>
      <c r="M689" s="2" t="s">
        <v>11144</v>
      </c>
      <c r="N689" s="2" t="s">
        <v>11145</v>
      </c>
      <c r="O689" s="2" t="s">
        <v>11146</v>
      </c>
      <c r="P689" s="2" t="s">
        <v>11147</v>
      </c>
    </row>
    <row r="690" spans="1:16">
      <c r="A690" s="2" t="s">
        <v>11148</v>
      </c>
      <c r="B690" s="2" t="s">
        <v>11149</v>
      </c>
      <c r="C690" s="2" t="s">
        <v>11150</v>
      </c>
      <c r="D690" s="2" t="s">
        <v>11151</v>
      </c>
      <c r="E690" s="2" t="s">
        <v>11152</v>
      </c>
      <c r="F690" s="2" t="s">
        <v>11153</v>
      </c>
      <c r="G690" s="2" t="s">
        <v>11154</v>
      </c>
      <c r="H690" s="2" t="s">
        <v>11155</v>
      </c>
      <c r="I690" s="2" t="s">
        <v>11156</v>
      </c>
      <c r="J690" s="2" t="s">
        <v>11157</v>
      </c>
      <c r="K690" s="2" t="s">
        <v>11158</v>
      </c>
      <c r="L690" s="2" t="s">
        <v>11159</v>
      </c>
      <c r="M690" s="2" t="s">
        <v>11160</v>
      </c>
      <c r="N690" s="2" t="s">
        <v>11161</v>
      </c>
      <c r="O690" s="2" t="s">
        <v>11162</v>
      </c>
      <c r="P690" s="2" t="s">
        <v>11163</v>
      </c>
    </row>
    <row r="691" spans="1:16">
      <c r="A691" s="2" t="s">
        <v>11164</v>
      </c>
      <c r="B691" s="2" t="s">
        <v>11165</v>
      </c>
      <c r="C691" s="2" t="s">
        <v>11166</v>
      </c>
      <c r="D691" s="2" t="s">
        <v>11167</v>
      </c>
      <c r="E691" s="2" t="s">
        <v>11168</v>
      </c>
      <c r="F691" s="2" t="s">
        <v>11169</v>
      </c>
      <c r="G691" s="2" t="s">
        <v>11170</v>
      </c>
      <c r="H691" s="2" t="s">
        <v>11171</v>
      </c>
      <c r="I691" s="2" t="s">
        <v>11172</v>
      </c>
      <c r="J691" s="2" t="s">
        <v>11173</v>
      </c>
      <c r="K691" s="2" t="s">
        <v>11174</v>
      </c>
      <c r="L691" s="2" t="s">
        <v>11175</v>
      </c>
      <c r="M691" s="2" t="s">
        <v>11176</v>
      </c>
      <c r="N691" s="2" t="s">
        <v>11177</v>
      </c>
      <c r="O691" s="2" t="s">
        <v>11178</v>
      </c>
      <c r="P691" s="2" t="s">
        <v>11179</v>
      </c>
    </row>
    <row r="692" spans="1:16">
      <c r="A692" s="2" t="s">
        <v>11180</v>
      </c>
      <c r="B692" s="2" t="s">
        <v>11181</v>
      </c>
      <c r="C692" s="2" t="s">
        <v>11182</v>
      </c>
      <c r="D692" s="2" t="s">
        <v>11183</v>
      </c>
      <c r="E692" s="2" t="s">
        <v>11184</v>
      </c>
      <c r="F692" s="2" t="s">
        <v>11185</v>
      </c>
      <c r="G692" s="2" t="s">
        <v>11186</v>
      </c>
      <c r="H692" s="2" t="s">
        <v>11187</v>
      </c>
      <c r="I692" s="2" t="s">
        <v>11188</v>
      </c>
      <c r="J692" s="2" t="s">
        <v>11189</v>
      </c>
      <c r="K692" s="2" t="s">
        <v>11190</v>
      </c>
      <c r="L692" s="2" t="s">
        <v>11191</v>
      </c>
      <c r="M692" s="2" t="s">
        <v>11192</v>
      </c>
      <c r="N692" s="2" t="s">
        <v>11193</v>
      </c>
      <c r="O692" s="2" t="s">
        <v>11194</v>
      </c>
      <c r="P692" s="2" t="s">
        <v>11195</v>
      </c>
    </row>
    <row r="693" spans="1:16">
      <c r="A693" s="2" t="s">
        <v>11196</v>
      </c>
      <c r="B693" s="2" t="s">
        <v>11197</v>
      </c>
      <c r="C693" s="2" t="s">
        <v>11198</v>
      </c>
      <c r="D693" s="2" t="s">
        <v>11199</v>
      </c>
      <c r="E693" s="2" t="s">
        <v>11200</v>
      </c>
      <c r="F693" s="2" t="s">
        <v>11201</v>
      </c>
      <c r="G693" s="2" t="s">
        <v>11202</v>
      </c>
      <c r="H693" s="2" t="s">
        <v>11203</v>
      </c>
      <c r="I693" s="2" t="s">
        <v>11204</v>
      </c>
      <c r="J693" s="2" t="s">
        <v>11205</v>
      </c>
      <c r="K693" s="2" t="s">
        <v>11206</v>
      </c>
      <c r="L693" s="2" t="s">
        <v>11207</v>
      </c>
      <c r="M693" s="2" t="s">
        <v>11208</v>
      </c>
      <c r="N693" s="2" t="s">
        <v>11209</v>
      </c>
      <c r="O693" s="2" t="s">
        <v>11210</v>
      </c>
      <c r="P693" s="2" t="s">
        <v>11211</v>
      </c>
    </row>
    <row r="694" spans="1:16">
      <c r="A694" s="2" t="s">
        <v>11212</v>
      </c>
      <c r="B694" s="2" t="s">
        <v>11213</v>
      </c>
      <c r="C694" s="2" t="s">
        <v>11214</v>
      </c>
      <c r="D694" s="2" t="s">
        <v>11215</v>
      </c>
      <c r="E694" s="2" t="s">
        <v>11216</v>
      </c>
      <c r="F694" s="2" t="s">
        <v>11217</v>
      </c>
      <c r="G694" s="2" t="s">
        <v>11218</v>
      </c>
      <c r="H694" s="2" t="s">
        <v>11219</v>
      </c>
      <c r="I694" s="2" t="s">
        <v>11220</v>
      </c>
      <c r="J694" s="2" t="s">
        <v>11221</v>
      </c>
      <c r="K694" s="2" t="s">
        <v>11222</v>
      </c>
      <c r="L694" s="2" t="s">
        <v>11223</v>
      </c>
      <c r="M694" s="2" t="s">
        <v>11224</v>
      </c>
      <c r="N694" s="2" t="s">
        <v>11225</v>
      </c>
      <c r="O694" s="2" t="s">
        <v>11226</v>
      </c>
      <c r="P694" s="2" t="s">
        <v>11227</v>
      </c>
    </row>
    <row r="695" spans="1:16">
      <c r="A695" s="2" t="s">
        <v>11228</v>
      </c>
      <c r="B695" s="2" t="s">
        <v>11229</v>
      </c>
      <c r="C695" s="2" t="s">
        <v>11230</v>
      </c>
      <c r="D695" s="2" t="s">
        <v>11231</v>
      </c>
      <c r="E695" s="2" t="s">
        <v>11232</v>
      </c>
      <c r="F695" s="2" t="s">
        <v>11233</v>
      </c>
      <c r="G695" s="2" t="s">
        <v>11234</v>
      </c>
      <c r="H695" s="2" t="s">
        <v>11235</v>
      </c>
      <c r="I695" s="2" t="s">
        <v>11236</v>
      </c>
      <c r="J695" s="2" t="s">
        <v>11237</v>
      </c>
      <c r="K695" s="2" t="s">
        <v>11238</v>
      </c>
      <c r="L695" s="2" t="s">
        <v>11239</v>
      </c>
      <c r="M695" s="2" t="s">
        <v>11240</v>
      </c>
      <c r="N695" s="2" t="s">
        <v>11241</v>
      </c>
      <c r="O695" s="2" t="s">
        <v>11242</v>
      </c>
      <c r="P695" s="2" t="s">
        <v>11243</v>
      </c>
    </row>
    <row r="696" spans="1:16">
      <c r="A696" s="2" t="s">
        <v>11244</v>
      </c>
      <c r="B696" s="2" t="s">
        <v>11245</v>
      </c>
      <c r="C696" s="2" t="s">
        <v>11246</v>
      </c>
      <c r="D696" s="2" t="s">
        <v>11247</v>
      </c>
      <c r="E696" s="2" t="s">
        <v>11248</v>
      </c>
      <c r="F696" s="2" t="s">
        <v>11249</v>
      </c>
      <c r="G696" s="2" t="s">
        <v>11250</v>
      </c>
      <c r="H696" s="2" t="s">
        <v>11251</v>
      </c>
      <c r="I696" s="2" t="s">
        <v>11252</v>
      </c>
      <c r="J696" s="2" t="s">
        <v>11253</v>
      </c>
      <c r="K696" s="2" t="s">
        <v>11254</v>
      </c>
      <c r="L696" s="2" t="s">
        <v>11255</v>
      </c>
      <c r="M696" s="2" t="s">
        <v>11256</v>
      </c>
      <c r="N696" s="2" t="s">
        <v>11257</v>
      </c>
      <c r="O696" s="2" t="s">
        <v>11258</v>
      </c>
      <c r="P696" s="2" t="s">
        <v>11259</v>
      </c>
    </row>
    <row r="697" spans="1:16">
      <c r="A697" s="2" t="s">
        <v>11260</v>
      </c>
      <c r="B697" s="2" t="s">
        <v>11261</v>
      </c>
      <c r="C697" s="2" t="s">
        <v>11262</v>
      </c>
      <c r="D697" s="2" t="s">
        <v>11263</v>
      </c>
      <c r="E697" s="2" t="s">
        <v>11264</v>
      </c>
      <c r="F697" s="2" t="s">
        <v>11265</v>
      </c>
      <c r="G697" s="2" t="s">
        <v>11266</v>
      </c>
      <c r="H697" s="2" t="s">
        <v>11267</v>
      </c>
      <c r="I697" s="2" t="s">
        <v>11268</v>
      </c>
      <c r="J697" s="2" t="s">
        <v>11269</v>
      </c>
      <c r="K697" s="2" t="s">
        <v>11270</v>
      </c>
      <c r="L697" s="2" t="s">
        <v>11271</v>
      </c>
      <c r="M697" s="2" t="s">
        <v>11272</v>
      </c>
      <c r="N697" s="2" t="s">
        <v>11273</v>
      </c>
      <c r="O697" s="2" t="s">
        <v>11274</v>
      </c>
      <c r="P697" s="2" t="s">
        <v>11275</v>
      </c>
    </row>
    <row r="698" spans="1:16">
      <c r="A698" s="2" t="s">
        <v>11276</v>
      </c>
      <c r="B698" s="2" t="s">
        <v>11277</v>
      </c>
      <c r="C698" s="2" t="s">
        <v>11278</v>
      </c>
      <c r="D698" s="2" t="s">
        <v>11279</v>
      </c>
      <c r="E698" s="2" t="s">
        <v>11280</v>
      </c>
      <c r="F698" s="2" t="s">
        <v>11281</v>
      </c>
      <c r="G698" s="2" t="s">
        <v>11282</v>
      </c>
      <c r="H698" s="2" t="s">
        <v>11283</v>
      </c>
      <c r="I698" s="2" t="s">
        <v>11284</v>
      </c>
      <c r="J698" s="2" t="s">
        <v>11285</v>
      </c>
      <c r="K698" s="2" t="s">
        <v>11286</v>
      </c>
      <c r="L698" s="2" t="s">
        <v>11287</v>
      </c>
      <c r="M698" s="2" t="s">
        <v>11288</v>
      </c>
      <c r="N698" s="2" t="s">
        <v>11289</v>
      </c>
      <c r="O698" s="2" t="s">
        <v>11290</v>
      </c>
      <c r="P698" s="2" t="s">
        <v>11291</v>
      </c>
    </row>
    <row r="699" spans="1:16">
      <c r="A699" s="2" t="s">
        <v>11292</v>
      </c>
      <c r="B699" s="2" t="s">
        <v>11293</v>
      </c>
      <c r="C699" s="2" t="s">
        <v>11294</v>
      </c>
      <c r="D699" s="2" t="s">
        <v>11295</v>
      </c>
      <c r="E699" s="2" t="s">
        <v>11296</v>
      </c>
      <c r="F699" s="2" t="s">
        <v>11297</v>
      </c>
      <c r="G699" s="2" t="s">
        <v>11298</v>
      </c>
      <c r="H699" s="2" t="s">
        <v>11299</v>
      </c>
      <c r="I699" s="2" t="s">
        <v>11300</v>
      </c>
      <c r="J699" s="2" t="s">
        <v>11301</v>
      </c>
      <c r="K699" s="2" t="s">
        <v>11302</v>
      </c>
      <c r="L699" s="2" t="s">
        <v>11303</v>
      </c>
      <c r="M699" s="2" t="s">
        <v>11304</v>
      </c>
      <c r="N699" s="2" t="s">
        <v>11305</v>
      </c>
      <c r="O699" s="2" t="s">
        <v>11306</v>
      </c>
      <c r="P699" s="2" t="s">
        <v>11307</v>
      </c>
    </row>
    <row r="700" spans="1:16">
      <c r="A700" s="2" t="s">
        <v>11308</v>
      </c>
      <c r="B700" s="2" t="s">
        <v>11309</v>
      </c>
      <c r="C700" s="2" t="s">
        <v>11310</v>
      </c>
      <c r="D700" s="2" t="s">
        <v>11311</v>
      </c>
      <c r="E700" s="2" t="s">
        <v>11312</v>
      </c>
      <c r="F700" s="2" t="s">
        <v>11313</v>
      </c>
      <c r="G700" s="2" t="s">
        <v>11314</v>
      </c>
      <c r="H700" s="2" t="s">
        <v>11315</v>
      </c>
      <c r="I700" s="2" t="s">
        <v>11316</v>
      </c>
      <c r="J700" s="2" t="s">
        <v>11317</v>
      </c>
      <c r="K700" s="2" t="s">
        <v>11318</v>
      </c>
      <c r="L700" s="2" t="s">
        <v>11319</v>
      </c>
      <c r="M700" s="2" t="s">
        <v>11320</v>
      </c>
      <c r="N700" s="2" t="s">
        <v>11321</v>
      </c>
      <c r="O700" s="2" t="s">
        <v>11322</v>
      </c>
      <c r="P700" s="2" t="s">
        <v>11323</v>
      </c>
    </row>
    <row r="701" spans="1:16">
      <c r="A701" s="2" t="s">
        <v>11324</v>
      </c>
      <c r="B701" s="2" t="s">
        <v>11325</v>
      </c>
      <c r="C701" s="2" t="s">
        <v>11326</v>
      </c>
      <c r="D701" s="2" t="s">
        <v>11327</v>
      </c>
      <c r="E701" s="2" t="s">
        <v>11328</v>
      </c>
      <c r="F701" s="2" t="s">
        <v>11329</v>
      </c>
      <c r="G701" s="2" t="s">
        <v>11330</v>
      </c>
      <c r="H701" s="2" t="s">
        <v>11331</v>
      </c>
      <c r="I701" s="2" t="s">
        <v>11332</v>
      </c>
      <c r="J701" s="2" t="s">
        <v>11333</v>
      </c>
      <c r="K701" s="2" t="s">
        <v>11334</v>
      </c>
      <c r="L701" s="2" t="s">
        <v>11335</v>
      </c>
      <c r="M701" s="2" t="s">
        <v>11336</v>
      </c>
      <c r="N701" s="2" t="s">
        <v>11337</v>
      </c>
      <c r="O701" s="2" t="s">
        <v>11338</v>
      </c>
      <c r="P701" s="2" t="s">
        <v>11339</v>
      </c>
    </row>
    <row r="702" spans="1:16">
      <c r="A702" s="2" t="s">
        <v>11340</v>
      </c>
      <c r="B702" s="2" t="s">
        <v>11341</v>
      </c>
      <c r="C702" s="2" t="s">
        <v>11342</v>
      </c>
      <c r="D702" s="2" t="s">
        <v>11343</v>
      </c>
      <c r="E702" s="2" t="s">
        <v>11344</v>
      </c>
      <c r="F702" s="2" t="s">
        <v>11345</v>
      </c>
      <c r="G702" s="2" t="s">
        <v>11346</v>
      </c>
      <c r="H702" s="2" t="s">
        <v>11347</v>
      </c>
      <c r="I702" s="2" t="s">
        <v>11348</v>
      </c>
      <c r="J702" s="2" t="s">
        <v>11349</v>
      </c>
      <c r="K702" s="2" t="s">
        <v>11350</v>
      </c>
      <c r="L702" s="2" t="s">
        <v>11351</v>
      </c>
      <c r="M702" s="2" t="s">
        <v>11352</v>
      </c>
      <c r="N702" s="2" t="s">
        <v>11353</v>
      </c>
      <c r="O702" s="2" t="s">
        <v>11354</v>
      </c>
      <c r="P702" s="2" t="s">
        <v>11355</v>
      </c>
    </row>
    <row r="703" spans="1:16">
      <c r="A703" s="2" t="s">
        <v>11356</v>
      </c>
      <c r="B703" s="2" t="s">
        <v>11357</v>
      </c>
      <c r="C703" s="2" t="s">
        <v>11358</v>
      </c>
      <c r="D703" s="2" t="s">
        <v>11359</v>
      </c>
      <c r="E703" s="2" t="s">
        <v>11360</v>
      </c>
      <c r="F703" s="2" t="s">
        <v>11361</v>
      </c>
      <c r="G703" s="2" t="s">
        <v>11362</v>
      </c>
      <c r="H703" s="2" t="s">
        <v>11363</v>
      </c>
      <c r="I703" s="2" t="s">
        <v>11364</v>
      </c>
      <c r="J703" s="2" t="s">
        <v>11365</v>
      </c>
      <c r="K703" s="2" t="s">
        <v>11366</v>
      </c>
      <c r="L703" s="2" t="s">
        <v>11367</v>
      </c>
      <c r="M703" s="2" t="s">
        <v>11368</v>
      </c>
      <c r="N703" s="2" t="s">
        <v>11369</v>
      </c>
      <c r="O703" s="2" t="s">
        <v>11370</v>
      </c>
      <c r="P703" s="2" t="s">
        <v>11371</v>
      </c>
    </row>
    <row r="704" spans="1:16">
      <c r="A704" s="2" t="s">
        <v>11372</v>
      </c>
      <c r="B704" s="2" t="s">
        <v>11373</v>
      </c>
      <c r="C704" s="2" t="s">
        <v>11374</v>
      </c>
      <c r="D704" s="2" t="s">
        <v>11375</v>
      </c>
      <c r="E704" s="2" t="s">
        <v>11376</v>
      </c>
      <c r="F704" s="2" t="s">
        <v>11377</v>
      </c>
      <c r="G704" s="2" t="s">
        <v>11378</v>
      </c>
      <c r="H704" s="2" t="s">
        <v>11379</v>
      </c>
      <c r="I704" s="2" t="s">
        <v>11380</v>
      </c>
      <c r="J704" s="2" t="s">
        <v>11381</v>
      </c>
      <c r="K704" s="2" t="s">
        <v>11382</v>
      </c>
      <c r="L704" s="2" t="s">
        <v>11383</v>
      </c>
      <c r="M704" s="2" t="s">
        <v>11384</v>
      </c>
      <c r="N704" s="2" t="s">
        <v>11385</v>
      </c>
      <c r="O704" s="2" t="s">
        <v>11386</v>
      </c>
      <c r="P704" s="2" t="s">
        <v>11387</v>
      </c>
    </row>
    <row r="705" spans="1:16">
      <c r="A705" s="2" t="s">
        <v>11388</v>
      </c>
      <c r="B705" s="2" t="s">
        <v>11389</v>
      </c>
      <c r="C705" s="2" t="s">
        <v>11390</v>
      </c>
      <c r="D705" s="2" t="s">
        <v>11391</v>
      </c>
      <c r="E705" s="2" t="s">
        <v>11392</v>
      </c>
      <c r="F705" s="2" t="s">
        <v>11393</v>
      </c>
      <c r="G705" s="2" t="s">
        <v>11394</v>
      </c>
      <c r="H705" s="2" t="s">
        <v>11395</v>
      </c>
      <c r="I705" s="2" t="s">
        <v>11396</v>
      </c>
      <c r="J705" s="2" t="s">
        <v>11397</v>
      </c>
      <c r="K705" s="2" t="s">
        <v>11398</v>
      </c>
      <c r="L705" s="2" t="s">
        <v>11399</v>
      </c>
      <c r="M705" s="2" t="s">
        <v>11400</v>
      </c>
      <c r="N705" s="2" t="s">
        <v>11401</v>
      </c>
      <c r="O705" s="2" t="s">
        <v>11402</v>
      </c>
      <c r="P705" s="2" t="s">
        <v>11403</v>
      </c>
    </row>
    <row r="706" spans="1:16">
      <c r="A706" s="2" t="s">
        <v>11404</v>
      </c>
      <c r="B706" s="2" t="s">
        <v>11405</v>
      </c>
      <c r="C706" s="2" t="s">
        <v>11406</v>
      </c>
      <c r="D706" s="2" t="s">
        <v>11407</v>
      </c>
      <c r="E706" s="2" t="s">
        <v>11408</v>
      </c>
      <c r="F706" s="2" t="s">
        <v>11409</v>
      </c>
      <c r="G706" s="2" t="s">
        <v>11410</v>
      </c>
      <c r="H706" s="2" t="s">
        <v>11411</v>
      </c>
      <c r="I706" s="2" t="s">
        <v>11412</v>
      </c>
      <c r="J706" s="2" t="s">
        <v>11413</v>
      </c>
      <c r="K706" s="2" t="s">
        <v>11414</v>
      </c>
      <c r="L706" s="2" t="s">
        <v>11415</v>
      </c>
      <c r="M706" s="2" t="s">
        <v>11416</v>
      </c>
      <c r="N706" s="2" t="s">
        <v>11417</v>
      </c>
      <c r="O706" s="2" t="s">
        <v>11418</v>
      </c>
      <c r="P706" s="2" t="s">
        <v>11419</v>
      </c>
    </row>
    <row r="707" spans="1:16">
      <c r="A707" s="2" t="s">
        <v>11420</v>
      </c>
      <c r="B707" s="2" t="s">
        <v>11421</v>
      </c>
      <c r="C707" s="2" t="s">
        <v>11422</v>
      </c>
      <c r="D707" s="2" t="s">
        <v>11423</v>
      </c>
      <c r="E707" s="2" t="s">
        <v>11424</v>
      </c>
      <c r="F707" s="2" t="s">
        <v>11425</v>
      </c>
      <c r="G707" s="2" t="s">
        <v>11426</v>
      </c>
      <c r="H707" s="2" t="s">
        <v>11427</v>
      </c>
      <c r="I707" s="2" t="s">
        <v>11428</v>
      </c>
      <c r="J707" s="2" t="s">
        <v>11429</v>
      </c>
      <c r="K707" s="2" t="s">
        <v>11430</v>
      </c>
      <c r="L707" s="2" t="s">
        <v>11431</v>
      </c>
      <c r="M707" s="2" t="s">
        <v>11432</v>
      </c>
      <c r="N707" s="2" t="s">
        <v>11433</v>
      </c>
      <c r="O707" s="2" t="s">
        <v>11434</v>
      </c>
      <c r="P707" s="2" t="s">
        <v>11435</v>
      </c>
    </row>
    <row r="708" spans="1:16">
      <c r="A708" s="2" t="s">
        <v>11436</v>
      </c>
      <c r="B708" s="2" t="s">
        <v>11437</v>
      </c>
      <c r="C708" s="2" t="s">
        <v>11438</v>
      </c>
      <c r="D708" s="2" t="s">
        <v>11439</v>
      </c>
      <c r="E708" s="2" t="s">
        <v>11440</v>
      </c>
      <c r="F708" s="2" t="s">
        <v>11441</v>
      </c>
      <c r="G708" s="2" t="s">
        <v>11442</v>
      </c>
      <c r="H708" s="2" t="s">
        <v>11443</v>
      </c>
      <c r="I708" s="2" t="s">
        <v>11444</v>
      </c>
      <c r="J708" s="2" t="s">
        <v>11445</v>
      </c>
      <c r="K708" s="2" t="s">
        <v>11446</v>
      </c>
      <c r="L708" s="2" t="s">
        <v>11447</v>
      </c>
      <c r="M708" s="2" t="s">
        <v>11448</v>
      </c>
      <c r="N708" s="2" t="s">
        <v>11449</v>
      </c>
      <c r="O708" s="2" t="s">
        <v>11450</v>
      </c>
      <c r="P708" s="2" t="s">
        <v>11451</v>
      </c>
    </row>
    <row r="709" spans="1:16">
      <c r="A709" s="2" t="s">
        <v>11452</v>
      </c>
      <c r="B709" s="2" t="s">
        <v>11453</v>
      </c>
      <c r="C709" s="2" t="s">
        <v>11454</v>
      </c>
      <c r="D709" s="2" t="s">
        <v>11455</v>
      </c>
      <c r="E709" s="2" t="s">
        <v>11456</v>
      </c>
      <c r="F709" s="2" t="s">
        <v>11457</v>
      </c>
      <c r="G709" s="2" t="s">
        <v>11458</v>
      </c>
      <c r="H709" s="2" t="s">
        <v>11459</v>
      </c>
      <c r="I709" s="2" t="s">
        <v>11460</v>
      </c>
      <c r="J709" s="2" t="s">
        <v>11461</v>
      </c>
      <c r="K709" s="2" t="s">
        <v>11462</v>
      </c>
      <c r="L709" s="2" t="s">
        <v>11463</v>
      </c>
      <c r="M709" s="2" t="s">
        <v>11464</v>
      </c>
      <c r="N709" s="2" t="s">
        <v>11465</v>
      </c>
      <c r="O709" s="2" t="s">
        <v>11466</v>
      </c>
      <c r="P709" s="2" t="s">
        <v>11467</v>
      </c>
    </row>
    <row r="710" spans="1:16">
      <c r="A710" s="2" t="s">
        <v>11468</v>
      </c>
      <c r="B710" s="2" t="s">
        <v>11469</v>
      </c>
      <c r="C710" s="2" t="s">
        <v>11470</v>
      </c>
      <c r="D710" s="2" t="s">
        <v>11471</v>
      </c>
      <c r="E710" s="2" t="s">
        <v>11472</v>
      </c>
      <c r="F710" s="2" t="s">
        <v>11473</v>
      </c>
      <c r="G710" s="2" t="s">
        <v>11474</v>
      </c>
      <c r="H710" s="2" t="s">
        <v>11475</v>
      </c>
      <c r="I710" s="2" t="s">
        <v>11476</v>
      </c>
      <c r="J710" s="2" t="s">
        <v>11477</v>
      </c>
      <c r="K710" s="2" t="s">
        <v>11478</v>
      </c>
      <c r="L710" s="2" t="s">
        <v>11479</v>
      </c>
      <c r="M710" s="2" t="s">
        <v>11480</v>
      </c>
      <c r="N710" s="2" t="s">
        <v>11481</v>
      </c>
      <c r="O710" s="2" t="s">
        <v>11482</v>
      </c>
      <c r="P710" s="2" t="s">
        <v>11483</v>
      </c>
    </row>
    <row r="711" spans="1:16">
      <c r="A711" s="2" t="s">
        <v>11484</v>
      </c>
      <c r="B711" s="2" t="s">
        <v>11485</v>
      </c>
      <c r="C711" s="2" t="s">
        <v>11486</v>
      </c>
      <c r="D711" s="2" t="s">
        <v>11487</v>
      </c>
      <c r="E711" s="2" t="s">
        <v>11488</v>
      </c>
      <c r="F711" s="2" t="s">
        <v>11489</v>
      </c>
      <c r="G711" s="2" t="s">
        <v>11490</v>
      </c>
      <c r="H711" s="2" t="s">
        <v>11491</v>
      </c>
      <c r="I711" s="2" t="s">
        <v>11492</v>
      </c>
      <c r="J711" s="2" t="s">
        <v>11493</v>
      </c>
      <c r="K711" s="2" t="s">
        <v>11494</v>
      </c>
      <c r="L711" s="2" t="s">
        <v>11495</v>
      </c>
      <c r="M711" s="2" t="s">
        <v>11496</v>
      </c>
      <c r="N711" s="2" t="s">
        <v>11497</v>
      </c>
      <c r="O711" s="2" t="s">
        <v>11498</v>
      </c>
      <c r="P711" s="2" t="s">
        <v>11499</v>
      </c>
    </row>
    <row r="712" spans="1:16">
      <c r="A712" s="2" t="s">
        <v>11500</v>
      </c>
      <c r="B712" s="2" t="s">
        <v>11501</v>
      </c>
      <c r="C712" s="2" t="s">
        <v>11502</v>
      </c>
      <c r="D712" s="2" t="s">
        <v>11503</v>
      </c>
      <c r="E712" s="2" t="s">
        <v>11504</v>
      </c>
      <c r="F712" s="2" t="s">
        <v>11505</v>
      </c>
      <c r="G712" s="2" t="s">
        <v>11506</v>
      </c>
      <c r="H712" s="2" t="s">
        <v>11507</v>
      </c>
      <c r="I712" s="2" t="s">
        <v>11508</v>
      </c>
      <c r="J712" s="2" t="s">
        <v>11509</v>
      </c>
      <c r="K712" s="2" t="s">
        <v>11510</v>
      </c>
      <c r="L712" s="2" t="s">
        <v>11511</v>
      </c>
      <c r="M712" s="2" t="s">
        <v>11512</v>
      </c>
      <c r="N712" s="2" t="s">
        <v>11513</v>
      </c>
      <c r="O712" s="2" t="s">
        <v>11514</v>
      </c>
      <c r="P712" s="2" t="s">
        <v>11515</v>
      </c>
    </row>
    <row r="713" spans="1:16">
      <c r="A713" s="2" t="s">
        <v>11516</v>
      </c>
      <c r="B713" s="2" t="s">
        <v>11517</v>
      </c>
      <c r="C713" s="2" t="s">
        <v>11518</v>
      </c>
      <c r="D713" s="2" t="s">
        <v>11519</v>
      </c>
      <c r="E713" s="2" t="s">
        <v>11520</v>
      </c>
      <c r="F713" s="2" t="s">
        <v>11521</v>
      </c>
      <c r="G713" s="2" t="s">
        <v>11522</v>
      </c>
      <c r="H713" s="2" t="s">
        <v>11523</v>
      </c>
      <c r="I713" s="2" t="s">
        <v>11524</v>
      </c>
      <c r="J713" s="2" t="s">
        <v>11525</v>
      </c>
      <c r="K713" s="2" t="s">
        <v>11526</v>
      </c>
      <c r="L713" s="2" t="s">
        <v>11527</v>
      </c>
      <c r="M713" s="2" t="s">
        <v>11528</v>
      </c>
      <c r="N713" s="2" t="s">
        <v>11529</v>
      </c>
      <c r="O713" s="2" t="s">
        <v>11530</v>
      </c>
      <c r="P713" s="2" t="s">
        <v>11531</v>
      </c>
    </row>
    <row r="714" spans="1:16">
      <c r="A714" s="2" t="s">
        <v>11532</v>
      </c>
      <c r="B714" s="2" t="s">
        <v>11533</v>
      </c>
      <c r="C714" s="2" t="s">
        <v>11534</v>
      </c>
      <c r="D714" s="2" t="s">
        <v>11535</v>
      </c>
      <c r="E714" s="2" t="s">
        <v>11536</v>
      </c>
      <c r="F714" s="2" t="s">
        <v>11537</v>
      </c>
      <c r="G714" s="2" t="s">
        <v>11538</v>
      </c>
      <c r="H714" s="2" t="s">
        <v>11539</v>
      </c>
      <c r="I714" s="2" t="s">
        <v>11540</v>
      </c>
      <c r="J714" s="2" t="s">
        <v>11541</v>
      </c>
      <c r="K714" s="2" t="s">
        <v>11542</v>
      </c>
      <c r="L714" s="2" t="s">
        <v>11543</v>
      </c>
      <c r="M714" s="2" t="s">
        <v>11544</v>
      </c>
      <c r="N714" s="2" t="s">
        <v>11545</v>
      </c>
      <c r="O714" s="2" t="s">
        <v>11546</v>
      </c>
      <c r="P714" s="2" t="s">
        <v>11547</v>
      </c>
    </row>
    <row r="715" spans="1:16">
      <c r="A715" s="2" t="s">
        <v>11548</v>
      </c>
      <c r="B715" s="2" t="s">
        <v>11549</v>
      </c>
      <c r="C715" s="2" t="s">
        <v>11550</v>
      </c>
      <c r="D715" s="2" t="s">
        <v>11551</v>
      </c>
      <c r="E715" s="2" t="s">
        <v>11552</v>
      </c>
      <c r="F715" s="2" t="s">
        <v>11553</v>
      </c>
      <c r="G715" s="2" t="s">
        <v>11554</v>
      </c>
      <c r="H715" s="2" t="s">
        <v>11555</v>
      </c>
      <c r="I715" s="2" t="s">
        <v>11556</v>
      </c>
      <c r="J715" s="2" t="s">
        <v>11557</v>
      </c>
      <c r="K715" s="2" t="s">
        <v>11558</v>
      </c>
      <c r="L715" s="2" t="s">
        <v>11559</v>
      </c>
      <c r="M715" s="2" t="s">
        <v>11560</v>
      </c>
      <c r="N715" s="2" t="s">
        <v>11561</v>
      </c>
      <c r="O715" s="2" t="s">
        <v>11562</v>
      </c>
      <c r="P715" s="2" t="s">
        <v>11563</v>
      </c>
    </row>
    <row r="716" spans="1:16">
      <c r="A716" s="2" t="s">
        <v>11564</v>
      </c>
      <c r="B716" s="2" t="s">
        <v>11565</v>
      </c>
      <c r="C716" s="2" t="s">
        <v>11566</v>
      </c>
      <c r="D716" s="2" t="s">
        <v>11567</v>
      </c>
      <c r="E716" s="2" t="s">
        <v>11568</v>
      </c>
      <c r="F716" s="2" t="s">
        <v>11569</v>
      </c>
      <c r="G716" s="2" t="s">
        <v>11570</v>
      </c>
      <c r="H716" s="2" t="s">
        <v>11571</v>
      </c>
      <c r="I716" s="2" t="s">
        <v>11572</v>
      </c>
      <c r="J716" s="2" t="s">
        <v>11573</v>
      </c>
      <c r="K716" s="2" t="s">
        <v>11574</v>
      </c>
      <c r="L716" s="2" t="s">
        <v>11575</v>
      </c>
      <c r="M716" s="2" t="s">
        <v>11576</v>
      </c>
      <c r="N716" s="2" t="s">
        <v>11577</v>
      </c>
      <c r="O716" s="2" t="s">
        <v>11578</v>
      </c>
      <c r="P716" s="2" t="s">
        <v>11579</v>
      </c>
    </row>
    <row r="717" spans="1:16">
      <c r="A717" s="2" t="s">
        <v>11580</v>
      </c>
      <c r="B717" s="2" t="s">
        <v>11581</v>
      </c>
      <c r="C717" s="2" t="s">
        <v>11582</v>
      </c>
      <c r="D717" s="2" t="s">
        <v>11583</v>
      </c>
      <c r="E717" s="2" t="s">
        <v>11584</v>
      </c>
      <c r="F717" s="2" t="s">
        <v>11585</v>
      </c>
      <c r="G717" s="2" t="s">
        <v>11586</v>
      </c>
      <c r="H717" s="2" t="s">
        <v>11587</v>
      </c>
      <c r="I717" s="2" t="s">
        <v>11588</v>
      </c>
      <c r="J717" s="2" t="s">
        <v>11589</v>
      </c>
      <c r="K717" s="2" t="s">
        <v>11590</v>
      </c>
      <c r="L717" s="2" t="s">
        <v>11591</v>
      </c>
      <c r="M717" s="2" t="s">
        <v>11592</v>
      </c>
      <c r="N717" s="2" t="s">
        <v>11593</v>
      </c>
      <c r="O717" s="2" t="s">
        <v>11594</v>
      </c>
      <c r="P717" s="2" t="s">
        <v>11595</v>
      </c>
    </row>
    <row r="718" spans="1:16">
      <c r="A718" s="2" t="s">
        <v>11596</v>
      </c>
      <c r="B718" s="2" t="s">
        <v>11597</v>
      </c>
      <c r="C718" s="2" t="s">
        <v>11598</v>
      </c>
      <c r="D718" s="2" t="s">
        <v>11599</v>
      </c>
      <c r="E718" s="2" t="s">
        <v>11600</v>
      </c>
      <c r="F718" s="2" t="s">
        <v>11601</v>
      </c>
      <c r="G718" s="2" t="s">
        <v>11602</v>
      </c>
      <c r="H718" s="2" t="s">
        <v>11603</v>
      </c>
      <c r="I718" s="2" t="s">
        <v>11604</v>
      </c>
      <c r="J718" s="2" t="s">
        <v>11605</v>
      </c>
      <c r="K718" s="2" t="s">
        <v>11606</v>
      </c>
      <c r="L718" s="2" t="s">
        <v>11607</v>
      </c>
      <c r="M718" s="2" t="s">
        <v>11608</v>
      </c>
      <c r="N718" s="2" t="s">
        <v>11609</v>
      </c>
      <c r="O718" s="2" t="s">
        <v>11610</v>
      </c>
      <c r="P718" s="2" t="s">
        <v>11611</v>
      </c>
    </row>
    <row r="719" spans="1:16">
      <c r="A719" s="2" t="s">
        <v>11612</v>
      </c>
      <c r="B719" s="2" t="s">
        <v>11613</v>
      </c>
      <c r="C719" s="2" t="s">
        <v>11614</v>
      </c>
      <c r="D719" s="2" t="s">
        <v>11615</v>
      </c>
      <c r="E719" s="2" t="s">
        <v>11616</v>
      </c>
      <c r="F719" s="2" t="s">
        <v>11617</v>
      </c>
      <c r="G719" s="2" t="s">
        <v>11618</v>
      </c>
      <c r="H719" s="2" t="s">
        <v>11619</v>
      </c>
      <c r="I719" s="2" t="s">
        <v>11620</v>
      </c>
      <c r="J719" s="2" t="s">
        <v>11621</v>
      </c>
      <c r="K719" s="2" t="s">
        <v>11622</v>
      </c>
      <c r="L719" s="2" t="s">
        <v>11623</v>
      </c>
      <c r="M719" s="2" t="s">
        <v>11624</v>
      </c>
      <c r="N719" s="2" t="s">
        <v>11625</v>
      </c>
      <c r="O719" s="2" t="s">
        <v>11626</v>
      </c>
      <c r="P719" s="2" t="s">
        <v>11627</v>
      </c>
    </row>
    <row r="720" spans="1:16">
      <c r="A720" s="2" t="s">
        <v>11628</v>
      </c>
      <c r="B720" s="2" t="s">
        <v>11629</v>
      </c>
      <c r="C720" s="2" t="s">
        <v>11630</v>
      </c>
      <c r="D720" s="2" t="s">
        <v>11631</v>
      </c>
      <c r="E720" s="2" t="s">
        <v>11632</v>
      </c>
      <c r="F720" s="2" t="s">
        <v>11633</v>
      </c>
      <c r="G720" s="2" t="s">
        <v>11634</v>
      </c>
      <c r="H720" s="2" t="s">
        <v>11635</v>
      </c>
      <c r="I720" s="2" t="s">
        <v>11636</v>
      </c>
      <c r="J720" s="2" t="s">
        <v>11637</v>
      </c>
      <c r="K720" s="2" t="s">
        <v>11638</v>
      </c>
      <c r="L720" s="2" t="s">
        <v>11639</v>
      </c>
      <c r="M720" s="2" t="s">
        <v>11640</v>
      </c>
      <c r="N720" s="2" t="s">
        <v>11641</v>
      </c>
      <c r="O720" s="2" t="s">
        <v>11642</v>
      </c>
      <c r="P720" s="2" t="s">
        <v>11643</v>
      </c>
    </row>
    <row r="721" spans="1:16">
      <c r="A721" s="2" t="s">
        <v>11644</v>
      </c>
      <c r="B721" s="2" t="s">
        <v>11645</v>
      </c>
      <c r="C721" s="2" t="s">
        <v>11646</v>
      </c>
      <c r="D721" s="2" t="s">
        <v>11647</v>
      </c>
      <c r="E721" s="2" t="s">
        <v>11648</v>
      </c>
      <c r="F721" s="2" t="s">
        <v>11649</v>
      </c>
      <c r="G721" s="2" t="s">
        <v>11650</v>
      </c>
      <c r="H721" s="2" t="s">
        <v>11651</v>
      </c>
      <c r="I721" s="2" t="s">
        <v>11652</v>
      </c>
      <c r="J721" s="2" t="s">
        <v>11653</v>
      </c>
      <c r="K721" s="2" t="s">
        <v>11654</v>
      </c>
      <c r="L721" s="2" t="s">
        <v>11655</v>
      </c>
      <c r="M721" s="2" t="s">
        <v>11656</v>
      </c>
      <c r="N721" s="2" t="s">
        <v>11657</v>
      </c>
      <c r="O721" s="2" t="s">
        <v>11658</v>
      </c>
      <c r="P721" s="2" t="s">
        <v>11659</v>
      </c>
    </row>
    <row r="722" spans="1:16">
      <c r="A722" s="2" t="s">
        <v>11660</v>
      </c>
      <c r="B722" s="2" t="s">
        <v>11661</v>
      </c>
      <c r="C722" s="2" t="s">
        <v>11662</v>
      </c>
      <c r="D722" s="2" t="s">
        <v>11663</v>
      </c>
      <c r="E722" s="2" t="s">
        <v>11664</v>
      </c>
      <c r="F722" s="2" t="s">
        <v>11665</v>
      </c>
      <c r="G722" s="2" t="s">
        <v>11666</v>
      </c>
      <c r="H722" s="2" t="s">
        <v>11667</v>
      </c>
      <c r="I722" s="2" t="s">
        <v>11668</v>
      </c>
      <c r="J722" s="2" t="s">
        <v>11669</v>
      </c>
      <c r="K722" s="2" t="s">
        <v>11670</v>
      </c>
      <c r="L722" s="2" t="s">
        <v>11671</v>
      </c>
      <c r="M722" s="2" t="s">
        <v>11672</v>
      </c>
      <c r="N722" s="2" t="s">
        <v>11673</v>
      </c>
      <c r="O722" s="2" t="s">
        <v>11674</v>
      </c>
      <c r="P722" s="2" t="s">
        <v>11675</v>
      </c>
    </row>
    <row r="723" spans="1:16">
      <c r="A723" s="2" t="s">
        <v>11676</v>
      </c>
      <c r="B723" s="2" t="s">
        <v>11677</v>
      </c>
      <c r="C723" s="2" t="s">
        <v>11678</v>
      </c>
      <c r="D723" s="2" t="s">
        <v>11679</v>
      </c>
      <c r="E723" s="2" t="s">
        <v>11680</v>
      </c>
      <c r="F723" s="2" t="s">
        <v>11681</v>
      </c>
      <c r="G723" s="2" t="s">
        <v>11682</v>
      </c>
      <c r="H723" s="2" t="s">
        <v>11683</v>
      </c>
      <c r="I723" s="2" t="s">
        <v>11684</v>
      </c>
      <c r="J723" s="2" t="s">
        <v>11685</v>
      </c>
      <c r="K723" s="2" t="s">
        <v>11686</v>
      </c>
      <c r="L723" s="2" t="s">
        <v>11687</v>
      </c>
      <c r="M723" s="2" t="s">
        <v>11688</v>
      </c>
      <c r="N723" s="2" t="s">
        <v>11689</v>
      </c>
      <c r="O723" s="2" t="s">
        <v>11690</v>
      </c>
      <c r="P723" s="2" t="s">
        <v>11691</v>
      </c>
    </row>
    <row r="724" spans="1:16">
      <c r="A724" s="2" t="s">
        <v>11692</v>
      </c>
      <c r="B724" s="2" t="s">
        <v>11693</v>
      </c>
      <c r="C724" s="2" t="s">
        <v>11694</v>
      </c>
      <c r="D724" s="2" t="s">
        <v>11695</v>
      </c>
      <c r="E724" s="2" t="s">
        <v>11696</v>
      </c>
      <c r="F724" s="2" t="s">
        <v>11697</v>
      </c>
      <c r="G724" s="2" t="s">
        <v>11698</v>
      </c>
      <c r="H724" s="2" t="s">
        <v>11699</v>
      </c>
      <c r="I724" s="2" t="s">
        <v>11700</v>
      </c>
      <c r="J724" s="2" t="s">
        <v>11701</v>
      </c>
      <c r="K724" s="2" t="s">
        <v>11702</v>
      </c>
      <c r="L724" s="2" t="s">
        <v>11703</v>
      </c>
      <c r="M724" s="2" t="s">
        <v>11704</v>
      </c>
      <c r="N724" s="2" t="s">
        <v>11705</v>
      </c>
      <c r="O724" s="2" t="s">
        <v>11706</v>
      </c>
      <c r="P724" s="2" t="s">
        <v>11707</v>
      </c>
    </row>
    <row r="725" spans="1:16">
      <c r="A725" s="2" t="s">
        <v>11708</v>
      </c>
      <c r="B725" s="2" t="s">
        <v>11709</v>
      </c>
      <c r="C725" s="2" t="s">
        <v>11710</v>
      </c>
      <c r="D725" s="2" t="s">
        <v>11711</v>
      </c>
      <c r="E725" s="2" t="s">
        <v>11712</v>
      </c>
      <c r="F725" s="2" t="s">
        <v>11713</v>
      </c>
      <c r="G725" s="2" t="s">
        <v>11714</v>
      </c>
      <c r="H725" s="2" t="s">
        <v>11715</v>
      </c>
      <c r="I725" s="2" t="s">
        <v>11716</v>
      </c>
      <c r="J725" s="2" t="s">
        <v>11717</v>
      </c>
      <c r="K725" s="2" t="s">
        <v>11718</v>
      </c>
      <c r="L725" s="2" t="s">
        <v>11719</v>
      </c>
      <c r="M725" s="2" t="s">
        <v>11720</v>
      </c>
      <c r="N725" s="2" t="s">
        <v>11721</v>
      </c>
      <c r="O725" s="2" t="s">
        <v>11722</v>
      </c>
      <c r="P725" s="2" t="s">
        <v>11723</v>
      </c>
    </row>
    <row r="726" spans="1:16">
      <c r="A726" s="2" t="s">
        <v>11724</v>
      </c>
      <c r="B726" s="2" t="s">
        <v>11725</v>
      </c>
      <c r="C726" s="2" t="s">
        <v>11726</v>
      </c>
      <c r="D726" s="2" t="s">
        <v>11727</v>
      </c>
      <c r="E726" s="2" t="s">
        <v>11728</v>
      </c>
      <c r="F726" s="2" t="s">
        <v>11729</v>
      </c>
      <c r="G726" s="2" t="s">
        <v>11730</v>
      </c>
      <c r="H726" s="2" t="s">
        <v>11731</v>
      </c>
      <c r="I726" s="2" t="s">
        <v>11732</v>
      </c>
      <c r="J726" s="2" t="s">
        <v>11733</v>
      </c>
      <c r="K726" s="2" t="s">
        <v>11734</v>
      </c>
      <c r="L726" s="2" t="s">
        <v>11735</v>
      </c>
      <c r="M726" s="2" t="s">
        <v>11736</v>
      </c>
      <c r="N726" s="2" t="s">
        <v>11737</v>
      </c>
      <c r="O726" s="2" t="s">
        <v>11738</v>
      </c>
      <c r="P726" s="2" t="s">
        <v>11739</v>
      </c>
    </row>
    <row r="727" spans="1:16">
      <c r="A727" s="2" t="s">
        <v>11740</v>
      </c>
      <c r="B727" s="2" t="s">
        <v>11741</v>
      </c>
      <c r="C727" s="2" t="s">
        <v>11742</v>
      </c>
      <c r="D727" s="2" t="s">
        <v>11743</v>
      </c>
      <c r="E727" s="2" t="s">
        <v>11744</v>
      </c>
      <c r="F727" s="2" t="s">
        <v>11745</v>
      </c>
      <c r="G727" s="2" t="s">
        <v>11746</v>
      </c>
      <c r="H727" s="2" t="s">
        <v>11747</v>
      </c>
      <c r="I727" s="2" t="s">
        <v>11748</v>
      </c>
      <c r="J727" s="2" t="s">
        <v>11749</v>
      </c>
      <c r="K727" s="2" t="s">
        <v>11750</v>
      </c>
      <c r="L727" s="2" t="s">
        <v>11751</v>
      </c>
      <c r="M727" s="2" t="s">
        <v>11752</v>
      </c>
      <c r="N727" s="2" t="s">
        <v>11753</v>
      </c>
      <c r="O727" s="2" t="s">
        <v>11754</v>
      </c>
      <c r="P727" s="2" t="s">
        <v>11755</v>
      </c>
    </row>
    <row r="728" spans="1:16">
      <c r="A728" s="2" t="s">
        <v>11756</v>
      </c>
      <c r="B728" s="2" t="s">
        <v>11757</v>
      </c>
      <c r="C728" s="2" t="s">
        <v>11758</v>
      </c>
      <c r="D728" s="2" t="s">
        <v>11759</v>
      </c>
      <c r="E728" s="2" t="s">
        <v>11760</v>
      </c>
      <c r="F728" s="2" t="s">
        <v>11761</v>
      </c>
      <c r="G728" s="2" t="s">
        <v>11762</v>
      </c>
      <c r="H728" s="2" t="s">
        <v>11763</v>
      </c>
      <c r="I728" s="2" t="s">
        <v>11764</v>
      </c>
      <c r="J728" s="2" t="s">
        <v>11765</v>
      </c>
      <c r="K728" s="2" t="s">
        <v>11766</v>
      </c>
      <c r="L728" s="2" t="s">
        <v>11767</v>
      </c>
      <c r="M728" s="2" t="s">
        <v>11768</v>
      </c>
      <c r="N728" s="2" t="s">
        <v>11769</v>
      </c>
      <c r="O728" s="2" t="s">
        <v>11770</v>
      </c>
      <c r="P728" s="2" t="s">
        <v>11771</v>
      </c>
    </row>
    <row r="729" spans="1:16">
      <c r="A729" s="2" t="s">
        <v>11772</v>
      </c>
      <c r="B729" s="2" t="s">
        <v>11773</v>
      </c>
      <c r="C729" s="2" t="s">
        <v>11774</v>
      </c>
      <c r="D729" s="2" t="s">
        <v>11775</v>
      </c>
      <c r="E729" s="2" t="s">
        <v>11776</v>
      </c>
      <c r="F729" s="2" t="s">
        <v>11777</v>
      </c>
      <c r="G729" s="2" t="s">
        <v>11778</v>
      </c>
      <c r="H729" s="2" t="s">
        <v>11779</v>
      </c>
      <c r="I729" s="2" t="s">
        <v>11780</v>
      </c>
      <c r="J729" s="2" t="s">
        <v>11781</v>
      </c>
      <c r="K729" s="2" t="s">
        <v>11782</v>
      </c>
      <c r="L729" s="2" t="s">
        <v>11783</v>
      </c>
      <c r="M729" s="2" t="s">
        <v>11784</v>
      </c>
      <c r="N729" s="2" t="s">
        <v>11785</v>
      </c>
      <c r="O729" s="2" t="s">
        <v>11786</v>
      </c>
      <c r="P729" s="2" t="s">
        <v>11787</v>
      </c>
    </row>
    <row r="730" spans="1:16">
      <c r="A730" s="2" t="s">
        <v>11788</v>
      </c>
      <c r="B730" s="2" t="s">
        <v>11789</v>
      </c>
      <c r="C730" s="2" t="s">
        <v>11790</v>
      </c>
      <c r="D730" s="2" t="s">
        <v>11791</v>
      </c>
      <c r="E730" s="2" t="s">
        <v>11792</v>
      </c>
      <c r="F730" s="2" t="s">
        <v>11793</v>
      </c>
      <c r="G730" s="2" t="s">
        <v>11794</v>
      </c>
      <c r="H730" s="2" t="s">
        <v>11795</v>
      </c>
      <c r="I730" s="2" t="s">
        <v>11796</v>
      </c>
      <c r="J730" s="2" t="s">
        <v>11797</v>
      </c>
      <c r="K730" s="2" t="s">
        <v>11798</v>
      </c>
      <c r="L730" s="2" t="s">
        <v>11799</v>
      </c>
      <c r="M730" s="2" t="s">
        <v>11800</v>
      </c>
      <c r="N730" s="2" t="s">
        <v>11801</v>
      </c>
      <c r="O730" s="2" t="s">
        <v>11802</v>
      </c>
      <c r="P730" s="2" t="s">
        <v>11803</v>
      </c>
    </row>
    <row r="731" spans="1:16">
      <c r="A731" s="2" t="s">
        <v>11804</v>
      </c>
      <c r="B731" s="2" t="s">
        <v>11805</v>
      </c>
      <c r="C731" s="2" t="s">
        <v>11806</v>
      </c>
      <c r="D731" s="2" t="s">
        <v>11807</v>
      </c>
      <c r="E731" s="2" t="s">
        <v>11808</v>
      </c>
      <c r="F731" s="2" t="s">
        <v>11809</v>
      </c>
      <c r="G731" s="2" t="s">
        <v>11810</v>
      </c>
      <c r="H731" s="2" t="s">
        <v>11811</v>
      </c>
      <c r="I731" s="2" t="s">
        <v>11812</v>
      </c>
      <c r="J731" s="2" t="s">
        <v>11813</v>
      </c>
      <c r="K731" s="2" t="s">
        <v>11814</v>
      </c>
      <c r="L731" s="2" t="s">
        <v>11815</v>
      </c>
      <c r="M731" s="2" t="s">
        <v>11816</v>
      </c>
      <c r="N731" s="2" t="s">
        <v>11817</v>
      </c>
      <c r="O731" s="2" t="s">
        <v>11818</v>
      </c>
      <c r="P731" s="2" t="s">
        <v>11819</v>
      </c>
    </row>
    <row r="732" spans="1:16">
      <c r="A732" s="2" t="s">
        <v>11820</v>
      </c>
      <c r="B732" s="2" t="s">
        <v>11821</v>
      </c>
      <c r="C732" s="2" t="s">
        <v>11822</v>
      </c>
      <c r="D732" s="2" t="s">
        <v>11823</v>
      </c>
      <c r="E732" s="2" t="s">
        <v>11824</v>
      </c>
      <c r="F732" s="2" t="s">
        <v>11825</v>
      </c>
      <c r="G732" s="2" t="s">
        <v>11826</v>
      </c>
      <c r="H732" s="2" t="s">
        <v>11827</v>
      </c>
      <c r="I732" s="2" t="s">
        <v>11828</v>
      </c>
      <c r="J732" s="2" t="s">
        <v>11829</v>
      </c>
      <c r="K732" s="2" t="s">
        <v>11830</v>
      </c>
      <c r="L732" s="2" t="s">
        <v>11831</v>
      </c>
      <c r="M732" s="2" t="s">
        <v>11832</v>
      </c>
      <c r="N732" s="2" t="s">
        <v>11833</v>
      </c>
      <c r="O732" s="2" t="s">
        <v>11834</v>
      </c>
      <c r="P732" s="2" t="s">
        <v>11835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32"/>
  <sheetViews>
    <sheetView workbookViewId="0">
      <selection activeCell="R375" sqref="R375"/>
    </sheetView>
  </sheetViews>
  <sheetFormatPr defaultColWidth="9" defaultRowHeight="14"/>
  <sheetData>
    <row r="1" spans="1:16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</row>
    <row r="2" spans="1:16">
      <c r="A2" s="2" t="s">
        <v>140</v>
      </c>
      <c r="B2" s="2" t="s">
        <v>141</v>
      </c>
      <c r="C2" s="2" t="s">
        <v>142</v>
      </c>
      <c r="D2" s="2" t="s">
        <v>143</v>
      </c>
      <c r="E2" s="2" t="s">
        <v>144</v>
      </c>
      <c r="F2" s="2" t="s">
        <v>145</v>
      </c>
      <c r="G2" s="2" t="s">
        <v>146</v>
      </c>
      <c r="H2" s="2" t="s">
        <v>147</v>
      </c>
      <c r="I2" s="2" t="s">
        <v>148</v>
      </c>
      <c r="J2" s="2" t="s">
        <v>149</v>
      </c>
      <c r="K2" s="2" t="s">
        <v>150</v>
      </c>
      <c r="L2" s="2" t="s">
        <v>151</v>
      </c>
      <c r="M2" s="2" t="s">
        <v>152</v>
      </c>
      <c r="N2" s="2" t="s">
        <v>153</v>
      </c>
      <c r="O2" s="2" t="s">
        <v>154</v>
      </c>
      <c r="P2" s="2" t="s">
        <v>155</v>
      </c>
    </row>
    <row r="3" spans="1:16">
      <c r="A3" s="2" t="s">
        <v>156</v>
      </c>
      <c r="B3" s="2" t="s">
        <v>157</v>
      </c>
      <c r="C3" s="2" t="s">
        <v>158</v>
      </c>
      <c r="D3" s="2" t="s">
        <v>159</v>
      </c>
      <c r="E3" s="2" t="s">
        <v>160</v>
      </c>
      <c r="F3" s="2" t="s">
        <v>161</v>
      </c>
      <c r="G3" s="2" t="s">
        <v>162</v>
      </c>
      <c r="H3" s="2" t="s">
        <v>163</v>
      </c>
      <c r="I3" s="2" t="s">
        <v>164</v>
      </c>
      <c r="J3" s="2" t="s">
        <v>165</v>
      </c>
      <c r="K3" s="2" t="s">
        <v>166</v>
      </c>
      <c r="L3" s="2" t="s">
        <v>167</v>
      </c>
      <c r="M3" s="2" t="s">
        <v>168</v>
      </c>
      <c r="N3" s="2" t="s">
        <v>169</v>
      </c>
      <c r="O3" s="2" t="s">
        <v>170</v>
      </c>
      <c r="P3" s="2" t="s">
        <v>171</v>
      </c>
    </row>
    <row r="4" spans="1:16">
      <c r="A4" s="2" t="s">
        <v>172</v>
      </c>
      <c r="B4" s="2" t="s">
        <v>173</v>
      </c>
      <c r="C4" s="2" t="s">
        <v>174</v>
      </c>
      <c r="D4" s="2" t="s">
        <v>175</v>
      </c>
      <c r="E4" s="2" t="s">
        <v>176</v>
      </c>
      <c r="F4" s="2" t="s">
        <v>177</v>
      </c>
      <c r="G4" s="2" t="s">
        <v>178</v>
      </c>
      <c r="H4" s="2" t="s">
        <v>179</v>
      </c>
      <c r="I4" s="2" t="s">
        <v>180</v>
      </c>
      <c r="J4" s="2" t="s">
        <v>181</v>
      </c>
      <c r="K4" s="2" t="s">
        <v>182</v>
      </c>
      <c r="L4" s="2" t="s">
        <v>183</v>
      </c>
      <c r="M4" s="2" t="s">
        <v>184</v>
      </c>
      <c r="N4" s="2" t="s">
        <v>185</v>
      </c>
      <c r="O4" s="2" t="s">
        <v>186</v>
      </c>
      <c r="P4" s="2" t="s">
        <v>187</v>
      </c>
    </row>
    <row r="5" spans="1:16">
      <c r="A5" s="2" t="s">
        <v>188</v>
      </c>
      <c r="B5" s="2" t="s">
        <v>189</v>
      </c>
      <c r="C5" s="2" t="s">
        <v>190</v>
      </c>
      <c r="D5" s="2" t="s">
        <v>191</v>
      </c>
      <c r="E5" s="2" t="s">
        <v>192</v>
      </c>
      <c r="F5" s="2" t="s">
        <v>193</v>
      </c>
      <c r="G5" s="2" t="s">
        <v>194</v>
      </c>
      <c r="H5" s="2" t="s">
        <v>195</v>
      </c>
      <c r="I5" s="2" t="s">
        <v>196</v>
      </c>
      <c r="J5" s="2" t="s">
        <v>197</v>
      </c>
      <c r="K5" s="2" t="s">
        <v>198</v>
      </c>
      <c r="L5" s="2" t="s">
        <v>199</v>
      </c>
      <c r="M5" s="2" t="s">
        <v>200</v>
      </c>
      <c r="N5" s="2" t="s">
        <v>201</v>
      </c>
      <c r="O5" s="2" t="s">
        <v>202</v>
      </c>
      <c r="P5" s="2" t="s">
        <v>203</v>
      </c>
    </row>
    <row r="6" spans="1:16">
      <c r="A6" s="2" t="s">
        <v>204</v>
      </c>
      <c r="B6" s="2" t="s">
        <v>205</v>
      </c>
      <c r="C6" s="2" t="s">
        <v>206</v>
      </c>
      <c r="D6" s="2" t="s">
        <v>207</v>
      </c>
      <c r="E6" s="2" t="s">
        <v>208</v>
      </c>
      <c r="F6" s="2" t="s">
        <v>209</v>
      </c>
      <c r="G6" s="2" t="s">
        <v>210</v>
      </c>
      <c r="H6" s="2" t="s">
        <v>211</v>
      </c>
      <c r="I6" s="2" t="s">
        <v>212</v>
      </c>
      <c r="J6" s="2" t="s">
        <v>213</v>
      </c>
      <c r="K6" s="2" t="s">
        <v>214</v>
      </c>
      <c r="L6" s="2" t="s">
        <v>215</v>
      </c>
      <c r="M6" s="2" t="s">
        <v>216</v>
      </c>
      <c r="N6" s="2" t="s">
        <v>217</v>
      </c>
      <c r="O6" s="2" t="s">
        <v>218</v>
      </c>
      <c r="P6" s="2" t="s">
        <v>219</v>
      </c>
    </row>
    <row r="7" spans="1:16">
      <c r="A7" s="2" t="s">
        <v>220</v>
      </c>
      <c r="B7" s="2" t="s">
        <v>221</v>
      </c>
      <c r="C7" s="2" t="s">
        <v>222</v>
      </c>
      <c r="D7" s="2" t="s">
        <v>223</v>
      </c>
      <c r="E7" s="2" t="s">
        <v>224</v>
      </c>
      <c r="F7" s="2" t="s">
        <v>225</v>
      </c>
      <c r="G7" s="2" t="s">
        <v>226</v>
      </c>
      <c r="H7" s="2" t="s">
        <v>227</v>
      </c>
      <c r="I7" s="2" t="s">
        <v>228</v>
      </c>
      <c r="J7" s="2" t="s">
        <v>229</v>
      </c>
      <c r="K7" s="2" t="s">
        <v>230</v>
      </c>
      <c r="L7" s="2" t="s">
        <v>231</v>
      </c>
      <c r="M7" s="2" t="s">
        <v>232</v>
      </c>
      <c r="N7" s="2" t="s">
        <v>233</v>
      </c>
      <c r="O7" s="2" t="s">
        <v>234</v>
      </c>
      <c r="P7" s="2" t="s">
        <v>235</v>
      </c>
    </row>
    <row r="8" spans="1:16">
      <c r="A8" s="2" t="s">
        <v>236</v>
      </c>
      <c r="B8" s="2" t="s">
        <v>237</v>
      </c>
      <c r="C8" s="2" t="s">
        <v>238</v>
      </c>
      <c r="D8" s="2" t="s">
        <v>239</v>
      </c>
      <c r="E8" s="2" t="s">
        <v>240</v>
      </c>
      <c r="F8" s="2" t="s">
        <v>241</v>
      </c>
      <c r="G8" s="2" t="s">
        <v>242</v>
      </c>
      <c r="H8" s="2" t="s">
        <v>243</v>
      </c>
      <c r="I8" s="2" t="s">
        <v>244</v>
      </c>
      <c r="J8" s="2" t="s">
        <v>245</v>
      </c>
      <c r="K8" s="2" t="s">
        <v>246</v>
      </c>
      <c r="L8" s="2" t="s">
        <v>247</v>
      </c>
      <c r="M8" s="2" t="s">
        <v>248</v>
      </c>
      <c r="N8" s="2" t="s">
        <v>249</v>
      </c>
      <c r="O8" s="2" t="s">
        <v>250</v>
      </c>
      <c r="P8" s="2" t="s">
        <v>251</v>
      </c>
    </row>
    <row r="9" spans="1:16">
      <c r="A9" s="2" t="s">
        <v>252</v>
      </c>
      <c r="B9" s="2" t="s">
        <v>253</v>
      </c>
      <c r="C9" s="2" t="s">
        <v>254</v>
      </c>
      <c r="D9" s="2" t="s">
        <v>255</v>
      </c>
      <c r="E9" s="2" t="s">
        <v>256</v>
      </c>
      <c r="F9" s="2" t="s">
        <v>257</v>
      </c>
      <c r="G9" s="2" t="s">
        <v>258</v>
      </c>
      <c r="H9" s="2" t="s">
        <v>259</v>
      </c>
      <c r="I9" s="2" t="s">
        <v>260</v>
      </c>
      <c r="J9" s="2" t="s">
        <v>261</v>
      </c>
      <c r="K9" s="2" t="s">
        <v>262</v>
      </c>
      <c r="L9" s="2" t="s">
        <v>263</v>
      </c>
      <c r="M9" s="2" t="s">
        <v>264</v>
      </c>
      <c r="N9" s="2" t="s">
        <v>265</v>
      </c>
      <c r="O9" s="2" t="s">
        <v>266</v>
      </c>
      <c r="P9" s="2" t="s">
        <v>267</v>
      </c>
    </row>
    <row r="10" spans="1:16">
      <c r="A10" s="2" t="s">
        <v>268</v>
      </c>
      <c r="B10" s="2" t="s">
        <v>269</v>
      </c>
      <c r="C10" s="2" t="s">
        <v>270</v>
      </c>
      <c r="D10" s="2" t="s">
        <v>271</v>
      </c>
      <c r="E10" s="2" t="s">
        <v>272</v>
      </c>
      <c r="F10" s="2" t="s">
        <v>273</v>
      </c>
      <c r="G10" s="2" t="s">
        <v>274</v>
      </c>
      <c r="H10" s="2" t="s">
        <v>275</v>
      </c>
      <c r="I10" s="2" t="s">
        <v>276</v>
      </c>
      <c r="J10" s="2" t="s">
        <v>277</v>
      </c>
      <c r="K10" s="2" t="s">
        <v>278</v>
      </c>
      <c r="L10" s="2" t="s">
        <v>279</v>
      </c>
      <c r="M10" s="2" t="s">
        <v>280</v>
      </c>
      <c r="N10" s="2" t="s">
        <v>281</v>
      </c>
      <c r="O10" s="2" t="s">
        <v>282</v>
      </c>
      <c r="P10" s="2" t="s">
        <v>283</v>
      </c>
    </row>
    <row r="11" spans="1:16">
      <c r="A11" s="2" t="s">
        <v>284</v>
      </c>
      <c r="B11" s="2" t="s">
        <v>285</v>
      </c>
      <c r="C11" s="2" t="s">
        <v>286</v>
      </c>
      <c r="D11" s="2" t="s">
        <v>287</v>
      </c>
      <c r="E11" s="2" t="s">
        <v>288</v>
      </c>
      <c r="F11" s="2" t="s">
        <v>289</v>
      </c>
      <c r="G11" s="2" t="s">
        <v>290</v>
      </c>
      <c r="H11" s="2" t="s">
        <v>291</v>
      </c>
      <c r="I11" s="2" t="s">
        <v>292</v>
      </c>
      <c r="J11" s="2" t="s">
        <v>293</v>
      </c>
      <c r="K11" s="2" t="s">
        <v>294</v>
      </c>
      <c r="L11" s="2" t="s">
        <v>295</v>
      </c>
      <c r="M11" s="2" t="s">
        <v>296</v>
      </c>
      <c r="N11" s="2" t="s">
        <v>297</v>
      </c>
      <c r="O11" s="2" t="s">
        <v>298</v>
      </c>
      <c r="P11" s="2" t="s">
        <v>299</v>
      </c>
    </row>
    <row r="12" spans="1:16">
      <c r="A12" s="2" t="s">
        <v>300</v>
      </c>
      <c r="B12" s="2" t="s">
        <v>301</v>
      </c>
      <c r="C12" s="2" t="s">
        <v>302</v>
      </c>
      <c r="D12" s="2" t="s">
        <v>303</v>
      </c>
      <c r="E12" s="2" t="s">
        <v>304</v>
      </c>
      <c r="F12" s="2" t="s">
        <v>305</v>
      </c>
      <c r="G12" s="2" t="s">
        <v>306</v>
      </c>
      <c r="H12" s="2" t="s">
        <v>307</v>
      </c>
      <c r="I12" s="2" t="s">
        <v>308</v>
      </c>
      <c r="J12" s="2" t="s">
        <v>309</v>
      </c>
      <c r="K12" s="2" t="s">
        <v>310</v>
      </c>
      <c r="L12" s="2" t="s">
        <v>311</v>
      </c>
      <c r="M12" s="2" t="s">
        <v>312</v>
      </c>
      <c r="N12" s="2" t="s">
        <v>313</v>
      </c>
      <c r="O12" s="2" t="s">
        <v>314</v>
      </c>
      <c r="P12" s="2" t="s">
        <v>315</v>
      </c>
    </row>
    <row r="13" spans="1:16">
      <c r="A13" s="2" t="s">
        <v>316</v>
      </c>
      <c r="B13" s="2" t="s">
        <v>317</v>
      </c>
      <c r="C13" s="2" t="s">
        <v>318</v>
      </c>
      <c r="D13" s="2" t="s">
        <v>319</v>
      </c>
      <c r="E13" s="2" t="s">
        <v>320</v>
      </c>
      <c r="F13" s="2" t="s">
        <v>321</v>
      </c>
      <c r="G13" s="2" t="s">
        <v>322</v>
      </c>
      <c r="H13" s="2" t="s">
        <v>323</v>
      </c>
      <c r="I13" s="2" t="s">
        <v>324</v>
      </c>
      <c r="J13" s="2" t="s">
        <v>325</v>
      </c>
      <c r="K13" s="2" t="s">
        <v>326</v>
      </c>
      <c r="L13" s="2" t="s">
        <v>327</v>
      </c>
      <c r="M13" s="2" t="s">
        <v>328</v>
      </c>
      <c r="N13" s="2" t="s">
        <v>329</v>
      </c>
      <c r="O13" s="2" t="s">
        <v>330</v>
      </c>
      <c r="P13" s="2" t="s">
        <v>331</v>
      </c>
    </row>
    <row r="14" spans="1:16">
      <c r="A14" s="2" t="s">
        <v>332</v>
      </c>
      <c r="B14" s="2" t="s">
        <v>333</v>
      </c>
      <c r="C14" s="2" t="s">
        <v>334</v>
      </c>
      <c r="D14" s="2" t="s">
        <v>335</v>
      </c>
      <c r="E14" s="2" t="s">
        <v>336</v>
      </c>
      <c r="F14" s="2" t="s">
        <v>337</v>
      </c>
      <c r="G14" s="2" t="s">
        <v>338</v>
      </c>
      <c r="H14" s="2" t="s">
        <v>339</v>
      </c>
      <c r="I14" s="2" t="s">
        <v>340</v>
      </c>
      <c r="J14" s="2" t="s">
        <v>341</v>
      </c>
      <c r="K14" s="2" t="s">
        <v>342</v>
      </c>
      <c r="L14" s="2" t="s">
        <v>343</v>
      </c>
      <c r="M14" s="2" t="s">
        <v>344</v>
      </c>
      <c r="N14" s="2" t="s">
        <v>345</v>
      </c>
      <c r="O14" s="2" t="s">
        <v>346</v>
      </c>
      <c r="P14" s="2" t="s">
        <v>347</v>
      </c>
    </row>
    <row r="15" spans="1:16">
      <c r="A15" s="2" t="s">
        <v>348</v>
      </c>
      <c r="B15" s="2" t="s">
        <v>349</v>
      </c>
      <c r="C15" s="2" t="s">
        <v>350</v>
      </c>
      <c r="D15" s="2" t="s">
        <v>351</v>
      </c>
      <c r="E15" s="2" t="s">
        <v>352</v>
      </c>
      <c r="F15" s="2" t="s">
        <v>353</v>
      </c>
      <c r="G15" s="2" t="s">
        <v>354</v>
      </c>
      <c r="H15" s="2" t="s">
        <v>355</v>
      </c>
      <c r="I15" s="2" t="s">
        <v>356</v>
      </c>
      <c r="J15" s="2" t="s">
        <v>357</v>
      </c>
      <c r="K15" s="2" t="s">
        <v>358</v>
      </c>
      <c r="L15" s="2" t="s">
        <v>359</v>
      </c>
      <c r="M15" s="2" t="s">
        <v>360</v>
      </c>
      <c r="N15" s="2" t="s">
        <v>361</v>
      </c>
      <c r="O15" s="2" t="s">
        <v>362</v>
      </c>
      <c r="P15" s="2" t="s">
        <v>363</v>
      </c>
    </row>
    <row r="16" spans="1:16">
      <c r="A16" s="2" t="s">
        <v>364</v>
      </c>
      <c r="B16" s="2" t="s">
        <v>365</v>
      </c>
      <c r="C16" s="2" t="s">
        <v>366</v>
      </c>
      <c r="D16" s="2" t="s">
        <v>367</v>
      </c>
      <c r="E16" s="2" t="s">
        <v>368</v>
      </c>
      <c r="F16" s="2" t="s">
        <v>369</v>
      </c>
      <c r="G16" s="2" t="s">
        <v>370</v>
      </c>
      <c r="H16" s="2" t="s">
        <v>371</v>
      </c>
      <c r="I16" s="2" t="s">
        <v>372</v>
      </c>
      <c r="J16" s="2" t="s">
        <v>373</v>
      </c>
      <c r="K16" s="2" t="s">
        <v>374</v>
      </c>
      <c r="L16" s="2" t="s">
        <v>375</v>
      </c>
      <c r="M16" s="2" t="s">
        <v>376</v>
      </c>
      <c r="N16" s="2" t="s">
        <v>377</v>
      </c>
      <c r="O16" s="2" t="s">
        <v>378</v>
      </c>
      <c r="P16" s="2" t="s">
        <v>379</v>
      </c>
    </row>
    <row r="17" spans="1:16">
      <c r="A17" s="2" t="s">
        <v>380</v>
      </c>
      <c r="B17" s="2" t="s">
        <v>381</v>
      </c>
      <c r="C17" s="2" t="s">
        <v>382</v>
      </c>
      <c r="D17" s="2" t="s">
        <v>383</v>
      </c>
      <c r="E17" s="2" t="s">
        <v>384</v>
      </c>
      <c r="F17" s="2" t="s">
        <v>385</v>
      </c>
      <c r="G17" s="2" t="s">
        <v>386</v>
      </c>
      <c r="H17" s="2" t="s">
        <v>387</v>
      </c>
      <c r="I17" s="2" t="s">
        <v>388</v>
      </c>
      <c r="J17" s="2" t="s">
        <v>389</v>
      </c>
      <c r="K17" s="2" t="s">
        <v>390</v>
      </c>
      <c r="L17" s="2" t="s">
        <v>391</v>
      </c>
      <c r="M17" s="2" t="s">
        <v>392</v>
      </c>
      <c r="N17" s="2" t="s">
        <v>393</v>
      </c>
      <c r="O17" s="2" t="s">
        <v>394</v>
      </c>
      <c r="P17" s="2" t="s">
        <v>395</v>
      </c>
    </row>
    <row r="18" spans="1:16">
      <c r="A18" s="2" t="s">
        <v>396</v>
      </c>
      <c r="B18" s="2" t="s">
        <v>397</v>
      </c>
      <c r="C18" s="2" t="s">
        <v>398</v>
      </c>
      <c r="D18" s="2" t="s">
        <v>399</v>
      </c>
      <c r="E18" s="2" t="s">
        <v>400</v>
      </c>
      <c r="F18" s="2" t="s">
        <v>401</v>
      </c>
      <c r="G18" s="2" t="s">
        <v>402</v>
      </c>
      <c r="H18" s="2" t="s">
        <v>403</v>
      </c>
      <c r="I18" s="2" t="s">
        <v>404</v>
      </c>
      <c r="J18" s="2" t="s">
        <v>405</v>
      </c>
      <c r="K18" s="2" t="s">
        <v>406</v>
      </c>
      <c r="L18" s="2" t="s">
        <v>407</v>
      </c>
      <c r="M18" s="2" t="s">
        <v>408</v>
      </c>
      <c r="N18" s="2" t="s">
        <v>409</v>
      </c>
      <c r="O18" s="2" t="s">
        <v>410</v>
      </c>
      <c r="P18" s="2" t="s">
        <v>411</v>
      </c>
    </row>
    <row r="19" spans="1:16">
      <c r="A19" s="2" t="s">
        <v>412</v>
      </c>
      <c r="B19" s="2" t="s">
        <v>413</v>
      </c>
      <c r="C19" s="2" t="s">
        <v>414</v>
      </c>
      <c r="D19" s="2" t="s">
        <v>415</v>
      </c>
      <c r="E19" s="2" t="s">
        <v>416</v>
      </c>
      <c r="F19" s="2" t="s">
        <v>417</v>
      </c>
      <c r="G19" s="2" t="s">
        <v>418</v>
      </c>
      <c r="H19" s="2" t="s">
        <v>419</v>
      </c>
      <c r="I19" s="2" t="s">
        <v>420</v>
      </c>
      <c r="J19" s="2" t="s">
        <v>421</v>
      </c>
      <c r="K19" s="2" t="s">
        <v>422</v>
      </c>
      <c r="L19" s="2" t="s">
        <v>423</v>
      </c>
      <c r="M19" s="2" t="s">
        <v>424</v>
      </c>
      <c r="N19" s="2" t="s">
        <v>425</v>
      </c>
      <c r="O19" s="2" t="s">
        <v>426</v>
      </c>
      <c r="P19" s="2" t="s">
        <v>427</v>
      </c>
    </row>
    <row r="20" spans="1:16">
      <c r="A20" s="2" t="s">
        <v>428</v>
      </c>
      <c r="B20" s="2" t="s">
        <v>429</v>
      </c>
      <c r="C20" s="2" t="s">
        <v>430</v>
      </c>
      <c r="D20" s="2" t="s">
        <v>431</v>
      </c>
      <c r="E20" s="2" t="s">
        <v>432</v>
      </c>
      <c r="F20" s="2" t="s">
        <v>433</v>
      </c>
      <c r="G20" s="2" t="s">
        <v>434</v>
      </c>
      <c r="H20" s="2" t="s">
        <v>435</v>
      </c>
      <c r="I20" s="2" t="s">
        <v>436</v>
      </c>
      <c r="J20" s="2" t="s">
        <v>437</v>
      </c>
      <c r="K20" s="2" t="s">
        <v>438</v>
      </c>
      <c r="L20" s="2" t="s">
        <v>439</v>
      </c>
      <c r="M20" s="2" t="s">
        <v>440</v>
      </c>
      <c r="N20" s="2" t="s">
        <v>441</v>
      </c>
      <c r="O20" s="2" t="s">
        <v>442</v>
      </c>
      <c r="P20" s="2" t="s">
        <v>443</v>
      </c>
    </row>
    <row r="21" spans="1:16">
      <c r="A21" s="2" t="s">
        <v>444</v>
      </c>
      <c r="B21" s="2" t="s">
        <v>445</v>
      </c>
      <c r="C21" s="2" t="s">
        <v>446</v>
      </c>
      <c r="D21" s="2" t="s">
        <v>447</v>
      </c>
      <c r="E21" s="2" t="s">
        <v>448</v>
      </c>
      <c r="F21" s="2" t="s">
        <v>449</v>
      </c>
      <c r="G21" s="2" t="s">
        <v>450</v>
      </c>
      <c r="H21" s="2" t="s">
        <v>451</v>
      </c>
      <c r="I21" s="2" t="s">
        <v>452</v>
      </c>
      <c r="J21" s="2" t="s">
        <v>453</v>
      </c>
      <c r="K21" s="2" t="s">
        <v>454</v>
      </c>
      <c r="L21" s="2" t="s">
        <v>455</v>
      </c>
      <c r="M21" s="2" t="s">
        <v>456</v>
      </c>
      <c r="N21" s="2" t="s">
        <v>457</v>
      </c>
      <c r="O21" s="2" t="s">
        <v>458</v>
      </c>
      <c r="P21" s="2" t="s">
        <v>459</v>
      </c>
    </row>
    <row r="22" spans="1:16">
      <c r="A22" s="2" t="s">
        <v>460</v>
      </c>
      <c r="B22" s="2" t="s">
        <v>461</v>
      </c>
      <c r="C22" s="2" t="s">
        <v>462</v>
      </c>
      <c r="D22" s="2" t="s">
        <v>463</v>
      </c>
      <c r="E22" s="2" t="s">
        <v>464</v>
      </c>
      <c r="F22" s="2" t="s">
        <v>465</v>
      </c>
      <c r="G22" s="2" t="s">
        <v>466</v>
      </c>
      <c r="H22" s="2" t="s">
        <v>467</v>
      </c>
      <c r="I22" s="2" t="s">
        <v>468</v>
      </c>
      <c r="J22" s="2" t="s">
        <v>469</v>
      </c>
      <c r="K22" s="2" t="s">
        <v>470</v>
      </c>
      <c r="L22" s="2" t="s">
        <v>471</v>
      </c>
      <c r="M22" s="2" t="s">
        <v>472</v>
      </c>
      <c r="N22" s="2" t="s">
        <v>473</v>
      </c>
      <c r="O22" s="2" t="s">
        <v>474</v>
      </c>
      <c r="P22" s="2" t="s">
        <v>475</v>
      </c>
    </row>
    <row r="23" spans="1:16">
      <c r="A23" s="2" t="s">
        <v>476</v>
      </c>
      <c r="B23" s="2" t="s">
        <v>477</v>
      </c>
      <c r="C23" s="2" t="s">
        <v>478</v>
      </c>
      <c r="D23" s="2" t="s">
        <v>479</v>
      </c>
      <c r="E23" s="2" t="s">
        <v>480</v>
      </c>
      <c r="F23" s="2" t="s">
        <v>481</v>
      </c>
      <c r="G23" s="2" t="s">
        <v>482</v>
      </c>
      <c r="H23" s="2" t="s">
        <v>483</v>
      </c>
      <c r="I23" s="2" t="s">
        <v>484</v>
      </c>
      <c r="J23" s="2" t="s">
        <v>485</v>
      </c>
      <c r="K23" s="2" t="s">
        <v>486</v>
      </c>
      <c r="L23" s="2" t="s">
        <v>487</v>
      </c>
      <c r="M23" s="2" t="s">
        <v>488</v>
      </c>
      <c r="N23" s="2" t="s">
        <v>489</v>
      </c>
      <c r="O23" s="2" t="s">
        <v>490</v>
      </c>
      <c r="P23" s="2" t="s">
        <v>491</v>
      </c>
    </row>
    <row r="24" spans="1:16">
      <c r="A24" s="2" t="s">
        <v>492</v>
      </c>
      <c r="B24" s="2" t="s">
        <v>493</v>
      </c>
      <c r="C24" s="2" t="s">
        <v>494</v>
      </c>
      <c r="D24" s="2" t="s">
        <v>495</v>
      </c>
      <c r="E24" s="2" t="s">
        <v>496</v>
      </c>
      <c r="F24" s="2" t="s">
        <v>497</v>
      </c>
      <c r="G24" s="2" t="s">
        <v>498</v>
      </c>
      <c r="H24" s="2" t="s">
        <v>499</v>
      </c>
      <c r="I24" s="2" t="s">
        <v>500</v>
      </c>
      <c r="J24" s="2" t="s">
        <v>501</v>
      </c>
      <c r="K24" s="2" t="s">
        <v>502</v>
      </c>
      <c r="L24" s="2" t="s">
        <v>503</v>
      </c>
      <c r="M24" s="2" t="s">
        <v>504</v>
      </c>
      <c r="N24" s="2" t="s">
        <v>505</v>
      </c>
      <c r="O24" s="2" t="s">
        <v>506</v>
      </c>
      <c r="P24" s="2" t="s">
        <v>507</v>
      </c>
    </row>
    <row r="25" spans="1:16">
      <c r="A25" s="2" t="s">
        <v>508</v>
      </c>
      <c r="B25" s="2" t="s">
        <v>509</v>
      </c>
      <c r="C25" s="2" t="s">
        <v>510</v>
      </c>
      <c r="D25" s="2" t="s">
        <v>511</v>
      </c>
      <c r="E25" s="2" t="s">
        <v>512</v>
      </c>
      <c r="F25" s="2" t="s">
        <v>513</v>
      </c>
      <c r="G25" s="2" t="s">
        <v>514</v>
      </c>
      <c r="H25" s="2" t="s">
        <v>515</v>
      </c>
      <c r="I25" s="2" t="s">
        <v>516</v>
      </c>
      <c r="J25" s="2" t="s">
        <v>517</v>
      </c>
      <c r="K25" s="2" t="s">
        <v>518</v>
      </c>
      <c r="L25" s="2" t="s">
        <v>519</v>
      </c>
      <c r="M25" s="2" t="s">
        <v>520</v>
      </c>
      <c r="N25" s="2" t="s">
        <v>521</v>
      </c>
      <c r="O25" s="2" t="s">
        <v>522</v>
      </c>
      <c r="P25" s="2" t="s">
        <v>523</v>
      </c>
    </row>
    <row r="26" spans="1:16">
      <c r="A26" s="2" t="s">
        <v>524</v>
      </c>
      <c r="B26" s="2" t="s">
        <v>525</v>
      </c>
      <c r="C26" s="2" t="s">
        <v>526</v>
      </c>
      <c r="D26" s="2" t="s">
        <v>527</v>
      </c>
      <c r="E26" s="2" t="s">
        <v>528</v>
      </c>
      <c r="F26" s="2" t="s">
        <v>529</v>
      </c>
      <c r="G26" s="2" t="s">
        <v>530</v>
      </c>
      <c r="H26" s="2" t="s">
        <v>531</v>
      </c>
      <c r="I26" s="2" t="s">
        <v>532</v>
      </c>
      <c r="J26" s="2" t="s">
        <v>533</v>
      </c>
      <c r="K26" s="2" t="s">
        <v>534</v>
      </c>
      <c r="L26" s="2" t="s">
        <v>535</v>
      </c>
      <c r="M26" s="2" t="s">
        <v>536</v>
      </c>
      <c r="N26" s="2" t="s">
        <v>537</v>
      </c>
      <c r="O26" s="2" t="s">
        <v>538</v>
      </c>
      <c r="P26" s="2" t="s">
        <v>539</v>
      </c>
    </row>
    <row r="27" spans="1:16">
      <c r="A27" s="2" t="s">
        <v>540</v>
      </c>
      <c r="B27" s="2" t="s">
        <v>541</v>
      </c>
      <c r="C27" s="2" t="s">
        <v>542</v>
      </c>
      <c r="D27" s="2" t="s">
        <v>543</v>
      </c>
      <c r="E27" s="2" t="s">
        <v>544</v>
      </c>
      <c r="F27" s="2" t="s">
        <v>545</v>
      </c>
      <c r="G27" s="2" t="s">
        <v>546</v>
      </c>
      <c r="H27" s="2" t="s">
        <v>547</v>
      </c>
      <c r="I27" s="2" t="s">
        <v>548</v>
      </c>
      <c r="J27" s="2" t="s">
        <v>549</v>
      </c>
      <c r="K27" s="2" t="s">
        <v>550</v>
      </c>
      <c r="L27" s="2" t="s">
        <v>551</v>
      </c>
      <c r="M27" s="2" t="s">
        <v>552</v>
      </c>
      <c r="N27" s="2" t="s">
        <v>553</v>
      </c>
      <c r="O27" s="2" t="s">
        <v>554</v>
      </c>
      <c r="P27" s="2" t="s">
        <v>555</v>
      </c>
    </row>
    <row r="28" spans="1:16">
      <c r="A28" s="2" t="s">
        <v>556</v>
      </c>
      <c r="B28" s="2" t="s">
        <v>557</v>
      </c>
      <c r="C28" s="2" t="s">
        <v>558</v>
      </c>
      <c r="D28" s="2" t="s">
        <v>559</v>
      </c>
      <c r="E28" s="2" t="s">
        <v>560</v>
      </c>
      <c r="F28" s="2" t="s">
        <v>561</v>
      </c>
      <c r="G28" s="2" t="s">
        <v>562</v>
      </c>
      <c r="H28" s="2" t="s">
        <v>563</v>
      </c>
      <c r="I28" s="2" t="s">
        <v>564</v>
      </c>
      <c r="J28" s="2" t="s">
        <v>565</v>
      </c>
      <c r="K28" s="2" t="s">
        <v>566</v>
      </c>
      <c r="L28" s="2" t="s">
        <v>567</v>
      </c>
      <c r="M28" s="2" t="s">
        <v>568</v>
      </c>
      <c r="N28" s="2" t="s">
        <v>569</v>
      </c>
      <c r="O28" s="2" t="s">
        <v>570</v>
      </c>
      <c r="P28" s="2" t="s">
        <v>571</v>
      </c>
    </row>
    <row r="29" spans="1:16">
      <c r="A29" s="2" t="s">
        <v>572</v>
      </c>
      <c r="B29" s="2" t="s">
        <v>573</v>
      </c>
      <c r="C29" s="2" t="s">
        <v>574</v>
      </c>
      <c r="D29" s="2" t="s">
        <v>575</v>
      </c>
      <c r="E29" s="2" t="s">
        <v>576</v>
      </c>
      <c r="F29" s="2" t="s">
        <v>577</v>
      </c>
      <c r="G29" s="2" t="s">
        <v>578</v>
      </c>
      <c r="H29" s="2" t="s">
        <v>579</v>
      </c>
      <c r="I29" s="2" t="s">
        <v>580</v>
      </c>
      <c r="J29" s="2" t="s">
        <v>581</v>
      </c>
      <c r="K29" s="2" t="s">
        <v>582</v>
      </c>
      <c r="L29" s="2" t="s">
        <v>583</v>
      </c>
      <c r="M29" s="2" t="s">
        <v>584</v>
      </c>
      <c r="N29" s="2" t="s">
        <v>585</v>
      </c>
      <c r="O29" s="2" t="s">
        <v>586</v>
      </c>
      <c r="P29" s="2" t="s">
        <v>587</v>
      </c>
    </row>
    <row r="30" spans="1:16">
      <c r="A30" s="2" t="s">
        <v>588</v>
      </c>
      <c r="B30" s="2" t="s">
        <v>589</v>
      </c>
      <c r="C30" s="2" t="s">
        <v>590</v>
      </c>
      <c r="D30" s="2" t="s">
        <v>591</v>
      </c>
      <c r="E30" s="2" t="s">
        <v>592</v>
      </c>
      <c r="F30" s="2" t="s">
        <v>593</v>
      </c>
      <c r="G30" s="2" t="s">
        <v>594</v>
      </c>
      <c r="H30" s="2" t="s">
        <v>595</v>
      </c>
      <c r="I30" s="2" t="s">
        <v>596</v>
      </c>
      <c r="J30" s="2" t="s">
        <v>597</v>
      </c>
      <c r="K30" s="2" t="s">
        <v>598</v>
      </c>
      <c r="L30" s="2" t="s">
        <v>599</v>
      </c>
      <c r="M30" s="2" t="s">
        <v>600</v>
      </c>
      <c r="N30" s="2" t="s">
        <v>601</v>
      </c>
      <c r="O30" s="2" t="s">
        <v>602</v>
      </c>
      <c r="P30" s="2" t="s">
        <v>603</v>
      </c>
    </row>
    <row r="31" spans="1:16">
      <c r="A31" s="2" t="s">
        <v>604</v>
      </c>
      <c r="B31" s="2" t="s">
        <v>605</v>
      </c>
      <c r="C31" s="2" t="s">
        <v>606</v>
      </c>
      <c r="D31" s="2" t="s">
        <v>607</v>
      </c>
      <c r="E31" s="2" t="s">
        <v>608</v>
      </c>
      <c r="F31" s="2" t="s">
        <v>609</v>
      </c>
      <c r="G31" s="2" t="s">
        <v>610</v>
      </c>
      <c r="H31" s="2" t="s">
        <v>611</v>
      </c>
      <c r="I31" s="2" t="s">
        <v>612</v>
      </c>
      <c r="J31" s="2" t="s">
        <v>613</v>
      </c>
      <c r="K31" s="2" t="s">
        <v>614</v>
      </c>
      <c r="L31" s="2" t="s">
        <v>615</v>
      </c>
      <c r="M31" s="2" t="s">
        <v>616</v>
      </c>
      <c r="N31" s="2" t="s">
        <v>617</v>
      </c>
      <c r="O31" s="2" t="s">
        <v>618</v>
      </c>
      <c r="P31" s="2" t="s">
        <v>619</v>
      </c>
    </row>
    <row r="32" spans="1:16">
      <c r="A32" s="2" t="s">
        <v>620</v>
      </c>
      <c r="B32" s="2" t="s">
        <v>621</v>
      </c>
      <c r="C32" s="2" t="s">
        <v>622</v>
      </c>
      <c r="D32" s="2" t="s">
        <v>623</v>
      </c>
      <c r="E32" s="2" t="s">
        <v>624</v>
      </c>
      <c r="F32" s="2" t="s">
        <v>625</v>
      </c>
      <c r="G32" s="2" t="s">
        <v>626</v>
      </c>
      <c r="H32" s="2" t="s">
        <v>627</v>
      </c>
      <c r="I32" s="2" t="s">
        <v>628</v>
      </c>
      <c r="J32" s="2" t="s">
        <v>629</v>
      </c>
      <c r="K32" s="2" t="s">
        <v>630</v>
      </c>
      <c r="L32" s="2" t="s">
        <v>631</v>
      </c>
      <c r="M32" s="2" t="s">
        <v>632</v>
      </c>
      <c r="N32" s="2" t="s">
        <v>633</v>
      </c>
      <c r="O32" s="2" t="s">
        <v>634</v>
      </c>
      <c r="P32" s="2" t="s">
        <v>635</v>
      </c>
    </row>
    <row r="33" spans="1:16">
      <c r="A33" s="2" t="s">
        <v>636</v>
      </c>
      <c r="B33" s="2" t="s">
        <v>637</v>
      </c>
      <c r="C33" s="2" t="s">
        <v>638</v>
      </c>
      <c r="D33" s="2" t="s">
        <v>639</v>
      </c>
      <c r="E33" s="2" t="s">
        <v>640</v>
      </c>
      <c r="F33" s="2" t="s">
        <v>641</v>
      </c>
      <c r="G33" s="2" t="s">
        <v>642</v>
      </c>
      <c r="H33" s="2" t="s">
        <v>643</v>
      </c>
      <c r="I33" s="2" t="s">
        <v>644</v>
      </c>
      <c r="J33" s="2" t="s">
        <v>645</v>
      </c>
      <c r="K33" s="2" t="s">
        <v>646</v>
      </c>
      <c r="L33" s="2" t="s">
        <v>647</v>
      </c>
      <c r="M33" s="2" t="s">
        <v>648</v>
      </c>
      <c r="N33" s="2" t="s">
        <v>649</v>
      </c>
      <c r="O33" s="2" t="s">
        <v>650</v>
      </c>
      <c r="P33" s="2" t="s">
        <v>651</v>
      </c>
    </row>
    <row r="34" spans="1:16">
      <c r="A34" s="2" t="s">
        <v>652</v>
      </c>
      <c r="B34" s="2" t="s">
        <v>653</v>
      </c>
      <c r="C34" s="2" t="s">
        <v>654</v>
      </c>
      <c r="D34" s="2" t="s">
        <v>655</v>
      </c>
      <c r="E34" s="2" t="s">
        <v>656</v>
      </c>
      <c r="F34" s="2" t="s">
        <v>657</v>
      </c>
      <c r="G34" s="2" t="s">
        <v>658</v>
      </c>
      <c r="H34" s="2" t="s">
        <v>659</v>
      </c>
      <c r="I34" s="2" t="s">
        <v>660</v>
      </c>
      <c r="J34" s="2" t="s">
        <v>661</v>
      </c>
      <c r="K34" s="2" t="s">
        <v>662</v>
      </c>
      <c r="L34" s="2" t="s">
        <v>663</v>
      </c>
      <c r="M34" s="2" t="s">
        <v>664</v>
      </c>
      <c r="N34" s="2" t="s">
        <v>665</v>
      </c>
      <c r="O34" s="2" t="s">
        <v>666</v>
      </c>
      <c r="P34" s="2" t="s">
        <v>667</v>
      </c>
    </row>
    <row r="35" spans="1:16">
      <c r="A35" s="2" t="s">
        <v>668</v>
      </c>
      <c r="B35" s="2" t="s">
        <v>669</v>
      </c>
      <c r="C35" s="2" t="s">
        <v>670</v>
      </c>
      <c r="D35" s="2" t="s">
        <v>671</v>
      </c>
      <c r="E35" s="2" t="s">
        <v>672</v>
      </c>
      <c r="F35" s="2" t="s">
        <v>673</v>
      </c>
      <c r="G35" s="2" t="s">
        <v>674</v>
      </c>
      <c r="H35" s="2" t="s">
        <v>675</v>
      </c>
      <c r="I35" s="2" t="s">
        <v>676</v>
      </c>
      <c r="J35" s="2" t="s">
        <v>677</v>
      </c>
      <c r="K35" s="2" t="s">
        <v>678</v>
      </c>
      <c r="L35" s="2" t="s">
        <v>679</v>
      </c>
      <c r="M35" s="2" t="s">
        <v>680</v>
      </c>
      <c r="N35" s="2" t="s">
        <v>681</v>
      </c>
      <c r="O35" s="2" t="s">
        <v>682</v>
      </c>
      <c r="P35" s="2" t="s">
        <v>683</v>
      </c>
    </row>
    <row r="36" spans="1:16">
      <c r="A36" s="2" t="s">
        <v>684</v>
      </c>
      <c r="B36" s="2" t="s">
        <v>685</v>
      </c>
      <c r="C36" s="2" t="s">
        <v>686</v>
      </c>
      <c r="D36" s="2" t="s">
        <v>687</v>
      </c>
      <c r="E36" s="2" t="s">
        <v>688</v>
      </c>
      <c r="F36" s="2" t="s">
        <v>689</v>
      </c>
      <c r="G36" s="2" t="s">
        <v>690</v>
      </c>
      <c r="H36" s="2" t="s">
        <v>691</v>
      </c>
      <c r="I36" s="2" t="s">
        <v>692</v>
      </c>
      <c r="J36" s="2" t="s">
        <v>693</v>
      </c>
      <c r="K36" s="2" t="s">
        <v>694</v>
      </c>
      <c r="L36" s="2" t="s">
        <v>695</v>
      </c>
      <c r="M36" s="2" t="s">
        <v>696</v>
      </c>
      <c r="N36" s="2" t="s">
        <v>697</v>
      </c>
      <c r="O36" s="2" t="s">
        <v>698</v>
      </c>
      <c r="P36" s="2" t="s">
        <v>699</v>
      </c>
    </row>
    <row r="37" spans="1:16">
      <c r="A37" s="2" t="s">
        <v>700</v>
      </c>
      <c r="B37" s="2" t="s">
        <v>701</v>
      </c>
      <c r="C37" s="2" t="s">
        <v>702</v>
      </c>
      <c r="D37" s="2" t="s">
        <v>703</v>
      </c>
      <c r="E37" s="2" t="s">
        <v>704</v>
      </c>
      <c r="F37" s="2" t="s">
        <v>705</v>
      </c>
      <c r="G37" s="2" t="s">
        <v>706</v>
      </c>
      <c r="H37" s="2" t="s">
        <v>707</v>
      </c>
      <c r="I37" s="2" t="s">
        <v>708</v>
      </c>
      <c r="J37" s="2" t="s">
        <v>709</v>
      </c>
      <c r="K37" s="2" t="s">
        <v>710</v>
      </c>
      <c r="L37" s="2" t="s">
        <v>711</v>
      </c>
      <c r="M37" s="2" t="s">
        <v>712</v>
      </c>
      <c r="N37" s="2" t="s">
        <v>713</v>
      </c>
      <c r="O37" s="2" t="s">
        <v>714</v>
      </c>
      <c r="P37" s="2" t="s">
        <v>715</v>
      </c>
    </row>
    <row r="38" spans="1:16">
      <c r="A38" s="2" t="s">
        <v>716</v>
      </c>
      <c r="B38" s="2" t="s">
        <v>717</v>
      </c>
      <c r="C38" s="2" t="s">
        <v>718</v>
      </c>
      <c r="D38" s="2" t="s">
        <v>719</v>
      </c>
      <c r="E38" s="2" t="s">
        <v>720</v>
      </c>
      <c r="F38" s="2" t="s">
        <v>721</v>
      </c>
      <c r="G38" s="2" t="s">
        <v>722</v>
      </c>
      <c r="H38" s="2" t="s">
        <v>723</v>
      </c>
      <c r="I38" s="2" t="s">
        <v>724</v>
      </c>
      <c r="J38" s="2" t="s">
        <v>725</v>
      </c>
      <c r="K38" s="2" t="s">
        <v>726</v>
      </c>
      <c r="L38" s="2" t="s">
        <v>727</v>
      </c>
      <c r="M38" s="2" t="s">
        <v>728</v>
      </c>
      <c r="N38" s="2" t="s">
        <v>729</v>
      </c>
      <c r="O38" s="2" t="s">
        <v>730</v>
      </c>
      <c r="P38" s="2" t="s">
        <v>731</v>
      </c>
    </row>
    <row r="39" spans="1:16">
      <c r="A39" s="2" t="s">
        <v>732</v>
      </c>
      <c r="B39" s="2" t="s">
        <v>733</v>
      </c>
      <c r="C39" s="2" t="s">
        <v>734</v>
      </c>
      <c r="D39" s="2" t="s">
        <v>735</v>
      </c>
      <c r="E39" s="2" t="s">
        <v>736</v>
      </c>
      <c r="F39" s="2" t="s">
        <v>737</v>
      </c>
      <c r="G39" s="2" t="s">
        <v>738</v>
      </c>
      <c r="H39" s="2" t="s">
        <v>739</v>
      </c>
      <c r="I39" s="2" t="s">
        <v>740</v>
      </c>
      <c r="J39" s="2" t="s">
        <v>741</v>
      </c>
      <c r="K39" s="2" t="s">
        <v>742</v>
      </c>
      <c r="L39" s="2" t="s">
        <v>743</v>
      </c>
      <c r="M39" s="2" t="s">
        <v>744</v>
      </c>
      <c r="N39" s="2" t="s">
        <v>745</v>
      </c>
      <c r="O39" s="2" t="s">
        <v>746</v>
      </c>
      <c r="P39" s="2" t="s">
        <v>747</v>
      </c>
    </row>
    <row r="40" spans="1:16">
      <c r="A40" s="2" t="s">
        <v>748</v>
      </c>
      <c r="B40" s="2" t="s">
        <v>749</v>
      </c>
      <c r="C40" s="2" t="s">
        <v>750</v>
      </c>
      <c r="D40" s="2" t="s">
        <v>751</v>
      </c>
      <c r="E40" s="2" t="s">
        <v>752</v>
      </c>
      <c r="F40" s="2" t="s">
        <v>753</v>
      </c>
      <c r="G40" s="2" t="s">
        <v>754</v>
      </c>
      <c r="H40" s="2" t="s">
        <v>755</v>
      </c>
      <c r="I40" s="2" t="s">
        <v>756</v>
      </c>
      <c r="J40" s="2" t="s">
        <v>757</v>
      </c>
      <c r="K40" s="2" t="s">
        <v>758</v>
      </c>
      <c r="L40" s="2" t="s">
        <v>759</v>
      </c>
      <c r="M40" s="2" t="s">
        <v>760</v>
      </c>
      <c r="N40" s="2" t="s">
        <v>761</v>
      </c>
      <c r="O40" s="2" t="s">
        <v>762</v>
      </c>
      <c r="P40" s="2" t="s">
        <v>763</v>
      </c>
    </row>
    <row r="41" spans="1:16">
      <c r="A41" s="2" t="s">
        <v>764</v>
      </c>
      <c r="B41" s="2" t="s">
        <v>765</v>
      </c>
      <c r="C41" s="2" t="s">
        <v>766</v>
      </c>
      <c r="D41" s="2" t="s">
        <v>767</v>
      </c>
      <c r="E41" s="2" t="s">
        <v>768</v>
      </c>
      <c r="F41" s="2" t="s">
        <v>769</v>
      </c>
      <c r="G41" s="2" t="s">
        <v>770</v>
      </c>
      <c r="H41" s="2" t="s">
        <v>771</v>
      </c>
      <c r="I41" s="2" t="s">
        <v>772</v>
      </c>
      <c r="J41" s="2" t="s">
        <v>773</v>
      </c>
      <c r="K41" s="2" t="s">
        <v>774</v>
      </c>
      <c r="L41" s="2" t="s">
        <v>775</v>
      </c>
      <c r="M41" s="2" t="s">
        <v>776</v>
      </c>
      <c r="N41" s="2" t="s">
        <v>777</v>
      </c>
      <c r="O41" s="2" t="s">
        <v>778</v>
      </c>
      <c r="P41" s="2" t="s">
        <v>779</v>
      </c>
    </row>
    <row r="42" spans="1:16">
      <c r="A42" s="2" t="s">
        <v>780</v>
      </c>
      <c r="B42" s="2" t="s">
        <v>781</v>
      </c>
      <c r="C42" s="2" t="s">
        <v>782</v>
      </c>
      <c r="D42" s="2" t="s">
        <v>783</v>
      </c>
      <c r="E42" s="2" t="s">
        <v>784</v>
      </c>
      <c r="F42" s="2" t="s">
        <v>785</v>
      </c>
      <c r="G42" s="2" t="s">
        <v>786</v>
      </c>
      <c r="H42" s="2" t="s">
        <v>787</v>
      </c>
      <c r="I42" s="2" t="s">
        <v>788</v>
      </c>
      <c r="J42" s="2" t="s">
        <v>789</v>
      </c>
      <c r="K42" s="2" t="s">
        <v>790</v>
      </c>
      <c r="L42" s="2" t="s">
        <v>791</v>
      </c>
      <c r="M42" s="2" t="s">
        <v>792</v>
      </c>
      <c r="N42" s="2" t="s">
        <v>793</v>
      </c>
      <c r="O42" s="2" t="s">
        <v>794</v>
      </c>
      <c r="P42" s="2" t="s">
        <v>795</v>
      </c>
    </row>
    <row r="43" spans="1:16">
      <c r="A43" s="2" t="s">
        <v>796</v>
      </c>
      <c r="B43" s="2" t="s">
        <v>797</v>
      </c>
      <c r="C43" s="2" t="s">
        <v>798</v>
      </c>
      <c r="D43" s="2" t="s">
        <v>799</v>
      </c>
      <c r="E43" s="2" t="s">
        <v>800</v>
      </c>
      <c r="F43" s="2" t="s">
        <v>801</v>
      </c>
      <c r="G43" s="2" t="s">
        <v>802</v>
      </c>
      <c r="H43" s="2" t="s">
        <v>803</v>
      </c>
      <c r="I43" s="2" t="s">
        <v>804</v>
      </c>
      <c r="J43" s="2" t="s">
        <v>805</v>
      </c>
      <c r="K43" s="2" t="s">
        <v>806</v>
      </c>
      <c r="L43" s="2" t="s">
        <v>807</v>
      </c>
      <c r="M43" s="2" t="s">
        <v>808</v>
      </c>
      <c r="N43" s="2" t="s">
        <v>809</v>
      </c>
      <c r="O43" s="2" t="s">
        <v>810</v>
      </c>
      <c r="P43" s="2" t="s">
        <v>811</v>
      </c>
    </row>
    <row r="44" spans="1:16">
      <c r="A44" s="2" t="s">
        <v>812</v>
      </c>
      <c r="B44" s="2" t="s">
        <v>813</v>
      </c>
      <c r="C44" s="2" t="s">
        <v>814</v>
      </c>
      <c r="D44" s="2" t="s">
        <v>815</v>
      </c>
      <c r="E44" s="2" t="s">
        <v>816</v>
      </c>
      <c r="F44" s="2" t="s">
        <v>817</v>
      </c>
      <c r="G44" s="2" t="s">
        <v>818</v>
      </c>
      <c r="H44" s="2" t="s">
        <v>819</v>
      </c>
      <c r="I44" s="2" t="s">
        <v>820</v>
      </c>
      <c r="J44" s="2" t="s">
        <v>821</v>
      </c>
      <c r="K44" s="2" t="s">
        <v>822</v>
      </c>
      <c r="L44" s="2" t="s">
        <v>823</v>
      </c>
      <c r="M44" s="2" t="s">
        <v>824</v>
      </c>
      <c r="N44" s="2" t="s">
        <v>825</v>
      </c>
      <c r="O44" s="2" t="s">
        <v>826</v>
      </c>
      <c r="P44" s="2" t="s">
        <v>827</v>
      </c>
    </row>
    <row r="45" spans="1:16">
      <c r="A45" s="2" t="s">
        <v>828</v>
      </c>
      <c r="B45" s="2" t="s">
        <v>829</v>
      </c>
      <c r="C45" s="2" t="s">
        <v>830</v>
      </c>
      <c r="D45" s="2" t="s">
        <v>831</v>
      </c>
      <c r="E45" s="2" t="s">
        <v>832</v>
      </c>
      <c r="F45" s="2" t="s">
        <v>833</v>
      </c>
      <c r="G45" s="2" t="s">
        <v>834</v>
      </c>
      <c r="H45" s="2" t="s">
        <v>835</v>
      </c>
      <c r="I45" s="2" t="s">
        <v>836</v>
      </c>
      <c r="J45" s="2" t="s">
        <v>837</v>
      </c>
      <c r="K45" s="2" t="s">
        <v>838</v>
      </c>
      <c r="L45" s="2" t="s">
        <v>839</v>
      </c>
      <c r="M45" s="2" t="s">
        <v>840</v>
      </c>
      <c r="N45" s="2" t="s">
        <v>841</v>
      </c>
      <c r="O45" s="2" t="s">
        <v>842</v>
      </c>
      <c r="P45" s="2" t="s">
        <v>843</v>
      </c>
    </row>
    <row r="46" spans="1:16">
      <c r="A46" s="2" t="s">
        <v>844</v>
      </c>
      <c r="B46" s="2" t="s">
        <v>845</v>
      </c>
      <c r="C46" s="2" t="s">
        <v>846</v>
      </c>
      <c r="D46" s="2" t="s">
        <v>847</v>
      </c>
      <c r="E46" s="2" t="s">
        <v>848</v>
      </c>
      <c r="F46" s="2" t="s">
        <v>849</v>
      </c>
      <c r="G46" s="2" t="s">
        <v>850</v>
      </c>
      <c r="H46" s="2" t="s">
        <v>851</v>
      </c>
      <c r="I46" s="2" t="s">
        <v>852</v>
      </c>
      <c r="J46" s="2" t="s">
        <v>853</v>
      </c>
      <c r="K46" s="2" t="s">
        <v>854</v>
      </c>
      <c r="L46" s="2" t="s">
        <v>855</v>
      </c>
      <c r="M46" s="2" t="s">
        <v>856</v>
      </c>
      <c r="N46" s="2" t="s">
        <v>857</v>
      </c>
      <c r="O46" s="2" t="s">
        <v>858</v>
      </c>
      <c r="P46" s="2" t="s">
        <v>859</v>
      </c>
    </row>
    <row r="47" spans="1:16">
      <c r="A47" s="2" t="s">
        <v>860</v>
      </c>
      <c r="B47" s="2" t="s">
        <v>861</v>
      </c>
      <c r="C47" s="2" t="s">
        <v>862</v>
      </c>
      <c r="D47" s="2" t="s">
        <v>863</v>
      </c>
      <c r="E47" s="2" t="s">
        <v>864</v>
      </c>
      <c r="F47" s="2" t="s">
        <v>865</v>
      </c>
      <c r="G47" s="2" t="s">
        <v>866</v>
      </c>
      <c r="H47" s="2" t="s">
        <v>867</v>
      </c>
      <c r="I47" s="2" t="s">
        <v>868</v>
      </c>
      <c r="J47" s="2" t="s">
        <v>869</v>
      </c>
      <c r="K47" s="2" t="s">
        <v>870</v>
      </c>
      <c r="L47" s="2" t="s">
        <v>871</v>
      </c>
      <c r="M47" s="2" t="s">
        <v>872</v>
      </c>
      <c r="N47" s="2" t="s">
        <v>873</v>
      </c>
      <c r="O47" s="2" t="s">
        <v>874</v>
      </c>
      <c r="P47" s="2" t="s">
        <v>875</v>
      </c>
    </row>
    <row r="48" spans="1:16">
      <c r="A48" s="2" t="s">
        <v>876</v>
      </c>
      <c r="B48" s="2" t="s">
        <v>877</v>
      </c>
      <c r="C48" s="2" t="s">
        <v>878</v>
      </c>
      <c r="D48" s="2" t="s">
        <v>879</v>
      </c>
      <c r="E48" s="2" t="s">
        <v>880</v>
      </c>
      <c r="F48" s="2" t="s">
        <v>881</v>
      </c>
      <c r="G48" s="2" t="s">
        <v>882</v>
      </c>
      <c r="H48" s="2" t="s">
        <v>883</v>
      </c>
      <c r="I48" s="2" t="s">
        <v>884</v>
      </c>
      <c r="J48" s="2" t="s">
        <v>885</v>
      </c>
      <c r="K48" s="2" t="s">
        <v>886</v>
      </c>
      <c r="L48" s="2" t="s">
        <v>887</v>
      </c>
      <c r="M48" s="2" t="s">
        <v>888</v>
      </c>
      <c r="N48" s="2" t="s">
        <v>889</v>
      </c>
      <c r="O48" s="2" t="s">
        <v>890</v>
      </c>
      <c r="P48" s="2" t="s">
        <v>891</v>
      </c>
    </row>
    <row r="49" spans="1:16">
      <c r="A49" s="2" t="s">
        <v>892</v>
      </c>
      <c r="B49" s="2" t="s">
        <v>893</v>
      </c>
      <c r="C49" s="2" t="s">
        <v>894</v>
      </c>
      <c r="D49" s="2" t="s">
        <v>895</v>
      </c>
      <c r="E49" s="2" t="s">
        <v>896</v>
      </c>
      <c r="F49" s="2" t="s">
        <v>897</v>
      </c>
      <c r="G49" s="2" t="s">
        <v>898</v>
      </c>
      <c r="H49" s="2" t="s">
        <v>899</v>
      </c>
      <c r="I49" s="2" t="s">
        <v>900</v>
      </c>
      <c r="J49" s="2" t="s">
        <v>901</v>
      </c>
      <c r="K49" s="2" t="s">
        <v>902</v>
      </c>
      <c r="L49" s="2" t="s">
        <v>903</v>
      </c>
      <c r="M49" s="2" t="s">
        <v>904</v>
      </c>
      <c r="N49" s="2" t="s">
        <v>905</v>
      </c>
      <c r="O49" s="2" t="s">
        <v>906</v>
      </c>
      <c r="P49" s="2" t="s">
        <v>907</v>
      </c>
    </row>
    <row r="50" spans="1:16">
      <c r="A50" s="2" t="s">
        <v>908</v>
      </c>
      <c r="B50" s="2" t="s">
        <v>909</v>
      </c>
      <c r="C50" s="2" t="s">
        <v>910</v>
      </c>
      <c r="D50" s="2" t="s">
        <v>911</v>
      </c>
      <c r="E50" s="2" t="s">
        <v>912</v>
      </c>
      <c r="F50" s="2" t="s">
        <v>913</v>
      </c>
      <c r="G50" s="2" t="s">
        <v>914</v>
      </c>
      <c r="H50" s="2" t="s">
        <v>915</v>
      </c>
      <c r="I50" s="2" t="s">
        <v>916</v>
      </c>
      <c r="J50" s="2" t="s">
        <v>917</v>
      </c>
      <c r="K50" s="2" t="s">
        <v>918</v>
      </c>
      <c r="L50" s="2" t="s">
        <v>919</v>
      </c>
      <c r="M50" s="2" t="s">
        <v>920</v>
      </c>
      <c r="N50" s="2" t="s">
        <v>921</v>
      </c>
      <c r="O50" s="2" t="s">
        <v>922</v>
      </c>
      <c r="P50" s="2" t="s">
        <v>923</v>
      </c>
    </row>
    <row r="51" spans="1:16">
      <c r="A51" s="2" t="s">
        <v>924</v>
      </c>
      <c r="B51" s="2" t="s">
        <v>925</v>
      </c>
      <c r="C51" s="2" t="s">
        <v>926</v>
      </c>
      <c r="D51" s="2" t="s">
        <v>927</v>
      </c>
      <c r="E51" s="2" t="s">
        <v>928</v>
      </c>
      <c r="F51" s="2" t="s">
        <v>929</v>
      </c>
      <c r="G51" s="2" t="s">
        <v>930</v>
      </c>
      <c r="H51" s="2" t="s">
        <v>931</v>
      </c>
      <c r="I51" s="2" t="s">
        <v>932</v>
      </c>
      <c r="J51" s="2" t="s">
        <v>933</v>
      </c>
      <c r="K51" s="2" t="s">
        <v>934</v>
      </c>
      <c r="L51" s="2" t="s">
        <v>935</v>
      </c>
      <c r="M51" s="2" t="s">
        <v>936</v>
      </c>
      <c r="N51" s="2" t="s">
        <v>937</v>
      </c>
      <c r="O51" s="2" t="s">
        <v>938</v>
      </c>
      <c r="P51" s="2" t="s">
        <v>939</v>
      </c>
    </row>
    <row r="52" spans="1:16">
      <c r="A52" s="2" t="s">
        <v>940</v>
      </c>
      <c r="B52" s="2" t="s">
        <v>941</v>
      </c>
      <c r="C52" s="2" t="s">
        <v>942</v>
      </c>
      <c r="D52" s="2" t="s">
        <v>943</v>
      </c>
      <c r="E52" s="2" t="s">
        <v>944</v>
      </c>
      <c r="F52" s="2" t="s">
        <v>945</v>
      </c>
      <c r="G52" s="2" t="s">
        <v>946</v>
      </c>
      <c r="H52" s="2" t="s">
        <v>947</v>
      </c>
      <c r="I52" s="2" t="s">
        <v>948</v>
      </c>
      <c r="J52" s="2" t="s">
        <v>949</v>
      </c>
      <c r="K52" s="2" t="s">
        <v>950</v>
      </c>
      <c r="L52" s="2" t="s">
        <v>951</v>
      </c>
      <c r="M52" s="2" t="s">
        <v>952</v>
      </c>
      <c r="N52" s="2" t="s">
        <v>953</v>
      </c>
      <c r="O52" s="2" t="s">
        <v>954</v>
      </c>
      <c r="P52" s="2" t="s">
        <v>955</v>
      </c>
    </row>
    <row r="53" spans="1:16">
      <c r="A53" s="2" t="s">
        <v>956</v>
      </c>
      <c r="B53" s="2" t="s">
        <v>957</v>
      </c>
      <c r="C53" s="2" t="s">
        <v>958</v>
      </c>
      <c r="D53" s="2" t="s">
        <v>959</v>
      </c>
      <c r="E53" s="2" t="s">
        <v>960</v>
      </c>
      <c r="F53" s="2" t="s">
        <v>961</v>
      </c>
      <c r="G53" s="2" t="s">
        <v>962</v>
      </c>
      <c r="H53" s="2" t="s">
        <v>963</v>
      </c>
      <c r="I53" s="2" t="s">
        <v>964</v>
      </c>
      <c r="J53" s="2" t="s">
        <v>965</v>
      </c>
      <c r="K53" s="2" t="s">
        <v>966</v>
      </c>
      <c r="L53" s="2" t="s">
        <v>967</v>
      </c>
      <c r="M53" s="2" t="s">
        <v>968</v>
      </c>
      <c r="N53" s="2" t="s">
        <v>969</v>
      </c>
      <c r="O53" s="2" t="s">
        <v>970</v>
      </c>
      <c r="P53" s="2" t="s">
        <v>971</v>
      </c>
    </row>
    <row r="54" spans="1:16">
      <c r="A54" s="2" t="s">
        <v>972</v>
      </c>
      <c r="B54" s="2" t="s">
        <v>973</v>
      </c>
      <c r="C54" s="2" t="s">
        <v>974</v>
      </c>
      <c r="D54" s="2" t="s">
        <v>975</v>
      </c>
      <c r="E54" s="2" t="s">
        <v>976</v>
      </c>
      <c r="F54" s="2" t="s">
        <v>977</v>
      </c>
      <c r="G54" s="2" t="s">
        <v>978</v>
      </c>
      <c r="H54" s="2" t="s">
        <v>979</v>
      </c>
      <c r="I54" s="2" t="s">
        <v>980</v>
      </c>
      <c r="J54" s="2" t="s">
        <v>981</v>
      </c>
      <c r="K54" s="2" t="s">
        <v>982</v>
      </c>
      <c r="L54" s="2" t="s">
        <v>983</v>
      </c>
      <c r="M54" s="2" t="s">
        <v>984</v>
      </c>
      <c r="N54" s="2" t="s">
        <v>985</v>
      </c>
      <c r="O54" s="2" t="s">
        <v>986</v>
      </c>
      <c r="P54" s="2" t="s">
        <v>987</v>
      </c>
    </row>
    <row r="55" spans="1:16">
      <c r="A55" s="2" t="s">
        <v>988</v>
      </c>
      <c r="B55" s="2" t="s">
        <v>989</v>
      </c>
      <c r="C55" s="2" t="s">
        <v>990</v>
      </c>
      <c r="D55" s="2" t="s">
        <v>991</v>
      </c>
      <c r="E55" s="2" t="s">
        <v>992</v>
      </c>
      <c r="F55" s="2" t="s">
        <v>993</v>
      </c>
      <c r="G55" s="2" t="s">
        <v>994</v>
      </c>
      <c r="H55" s="2" t="s">
        <v>995</v>
      </c>
      <c r="I55" s="2" t="s">
        <v>996</v>
      </c>
      <c r="J55" s="2" t="s">
        <v>997</v>
      </c>
      <c r="K55" s="2" t="s">
        <v>998</v>
      </c>
      <c r="L55" s="2" t="s">
        <v>999</v>
      </c>
      <c r="M55" s="2" t="s">
        <v>1000</v>
      </c>
      <c r="N55" s="2" t="s">
        <v>1001</v>
      </c>
      <c r="O55" s="2" t="s">
        <v>1002</v>
      </c>
      <c r="P55" s="2" t="s">
        <v>1003</v>
      </c>
    </row>
    <row r="56" spans="1:16">
      <c r="A56" s="2" t="s">
        <v>1004</v>
      </c>
      <c r="B56" s="2" t="s">
        <v>1005</v>
      </c>
      <c r="C56" s="2" t="s">
        <v>1006</v>
      </c>
      <c r="D56" s="2" t="s">
        <v>1007</v>
      </c>
      <c r="E56" s="2" t="s">
        <v>1008</v>
      </c>
      <c r="F56" s="2" t="s">
        <v>1009</v>
      </c>
      <c r="G56" s="2" t="s">
        <v>1010</v>
      </c>
      <c r="H56" s="2" t="s">
        <v>1011</v>
      </c>
      <c r="I56" s="2" t="s">
        <v>1012</v>
      </c>
      <c r="J56" s="2" t="s">
        <v>1013</v>
      </c>
      <c r="K56" s="2" t="s">
        <v>1014</v>
      </c>
      <c r="L56" s="2" t="s">
        <v>1015</v>
      </c>
      <c r="M56" s="2" t="s">
        <v>1016</v>
      </c>
      <c r="N56" s="2" t="s">
        <v>1017</v>
      </c>
      <c r="O56" s="2" t="s">
        <v>1018</v>
      </c>
      <c r="P56" s="2" t="s">
        <v>1019</v>
      </c>
    </row>
    <row r="57" spans="1:16">
      <c r="A57" s="2" t="s">
        <v>1020</v>
      </c>
      <c r="B57" s="2" t="s">
        <v>1021</v>
      </c>
      <c r="C57" s="2" t="s">
        <v>1022</v>
      </c>
      <c r="D57" s="2" t="s">
        <v>1023</v>
      </c>
      <c r="E57" s="2" t="s">
        <v>1024</v>
      </c>
      <c r="F57" s="2" t="s">
        <v>1025</v>
      </c>
      <c r="G57" s="2" t="s">
        <v>1026</v>
      </c>
      <c r="H57" s="2" t="s">
        <v>1027</v>
      </c>
      <c r="I57" s="2" t="s">
        <v>1028</v>
      </c>
      <c r="J57" s="2" t="s">
        <v>1029</v>
      </c>
      <c r="K57" s="2" t="s">
        <v>1030</v>
      </c>
      <c r="L57" s="2" t="s">
        <v>1031</v>
      </c>
      <c r="M57" s="2" t="s">
        <v>1032</v>
      </c>
      <c r="N57" s="2" t="s">
        <v>1033</v>
      </c>
      <c r="O57" s="2" t="s">
        <v>1034</v>
      </c>
      <c r="P57" s="2" t="s">
        <v>1035</v>
      </c>
    </row>
    <row r="58" spans="1:16">
      <c r="A58" s="2" t="s">
        <v>1036</v>
      </c>
      <c r="B58" s="2" t="s">
        <v>1037</v>
      </c>
      <c r="C58" s="2" t="s">
        <v>1038</v>
      </c>
      <c r="D58" s="2" t="s">
        <v>1039</v>
      </c>
      <c r="E58" s="2" t="s">
        <v>1040</v>
      </c>
      <c r="F58" s="2" t="s">
        <v>1041</v>
      </c>
      <c r="G58" s="2" t="s">
        <v>1042</v>
      </c>
      <c r="H58" s="2" t="s">
        <v>1043</v>
      </c>
      <c r="I58" s="2" t="s">
        <v>1044</v>
      </c>
      <c r="J58" s="2" t="s">
        <v>1045</v>
      </c>
      <c r="K58" s="2" t="s">
        <v>1046</v>
      </c>
      <c r="L58" s="2" t="s">
        <v>1047</v>
      </c>
      <c r="M58" s="2" t="s">
        <v>1048</v>
      </c>
      <c r="N58" s="2" t="s">
        <v>1049</v>
      </c>
      <c r="O58" s="2" t="s">
        <v>1050</v>
      </c>
      <c r="P58" s="2" t="s">
        <v>1051</v>
      </c>
    </row>
    <row r="59" spans="1:16">
      <c r="A59" s="2" t="s">
        <v>1052</v>
      </c>
      <c r="B59" s="2" t="s">
        <v>1053</v>
      </c>
      <c r="C59" s="2" t="s">
        <v>1054</v>
      </c>
      <c r="D59" s="2" t="s">
        <v>1055</v>
      </c>
      <c r="E59" s="2" t="s">
        <v>1056</v>
      </c>
      <c r="F59" s="2" t="s">
        <v>1057</v>
      </c>
      <c r="G59" s="2" t="s">
        <v>1058</v>
      </c>
      <c r="H59" s="2" t="s">
        <v>1059</v>
      </c>
      <c r="I59" s="2" t="s">
        <v>1060</v>
      </c>
      <c r="J59" s="2" t="s">
        <v>1061</v>
      </c>
      <c r="K59" s="2" t="s">
        <v>1062</v>
      </c>
      <c r="L59" s="2" t="s">
        <v>1063</v>
      </c>
      <c r="M59" s="2" t="s">
        <v>1064</v>
      </c>
      <c r="N59" s="2" t="s">
        <v>1065</v>
      </c>
      <c r="O59" s="2" t="s">
        <v>1066</v>
      </c>
      <c r="P59" s="2" t="s">
        <v>1067</v>
      </c>
    </row>
    <row r="60" spans="1:16">
      <c r="A60" s="2" t="s">
        <v>1068</v>
      </c>
      <c r="B60" s="2" t="s">
        <v>1069</v>
      </c>
      <c r="C60" s="2" t="s">
        <v>1070</v>
      </c>
      <c r="D60" s="2" t="s">
        <v>1071</v>
      </c>
      <c r="E60" s="2" t="s">
        <v>1072</v>
      </c>
      <c r="F60" s="2" t="s">
        <v>1073</v>
      </c>
      <c r="G60" s="2" t="s">
        <v>1074</v>
      </c>
      <c r="H60" s="2" t="s">
        <v>1075</v>
      </c>
      <c r="I60" s="2" t="s">
        <v>1076</v>
      </c>
      <c r="J60" s="2" t="s">
        <v>1077</v>
      </c>
      <c r="K60" s="2" t="s">
        <v>1078</v>
      </c>
      <c r="L60" s="2" t="s">
        <v>1079</v>
      </c>
      <c r="M60" s="2" t="s">
        <v>1080</v>
      </c>
      <c r="N60" s="2" t="s">
        <v>1081</v>
      </c>
      <c r="O60" s="2" t="s">
        <v>1082</v>
      </c>
      <c r="P60" s="2" t="s">
        <v>1083</v>
      </c>
    </row>
    <row r="61" spans="1:16">
      <c r="A61" s="2" t="s">
        <v>1084</v>
      </c>
      <c r="B61" s="2" t="s">
        <v>1085</v>
      </c>
      <c r="C61" s="2" t="s">
        <v>1086</v>
      </c>
      <c r="D61" s="2" t="s">
        <v>1087</v>
      </c>
      <c r="E61" s="2" t="s">
        <v>1088</v>
      </c>
      <c r="F61" s="2" t="s">
        <v>1089</v>
      </c>
      <c r="G61" s="2" t="s">
        <v>1090</v>
      </c>
      <c r="H61" s="2" t="s">
        <v>1091</v>
      </c>
      <c r="I61" s="2" t="s">
        <v>1092</v>
      </c>
      <c r="J61" s="2" t="s">
        <v>1093</v>
      </c>
      <c r="K61" s="2" t="s">
        <v>1094</v>
      </c>
      <c r="L61" s="2" t="s">
        <v>1095</v>
      </c>
      <c r="M61" s="2" t="s">
        <v>1096</v>
      </c>
      <c r="N61" s="2" t="s">
        <v>1097</v>
      </c>
      <c r="O61" s="2" t="s">
        <v>1098</v>
      </c>
      <c r="P61" s="2" t="s">
        <v>1099</v>
      </c>
    </row>
    <row r="62" spans="1:16">
      <c r="A62" s="2" t="s">
        <v>1100</v>
      </c>
      <c r="B62" s="2" t="s">
        <v>1101</v>
      </c>
      <c r="C62" s="2" t="s">
        <v>1102</v>
      </c>
      <c r="D62" s="2" t="s">
        <v>1103</v>
      </c>
      <c r="E62" s="2" t="s">
        <v>1104</v>
      </c>
      <c r="F62" s="2" t="s">
        <v>1105</v>
      </c>
      <c r="G62" s="2" t="s">
        <v>1106</v>
      </c>
      <c r="H62" s="2" t="s">
        <v>1107</v>
      </c>
      <c r="I62" s="2" t="s">
        <v>1108</v>
      </c>
      <c r="J62" s="2" t="s">
        <v>1109</v>
      </c>
      <c r="K62" s="2" t="s">
        <v>1110</v>
      </c>
      <c r="L62" s="2" t="s">
        <v>1111</v>
      </c>
      <c r="M62" s="2" t="s">
        <v>1112</v>
      </c>
      <c r="N62" s="2" t="s">
        <v>1113</v>
      </c>
      <c r="O62" s="2" t="s">
        <v>1114</v>
      </c>
      <c r="P62" s="2" t="s">
        <v>1115</v>
      </c>
    </row>
    <row r="63" spans="1:16">
      <c r="A63" s="2" t="s">
        <v>1116</v>
      </c>
      <c r="B63" s="2" t="s">
        <v>1117</v>
      </c>
      <c r="C63" s="2" t="s">
        <v>1118</v>
      </c>
      <c r="D63" s="2" t="s">
        <v>1119</v>
      </c>
      <c r="E63" s="2" t="s">
        <v>1120</v>
      </c>
      <c r="F63" s="2" t="s">
        <v>1121</v>
      </c>
      <c r="G63" s="2" t="s">
        <v>1122</v>
      </c>
      <c r="H63" s="2" t="s">
        <v>1123</v>
      </c>
      <c r="I63" s="2" t="s">
        <v>1124</v>
      </c>
      <c r="J63" s="2" t="s">
        <v>1125</v>
      </c>
      <c r="K63" s="2" t="s">
        <v>1126</v>
      </c>
      <c r="L63" s="2" t="s">
        <v>1127</v>
      </c>
      <c r="M63" s="2" t="s">
        <v>1128</v>
      </c>
      <c r="N63" s="2" t="s">
        <v>1129</v>
      </c>
      <c r="O63" s="2" t="s">
        <v>1130</v>
      </c>
      <c r="P63" s="2" t="s">
        <v>1131</v>
      </c>
    </row>
    <row r="64" spans="1:16">
      <c r="A64" s="2" t="s">
        <v>1132</v>
      </c>
      <c r="B64" s="2" t="s">
        <v>1133</v>
      </c>
      <c r="C64" s="2" t="s">
        <v>1134</v>
      </c>
      <c r="D64" s="2" t="s">
        <v>1135</v>
      </c>
      <c r="E64" s="2" t="s">
        <v>1136</v>
      </c>
      <c r="F64" s="2" t="s">
        <v>1137</v>
      </c>
      <c r="G64" s="2" t="s">
        <v>1138</v>
      </c>
      <c r="H64" s="2" t="s">
        <v>1139</v>
      </c>
      <c r="I64" s="2" t="s">
        <v>1140</v>
      </c>
      <c r="J64" s="2" t="s">
        <v>1141</v>
      </c>
      <c r="K64" s="2" t="s">
        <v>1142</v>
      </c>
      <c r="L64" s="2" t="s">
        <v>1143</v>
      </c>
      <c r="M64" s="2" t="s">
        <v>1144</v>
      </c>
      <c r="N64" s="2" t="s">
        <v>1145</v>
      </c>
      <c r="O64" s="2" t="s">
        <v>1146</v>
      </c>
      <c r="P64" s="2" t="s">
        <v>1147</v>
      </c>
    </row>
    <row r="65" spans="1:16">
      <c r="A65" s="2" t="s">
        <v>1148</v>
      </c>
      <c r="B65" s="2" t="s">
        <v>1149</v>
      </c>
      <c r="C65" s="2" t="s">
        <v>1150</v>
      </c>
      <c r="D65" s="2" t="s">
        <v>1151</v>
      </c>
      <c r="E65" s="2" t="s">
        <v>1152</v>
      </c>
      <c r="F65" s="2" t="s">
        <v>1153</v>
      </c>
      <c r="G65" s="2" t="s">
        <v>1154</v>
      </c>
      <c r="H65" s="2" t="s">
        <v>1155</v>
      </c>
      <c r="I65" s="2" t="s">
        <v>1156</v>
      </c>
      <c r="J65" s="2" t="s">
        <v>1157</v>
      </c>
      <c r="K65" s="2" t="s">
        <v>1158</v>
      </c>
      <c r="L65" s="2" t="s">
        <v>1159</v>
      </c>
      <c r="M65" s="2" t="s">
        <v>1160</v>
      </c>
      <c r="N65" s="2" t="s">
        <v>1161</v>
      </c>
      <c r="O65" s="2" t="s">
        <v>1162</v>
      </c>
      <c r="P65" s="2" t="s">
        <v>1163</v>
      </c>
    </row>
    <row r="66" spans="1:16">
      <c r="A66" s="2" t="s">
        <v>1164</v>
      </c>
      <c r="B66" s="2" t="s">
        <v>1165</v>
      </c>
      <c r="C66" s="2" t="s">
        <v>1166</v>
      </c>
      <c r="D66" s="2" t="s">
        <v>1167</v>
      </c>
      <c r="E66" s="2" t="s">
        <v>1168</v>
      </c>
      <c r="F66" s="2" t="s">
        <v>1169</v>
      </c>
      <c r="G66" s="2" t="s">
        <v>1170</v>
      </c>
      <c r="H66" s="2" t="s">
        <v>1171</v>
      </c>
      <c r="I66" s="2" t="s">
        <v>1172</v>
      </c>
      <c r="J66" s="2" t="s">
        <v>1173</v>
      </c>
      <c r="K66" s="2" t="s">
        <v>1174</v>
      </c>
      <c r="L66" s="2" t="s">
        <v>1175</v>
      </c>
      <c r="M66" s="2" t="s">
        <v>1176</v>
      </c>
      <c r="N66" s="2" t="s">
        <v>1177</v>
      </c>
      <c r="O66" s="2" t="s">
        <v>1178</v>
      </c>
      <c r="P66" s="2" t="s">
        <v>1179</v>
      </c>
    </row>
    <row r="67" spans="1:16">
      <c r="A67" s="2" t="s">
        <v>1180</v>
      </c>
      <c r="B67" s="2" t="s">
        <v>1181</v>
      </c>
      <c r="C67" s="2" t="s">
        <v>1182</v>
      </c>
      <c r="D67" s="2" t="s">
        <v>1183</v>
      </c>
      <c r="E67" s="2" t="s">
        <v>1184</v>
      </c>
      <c r="F67" s="2" t="s">
        <v>1185</v>
      </c>
      <c r="G67" s="2" t="s">
        <v>1186</v>
      </c>
      <c r="H67" s="2" t="s">
        <v>1187</v>
      </c>
      <c r="I67" s="2" t="s">
        <v>1188</v>
      </c>
      <c r="J67" s="2" t="s">
        <v>1189</v>
      </c>
      <c r="K67" s="2" t="s">
        <v>1190</v>
      </c>
      <c r="L67" s="2" t="s">
        <v>1191</v>
      </c>
      <c r="M67" s="2" t="s">
        <v>1192</v>
      </c>
      <c r="N67" s="2" t="s">
        <v>1193</v>
      </c>
      <c r="O67" s="2" t="s">
        <v>1194</v>
      </c>
      <c r="P67" s="2" t="s">
        <v>1195</v>
      </c>
    </row>
    <row r="68" spans="1:16">
      <c r="A68" s="2" t="s">
        <v>1196</v>
      </c>
      <c r="B68" s="2" t="s">
        <v>1197</v>
      </c>
      <c r="C68" s="2" t="s">
        <v>1198</v>
      </c>
      <c r="D68" s="2" t="s">
        <v>1199</v>
      </c>
      <c r="E68" s="2" t="s">
        <v>1200</v>
      </c>
      <c r="F68" s="2" t="s">
        <v>1201</v>
      </c>
      <c r="G68" s="2" t="s">
        <v>1202</v>
      </c>
      <c r="H68" s="2" t="s">
        <v>1203</v>
      </c>
      <c r="I68" s="2" t="s">
        <v>1204</v>
      </c>
      <c r="J68" s="2" t="s">
        <v>1205</v>
      </c>
      <c r="K68" s="2" t="s">
        <v>1206</v>
      </c>
      <c r="L68" s="2" t="s">
        <v>1207</v>
      </c>
      <c r="M68" s="2" t="s">
        <v>1208</v>
      </c>
      <c r="N68" s="2" t="s">
        <v>1209</v>
      </c>
      <c r="O68" s="2" t="s">
        <v>1210</v>
      </c>
      <c r="P68" s="2" t="s">
        <v>1211</v>
      </c>
    </row>
    <row r="69" spans="1:16">
      <c r="A69" s="2" t="s">
        <v>1212</v>
      </c>
      <c r="B69" s="2" t="s">
        <v>1213</v>
      </c>
      <c r="C69" s="2" t="s">
        <v>1214</v>
      </c>
      <c r="D69" s="2" t="s">
        <v>1215</v>
      </c>
      <c r="E69" s="2" t="s">
        <v>1216</v>
      </c>
      <c r="F69" s="2" t="s">
        <v>1217</v>
      </c>
      <c r="G69" s="2" t="s">
        <v>1218</v>
      </c>
      <c r="H69" s="2" t="s">
        <v>1219</v>
      </c>
      <c r="I69" s="2" t="s">
        <v>1220</v>
      </c>
      <c r="J69" s="2" t="s">
        <v>1221</v>
      </c>
      <c r="K69" s="2" t="s">
        <v>1222</v>
      </c>
      <c r="L69" s="2" t="s">
        <v>1223</v>
      </c>
      <c r="M69" s="2" t="s">
        <v>1224</v>
      </c>
      <c r="N69" s="2" t="s">
        <v>1225</v>
      </c>
      <c r="O69" s="2" t="s">
        <v>1226</v>
      </c>
      <c r="P69" s="2" t="s">
        <v>1227</v>
      </c>
    </row>
    <row r="70" spans="1:16">
      <c r="A70" s="2" t="s">
        <v>1228</v>
      </c>
      <c r="B70" s="2" t="s">
        <v>1229</v>
      </c>
      <c r="C70" s="2" t="s">
        <v>1230</v>
      </c>
      <c r="D70" s="2" t="s">
        <v>1231</v>
      </c>
      <c r="E70" s="2" t="s">
        <v>1232</v>
      </c>
      <c r="F70" s="2" t="s">
        <v>1233</v>
      </c>
      <c r="G70" s="2" t="s">
        <v>1234</v>
      </c>
      <c r="H70" s="2" t="s">
        <v>1235</v>
      </c>
      <c r="I70" s="2" t="s">
        <v>1236</v>
      </c>
      <c r="J70" s="2" t="s">
        <v>1237</v>
      </c>
      <c r="K70" s="2" t="s">
        <v>1238</v>
      </c>
      <c r="L70" s="2" t="s">
        <v>1239</v>
      </c>
      <c r="M70" s="2" t="s">
        <v>1240</v>
      </c>
      <c r="N70" s="2" t="s">
        <v>1241</v>
      </c>
      <c r="O70" s="2" t="s">
        <v>1242</v>
      </c>
      <c r="P70" s="2" t="s">
        <v>1243</v>
      </c>
    </row>
    <row r="71" spans="1:16">
      <c r="A71" s="2" t="s">
        <v>1244</v>
      </c>
      <c r="B71" s="2" t="s">
        <v>1245</v>
      </c>
      <c r="C71" s="2" t="s">
        <v>1246</v>
      </c>
      <c r="D71" s="2" t="s">
        <v>1247</v>
      </c>
      <c r="E71" s="2" t="s">
        <v>1248</v>
      </c>
      <c r="F71" s="2" t="s">
        <v>1249</v>
      </c>
      <c r="G71" s="2" t="s">
        <v>1250</v>
      </c>
      <c r="H71" s="2" t="s">
        <v>1251</v>
      </c>
      <c r="I71" s="2" t="s">
        <v>1252</v>
      </c>
      <c r="J71" s="2" t="s">
        <v>1253</v>
      </c>
      <c r="K71" s="2" t="s">
        <v>1254</v>
      </c>
      <c r="L71" s="2" t="s">
        <v>1255</v>
      </c>
      <c r="M71" s="2" t="s">
        <v>1256</v>
      </c>
      <c r="N71" s="2" t="s">
        <v>1257</v>
      </c>
      <c r="O71" s="2" t="s">
        <v>1258</v>
      </c>
      <c r="P71" s="2" t="s">
        <v>1259</v>
      </c>
    </row>
    <row r="72" spans="1:16">
      <c r="A72" s="2" t="s">
        <v>1260</v>
      </c>
      <c r="B72" s="2" t="s">
        <v>1261</v>
      </c>
      <c r="C72" s="2" t="s">
        <v>1262</v>
      </c>
      <c r="D72" s="2" t="s">
        <v>1263</v>
      </c>
      <c r="E72" s="2" t="s">
        <v>1264</v>
      </c>
      <c r="F72" s="2" t="s">
        <v>1265</v>
      </c>
      <c r="G72" s="2" t="s">
        <v>1266</v>
      </c>
      <c r="H72" s="2" t="s">
        <v>1267</v>
      </c>
      <c r="I72" s="2" t="s">
        <v>1268</v>
      </c>
      <c r="J72" s="2" t="s">
        <v>1269</v>
      </c>
      <c r="K72" s="2" t="s">
        <v>1270</v>
      </c>
      <c r="L72" s="2" t="s">
        <v>1271</v>
      </c>
      <c r="M72" s="2" t="s">
        <v>1272</v>
      </c>
      <c r="N72" s="2" t="s">
        <v>1273</v>
      </c>
      <c r="O72" s="2" t="s">
        <v>1274</v>
      </c>
      <c r="P72" s="2" t="s">
        <v>1275</v>
      </c>
    </row>
    <row r="73" spans="1:16">
      <c r="A73" s="2" t="s">
        <v>1276</v>
      </c>
      <c r="B73" s="2" t="s">
        <v>1277</v>
      </c>
      <c r="C73" s="2" t="s">
        <v>1278</v>
      </c>
      <c r="D73" s="2" t="s">
        <v>1279</v>
      </c>
      <c r="E73" s="2" t="s">
        <v>1280</v>
      </c>
      <c r="F73" s="2" t="s">
        <v>1281</v>
      </c>
      <c r="G73" s="2" t="s">
        <v>1282</v>
      </c>
      <c r="H73" s="2" t="s">
        <v>1283</v>
      </c>
      <c r="I73" s="2" t="s">
        <v>1284</v>
      </c>
      <c r="J73" s="2" t="s">
        <v>1285</v>
      </c>
      <c r="K73" s="2" t="s">
        <v>1286</v>
      </c>
      <c r="L73" s="2" t="s">
        <v>1287</v>
      </c>
      <c r="M73" s="2" t="s">
        <v>1288</v>
      </c>
      <c r="N73" s="2" t="s">
        <v>1289</v>
      </c>
      <c r="O73" s="2" t="s">
        <v>1290</v>
      </c>
      <c r="P73" s="2" t="s">
        <v>1291</v>
      </c>
    </row>
    <row r="74" spans="1:16">
      <c r="A74" s="2" t="s">
        <v>1292</v>
      </c>
      <c r="B74" s="2" t="s">
        <v>1293</v>
      </c>
      <c r="C74" s="2" t="s">
        <v>1294</v>
      </c>
      <c r="D74" s="2" t="s">
        <v>1295</v>
      </c>
      <c r="E74" s="2" t="s">
        <v>1296</v>
      </c>
      <c r="F74" s="2" t="s">
        <v>1297</v>
      </c>
      <c r="G74" s="2" t="s">
        <v>1298</v>
      </c>
      <c r="H74" s="2" t="s">
        <v>1299</v>
      </c>
      <c r="I74" s="2" t="s">
        <v>1300</v>
      </c>
      <c r="J74" s="2" t="s">
        <v>1301</v>
      </c>
      <c r="K74" s="2" t="s">
        <v>1302</v>
      </c>
      <c r="L74" s="2" t="s">
        <v>1303</v>
      </c>
      <c r="M74" s="2" t="s">
        <v>1304</v>
      </c>
      <c r="N74" s="2" t="s">
        <v>1305</v>
      </c>
      <c r="O74" s="2" t="s">
        <v>1306</v>
      </c>
      <c r="P74" s="2" t="s">
        <v>1307</v>
      </c>
    </row>
    <row r="75" spans="1:16">
      <c r="A75" s="2" t="s">
        <v>1308</v>
      </c>
      <c r="B75" s="2" t="s">
        <v>1309</v>
      </c>
      <c r="C75" s="2" t="s">
        <v>1310</v>
      </c>
      <c r="D75" s="2" t="s">
        <v>1311</v>
      </c>
      <c r="E75" s="2" t="s">
        <v>1312</v>
      </c>
      <c r="F75" s="2" t="s">
        <v>1313</v>
      </c>
      <c r="G75" s="2" t="s">
        <v>1314</v>
      </c>
      <c r="H75" s="2" t="s">
        <v>1315</v>
      </c>
      <c r="I75" s="2" t="s">
        <v>1316</v>
      </c>
      <c r="J75" s="2" t="s">
        <v>1317</v>
      </c>
      <c r="K75" s="2" t="s">
        <v>1318</v>
      </c>
      <c r="L75" s="2" t="s">
        <v>1319</v>
      </c>
      <c r="M75" s="2" t="s">
        <v>1320</v>
      </c>
      <c r="N75" s="2" t="s">
        <v>1321</v>
      </c>
      <c r="O75" s="2" t="s">
        <v>1322</v>
      </c>
      <c r="P75" s="2" t="s">
        <v>1323</v>
      </c>
    </row>
    <row r="76" spans="1:16">
      <c r="A76" s="2" t="s">
        <v>1324</v>
      </c>
      <c r="B76" s="2" t="s">
        <v>1325</v>
      </c>
      <c r="C76" s="2" t="s">
        <v>1326</v>
      </c>
      <c r="D76" s="2" t="s">
        <v>1327</v>
      </c>
      <c r="E76" s="2" t="s">
        <v>1328</v>
      </c>
      <c r="F76" s="2" t="s">
        <v>1329</v>
      </c>
      <c r="G76" s="2" t="s">
        <v>1330</v>
      </c>
      <c r="H76" s="2" t="s">
        <v>1331</v>
      </c>
      <c r="I76" s="2" t="s">
        <v>1332</v>
      </c>
      <c r="J76" s="2" t="s">
        <v>1333</v>
      </c>
      <c r="K76" s="2" t="s">
        <v>1334</v>
      </c>
      <c r="L76" s="2" t="s">
        <v>1335</v>
      </c>
      <c r="M76" s="2" t="s">
        <v>1336</v>
      </c>
      <c r="N76" s="2" t="s">
        <v>1337</v>
      </c>
      <c r="O76" s="2" t="s">
        <v>1338</v>
      </c>
      <c r="P76" s="2" t="s">
        <v>1339</v>
      </c>
    </row>
    <row r="77" spans="1:16">
      <c r="A77" s="2" t="s">
        <v>1340</v>
      </c>
      <c r="B77" s="2" t="s">
        <v>1341</v>
      </c>
      <c r="C77" s="2" t="s">
        <v>1342</v>
      </c>
      <c r="D77" s="2" t="s">
        <v>1343</v>
      </c>
      <c r="E77" s="2" t="s">
        <v>1344</v>
      </c>
      <c r="F77" s="2" t="s">
        <v>1345</v>
      </c>
      <c r="G77" s="2" t="s">
        <v>1346</v>
      </c>
      <c r="H77" s="2" t="s">
        <v>1347</v>
      </c>
      <c r="I77" s="2" t="s">
        <v>1348</v>
      </c>
      <c r="J77" s="2" t="s">
        <v>1349</v>
      </c>
      <c r="K77" s="2" t="s">
        <v>1350</v>
      </c>
      <c r="L77" s="2" t="s">
        <v>1351</v>
      </c>
      <c r="M77" s="2" t="s">
        <v>1352</v>
      </c>
      <c r="N77" s="2" t="s">
        <v>1353</v>
      </c>
      <c r="O77" s="2" t="s">
        <v>1354</v>
      </c>
      <c r="P77" s="2" t="s">
        <v>1355</v>
      </c>
    </row>
    <row r="78" spans="1:16">
      <c r="A78" s="2" t="s">
        <v>1356</v>
      </c>
      <c r="B78" s="2" t="s">
        <v>1357</v>
      </c>
      <c r="C78" s="2" t="s">
        <v>1358</v>
      </c>
      <c r="D78" s="2" t="s">
        <v>1359</v>
      </c>
      <c r="E78" s="2" t="s">
        <v>1360</v>
      </c>
      <c r="F78" s="2" t="s">
        <v>1361</v>
      </c>
      <c r="G78" s="2" t="s">
        <v>1362</v>
      </c>
      <c r="H78" s="2" t="s">
        <v>1363</v>
      </c>
      <c r="I78" s="2" t="s">
        <v>1364</v>
      </c>
      <c r="J78" s="2" t="s">
        <v>1365</v>
      </c>
      <c r="K78" s="2" t="s">
        <v>1366</v>
      </c>
      <c r="L78" s="2" t="s">
        <v>1367</v>
      </c>
      <c r="M78" s="2" t="s">
        <v>1368</v>
      </c>
      <c r="N78" s="2" t="s">
        <v>1369</v>
      </c>
      <c r="O78" s="2" t="s">
        <v>1370</v>
      </c>
      <c r="P78" s="2" t="s">
        <v>1371</v>
      </c>
    </row>
    <row r="79" spans="1:16">
      <c r="A79" s="2" t="s">
        <v>1372</v>
      </c>
      <c r="B79" s="2" t="s">
        <v>1373</v>
      </c>
      <c r="C79" s="2" t="s">
        <v>1374</v>
      </c>
      <c r="D79" s="2" t="s">
        <v>1375</v>
      </c>
      <c r="E79" s="2" t="s">
        <v>1376</v>
      </c>
      <c r="F79" s="2" t="s">
        <v>1377</v>
      </c>
      <c r="G79" s="2" t="s">
        <v>1378</v>
      </c>
      <c r="H79" s="2" t="s">
        <v>1379</v>
      </c>
      <c r="I79" s="2" t="s">
        <v>1380</v>
      </c>
      <c r="J79" s="2" t="s">
        <v>1381</v>
      </c>
      <c r="K79" s="2" t="s">
        <v>1382</v>
      </c>
      <c r="L79" s="2" t="s">
        <v>1383</v>
      </c>
      <c r="M79" s="2" t="s">
        <v>1384</v>
      </c>
      <c r="N79" s="2" t="s">
        <v>1385</v>
      </c>
      <c r="O79" s="2" t="s">
        <v>1386</v>
      </c>
      <c r="P79" s="2" t="s">
        <v>1387</v>
      </c>
    </row>
    <row r="80" spans="1:16">
      <c r="A80" s="2" t="s">
        <v>1388</v>
      </c>
      <c r="B80" s="2" t="s">
        <v>1389</v>
      </c>
      <c r="C80" s="2" t="s">
        <v>1390</v>
      </c>
      <c r="D80" s="2" t="s">
        <v>1391</v>
      </c>
      <c r="E80" s="2" t="s">
        <v>1392</v>
      </c>
      <c r="F80" s="2" t="s">
        <v>1393</v>
      </c>
      <c r="G80" s="2" t="s">
        <v>1394</v>
      </c>
      <c r="H80" s="2" t="s">
        <v>1395</v>
      </c>
      <c r="I80" s="2" t="s">
        <v>1396</v>
      </c>
      <c r="J80" s="2" t="s">
        <v>1397</v>
      </c>
      <c r="K80" s="2" t="s">
        <v>1398</v>
      </c>
      <c r="L80" s="2" t="s">
        <v>1399</v>
      </c>
      <c r="M80" s="2" t="s">
        <v>1400</v>
      </c>
      <c r="N80" s="2" t="s">
        <v>1401</v>
      </c>
      <c r="O80" s="2" t="s">
        <v>1402</v>
      </c>
      <c r="P80" s="2" t="s">
        <v>1403</v>
      </c>
    </row>
    <row r="81" spans="1:16">
      <c r="A81" s="2" t="s">
        <v>1404</v>
      </c>
      <c r="B81" s="2" t="s">
        <v>1405</v>
      </c>
      <c r="C81" s="2" t="s">
        <v>1406</v>
      </c>
      <c r="D81" s="2" t="s">
        <v>1407</v>
      </c>
      <c r="E81" s="2" t="s">
        <v>1408</v>
      </c>
      <c r="F81" s="2" t="s">
        <v>1409</v>
      </c>
      <c r="G81" s="2" t="s">
        <v>1410</v>
      </c>
      <c r="H81" s="2" t="s">
        <v>1411</v>
      </c>
      <c r="I81" s="2" t="s">
        <v>1412</v>
      </c>
      <c r="J81" s="2" t="s">
        <v>1413</v>
      </c>
      <c r="K81" s="2" t="s">
        <v>1414</v>
      </c>
      <c r="L81" s="2" t="s">
        <v>1415</v>
      </c>
      <c r="M81" s="2" t="s">
        <v>1416</v>
      </c>
      <c r="N81" s="2" t="s">
        <v>1417</v>
      </c>
      <c r="O81" s="2" t="s">
        <v>1418</v>
      </c>
      <c r="P81" s="2" t="s">
        <v>1419</v>
      </c>
    </row>
    <row r="82" spans="1:16">
      <c r="A82" s="2" t="s">
        <v>1420</v>
      </c>
      <c r="B82" s="2" t="s">
        <v>1421</v>
      </c>
      <c r="C82" s="2" t="s">
        <v>1422</v>
      </c>
      <c r="D82" s="2" t="s">
        <v>1423</v>
      </c>
      <c r="E82" s="2" t="s">
        <v>1424</v>
      </c>
      <c r="F82" s="2" t="s">
        <v>1425</v>
      </c>
      <c r="G82" s="2" t="s">
        <v>1426</v>
      </c>
      <c r="H82" s="2" t="s">
        <v>1427</v>
      </c>
      <c r="I82" s="2" t="s">
        <v>1428</v>
      </c>
      <c r="J82" s="2" t="s">
        <v>1429</v>
      </c>
      <c r="K82" s="2" t="s">
        <v>1430</v>
      </c>
      <c r="L82" s="2" t="s">
        <v>1431</v>
      </c>
      <c r="M82" s="2" t="s">
        <v>1432</v>
      </c>
      <c r="N82" s="2" t="s">
        <v>1433</v>
      </c>
      <c r="O82" s="2" t="s">
        <v>1434</v>
      </c>
      <c r="P82" s="2" t="s">
        <v>1435</v>
      </c>
    </row>
    <row r="83" spans="1:16">
      <c r="A83" s="2" t="s">
        <v>1436</v>
      </c>
      <c r="B83" s="2" t="s">
        <v>1437</v>
      </c>
      <c r="C83" s="2" t="s">
        <v>1438</v>
      </c>
      <c r="D83" s="2" t="s">
        <v>1439</v>
      </c>
      <c r="E83" s="2" t="s">
        <v>1440</v>
      </c>
      <c r="F83" s="2" t="s">
        <v>1441</v>
      </c>
      <c r="G83" s="2" t="s">
        <v>1442</v>
      </c>
      <c r="H83" s="2" t="s">
        <v>1443</v>
      </c>
      <c r="I83" s="2" t="s">
        <v>1444</v>
      </c>
      <c r="J83" s="2" t="s">
        <v>1445</v>
      </c>
      <c r="K83" s="2" t="s">
        <v>1446</v>
      </c>
      <c r="L83" s="2" t="s">
        <v>1447</v>
      </c>
      <c r="M83" s="2" t="s">
        <v>1448</v>
      </c>
      <c r="N83" s="2" t="s">
        <v>1449</v>
      </c>
      <c r="O83" s="2" t="s">
        <v>1450</v>
      </c>
      <c r="P83" s="2" t="s">
        <v>1451</v>
      </c>
    </row>
    <row r="84" spans="1:16">
      <c r="A84" s="2" t="s">
        <v>1452</v>
      </c>
      <c r="B84" s="2" t="s">
        <v>1453</v>
      </c>
      <c r="C84" s="2" t="s">
        <v>1454</v>
      </c>
      <c r="D84" s="2" t="s">
        <v>1455</v>
      </c>
      <c r="E84" s="2" t="s">
        <v>1456</v>
      </c>
      <c r="F84" s="2" t="s">
        <v>1457</v>
      </c>
      <c r="G84" s="2" t="s">
        <v>1458</v>
      </c>
      <c r="H84" s="2" t="s">
        <v>1459</v>
      </c>
      <c r="I84" s="2" t="s">
        <v>1460</v>
      </c>
      <c r="J84" s="2" t="s">
        <v>1461</v>
      </c>
      <c r="K84" s="2" t="s">
        <v>1462</v>
      </c>
      <c r="L84" s="2" t="s">
        <v>1463</v>
      </c>
      <c r="M84" s="2" t="s">
        <v>1464</v>
      </c>
      <c r="N84" s="2" t="s">
        <v>1465</v>
      </c>
      <c r="O84" s="2" t="s">
        <v>1466</v>
      </c>
      <c r="P84" s="2" t="s">
        <v>1467</v>
      </c>
    </row>
    <row r="85" spans="1:16">
      <c r="A85" s="2" t="s">
        <v>1468</v>
      </c>
      <c r="B85" s="2" t="s">
        <v>1469</v>
      </c>
      <c r="C85" s="2" t="s">
        <v>1470</v>
      </c>
      <c r="D85" s="2" t="s">
        <v>1471</v>
      </c>
      <c r="E85" s="2" t="s">
        <v>1472</v>
      </c>
      <c r="F85" s="2" t="s">
        <v>1473</v>
      </c>
      <c r="G85" s="2" t="s">
        <v>1474</v>
      </c>
      <c r="H85" s="2" t="s">
        <v>1475</v>
      </c>
      <c r="I85" s="2" t="s">
        <v>1476</v>
      </c>
      <c r="J85" s="2" t="s">
        <v>1477</v>
      </c>
      <c r="K85" s="2" t="s">
        <v>1478</v>
      </c>
      <c r="L85" s="2" t="s">
        <v>1479</v>
      </c>
      <c r="M85" s="2" t="s">
        <v>1480</v>
      </c>
      <c r="N85" s="2" t="s">
        <v>1481</v>
      </c>
      <c r="O85" s="2" t="s">
        <v>1482</v>
      </c>
      <c r="P85" s="2" t="s">
        <v>1483</v>
      </c>
    </row>
    <row r="86" spans="1:16">
      <c r="A86" s="2" t="s">
        <v>1484</v>
      </c>
      <c r="B86" s="2" t="s">
        <v>1485</v>
      </c>
      <c r="C86" s="2" t="s">
        <v>1486</v>
      </c>
      <c r="D86" s="2" t="s">
        <v>1487</v>
      </c>
      <c r="E86" s="2" t="s">
        <v>1488</v>
      </c>
      <c r="F86" s="2" t="s">
        <v>1489</v>
      </c>
      <c r="G86" s="2" t="s">
        <v>1490</v>
      </c>
      <c r="H86" s="2" t="s">
        <v>1491</v>
      </c>
      <c r="I86" s="2" t="s">
        <v>1492</v>
      </c>
      <c r="J86" s="2" t="s">
        <v>1493</v>
      </c>
      <c r="K86" s="2" t="s">
        <v>1494</v>
      </c>
      <c r="L86" s="2" t="s">
        <v>1495</v>
      </c>
      <c r="M86" s="2" t="s">
        <v>1496</v>
      </c>
      <c r="N86" s="2" t="s">
        <v>1497</v>
      </c>
      <c r="O86" s="2" t="s">
        <v>1498</v>
      </c>
      <c r="P86" s="2" t="s">
        <v>1499</v>
      </c>
    </row>
    <row r="87" spans="1:16">
      <c r="A87" s="2" t="s">
        <v>1500</v>
      </c>
      <c r="B87" s="2" t="s">
        <v>1501</v>
      </c>
      <c r="C87" s="2" t="s">
        <v>1502</v>
      </c>
      <c r="D87" s="2" t="s">
        <v>1503</v>
      </c>
      <c r="E87" s="2" t="s">
        <v>1504</v>
      </c>
      <c r="F87" s="2" t="s">
        <v>1505</v>
      </c>
      <c r="G87" s="2" t="s">
        <v>1506</v>
      </c>
      <c r="H87" s="2" t="s">
        <v>1507</v>
      </c>
      <c r="I87" s="2" t="s">
        <v>1508</v>
      </c>
      <c r="J87" s="2" t="s">
        <v>1509</v>
      </c>
      <c r="K87" s="2" t="s">
        <v>1510</v>
      </c>
      <c r="L87" s="2" t="s">
        <v>1511</v>
      </c>
      <c r="M87" s="2" t="s">
        <v>1512</v>
      </c>
      <c r="N87" s="2" t="s">
        <v>1513</v>
      </c>
      <c r="O87" s="2" t="s">
        <v>1514</v>
      </c>
      <c r="P87" s="2" t="s">
        <v>1515</v>
      </c>
    </row>
    <row r="88" spans="1:16">
      <c r="A88" s="2" t="s">
        <v>1516</v>
      </c>
      <c r="B88" s="2" t="s">
        <v>1517</v>
      </c>
      <c r="C88" s="2" t="s">
        <v>1518</v>
      </c>
      <c r="D88" s="2" t="s">
        <v>1519</v>
      </c>
      <c r="E88" s="2" t="s">
        <v>1520</v>
      </c>
      <c r="F88" s="2" t="s">
        <v>1521</v>
      </c>
      <c r="G88" s="2" t="s">
        <v>1522</v>
      </c>
      <c r="H88" s="2" t="s">
        <v>1523</v>
      </c>
      <c r="I88" s="2" t="s">
        <v>1524</v>
      </c>
      <c r="J88" s="2" t="s">
        <v>1525</v>
      </c>
      <c r="K88" s="2" t="s">
        <v>1526</v>
      </c>
      <c r="L88" s="2" t="s">
        <v>1527</v>
      </c>
      <c r="M88" s="2" t="s">
        <v>1528</v>
      </c>
      <c r="N88" s="2" t="s">
        <v>1529</v>
      </c>
      <c r="O88" s="2" t="s">
        <v>1530</v>
      </c>
      <c r="P88" s="2" t="s">
        <v>1531</v>
      </c>
    </row>
    <row r="89" spans="1:16">
      <c r="A89" s="2" t="s">
        <v>1532</v>
      </c>
      <c r="B89" s="2" t="s">
        <v>1533</v>
      </c>
      <c r="C89" s="2" t="s">
        <v>1534</v>
      </c>
      <c r="D89" s="2" t="s">
        <v>1535</v>
      </c>
      <c r="E89" s="2" t="s">
        <v>1536</v>
      </c>
      <c r="F89" s="2" t="s">
        <v>1537</v>
      </c>
      <c r="G89" s="2" t="s">
        <v>1538</v>
      </c>
      <c r="H89" s="2" t="s">
        <v>1539</v>
      </c>
      <c r="I89" s="2" t="s">
        <v>1540</v>
      </c>
      <c r="J89" s="2" t="s">
        <v>1541</v>
      </c>
      <c r="K89" s="2" t="s">
        <v>1542</v>
      </c>
      <c r="L89" s="2" t="s">
        <v>1543</v>
      </c>
      <c r="M89" s="2" t="s">
        <v>1544</v>
      </c>
      <c r="N89" s="2" t="s">
        <v>1545</v>
      </c>
      <c r="O89" s="2" t="s">
        <v>1546</v>
      </c>
      <c r="P89" s="2" t="s">
        <v>1547</v>
      </c>
    </row>
    <row r="90" spans="1:16">
      <c r="A90" s="2" t="s">
        <v>1548</v>
      </c>
      <c r="B90" s="2" t="s">
        <v>1549</v>
      </c>
      <c r="C90" s="2" t="s">
        <v>1550</v>
      </c>
      <c r="D90" s="2" t="s">
        <v>1551</v>
      </c>
      <c r="E90" s="2" t="s">
        <v>1552</v>
      </c>
      <c r="F90" s="2" t="s">
        <v>1553</v>
      </c>
      <c r="G90" s="2" t="s">
        <v>1554</v>
      </c>
      <c r="H90" s="2" t="s">
        <v>1555</v>
      </c>
      <c r="I90" s="2" t="s">
        <v>1556</v>
      </c>
      <c r="J90" s="2" t="s">
        <v>1557</v>
      </c>
      <c r="K90" s="2" t="s">
        <v>1558</v>
      </c>
      <c r="L90" s="2" t="s">
        <v>1559</v>
      </c>
      <c r="M90" s="2" t="s">
        <v>1560</v>
      </c>
      <c r="N90" s="2" t="s">
        <v>1561</v>
      </c>
      <c r="O90" s="2" t="s">
        <v>1562</v>
      </c>
      <c r="P90" s="2" t="s">
        <v>1563</v>
      </c>
    </row>
    <row r="91" spans="1:16">
      <c r="A91" s="2" t="s">
        <v>1564</v>
      </c>
      <c r="B91" s="2" t="s">
        <v>1565</v>
      </c>
      <c r="C91" s="2" t="s">
        <v>1566</v>
      </c>
      <c r="D91" s="2" t="s">
        <v>1567</v>
      </c>
      <c r="E91" s="2" t="s">
        <v>1568</v>
      </c>
      <c r="F91" s="2" t="s">
        <v>1569</v>
      </c>
      <c r="G91" s="2" t="s">
        <v>1570</v>
      </c>
      <c r="H91" s="2" t="s">
        <v>1571</v>
      </c>
      <c r="I91" s="2" t="s">
        <v>1572</v>
      </c>
      <c r="J91" s="2" t="s">
        <v>1573</v>
      </c>
      <c r="K91" s="2" t="s">
        <v>1574</v>
      </c>
      <c r="L91" s="2" t="s">
        <v>1575</v>
      </c>
      <c r="M91" s="2" t="s">
        <v>1576</v>
      </c>
      <c r="N91" s="2" t="s">
        <v>1577</v>
      </c>
      <c r="O91" s="2" t="s">
        <v>1578</v>
      </c>
      <c r="P91" s="2" t="s">
        <v>1579</v>
      </c>
    </row>
    <row r="92" spans="1:16">
      <c r="A92" s="2" t="s">
        <v>1580</v>
      </c>
      <c r="B92" s="2" t="s">
        <v>1581</v>
      </c>
      <c r="C92" s="2" t="s">
        <v>1582</v>
      </c>
      <c r="D92" s="2" t="s">
        <v>1583</v>
      </c>
      <c r="E92" s="2" t="s">
        <v>1584</v>
      </c>
      <c r="F92" s="2" t="s">
        <v>1585</v>
      </c>
      <c r="G92" s="2" t="s">
        <v>1586</v>
      </c>
      <c r="H92" s="2" t="s">
        <v>1587</v>
      </c>
      <c r="I92" s="2" t="s">
        <v>1588</v>
      </c>
      <c r="J92" s="2" t="s">
        <v>1589</v>
      </c>
      <c r="K92" s="2" t="s">
        <v>1590</v>
      </c>
      <c r="L92" s="2" t="s">
        <v>1591</v>
      </c>
      <c r="M92" s="2" t="s">
        <v>1592</v>
      </c>
      <c r="N92" s="2" t="s">
        <v>1593</v>
      </c>
      <c r="O92" s="2" t="s">
        <v>1594</v>
      </c>
      <c r="P92" s="2" t="s">
        <v>1595</v>
      </c>
    </row>
    <row r="93" spans="1:16">
      <c r="A93" s="2" t="s">
        <v>1596</v>
      </c>
      <c r="B93" s="2" t="s">
        <v>1597</v>
      </c>
      <c r="C93" s="2" t="s">
        <v>1598</v>
      </c>
      <c r="D93" s="2" t="s">
        <v>1599</v>
      </c>
      <c r="E93" s="2" t="s">
        <v>1600</v>
      </c>
      <c r="F93" s="2" t="s">
        <v>1601</v>
      </c>
      <c r="G93" s="2" t="s">
        <v>1602</v>
      </c>
      <c r="H93" s="2" t="s">
        <v>1603</v>
      </c>
      <c r="I93" s="2" t="s">
        <v>1604</v>
      </c>
      <c r="J93" s="2" t="s">
        <v>1605</v>
      </c>
      <c r="K93" s="2" t="s">
        <v>1606</v>
      </c>
      <c r="L93" s="2" t="s">
        <v>1607</v>
      </c>
      <c r="M93" s="2" t="s">
        <v>1608</v>
      </c>
      <c r="N93" s="2" t="s">
        <v>1609</v>
      </c>
      <c r="O93" s="2" t="s">
        <v>1610</v>
      </c>
      <c r="P93" s="2" t="s">
        <v>1611</v>
      </c>
    </row>
    <row r="94" spans="1:16">
      <c r="A94" s="2" t="s">
        <v>1612</v>
      </c>
      <c r="B94" s="2" t="s">
        <v>1613</v>
      </c>
      <c r="C94" s="2" t="s">
        <v>1614</v>
      </c>
      <c r="D94" s="2" t="s">
        <v>1615</v>
      </c>
      <c r="E94" s="2" t="s">
        <v>1616</v>
      </c>
      <c r="F94" s="2" t="s">
        <v>1617</v>
      </c>
      <c r="G94" s="2" t="s">
        <v>1618</v>
      </c>
      <c r="H94" s="2" t="s">
        <v>1619</v>
      </c>
      <c r="I94" s="2" t="s">
        <v>1620</v>
      </c>
      <c r="J94" s="2" t="s">
        <v>1621</v>
      </c>
      <c r="K94" s="2" t="s">
        <v>1622</v>
      </c>
      <c r="L94" s="2" t="s">
        <v>1623</v>
      </c>
      <c r="M94" s="2" t="s">
        <v>1624</v>
      </c>
      <c r="N94" s="2" t="s">
        <v>1625</v>
      </c>
      <c r="O94" s="2" t="s">
        <v>1626</v>
      </c>
      <c r="P94" s="2" t="s">
        <v>1627</v>
      </c>
    </row>
    <row r="95" spans="1:16">
      <c r="A95" s="2" t="s">
        <v>1628</v>
      </c>
      <c r="B95" s="2" t="s">
        <v>1629</v>
      </c>
      <c r="C95" s="2" t="s">
        <v>1630</v>
      </c>
      <c r="D95" s="2" t="s">
        <v>1631</v>
      </c>
      <c r="E95" s="2" t="s">
        <v>1632</v>
      </c>
      <c r="F95" s="2" t="s">
        <v>1633</v>
      </c>
      <c r="G95" s="2" t="s">
        <v>1634</v>
      </c>
      <c r="H95" s="2" t="s">
        <v>1635</v>
      </c>
      <c r="I95" s="2" t="s">
        <v>1636</v>
      </c>
      <c r="J95" s="2" t="s">
        <v>1637</v>
      </c>
      <c r="K95" s="2" t="s">
        <v>1638</v>
      </c>
      <c r="L95" s="2" t="s">
        <v>1639</v>
      </c>
      <c r="M95" s="2" t="s">
        <v>1640</v>
      </c>
      <c r="N95" s="2" t="s">
        <v>1641</v>
      </c>
      <c r="O95" s="2" t="s">
        <v>1642</v>
      </c>
      <c r="P95" s="2" t="s">
        <v>1643</v>
      </c>
    </row>
    <row r="96" spans="1:16">
      <c r="A96" s="2" t="s">
        <v>1644</v>
      </c>
      <c r="B96" s="2" t="s">
        <v>1645</v>
      </c>
      <c r="C96" s="2" t="s">
        <v>1646</v>
      </c>
      <c r="D96" s="2" t="s">
        <v>1647</v>
      </c>
      <c r="E96" s="2" t="s">
        <v>1648</v>
      </c>
      <c r="F96" s="2" t="s">
        <v>1649</v>
      </c>
      <c r="G96" s="2" t="s">
        <v>1650</v>
      </c>
      <c r="H96" s="2" t="s">
        <v>1651</v>
      </c>
      <c r="I96" s="2" t="s">
        <v>1652</v>
      </c>
      <c r="J96" s="2" t="s">
        <v>1653</v>
      </c>
      <c r="K96" s="2" t="s">
        <v>1654</v>
      </c>
      <c r="L96" s="2" t="s">
        <v>1655</v>
      </c>
      <c r="M96" s="2" t="s">
        <v>1656</v>
      </c>
      <c r="N96" s="2" t="s">
        <v>1657</v>
      </c>
      <c r="O96" s="2" t="s">
        <v>1658</v>
      </c>
      <c r="P96" s="2" t="s">
        <v>1659</v>
      </c>
    </row>
    <row r="97" spans="1:16">
      <c r="A97" s="2" t="s">
        <v>1660</v>
      </c>
      <c r="B97" s="2" t="s">
        <v>1661</v>
      </c>
      <c r="C97" s="2" t="s">
        <v>1662</v>
      </c>
      <c r="D97" s="2" t="s">
        <v>1663</v>
      </c>
      <c r="E97" s="2" t="s">
        <v>1664</v>
      </c>
      <c r="F97" s="2" t="s">
        <v>1665</v>
      </c>
      <c r="G97" s="2" t="s">
        <v>1666</v>
      </c>
      <c r="H97" s="2" t="s">
        <v>1667</v>
      </c>
      <c r="I97" s="2" t="s">
        <v>1668</v>
      </c>
      <c r="J97" s="2" t="s">
        <v>1669</v>
      </c>
      <c r="K97" s="2" t="s">
        <v>1670</v>
      </c>
      <c r="L97" s="2" t="s">
        <v>1671</v>
      </c>
      <c r="M97" s="2" t="s">
        <v>1672</v>
      </c>
      <c r="N97" s="2" t="s">
        <v>1673</v>
      </c>
      <c r="O97" s="2" t="s">
        <v>1674</v>
      </c>
      <c r="P97" s="2" t="s">
        <v>1675</v>
      </c>
    </row>
    <row r="98" spans="1:16">
      <c r="A98" s="2" t="s">
        <v>1676</v>
      </c>
      <c r="B98" s="2" t="s">
        <v>1677</v>
      </c>
      <c r="C98" s="2" t="s">
        <v>1678</v>
      </c>
      <c r="D98" s="2" t="s">
        <v>1679</v>
      </c>
      <c r="E98" s="2" t="s">
        <v>1680</v>
      </c>
      <c r="F98" s="2" t="s">
        <v>1681</v>
      </c>
      <c r="G98" s="2" t="s">
        <v>1682</v>
      </c>
      <c r="H98" s="2" t="s">
        <v>1683</v>
      </c>
      <c r="I98" s="2" t="s">
        <v>1684</v>
      </c>
      <c r="J98" s="2" t="s">
        <v>1685</v>
      </c>
      <c r="K98" s="2" t="s">
        <v>1686</v>
      </c>
      <c r="L98" s="2" t="s">
        <v>1687</v>
      </c>
      <c r="M98" s="2" t="s">
        <v>1688</v>
      </c>
      <c r="N98" s="2" t="s">
        <v>1689</v>
      </c>
      <c r="O98" s="2" t="s">
        <v>1690</v>
      </c>
      <c r="P98" s="2" t="s">
        <v>1691</v>
      </c>
    </row>
    <row r="99" spans="1:16">
      <c r="A99" s="2" t="s">
        <v>1692</v>
      </c>
      <c r="B99" s="2" t="s">
        <v>1693</v>
      </c>
      <c r="C99" s="2" t="s">
        <v>1694</v>
      </c>
      <c r="D99" s="2" t="s">
        <v>1695</v>
      </c>
      <c r="E99" s="2" t="s">
        <v>1696</v>
      </c>
      <c r="F99" s="2" t="s">
        <v>1697</v>
      </c>
      <c r="G99" s="2" t="s">
        <v>1698</v>
      </c>
      <c r="H99" s="2" t="s">
        <v>1699</v>
      </c>
      <c r="I99" s="2" t="s">
        <v>1700</v>
      </c>
      <c r="J99" s="2" t="s">
        <v>1701</v>
      </c>
      <c r="K99" s="2" t="s">
        <v>1702</v>
      </c>
      <c r="L99" s="2" t="s">
        <v>1703</v>
      </c>
      <c r="M99" s="2" t="s">
        <v>1704</v>
      </c>
      <c r="N99" s="2" t="s">
        <v>1705</v>
      </c>
      <c r="O99" s="2" t="s">
        <v>1706</v>
      </c>
      <c r="P99" s="2" t="s">
        <v>1707</v>
      </c>
    </row>
    <row r="100" spans="1:16">
      <c r="A100" s="2" t="s">
        <v>1708</v>
      </c>
      <c r="B100" s="2" t="s">
        <v>1709</v>
      </c>
      <c r="C100" s="2" t="s">
        <v>1710</v>
      </c>
      <c r="D100" s="2" t="s">
        <v>1711</v>
      </c>
      <c r="E100" s="2" t="s">
        <v>1712</v>
      </c>
      <c r="F100" s="2" t="s">
        <v>1713</v>
      </c>
      <c r="G100" s="2" t="s">
        <v>1714</v>
      </c>
      <c r="H100" s="2" t="s">
        <v>1715</v>
      </c>
      <c r="I100" s="2" t="s">
        <v>1716</v>
      </c>
      <c r="J100" s="2" t="s">
        <v>1717</v>
      </c>
      <c r="K100" s="2" t="s">
        <v>1718</v>
      </c>
      <c r="L100" s="2" t="s">
        <v>1719</v>
      </c>
      <c r="M100" s="2" t="s">
        <v>1720</v>
      </c>
      <c r="N100" s="2" t="s">
        <v>1721</v>
      </c>
      <c r="O100" s="2" t="s">
        <v>1722</v>
      </c>
      <c r="P100" s="2" t="s">
        <v>1723</v>
      </c>
    </row>
    <row r="101" spans="1:16">
      <c r="A101" s="2" t="s">
        <v>1724</v>
      </c>
      <c r="B101" s="2" t="s">
        <v>1725</v>
      </c>
      <c r="C101" s="2" t="s">
        <v>1726</v>
      </c>
      <c r="D101" s="2" t="s">
        <v>1727</v>
      </c>
      <c r="E101" s="2" t="s">
        <v>1728</v>
      </c>
      <c r="F101" s="2" t="s">
        <v>1729</v>
      </c>
      <c r="G101" s="2" t="s">
        <v>1730</v>
      </c>
      <c r="H101" s="2" t="s">
        <v>1731</v>
      </c>
      <c r="I101" s="2" t="s">
        <v>1732</v>
      </c>
      <c r="J101" s="2" t="s">
        <v>1733</v>
      </c>
      <c r="K101" s="2" t="s">
        <v>1734</v>
      </c>
      <c r="L101" s="2" t="s">
        <v>1735</v>
      </c>
      <c r="M101" s="2" t="s">
        <v>1736</v>
      </c>
      <c r="N101" s="2" t="s">
        <v>1737</v>
      </c>
      <c r="O101" s="2" t="s">
        <v>1738</v>
      </c>
      <c r="P101" s="2" t="s">
        <v>1739</v>
      </c>
    </row>
    <row r="102" spans="1:16">
      <c r="A102" s="2" t="s">
        <v>1740</v>
      </c>
      <c r="B102" s="2" t="s">
        <v>1741</v>
      </c>
      <c r="C102" s="2" t="s">
        <v>1742</v>
      </c>
      <c r="D102" s="2" t="s">
        <v>1743</v>
      </c>
      <c r="E102" s="2" t="s">
        <v>1744</v>
      </c>
      <c r="F102" s="2" t="s">
        <v>1745</v>
      </c>
      <c r="G102" s="2" t="s">
        <v>1746</v>
      </c>
      <c r="H102" s="2" t="s">
        <v>1747</v>
      </c>
      <c r="I102" s="2" t="s">
        <v>1748</v>
      </c>
      <c r="J102" s="2" t="s">
        <v>1749</v>
      </c>
      <c r="K102" s="2" t="s">
        <v>1750</v>
      </c>
      <c r="L102" s="2" t="s">
        <v>1751</v>
      </c>
      <c r="M102" s="2" t="s">
        <v>1752</v>
      </c>
      <c r="N102" s="2" t="s">
        <v>1753</v>
      </c>
      <c r="O102" s="2" t="s">
        <v>1754</v>
      </c>
      <c r="P102" s="2" t="s">
        <v>1755</v>
      </c>
    </row>
    <row r="103" spans="1:16">
      <c r="A103" s="2" t="s">
        <v>1756</v>
      </c>
      <c r="B103" s="2" t="s">
        <v>1757</v>
      </c>
      <c r="C103" s="2" t="s">
        <v>1758</v>
      </c>
      <c r="D103" s="2" t="s">
        <v>1759</v>
      </c>
      <c r="E103" s="2" t="s">
        <v>1760</v>
      </c>
      <c r="F103" s="2" t="s">
        <v>1761</v>
      </c>
      <c r="G103" s="2" t="s">
        <v>1762</v>
      </c>
      <c r="H103" s="2" t="s">
        <v>1763</v>
      </c>
      <c r="I103" s="2" t="s">
        <v>1764</v>
      </c>
      <c r="J103" s="2" t="s">
        <v>1765</v>
      </c>
      <c r="K103" s="2" t="s">
        <v>1766</v>
      </c>
      <c r="L103" s="2" t="s">
        <v>1767</v>
      </c>
      <c r="M103" s="2" t="s">
        <v>1768</v>
      </c>
      <c r="N103" s="2" t="s">
        <v>1769</v>
      </c>
      <c r="O103" s="2" t="s">
        <v>1770</v>
      </c>
      <c r="P103" s="2" t="s">
        <v>1771</v>
      </c>
    </row>
    <row r="104" spans="1:16">
      <c r="A104" s="2" t="s">
        <v>1772</v>
      </c>
      <c r="B104" s="2" t="s">
        <v>1773</v>
      </c>
      <c r="C104" s="2" t="s">
        <v>1774</v>
      </c>
      <c r="D104" s="2" t="s">
        <v>1775</v>
      </c>
      <c r="E104" s="2" t="s">
        <v>1776</v>
      </c>
      <c r="F104" s="2" t="s">
        <v>1777</v>
      </c>
      <c r="G104" s="2" t="s">
        <v>1778</v>
      </c>
      <c r="H104" s="2" t="s">
        <v>1779</v>
      </c>
      <c r="I104" s="2" t="s">
        <v>1780</v>
      </c>
      <c r="J104" s="2" t="s">
        <v>1781</v>
      </c>
      <c r="K104" s="2" t="s">
        <v>1782</v>
      </c>
      <c r="L104" s="2" t="s">
        <v>1783</v>
      </c>
      <c r="M104" s="2" t="s">
        <v>1784</v>
      </c>
      <c r="N104" s="2" t="s">
        <v>1785</v>
      </c>
      <c r="O104" s="2" t="s">
        <v>1786</v>
      </c>
      <c r="P104" s="2" t="s">
        <v>1787</v>
      </c>
    </row>
    <row r="105" spans="1:16">
      <c r="A105" s="2" t="s">
        <v>1788</v>
      </c>
      <c r="B105" s="2" t="s">
        <v>1789</v>
      </c>
      <c r="C105" s="2" t="s">
        <v>1790</v>
      </c>
      <c r="D105" s="2" t="s">
        <v>1791</v>
      </c>
      <c r="E105" s="2" t="s">
        <v>1792</v>
      </c>
      <c r="F105" s="2" t="s">
        <v>1793</v>
      </c>
      <c r="G105" s="2" t="s">
        <v>1794</v>
      </c>
      <c r="H105" s="2" t="s">
        <v>1795</v>
      </c>
      <c r="I105" s="2" t="s">
        <v>1796</v>
      </c>
      <c r="J105" s="2" t="s">
        <v>1797</v>
      </c>
      <c r="K105" s="2" t="s">
        <v>1798</v>
      </c>
      <c r="L105" s="2" t="s">
        <v>1799</v>
      </c>
      <c r="M105" s="2" t="s">
        <v>1800</v>
      </c>
      <c r="N105" s="2" t="s">
        <v>1801</v>
      </c>
      <c r="O105" s="2" t="s">
        <v>1802</v>
      </c>
      <c r="P105" s="2" t="s">
        <v>1803</v>
      </c>
    </row>
    <row r="106" spans="1:16">
      <c r="A106" s="2" t="s">
        <v>1804</v>
      </c>
      <c r="B106" s="2" t="s">
        <v>1805</v>
      </c>
      <c r="C106" s="2" t="s">
        <v>1806</v>
      </c>
      <c r="D106" s="2" t="s">
        <v>1807</v>
      </c>
      <c r="E106" s="2" t="s">
        <v>1808</v>
      </c>
      <c r="F106" s="2" t="s">
        <v>1809</v>
      </c>
      <c r="G106" s="2" t="s">
        <v>1810</v>
      </c>
      <c r="H106" s="2" t="s">
        <v>1811</v>
      </c>
      <c r="I106" s="2" t="s">
        <v>1812</v>
      </c>
      <c r="J106" s="2" t="s">
        <v>1813</v>
      </c>
      <c r="K106" s="2" t="s">
        <v>1814</v>
      </c>
      <c r="L106" s="2" t="s">
        <v>1815</v>
      </c>
      <c r="M106" s="2" t="s">
        <v>1816</v>
      </c>
      <c r="N106" s="2" t="s">
        <v>1817</v>
      </c>
      <c r="O106" s="2" t="s">
        <v>1818</v>
      </c>
      <c r="P106" s="2" t="s">
        <v>1819</v>
      </c>
    </row>
    <row r="107" spans="1:16">
      <c r="A107" s="2" t="s">
        <v>1820</v>
      </c>
      <c r="B107" s="2" t="s">
        <v>1821</v>
      </c>
      <c r="C107" s="2" t="s">
        <v>1822</v>
      </c>
      <c r="D107" s="2" t="s">
        <v>1823</v>
      </c>
      <c r="E107" s="2" t="s">
        <v>1824</v>
      </c>
      <c r="F107" s="2" t="s">
        <v>1825</v>
      </c>
      <c r="G107" s="2" t="s">
        <v>1826</v>
      </c>
      <c r="H107" s="2" t="s">
        <v>1827</v>
      </c>
      <c r="I107" s="2" t="s">
        <v>1828</v>
      </c>
      <c r="J107" s="2" t="s">
        <v>1829</v>
      </c>
      <c r="K107" s="2" t="s">
        <v>1830</v>
      </c>
      <c r="L107" s="2" t="s">
        <v>1831</v>
      </c>
      <c r="M107" s="2" t="s">
        <v>1832</v>
      </c>
      <c r="N107" s="2" t="s">
        <v>1833</v>
      </c>
      <c r="O107" s="2" t="s">
        <v>1834</v>
      </c>
      <c r="P107" s="2" t="s">
        <v>1835</v>
      </c>
    </row>
    <row r="108" spans="1:16">
      <c r="A108" s="2" t="s">
        <v>1836</v>
      </c>
      <c r="B108" s="2" t="s">
        <v>1837</v>
      </c>
      <c r="C108" s="2" t="s">
        <v>1838</v>
      </c>
      <c r="D108" s="2" t="s">
        <v>1839</v>
      </c>
      <c r="E108" s="2" t="s">
        <v>1840</v>
      </c>
      <c r="F108" s="2" t="s">
        <v>1841</v>
      </c>
      <c r="G108" s="2" t="s">
        <v>1842</v>
      </c>
      <c r="H108" s="2" t="s">
        <v>1843</v>
      </c>
      <c r="I108" s="2" t="s">
        <v>1844</v>
      </c>
      <c r="J108" s="2" t="s">
        <v>1845</v>
      </c>
      <c r="K108" s="2" t="s">
        <v>1846</v>
      </c>
      <c r="L108" s="2" t="s">
        <v>1847</v>
      </c>
      <c r="M108" s="2" t="s">
        <v>1848</v>
      </c>
      <c r="N108" s="2" t="s">
        <v>1849</v>
      </c>
      <c r="O108" s="2" t="s">
        <v>1850</v>
      </c>
      <c r="P108" s="2" t="s">
        <v>1851</v>
      </c>
    </row>
    <row r="109" spans="1:16">
      <c r="A109" s="2" t="s">
        <v>1852</v>
      </c>
      <c r="B109" s="2" t="s">
        <v>1853</v>
      </c>
      <c r="C109" s="2" t="s">
        <v>1854</v>
      </c>
      <c r="D109" s="2" t="s">
        <v>1855</v>
      </c>
      <c r="E109" s="2" t="s">
        <v>1856</v>
      </c>
      <c r="F109" s="2" t="s">
        <v>1857</v>
      </c>
      <c r="G109" s="2" t="s">
        <v>1858</v>
      </c>
      <c r="H109" s="2" t="s">
        <v>1859</v>
      </c>
      <c r="I109" s="2" t="s">
        <v>1860</v>
      </c>
      <c r="J109" s="2" t="s">
        <v>1861</v>
      </c>
      <c r="K109" s="2" t="s">
        <v>1862</v>
      </c>
      <c r="L109" s="2" t="s">
        <v>1863</v>
      </c>
      <c r="M109" s="2" t="s">
        <v>1864</v>
      </c>
      <c r="N109" s="2" t="s">
        <v>1865</v>
      </c>
      <c r="O109" s="2" t="s">
        <v>1866</v>
      </c>
      <c r="P109" s="2" t="s">
        <v>1867</v>
      </c>
    </row>
    <row r="110" spans="1:16">
      <c r="A110" s="2" t="s">
        <v>1868</v>
      </c>
      <c r="B110" s="2" t="s">
        <v>1869</v>
      </c>
      <c r="C110" s="2" t="s">
        <v>1870</v>
      </c>
      <c r="D110" s="2" t="s">
        <v>1871</v>
      </c>
      <c r="E110" s="2" t="s">
        <v>1872</v>
      </c>
      <c r="F110" s="2" t="s">
        <v>1873</v>
      </c>
      <c r="G110" s="2" t="s">
        <v>1874</v>
      </c>
      <c r="H110" s="2" t="s">
        <v>1875</v>
      </c>
      <c r="I110" s="2" t="s">
        <v>1876</v>
      </c>
      <c r="J110" s="2" t="s">
        <v>1877</v>
      </c>
      <c r="K110" s="2" t="s">
        <v>1878</v>
      </c>
      <c r="L110" s="2" t="s">
        <v>1879</v>
      </c>
      <c r="M110" s="2" t="s">
        <v>1880</v>
      </c>
      <c r="N110" s="2" t="s">
        <v>1881</v>
      </c>
      <c r="O110" s="2" t="s">
        <v>1882</v>
      </c>
      <c r="P110" s="2" t="s">
        <v>1883</v>
      </c>
    </row>
    <row r="111" spans="1:16">
      <c r="A111" s="2" t="s">
        <v>1884</v>
      </c>
      <c r="B111" s="2" t="s">
        <v>1885</v>
      </c>
      <c r="C111" s="2" t="s">
        <v>1886</v>
      </c>
      <c r="D111" s="2" t="s">
        <v>1887</v>
      </c>
      <c r="E111" s="2" t="s">
        <v>1888</v>
      </c>
      <c r="F111" s="2" t="s">
        <v>1889</v>
      </c>
      <c r="G111" s="2" t="s">
        <v>1890</v>
      </c>
      <c r="H111" s="2" t="s">
        <v>1891</v>
      </c>
      <c r="I111" s="2" t="s">
        <v>1892</v>
      </c>
      <c r="J111" s="2" t="s">
        <v>1893</v>
      </c>
      <c r="K111" s="2" t="s">
        <v>1894</v>
      </c>
      <c r="L111" s="2" t="s">
        <v>1895</v>
      </c>
      <c r="M111" s="2" t="s">
        <v>1896</v>
      </c>
      <c r="N111" s="2" t="s">
        <v>1897</v>
      </c>
      <c r="O111" s="2" t="s">
        <v>1898</v>
      </c>
      <c r="P111" s="2" t="s">
        <v>1899</v>
      </c>
    </row>
    <row r="112" spans="1:16">
      <c r="A112" s="2" t="s">
        <v>1900</v>
      </c>
      <c r="B112" s="2" t="s">
        <v>1901</v>
      </c>
      <c r="C112" s="2" t="s">
        <v>1902</v>
      </c>
      <c r="D112" s="2" t="s">
        <v>1903</v>
      </c>
      <c r="E112" s="2" t="s">
        <v>1904</v>
      </c>
      <c r="F112" s="2" t="s">
        <v>1905</v>
      </c>
      <c r="G112" s="2" t="s">
        <v>1906</v>
      </c>
      <c r="H112" s="2" t="s">
        <v>1907</v>
      </c>
      <c r="I112" s="2" t="s">
        <v>1908</v>
      </c>
      <c r="J112" s="2" t="s">
        <v>1909</v>
      </c>
      <c r="K112" s="2" t="s">
        <v>1910</v>
      </c>
      <c r="L112" s="2" t="s">
        <v>1911</v>
      </c>
      <c r="M112" s="2" t="s">
        <v>1912</v>
      </c>
      <c r="N112" s="2" t="s">
        <v>1913</v>
      </c>
      <c r="O112" s="2" t="s">
        <v>1914</v>
      </c>
      <c r="P112" s="2" t="s">
        <v>1915</v>
      </c>
    </row>
    <row r="113" spans="1:16">
      <c r="A113" s="2" t="s">
        <v>1916</v>
      </c>
      <c r="B113" s="2" t="s">
        <v>1917</v>
      </c>
      <c r="C113" s="2" t="s">
        <v>1918</v>
      </c>
      <c r="D113" s="2" t="s">
        <v>1919</v>
      </c>
      <c r="E113" s="2" t="s">
        <v>1920</v>
      </c>
      <c r="F113" s="2" t="s">
        <v>1921</v>
      </c>
      <c r="G113" s="2" t="s">
        <v>1922</v>
      </c>
      <c r="H113" s="2" t="s">
        <v>1923</v>
      </c>
      <c r="I113" s="2" t="s">
        <v>1924</v>
      </c>
      <c r="J113" s="2" t="s">
        <v>1925</v>
      </c>
      <c r="K113" s="2" t="s">
        <v>1926</v>
      </c>
      <c r="L113" s="2" t="s">
        <v>1927</v>
      </c>
      <c r="M113" s="2" t="s">
        <v>1928</v>
      </c>
      <c r="N113" s="2" t="s">
        <v>1929</v>
      </c>
      <c r="O113" s="2" t="s">
        <v>1930</v>
      </c>
      <c r="P113" s="2" t="s">
        <v>1931</v>
      </c>
    </row>
    <row r="114" spans="1:16">
      <c r="A114" s="2" t="s">
        <v>1932</v>
      </c>
      <c r="B114" s="2" t="s">
        <v>1933</v>
      </c>
      <c r="C114" s="2" t="s">
        <v>1934</v>
      </c>
      <c r="D114" s="2" t="s">
        <v>1935</v>
      </c>
      <c r="E114" s="2" t="s">
        <v>1936</v>
      </c>
      <c r="F114" s="2" t="s">
        <v>1937</v>
      </c>
      <c r="G114" s="2" t="s">
        <v>1938</v>
      </c>
      <c r="H114" s="2" t="s">
        <v>1939</v>
      </c>
      <c r="I114" s="2" t="s">
        <v>1940</v>
      </c>
      <c r="J114" s="2" t="s">
        <v>1941</v>
      </c>
      <c r="K114" s="2" t="s">
        <v>1942</v>
      </c>
      <c r="L114" s="2" t="s">
        <v>1943</v>
      </c>
      <c r="M114" s="2" t="s">
        <v>1944</v>
      </c>
      <c r="N114" s="2" t="s">
        <v>1945</v>
      </c>
      <c r="O114" s="2" t="s">
        <v>1946</v>
      </c>
      <c r="P114" s="2" t="s">
        <v>1947</v>
      </c>
    </row>
    <row r="115" spans="1:16">
      <c r="A115" s="2" t="s">
        <v>1948</v>
      </c>
      <c r="B115" s="2" t="s">
        <v>1949</v>
      </c>
      <c r="C115" s="2" t="s">
        <v>1950</v>
      </c>
      <c r="D115" s="2" t="s">
        <v>1951</v>
      </c>
      <c r="E115" s="2" t="s">
        <v>1952</v>
      </c>
      <c r="F115" s="2" t="s">
        <v>1953</v>
      </c>
      <c r="G115" s="2" t="s">
        <v>1954</v>
      </c>
      <c r="H115" s="2" t="s">
        <v>1955</v>
      </c>
      <c r="I115" s="2" t="s">
        <v>1956</v>
      </c>
      <c r="J115" s="2" t="s">
        <v>1957</v>
      </c>
      <c r="K115" s="2" t="s">
        <v>1958</v>
      </c>
      <c r="L115" s="2" t="s">
        <v>1959</v>
      </c>
      <c r="M115" s="2" t="s">
        <v>1960</v>
      </c>
      <c r="N115" s="2" t="s">
        <v>1961</v>
      </c>
      <c r="O115" s="2" t="s">
        <v>1962</v>
      </c>
      <c r="P115" s="2" t="s">
        <v>1963</v>
      </c>
    </row>
    <row r="116" spans="1:16">
      <c r="A116" s="2" t="s">
        <v>1964</v>
      </c>
      <c r="B116" s="2" t="s">
        <v>1965</v>
      </c>
      <c r="C116" s="2" t="s">
        <v>1966</v>
      </c>
      <c r="D116" s="2" t="s">
        <v>1967</v>
      </c>
      <c r="E116" s="2" t="s">
        <v>1968</v>
      </c>
      <c r="F116" s="2" t="s">
        <v>1969</v>
      </c>
      <c r="G116" s="2" t="s">
        <v>1970</v>
      </c>
      <c r="H116" s="2" t="s">
        <v>1971</v>
      </c>
      <c r="I116" s="2" t="s">
        <v>1972</v>
      </c>
      <c r="J116" s="2" t="s">
        <v>1973</v>
      </c>
      <c r="K116" s="2" t="s">
        <v>1974</v>
      </c>
      <c r="L116" s="2" t="s">
        <v>1975</v>
      </c>
      <c r="M116" s="2" t="s">
        <v>1976</v>
      </c>
      <c r="N116" s="2" t="s">
        <v>1977</v>
      </c>
      <c r="O116" s="2" t="s">
        <v>1978</v>
      </c>
      <c r="P116" s="2" t="s">
        <v>1979</v>
      </c>
    </row>
    <row r="117" spans="1:16">
      <c r="A117" s="2" t="s">
        <v>1980</v>
      </c>
      <c r="B117" s="2" t="s">
        <v>1981</v>
      </c>
      <c r="C117" s="2" t="s">
        <v>1982</v>
      </c>
      <c r="D117" s="2" t="s">
        <v>1983</v>
      </c>
      <c r="E117" s="2" t="s">
        <v>1984</v>
      </c>
      <c r="F117" s="2" t="s">
        <v>1985</v>
      </c>
      <c r="G117" s="2" t="s">
        <v>1986</v>
      </c>
      <c r="H117" s="2" t="s">
        <v>1987</v>
      </c>
      <c r="I117" s="2" t="s">
        <v>1988</v>
      </c>
      <c r="J117" s="2" t="s">
        <v>1989</v>
      </c>
      <c r="K117" s="2" t="s">
        <v>1990</v>
      </c>
      <c r="L117" s="2" t="s">
        <v>1991</v>
      </c>
      <c r="M117" s="2" t="s">
        <v>1992</v>
      </c>
      <c r="N117" s="2" t="s">
        <v>1993</v>
      </c>
      <c r="O117" s="2" t="s">
        <v>1994</v>
      </c>
      <c r="P117" s="2" t="s">
        <v>1995</v>
      </c>
    </row>
    <row r="118" spans="1:16">
      <c r="A118" s="2" t="s">
        <v>1996</v>
      </c>
      <c r="B118" s="2" t="s">
        <v>1997</v>
      </c>
      <c r="C118" s="2" t="s">
        <v>1998</v>
      </c>
      <c r="D118" s="2" t="s">
        <v>1999</v>
      </c>
      <c r="E118" s="2" t="s">
        <v>2000</v>
      </c>
      <c r="F118" s="2" t="s">
        <v>2001</v>
      </c>
      <c r="G118" s="2" t="s">
        <v>2002</v>
      </c>
      <c r="H118" s="2" t="s">
        <v>2003</v>
      </c>
      <c r="I118" s="2" t="s">
        <v>2004</v>
      </c>
      <c r="J118" s="2" t="s">
        <v>2005</v>
      </c>
      <c r="K118" s="2" t="s">
        <v>2006</v>
      </c>
      <c r="L118" s="2" t="s">
        <v>2007</v>
      </c>
      <c r="M118" s="2" t="s">
        <v>2008</v>
      </c>
      <c r="N118" s="2" t="s">
        <v>2009</v>
      </c>
      <c r="O118" s="2" t="s">
        <v>2010</v>
      </c>
      <c r="P118" s="2" t="s">
        <v>2011</v>
      </c>
    </row>
    <row r="119" spans="1:16">
      <c r="A119" s="2" t="s">
        <v>2012</v>
      </c>
      <c r="B119" s="2" t="s">
        <v>2013</v>
      </c>
      <c r="C119" s="2" t="s">
        <v>2014</v>
      </c>
      <c r="D119" s="2" t="s">
        <v>2015</v>
      </c>
      <c r="E119" s="2" t="s">
        <v>2016</v>
      </c>
      <c r="F119" s="2" t="s">
        <v>2017</v>
      </c>
      <c r="G119" s="2" t="s">
        <v>2018</v>
      </c>
      <c r="H119" s="2" t="s">
        <v>2019</v>
      </c>
      <c r="I119" s="2" t="s">
        <v>2020</v>
      </c>
      <c r="J119" s="2" t="s">
        <v>2021</v>
      </c>
      <c r="K119" s="2" t="s">
        <v>2022</v>
      </c>
      <c r="L119" s="2" t="s">
        <v>2023</v>
      </c>
      <c r="M119" s="2" t="s">
        <v>2024</v>
      </c>
      <c r="N119" s="2" t="s">
        <v>2025</v>
      </c>
      <c r="O119" s="2" t="s">
        <v>2026</v>
      </c>
      <c r="P119" s="2" t="s">
        <v>2027</v>
      </c>
    </row>
    <row r="120" spans="1:16">
      <c r="A120" s="2" t="s">
        <v>2028</v>
      </c>
      <c r="B120" s="2" t="s">
        <v>2029</v>
      </c>
      <c r="C120" s="2" t="s">
        <v>2030</v>
      </c>
      <c r="D120" s="2" t="s">
        <v>2031</v>
      </c>
      <c r="E120" s="2" t="s">
        <v>2032</v>
      </c>
      <c r="F120" s="2" t="s">
        <v>2033</v>
      </c>
      <c r="G120" s="2" t="s">
        <v>2034</v>
      </c>
      <c r="H120" s="2" t="s">
        <v>2035</v>
      </c>
      <c r="I120" s="2" t="s">
        <v>2036</v>
      </c>
      <c r="J120" s="2" t="s">
        <v>2037</v>
      </c>
      <c r="K120" s="2" t="s">
        <v>2038</v>
      </c>
      <c r="L120" s="2" t="s">
        <v>2039</v>
      </c>
      <c r="M120" s="2" t="s">
        <v>2040</v>
      </c>
      <c r="N120" s="2" t="s">
        <v>2041</v>
      </c>
      <c r="O120" s="2" t="s">
        <v>2042</v>
      </c>
      <c r="P120" s="2" t="s">
        <v>2043</v>
      </c>
    </row>
    <row r="121" spans="1:16">
      <c r="A121" s="2" t="s">
        <v>2044</v>
      </c>
      <c r="B121" s="2" t="s">
        <v>2045</v>
      </c>
      <c r="C121" s="2" t="s">
        <v>2046</v>
      </c>
      <c r="D121" s="2" t="s">
        <v>2047</v>
      </c>
      <c r="E121" s="2" t="s">
        <v>2048</v>
      </c>
      <c r="F121" s="2" t="s">
        <v>2049</v>
      </c>
      <c r="G121" s="2" t="s">
        <v>2050</v>
      </c>
      <c r="H121" s="2" t="s">
        <v>2051</v>
      </c>
      <c r="I121" s="2" t="s">
        <v>2052</v>
      </c>
      <c r="J121" s="2" t="s">
        <v>2053</v>
      </c>
      <c r="K121" s="2" t="s">
        <v>2054</v>
      </c>
      <c r="L121" s="2" t="s">
        <v>2055</v>
      </c>
      <c r="M121" s="2" t="s">
        <v>2056</v>
      </c>
      <c r="N121" s="2" t="s">
        <v>2057</v>
      </c>
      <c r="O121" s="2" t="s">
        <v>2058</v>
      </c>
      <c r="P121" s="2" t="s">
        <v>2059</v>
      </c>
    </row>
    <row r="122" spans="1:16">
      <c r="A122" s="2" t="s">
        <v>2060</v>
      </c>
      <c r="B122" s="2" t="s">
        <v>2061</v>
      </c>
      <c r="C122" s="2" t="s">
        <v>2062</v>
      </c>
      <c r="D122" s="2" t="s">
        <v>2063</v>
      </c>
      <c r="E122" s="2" t="s">
        <v>2064</v>
      </c>
      <c r="F122" s="2" t="s">
        <v>2065</v>
      </c>
      <c r="G122" s="2" t="s">
        <v>2066</v>
      </c>
      <c r="H122" s="2" t="s">
        <v>2067</v>
      </c>
      <c r="I122" s="2" t="s">
        <v>2068</v>
      </c>
      <c r="J122" s="2" t="s">
        <v>2069</v>
      </c>
      <c r="K122" s="2" t="s">
        <v>2070</v>
      </c>
      <c r="L122" s="2" t="s">
        <v>2071</v>
      </c>
      <c r="M122" s="2" t="s">
        <v>2072</v>
      </c>
      <c r="N122" s="2" t="s">
        <v>2073</v>
      </c>
      <c r="O122" s="2" t="s">
        <v>2074</v>
      </c>
      <c r="P122" s="2" t="s">
        <v>2075</v>
      </c>
    </row>
    <row r="123" spans="1:16">
      <c r="A123" s="2" t="s">
        <v>2076</v>
      </c>
      <c r="B123" s="2" t="s">
        <v>2077</v>
      </c>
      <c r="C123" s="2" t="s">
        <v>2078</v>
      </c>
      <c r="D123" s="2" t="s">
        <v>2079</v>
      </c>
      <c r="E123" s="2" t="s">
        <v>2080</v>
      </c>
      <c r="F123" s="2" t="s">
        <v>2081</v>
      </c>
      <c r="G123" s="2" t="s">
        <v>2082</v>
      </c>
      <c r="H123" s="2" t="s">
        <v>2083</v>
      </c>
      <c r="I123" s="2" t="s">
        <v>2084</v>
      </c>
      <c r="J123" s="2" t="s">
        <v>2085</v>
      </c>
      <c r="K123" s="2" t="s">
        <v>2086</v>
      </c>
      <c r="L123" s="2" t="s">
        <v>2087</v>
      </c>
      <c r="M123" s="2" t="s">
        <v>2088</v>
      </c>
      <c r="N123" s="2" t="s">
        <v>2089</v>
      </c>
      <c r="O123" s="2" t="s">
        <v>2090</v>
      </c>
      <c r="P123" s="2" t="s">
        <v>2091</v>
      </c>
    </row>
    <row r="124" spans="1:16">
      <c r="A124" s="2" t="s">
        <v>2092</v>
      </c>
      <c r="B124" s="2" t="s">
        <v>2093</v>
      </c>
      <c r="C124" s="2" t="s">
        <v>2094</v>
      </c>
      <c r="D124" s="2" t="s">
        <v>2095</v>
      </c>
      <c r="E124" s="2" t="s">
        <v>2096</v>
      </c>
      <c r="F124" s="2" t="s">
        <v>2097</v>
      </c>
      <c r="G124" s="2" t="s">
        <v>2098</v>
      </c>
      <c r="H124" s="2" t="s">
        <v>2099</v>
      </c>
      <c r="I124" s="2" t="s">
        <v>2100</v>
      </c>
      <c r="J124" s="2" t="s">
        <v>2101</v>
      </c>
      <c r="K124" s="2" t="s">
        <v>2102</v>
      </c>
      <c r="L124" s="2" t="s">
        <v>2103</v>
      </c>
      <c r="M124" s="2" t="s">
        <v>2104</v>
      </c>
      <c r="N124" s="2" t="s">
        <v>2105</v>
      </c>
      <c r="O124" s="2" t="s">
        <v>2106</v>
      </c>
      <c r="P124" s="2" t="s">
        <v>2107</v>
      </c>
    </row>
    <row r="125" spans="1:16">
      <c r="A125" s="2" t="s">
        <v>2108</v>
      </c>
      <c r="B125" s="2" t="s">
        <v>2109</v>
      </c>
      <c r="C125" s="2" t="s">
        <v>2110</v>
      </c>
      <c r="D125" s="2" t="s">
        <v>2111</v>
      </c>
      <c r="E125" s="2" t="s">
        <v>2112</v>
      </c>
      <c r="F125" s="2" t="s">
        <v>2113</v>
      </c>
      <c r="G125" s="2" t="s">
        <v>2114</v>
      </c>
      <c r="H125" s="2" t="s">
        <v>2115</v>
      </c>
      <c r="I125" s="2" t="s">
        <v>2116</v>
      </c>
      <c r="J125" s="2" t="s">
        <v>2117</v>
      </c>
      <c r="K125" s="2" t="s">
        <v>2118</v>
      </c>
      <c r="L125" s="2" t="s">
        <v>2119</v>
      </c>
      <c r="M125" s="2" t="s">
        <v>2120</v>
      </c>
      <c r="N125" s="2" t="s">
        <v>2121</v>
      </c>
      <c r="O125" s="2" t="s">
        <v>2122</v>
      </c>
      <c r="P125" s="2" t="s">
        <v>2123</v>
      </c>
    </row>
    <row r="126" spans="1:16">
      <c r="A126" s="2" t="s">
        <v>2124</v>
      </c>
      <c r="B126" s="2" t="s">
        <v>2125</v>
      </c>
      <c r="C126" s="2" t="s">
        <v>2126</v>
      </c>
      <c r="D126" s="2" t="s">
        <v>2127</v>
      </c>
      <c r="E126" s="2" t="s">
        <v>2128</v>
      </c>
      <c r="F126" s="2" t="s">
        <v>2129</v>
      </c>
      <c r="G126" s="2" t="s">
        <v>2130</v>
      </c>
      <c r="H126" s="2" t="s">
        <v>2131</v>
      </c>
      <c r="I126" s="2" t="s">
        <v>2132</v>
      </c>
      <c r="J126" s="2" t="s">
        <v>2133</v>
      </c>
      <c r="K126" s="2" t="s">
        <v>2134</v>
      </c>
      <c r="L126" s="2" t="s">
        <v>2135</v>
      </c>
      <c r="M126" s="2" t="s">
        <v>2136</v>
      </c>
      <c r="N126" s="2" t="s">
        <v>2137</v>
      </c>
      <c r="O126" s="2" t="s">
        <v>2138</v>
      </c>
      <c r="P126" s="2" t="s">
        <v>2139</v>
      </c>
    </row>
    <row r="127" spans="1:16">
      <c r="A127" s="2" t="s">
        <v>2140</v>
      </c>
      <c r="B127" s="2" t="s">
        <v>2141</v>
      </c>
      <c r="C127" s="2" t="s">
        <v>2142</v>
      </c>
      <c r="D127" s="2" t="s">
        <v>2143</v>
      </c>
      <c r="E127" s="2" t="s">
        <v>2144</v>
      </c>
      <c r="F127" s="2" t="s">
        <v>2145</v>
      </c>
      <c r="G127" s="2" t="s">
        <v>2146</v>
      </c>
      <c r="H127" s="2" t="s">
        <v>2147</v>
      </c>
      <c r="I127" s="2" t="s">
        <v>2148</v>
      </c>
      <c r="J127" s="2" t="s">
        <v>2149</v>
      </c>
      <c r="K127" s="2" t="s">
        <v>2150</v>
      </c>
      <c r="L127" s="2" t="s">
        <v>2151</v>
      </c>
      <c r="M127" s="2" t="s">
        <v>2152</v>
      </c>
      <c r="N127" s="2" t="s">
        <v>2153</v>
      </c>
      <c r="O127" s="2" t="s">
        <v>2154</v>
      </c>
      <c r="P127" s="2" t="s">
        <v>2155</v>
      </c>
    </row>
    <row r="128" spans="1:16">
      <c r="A128" s="2" t="s">
        <v>2156</v>
      </c>
      <c r="B128" s="2" t="s">
        <v>2157</v>
      </c>
      <c r="C128" s="2" t="s">
        <v>2158</v>
      </c>
      <c r="D128" s="2" t="s">
        <v>2159</v>
      </c>
      <c r="E128" s="2" t="s">
        <v>2160</v>
      </c>
      <c r="F128" s="2" t="s">
        <v>2161</v>
      </c>
      <c r="G128" s="2" t="s">
        <v>2162</v>
      </c>
      <c r="H128" s="2" t="s">
        <v>2163</v>
      </c>
      <c r="I128" s="2" t="s">
        <v>2164</v>
      </c>
      <c r="J128" s="2" t="s">
        <v>2165</v>
      </c>
      <c r="K128" s="2" t="s">
        <v>2166</v>
      </c>
      <c r="L128" s="2" t="s">
        <v>2167</v>
      </c>
      <c r="M128" s="2" t="s">
        <v>2168</v>
      </c>
      <c r="N128" s="2" t="s">
        <v>2169</v>
      </c>
      <c r="O128" s="2" t="s">
        <v>2170</v>
      </c>
      <c r="P128" s="2" t="s">
        <v>2171</v>
      </c>
    </row>
    <row r="129" spans="1:16">
      <c r="A129" s="2" t="s">
        <v>2172</v>
      </c>
      <c r="B129" s="2" t="s">
        <v>2173</v>
      </c>
      <c r="C129" s="2" t="s">
        <v>2174</v>
      </c>
      <c r="D129" s="2" t="s">
        <v>2175</v>
      </c>
      <c r="E129" s="2" t="s">
        <v>2176</v>
      </c>
      <c r="F129" s="2" t="s">
        <v>2177</v>
      </c>
      <c r="G129" s="2" t="s">
        <v>2178</v>
      </c>
      <c r="H129" s="2" t="s">
        <v>2179</v>
      </c>
      <c r="I129" s="2" t="s">
        <v>2180</v>
      </c>
      <c r="J129" s="2" t="s">
        <v>2181</v>
      </c>
      <c r="K129" s="2" t="s">
        <v>2182</v>
      </c>
      <c r="L129" s="2" t="s">
        <v>2183</v>
      </c>
      <c r="M129" s="2" t="s">
        <v>2184</v>
      </c>
      <c r="N129" s="2" t="s">
        <v>2185</v>
      </c>
      <c r="O129" s="2" t="s">
        <v>2186</v>
      </c>
      <c r="P129" s="2" t="s">
        <v>2187</v>
      </c>
    </row>
    <row r="130" spans="1:16">
      <c r="A130" s="2" t="s">
        <v>2188</v>
      </c>
      <c r="B130" s="2" t="s">
        <v>2189</v>
      </c>
      <c r="C130" s="2" t="s">
        <v>2190</v>
      </c>
      <c r="D130" s="2" t="s">
        <v>2191</v>
      </c>
      <c r="E130" s="2" t="s">
        <v>2192</v>
      </c>
      <c r="F130" s="2" t="s">
        <v>2193</v>
      </c>
      <c r="G130" s="2" t="s">
        <v>2194</v>
      </c>
      <c r="H130" s="2" t="s">
        <v>2195</v>
      </c>
      <c r="I130" s="2" t="s">
        <v>2196</v>
      </c>
      <c r="J130" s="2" t="s">
        <v>2197</v>
      </c>
      <c r="K130" s="2" t="s">
        <v>2198</v>
      </c>
      <c r="L130" s="2" t="s">
        <v>2199</v>
      </c>
      <c r="M130" s="2" t="s">
        <v>2200</v>
      </c>
      <c r="N130" s="2" t="s">
        <v>2201</v>
      </c>
      <c r="O130" s="2" t="s">
        <v>2202</v>
      </c>
      <c r="P130" s="2" t="s">
        <v>2203</v>
      </c>
    </row>
    <row r="131" spans="1:16">
      <c r="A131" s="2" t="s">
        <v>2204</v>
      </c>
      <c r="B131" s="2" t="s">
        <v>2205</v>
      </c>
      <c r="C131" s="2" t="s">
        <v>2206</v>
      </c>
      <c r="D131" s="2" t="s">
        <v>2207</v>
      </c>
      <c r="E131" s="2" t="s">
        <v>2208</v>
      </c>
      <c r="F131" s="2" t="s">
        <v>2209</v>
      </c>
      <c r="G131" s="2" t="s">
        <v>2210</v>
      </c>
      <c r="H131" s="2" t="s">
        <v>2211</v>
      </c>
      <c r="I131" s="2" t="s">
        <v>2212</v>
      </c>
      <c r="J131" s="2" t="s">
        <v>2213</v>
      </c>
      <c r="K131" s="2" t="s">
        <v>2214</v>
      </c>
      <c r="L131" s="2" t="s">
        <v>2215</v>
      </c>
      <c r="M131" s="2" t="s">
        <v>2216</v>
      </c>
      <c r="N131" s="2" t="s">
        <v>2217</v>
      </c>
      <c r="O131" s="2" t="s">
        <v>2218</v>
      </c>
      <c r="P131" s="2" t="s">
        <v>2219</v>
      </c>
    </row>
    <row r="132" spans="1:16">
      <c r="A132" s="2" t="s">
        <v>2220</v>
      </c>
      <c r="B132" s="2" t="s">
        <v>2221</v>
      </c>
      <c r="C132" s="2" t="s">
        <v>2222</v>
      </c>
      <c r="D132" s="2" t="s">
        <v>2223</v>
      </c>
      <c r="E132" s="2" t="s">
        <v>2224</v>
      </c>
      <c r="F132" s="2" t="s">
        <v>2225</v>
      </c>
      <c r="G132" s="2" t="s">
        <v>2226</v>
      </c>
      <c r="H132" s="2" t="s">
        <v>2227</v>
      </c>
      <c r="I132" s="2" t="s">
        <v>2228</v>
      </c>
      <c r="J132" s="2" t="s">
        <v>2229</v>
      </c>
      <c r="K132" s="2" t="s">
        <v>2230</v>
      </c>
      <c r="L132" s="2" t="s">
        <v>2231</v>
      </c>
      <c r="M132" s="2" t="s">
        <v>2232</v>
      </c>
      <c r="N132" s="2" t="s">
        <v>2233</v>
      </c>
      <c r="O132" s="2" t="s">
        <v>2234</v>
      </c>
      <c r="P132" s="2" t="s">
        <v>2235</v>
      </c>
    </row>
    <row r="133" spans="1:16">
      <c r="A133" s="2" t="s">
        <v>2236</v>
      </c>
      <c r="B133" s="2" t="s">
        <v>2237</v>
      </c>
      <c r="C133" s="2" t="s">
        <v>2238</v>
      </c>
      <c r="D133" s="2" t="s">
        <v>2239</v>
      </c>
      <c r="E133" s="2" t="s">
        <v>2240</v>
      </c>
      <c r="F133" s="2" t="s">
        <v>2241</v>
      </c>
      <c r="G133" s="2" t="s">
        <v>2242</v>
      </c>
      <c r="H133" s="2" t="s">
        <v>2243</v>
      </c>
      <c r="I133" s="2" t="s">
        <v>2244</v>
      </c>
      <c r="J133" s="2" t="s">
        <v>2245</v>
      </c>
      <c r="K133" s="2" t="s">
        <v>2246</v>
      </c>
      <c r="L133" s="2" t="s">
        <v>2247</v>
      </c>
      <c r="M133" s="2" t="s">
        <v>2248</v>
      </c>
      <c r="N133" s="2" t="s">
        <v>2249</v>
      </c>
      <c r="O133" s="2" t="s">
        <v>2250</v>
      </c>
      <c r="P133" s="2" t="s">
        <v>2251</v>
      </c>
    </row>
    <row r="134" spans="1:16">
      <c r="A134" s="2" t="s">
        <v>2252</v>
      </c>
      <c r="B134" s="2" t="s">
        <v>2253</v>
      </c>
      <c r="C134" s="2" t="s">
        <v>2254</v>
      </c>
      <c r="D134" s="2" t="s">
        <v>2255</v>
      </c>
      <c r="E134" s="2" t="s">
        <v>2256</v>
      </c>
      <c r="F134" s="2" t="s">
        <v>2257</v>
      </c>
      <c r="G134" s="2" t="s">
        <v>2258</v>
      </c>
      <c r="H134" s="2" t="s">
        <v>2259</v>
      </c>
      <c r="I134" s="2" t="s">
        <v>2260</v>
      </c>
      <c r="J134" s="2" t="s">
        <v>2261</v>
      </c>
      <c r="K134" s="2" t="s">
        <v>2262</v>
      </c>
      <c r="L134" s="2" t="s">
        <v>2263</v>
      </c>
      <c r="M134" s="2" t="s">
        <v>2264</v>
      </c>
      <c r="N134" s="2" t="s">
        <v>2265</v>
      </c>
      <c r="O134" s="2" t="s">
        <v>2266</v>
      </c>
      <c r="P134" s="2" t="s">
        <v>2267</v>
      </c>
    </row>
    <row r="135" spans="1:16">
      <c r="A135" s="2" t="s">
        <v>2268</v>
      </c>
      <c r="B135" s="2" t="s">
        <v>2269</v>
      </c>
      <c r="C135" s="2" t="s">
        <v>2270</v>
      </c>
      <c r="D135" s="2" t="s">
        <v>2271</v>
      </c>
      <c r="E135" s="2" t="s">
        <v>2272</v>
      </c>
      <c r="F135" s="2" t="s">
        <v>2273</v>
      </c>
      <c r="G135" s="2" t="s">
        <v>2274</v>
      </c>
      <c r="H135" s="2" t="s">
        <v>2275</v>
      </c>
      <c r="I135" s="2" t="s">
        <v>2276</v>
      </c>
      <c r="J135" s="2" t="s">
        <v>2277</v>
      </c>
      <c r="K135" s="2" t="s">
        <v>2278</v>
      </c>
      <c r="L135" s="2" t="s">
        <v>2279</v>
      </c>
      <c r="M135" s="2" t="s">
        <v>2280</v>
      </c>
      <c r="N135" s="2" t="s">
        <v>2281</v>
      </c>
      <c r="O135" s="2" t="s">
        <v>2282</v>
      </c>
      <c r="P135" s="2" t="s">
        <v>2283</v>
      </c>
    </row>
    <row r="136" spans="1:16">
      <c r="A136" s="2" t="s">
        <v>2284</v>
      </c>
      <c r="B136" s="2" t="s">
        <v>2285</v>
      </c>
      <c r="C136" s="2" t="s">
        <v>2286</v>
      </c>
      <c r="D136" s="2" t="s">
        <v>2287</v>
      </c>
      <c r="E136" s="2" t="s">
        <v>2288</v>
      </c>
      <c r="F136" s="2" t="s">
        <v>2289</v>
      </c>
      <c r="G136" s="2" t="s">
        <v>2290</v>
      </c>
      <c r="H136" s="2" t="s">
        <v>2291</v>
      </c>
      <c r="I136" s="2" t="s">
        <v>2292</v>
      </c>
      <c r="J136" s="2" t="s">
        <v>2293</v>
      </c>
      <c r="K136" s="2" t="s">
        <v>2294</v>
      </c>
      <c r="L136" s="2" t="s">
        <v>2295</v>
      </c>
      <c r="M136" s="2" t="s">
        <v>2296</v>
      </c>
      <c r="N136" s="2" t="s">
        <v>2297</v>
      </c>
      <c r="O136" s="2" t="s">
        <v>2298</v>
      </c>
      <c r="P136" s="2" t="s">
        <v>2299</v>
      </c>
    </row>
    <row r="137" spans="1:16">
      <c r="A137" s="2" t="s">
        <v>2300</v>
      </c>
      <c r="B137" s="2" t="s">
        <v>2301</v>
      </c>
      <c r="C137" s="2" t="s">
        <v>2302</v>
      </c>
      <c r="D137" s="2" t="s">
        <v>2303</v>
      </c>
      <c r="E137" s="2" t="s">
        <v>2304</v>
      </c>
      <c r="F137" s="2" t="s">
        <v>2305</v>
      </c>
      <c r="G137" s="2" t="s">
        <v>2306</v>
      </c>
      <c r="H137" s="2" t="s">
        <v>2307</v>
      </c>
      <c r="I137" s="2" t="s">
        <v>2308</v>
      </c>
      <c r="J137" s="2" t="s">
        <v>2309</v>
      </c>
      <c r="K137" s="2" t="s">
        <v>2310</v>
      </c>
      <c r="L137" s="2" t="s">
        <v>2311</v>
      </c>
      <c r="M137" s="2" t="s">
        <v>2312</v>
      </c>
      <c r="N137" s="2" t="s">
        <v>2313</v>
      </c>
      <c r="O137" s="2" t="s">
        <v>2314</v>
      </c>
      <c r="P137" s="2" t="s">
        <v>2315</v>
      </c>
    </row>
    <row r="138" spans="1:16">
      <c r="A138" s="2" t="s">
        <v>2316</v>
      </c>
      <c r="B138" s="2" t="s">
        <v>2317</v>
      </c>
      <c r="C138" s="2" t="s">
        <v>2318</v>
      </c>
      <c r="D138" s="2" t="s">
        <v>2319</v>
      </c>
      <c r="E138" s="2" t="s">
        <v>2320</v>
      </c>
      <c r="F138" s="2" t="s">
        <v>2321</v>
      </c>
      <c r="G138" s="2" t="s">
        <v>2322</v>
      </c>
      <c r="H138" s="2" t="s">
        <v>2323</v>
      </c>
      <c r="I138" s="2" t="s">
        <v>2324</v>
      </c>
      <c r="J138" s="2" t="s">
        <v>2325</v>
      </c>
      <c r="K138" s="2" t="s">
        <v>2326</v>
      </c>
      <c r="L138" s="2" t="s">
        <v>2327</v>
      </c>
      <c r="M138" s="2" t="s">
        <v>2328</v>
      </c>
      <c r="N138" s="2" t="s">
        <v>2329</v>
      </c>
      <c r="O138" s="2" t="s">
        <v>2330</v>
      </c>
      <c r="P138" s="2" t="s">
        <v>2331</v>
      </c>
    </row>
    <row r="139" spans="1:16">
      <c r="A139" s="2" t="s">
        <v>2332</v>
      </c>
      <c r="B139" s="2" t="s">
        <v>2333</v>
      </c>
      <c r="C139" s="2" t="s">
        <v>2334</v>
      </c>
      <c r="D139" s="2" t="s">
        <v>2335</v>
      </c>
      <c r="E139" s="2" t="s">
        <v>2336</v>
      </c>
      <c r="F139" s="2" t="s">
        <v>2337</v>
      </c>
      <c r="G139" s="2" t="s">
        <v>2338</v>
      </c>
      <c r="H139" s="2" t="s">
        <v>2339</v>
      </c>
      <c r="I139" s="2" t="s">
        <v>2340</v>
      </c>
      <c r="J139" s="2" t="s">
        <v>2341</v>
      </c>
      <c r="K139" s="2" t="s">
        <v>2342</v>
      </c>
      <c r="L139" s="2" t="s">
        <v>2343</v>
      </c>
      <c r="M139" s="2" t="s">
        <v>2344</v>
      </c>
      <c r="N139" s="2" t="s">
        <v>2345</v>
      </c>
      <c r="O139" s="2" t="s">
        <v>2346</v>
      </c>
      <c r="P139" s="2" t="s">
        <v>2347</v>
      </c>
    </row>
    <row r="140" spans="1:16">
      <c r="A140" s="2" t="s">
        <v>2348</v>
      </c>
      <c r="B140" s="2" t="s">
        <v>2349</v>
      </c>
      <c r="C140" s="2" t="s">
        <v>2350</v>
      </c>
      <c r="D140" s="2" t="s">
        <v>2351</v>
      </c>
      <c r="E140" s="2" t="s">
        <v>2352</v>
      </c>
      <c r="F140" s="2" t="s">
        <v>2353</v>
      </c>
      <c r="G140" s="2" t="s">
        <v>2354</v>
      </c>
      <c r="H140" s="2" t="s">
        <v>2355</v>
      </c>
      <c r="I140" s="2" t="s">
        <v>2356</v>
      </c>
      <c r="J140" s="2" t="s">
        <v>2357</v>
      </c>
      <c r="K140" s="2" t="s">
        <v>2358</v>
      </c>
      <c r="L140" s="2" t="s">
        <v>2359</v>
      </c>
      <c r="M140" s="2" t="s">
        <v>2360</v>
      </c>
      <c r="N140" s="2" t="s">
        <v>2361</v>
      </c>
      <c r="O140" s="2" t="s">
        <v>2362</v>
      </c>
      <c r="P140" s="2" t="s">
        <v>2363</v>
      </c>
    </row>
    <row r="141" spans="1:16">
      <c r="A141" s="2" t="s">
        <v>2364</v>
      </c>
      <c r="B141" s="2" t="s">
        <v>2365</v>
      </c>
      <c r="C141" s="2" t="s">
        <v>2366</v>
      </c>
      <c r="D141" s="2" t="s">
        <v>2367</v>
      </c>
      <c r="E141" s="2" t="s">
        <v>2368</v>
      </c>
      <c r="F141" s="2" t="s">
        <v>2369</v>
      </c>
      <c r="G141" s="2" t="s">
        <v>2370</v>
      </c>
      <c r="H141" s="2" t="s">
        <v>2371</v>
      </c>
      <c r="I141" s="2" t="s">
        <v>2372</v>
      </c>
      <c r="J141" s="2" t="s">
        <v>2373</v>
      </c>
      <c r="K141" s="2" t="s">
        <v>2374</v>
      </c>
      <c r="L141" s="2" t="s">
        <v>2375</v>
      </c>
      <c r="M141" s="2" t="s">
        <v>2376</v>
      </c>
      <c r="N141" s="2" t="s">
        <v>2377</v>
      </c>
      <c r="O141" s="2" t="s">
        <v>2378</v>
      </c>
      <c r="P141" s="2" t="s">
        <v>2379</v>
      </c>
    </row>
    <row r="142" spans="1:16">
      <c r="A142" s="2" t="s">
        <v>2380</v>
      </c>
      <c r="B142" s="2" t="s">
        <v>2381</v>
      </c>
      <c r="C142" s="2" t="s">
        <v>2382</v>
      </c>
      <c r="D142" s="2" t="s">
        <v>2383</v>
      </c>
      <c r="E142" s="2" t="s">
        <v>2384</v>
      </c>
      <c r="F142" s="2" t="s">
        <v>2385</v>
      </c>
      <c r="G142" s="2" t="s">
        <v>2386</v>
      </c>
      <c r="H142" s="2" t="s">
        <v>2387</v>
      </c>
      <c r="I142" s="2" t="s">
        <v>2388</v>
      </c>
      <c r="J142" s="2" t="s">
        <v>2389</v>
      </c>
      <c r="K142" s="2" t="s">
        <v>2390</v>
      </c>
      <c r="L142" s="2" t="s">
        <v>2391</v>
      </c>
      <c r="M142" s="2" t="s">
        <v>2392</v>
      </c>
      <c r="N142" s="2" t="s">
        <v>2393</v>
      </c>
      <c r="O142" s="2" t="s">
        <v>2394</v>
      </c>
      <c r="P142" s="2" t="s">
        <v>2395</v>
      </c>
    </row>
    <row r="143" spans="1:16">
      <c r="A143" s="2" t="s">
        <v>2396</v>
      </c>
      <c r="B143" s="2" t="s">
        <v>2397</v>
      </c>
      <c r="C143" s="2" t="s">
        <v>2398</v>
      </c>
      <c r="D143" s="2" t="s">
        <v>2399</v>
      </c>
      <c r="E143" s="2" t="s">
        <v>2400</v>
      </c>
      <c r="F143" s="2" t="s">
        <v>2401</v>
      </c>
      <c r="G143" s="2" t="s">
        <v>2402</v>
      </c>
      <c r="H143" s="2" t="s">
        <v>2403</v>
      </c>
      <c r="I143" s="2" t="s">
        <v>2404</v>
      </c>
      <c r="J143" s="2" t="s">
        <v>2405</v>
      </c>
      <c r="K143" s="2" t="s">
        <v>2406</v>
      </c>
      <c r="L143" s="2" t="s">
        <v>2407</v>
      </c>
      <c r="M143" s="2" t="s">
        <v>2408</v>
      </c>
      <c r="N143" s="2" t="s">
        <v>2409</v>
      </c>
      <c r="O143" s="2" t="s">
        <v>2410</v>
      </c>
      <c r="P143" s="2" t="s">
        <v>2411</v>
      </c>
    </row>
    <row r="144" spans="1:16">
      <c r="A144" s="2" t="s">
        <v>2412</v>
      </c>
      <c r="B144" s="2" t="s">
        <v>2413</v>
      </c>
      <c r="C144" s="2" t="s">
        <v>2414</v>
      </c>
      <c r="D144" s="2" t="s">
        <v>2415</v>
      </c>
      <c r="E144" s="2" t="s">
        <v>2416</v>
      </c>
      <c r="F144" s="2" t="s">
        <v>2417</v>
      </c>
      <c r="G144" s="2" t="s">
        <v>2418</v>
      </c>
      <c r="H144" s="2" t="s">
        <v>2419</v>
      </c>
      <c r="I144" s="2" t="s">
        <v>2420</v>
      </c>
      <c r="J144" s="2" t="s">
        <v>2421</v>
      </c>
      <c r="K144" s="2" t="s">
        <v>2422</v>
      </c>
      <c r="L144" s="2" t="s">
        <v>2423</v>
      </c>
      <c r="M144" s="2" t="s">
        <v>2424</v>
      </c>
      <c r="N144" s="2" t="s">
        <v>2425</v>
      </c>
      <c r="O144" s="2" t="s">
        <v>2426</v>
      </c>
      <c r="P144" s="2" t="s">
        <v>2427</v>
      </c>
    </row>
    <row r="145" spans="1:16">
      <c r="A145" s="2" t="s">
        <v>2428</v>
      </c>
      <c r="B145" s="2" t="s">
        <v>2429</v>
      </c>
      <c r="C145" s="2" t="s">
        <v>2430</v>
      </c>
      <c r="D145" s="2" t="s">
        <v>2431</v>
      </c>
      <c r="E145" s="2" t="s">
        <v>2432</v>
      </c>
      <c r="F145" s="2" t="s">
        <v>2433</v>
      </c>
      <c r="G145" s="2" t="s">
        <v>2434</v>
      </c>
      <c r="H145" s="2" t="s">
        <v>2435</v>
      </c>
      <c r="I145" s="2" t="s">
        <v>2436</v>
      </c>
      <c r="J145" s="2" t="s">
        <v>2437</v>
      </c>
      <c r="K145" s="2" t="s">
        <v>2438</v>
      </c>
      <c r="L145" s="2" t="s">
        <v>2439</v>
      </c>
      <c r="M145" s="2" t="s">
        <v>2440</v>
      </c>
      <c r="N145" s="2" t="s">
        <v>2441</v>
      </c>
      <c r="O145" s="2" t="s">
        <v>2442</v>
      </c>
      <c r="P145" s="2" t="s">
        <v>2443</v>
      </c>
    </row>
    <row r="146" spans="1:16">
      <c r="A146" s="2" t="s">
        <v>2444</v>
      </c>
      <c r="B146" s="2" t="s">
        <v>2445</v>
      </c>
      <c r="C146" s="2" t="s">
        <v>2446</v>
      </c>
      <c r="D146" s="2" t="s">
        <v>2447</v>
      </c>
      <c r="E146" s="2" t="s">
        <v>2448</v>
      </c>
      <c r="F146" s="2" t="s">
        <v>2449</v>
      </c>
      <c r="G146" s="2" t="s">
        <v>2450</v>
      </c>
      <c r="H146" s="2" t="s">
        <v>2451</v>
      </c>
      <c r="I146" s="2" t="s">
        <v>2452</v>
      </c>
      <c r="J146" s="2" t="s">
        <v>2453</v>
      </c>
      <c r="K146" s="2" t="s">
        <v>2454</v>
      </c>
      <c r="L146" s="2" t="s">
        <v>2455</v>
      </c>
      <c r="M146" s="2" t="s">
        <v>2456</v>
      </c>
      <c r="N146" s="2" t="s">
        <v>2457</v>
      </c>
      <c r="O146" s="2" t="s">
        <v>2458</v>
      </c>
      <c r="P146" s="2" t="s">
        <v>2459</v>
      </c>
    </row>
    <row r="147" spans="1:16">
      <c r="A147" s="2" t="s">
        <v>2460</v>
      </c>
      <c r="B147" s="2" t="s">
        <v>2461</v>
      </c>
      <c r="C147" s="2" t="s">
        <v>2462</v>
      </c>
      <c r="D147" s="2" t="s">
        <v>2463</v>
      </c>
      <c r="E147" s="2" t="s">
        <v>2464</v>
      </c>
      <c r="F147" s="2" t="s">
        <v>2465</v>
      </c>
      <c r="G147" s="2" t="s">
        <v>2466</v>
      </c>
      <c r="H147" s="2" t="s">
        <v>2467</v>
      </c>
      <c r="I147" s="2" t="s">
        <v>2468</v>
      </c>
      <c r="J147" s="2" t="s">
        <v>2469</v>
      </c>
      <c r="K147" s="2" t="s">
        <v>2470</v>
      </c>
      <c r="L147" s="2" t="s">
        <v>2471</v>
      </c>
      <c r="M147" s="2" t="s">
        <v>2472</v>
      </c>
      <c r="N147" s="2" t="s">
        <v>2473</v>
      </c>
      <c r="O147" s="2" t="s">
        <v>2474</v>
      </c>
      <c r="P147" s="2" t="s">
        <v>2475</v>
      </c>
    </row>
    <row r="148" spans="1:16">
      <c r="A148" s="2" t="s">
        <v>2476</v>
      </c>
      <c r="B148" s="2" t="s">
        <v>2477</v>
      </c>
      <c r="C148" s="2" t="s">
        <v>2478</v>
      </c>
      <c r="D148" s="2" t="s">
        <v>2479</v>
      </c>
      <c r="E148" s="2" t="s">
        <v>2480</v>
      </c>
      <c r="F148" s="2" t="s">
        <v>2481</v>
      </c>
      <c r="G148" s="2" t="s">
        <v>2482</v>
      </c>
      <c r="H148" s="2" t="s">
        <v>2483</v>
      </c>
      <c r="I148" s="2" t="s">
        <v>2484</v>
      </c>
      <c r="J148" s="2" t="s">
        <v>2485</v>
      </c>
      <c r="K148" s="2" t="s">
        <v>2486</v>
      </c>
      <c r="L148" s="2" t="s">
        <v>2487</v>
      </c>
      <c r="M148" s="2" t="s">
        <v>2488</v>
      </c>
      <c r="N148" s="2" t="s">
        <v>2489</v>
      </c>
      <c r="O148" s="2" t="s">
        <v>2490</v>
      </c>
      <c r="P148" s="2" t="s">
        <v>2491</v>
      </c>
    </row>
    <row r="149" spans="1:16">
      <c r="A149" s="2" t="s">
        <v>2492</v>
      </c>
      <c r="B149" s="2" t="s">
        <v>2493</v>
      </c>
      <c r="C149" s="2" t="s">
        <v>2494</v>
      </c>
      <c r="D149" s="2" t="s">
        <v>2495</v>
      </c>
      <c r="E149" s="2" t="s">
        <v>2496</v>
      </c>
      <c r="F149" s="2" t="s">
        <v>2497</v>
      </c>
      <c r="G149" s="2" t="s">
        <v>2498</v>
      </c>
      <c r="H149" s="2" t="s">
        <v>2499</v>
      </c>
      <c r="I149" s="2" t="s">
        <v>2500</v>
      </c>
      <c r="J149" s="2" t="s">
        <v>2501</v>
      </c>
      <c r="K149" s="2" t="s">
        <v>2502</v>
      </c>
      <c r="L149" s="2" t="s">
        <v>2503</v>
      </c>
      <c r="M149" s="2" t="s">
        <v>2504</v>
      </c>
      <c r="N149" s="2" t="s">
        <v>2505</v>
      </c>
      <c r="O149" s="2" t="s">
        <v>2506</v>
      </c>
      <c r="P149" s="2" t="s">
        <v>2507</v>
      </c>
    </row>
    <row r="150" spans="1:16">
      <c r="A150" s="2" t="s">
        <v>2508</v>
      </c>
      <c r="B150" s="2" t="s">
        <v>2509</v>
      </c>
      <c r="C150" s="2" t="s">
        <v>2510</v>
      </c>
      <c r="D150" s="2" t="s">
        <v>2511</v>
      </c>
      <c r="E150" s="2" t="s">
        <v>2512</v>
      </c>
      <c r="F150" s="2" t="s">
        <v>2513</v>
      </c>
      <c r="G150" s="2" t="s">
        <v>2514</v>
      </c>
      <c r="H150" s="2" t="s">
        <v>2515</v>
      </c>
      <c r="I150" s="2" t="s">
        <v>2516</v>
      </c>
      <c r="J150" s="2" t="s">
        <v>2517</v>
      </c>
      <c r="K150" s="2" t="s">
        <v>2518</v>
      </c>
      <c r="L150" s="2" t="s">
        <v>2519</v>
      </c>
      <c r="M150" s="2" t="s">
        <v>2520</v>
      </c>
      <c r="N150" s="2" t="s">
        <v>2521</v>
      </c>
      <c r="O150" s="2" t="s">
        <v>2522</v>
      </c>
      <c r="P150" s="2" t="s">
        <v>2523</v>
      </c>
    </row>
    <row r="151" spans="1:16">
      <c r="A151" s="2" t="s">
        <v>2524</v>
      </c>
      <c r="B151" s="2" t="s">
        <v>2525</v>
      </c>
      <c r="C151" s="2" t="s">
        <v>2526</v>
      </c>
      <c r="D151" s="2" t="s">
        <v>2527</v>
      </c>
      <c r="E151" s="2" t="s">
        <v>2528</v>
      </c>
      <c r="F151" s="2" t="s">
        <v>2529</v>
      </c>
      <c r="G151" s="2" t="s">
        <v>2530</v>
      </c>
      <c r="H151" s="2" t="s">
        <v>2531</v>
      </c>
      <c r="I151" s="2" t="s">
        <v>2532</v>
      </c>
      <c r="J151" s="2" t="s">
        <v>2533</v>
      </c>
      <c r="K151" s="2" t="s">
        <v>2534</v>
      </c>
      <c r="L151" s="2" t="s">
        <v>2535</v>
      </c>
      <c r="M151" s="2" t="s">
        <v>2536</v>
      </c>
      <c r="N151" s="2" t="s">
        <v>2537</v>
      </c>
      <c r="O151" s="2" t="s">
        <v>2538</v>
      </c>
      <c r="P151" s="2" t="s">
        <v>2539</v>
      </c>
    </row>
    <row r="152" spans="1:16">
      <c r="A152" s="2" t="s">
        <v>2540</v>
      </c>
      <c r="B152" s="2" t="s">
        <v>2541</v>
      </c>
      <c r="C152" s="2" t="s">
        <v>2542</v>
      </c>
      <c r="D152" s="2" t="s">
        <v>2543</v>
      </c>
      <c r="E152" s="2" t="s">
        <v>2544</v>
      </c>
      <c r="F152" s="2" t="s">
        <v>2545</v>
      </c>
      <c r="G152" s="2" t="s">
        <v>2546</v>
      </c>
      <c r="H152" s="2" t="s">
        <v>2547</v>
      </c>
      <c r="I152" s="2" t="s">
        <v>2548</v>
      </c>
      <c r="J152" s="2" t="s">
        <v>2549</v>
      </c>
      <c r="K152" s="2" t="s">
        <v>2550</v>
      </c>
      <c r="L152" s="2" t="s">
        <v>2551</v>
      </c>
      <c r="M152" s="2" t="s">
        <v>2552</v>
      </c>
      <c r="N152" s="2" t="s">
        <v>2553</v>
      </c>
      <c r="O152" s="2" t="s">
        <v>2554</v>
      </c>
      <c r="P152" s="2" t="s">
        <v>2555</v>
      </c>
    </row>
    <row r="153" spans="1:16">
      <c r="A153" s="2" t="s">
        <v>2556</v>
      </c>
      <c r="B153" s="2" t="s">
        <v>2557</v>
      </c>
      <c r="C153" s="2" t="s">
        <v>2558</v>
      </c>
      <c r="D153" s="2" t="s">
        <v>2559</v>
      </c>
      <c r="E153" s="2" t="s">
        <v>2560</v>
      </c>
      <c r="F153" s="2" t="s">
        <v>2561</v>
      </c>
      <c r="G153" s="2" t="s">
        <v>2562</v>
      </c>
      <c r="H153" s="2" t="s">
        <v>2563</v>
      </c>
      <c r="I153" s="2" t="s">
        <v>2564</v>
      </c>
      <c r="J153" s="2" t="s">
        <v>2565</v>
      </c>
      <c r="K153" s="2" t="s">
        <v>2566</v>
      </c>
      <c r="L153" s="2" t="s">
        <v>2567</v>
      </c>
      <c r="M153" s="2" t="s">
        <v>2568</v>
      </c>
      <c r="N153" s="2" t="s">
        <v>2569</v>
      </c>
      <c r="O153" s="2" t="s">
        <v>2570</v>
      </c>
      <c r="P153" s="2" t="s">
        <v>2571</v>
      </c>
    </row>
    <row r="154" spans="1:16">
      <c r="A154" s="2" t="s">
        <v>2572</v>
      </c>
      <c r="B154" s="2" t="s">
        <v>2573</v>
      </c>
      <c r="C154" s="2" t="s">
        <v>2574</v>
      </c>
      <c r="D154" s="2" t="s">
        <v>2575</v>
      </c>
      <c r="E154" s="2" t="s">
        <v>2576</v>
      </c>
      <c r="F154" s="2" t="s">
        <v>2577</v>
      </c>
      <c r="G154" s="2" t="s">
        <v>2578</v>
      </c>
      <c r="H154" s="2" t="s">
        <v>2579</v>
      </c>
      <c r="I154" s="2" t="s">
        <v>2580</v>
      </c>
      <c r="J154" s="2" t="s">
        <v>2581</v>
      </c>
      <c r="K154" s="2" t="s">
        <v>2582</v>
      </c>
      <c r="L154" s="2" t="s">
        <v>2583</v>
      </c>
      <c r="M154" s="2" t="s">
        <v>2584</v>
      </c>
      <c r="N154" s="2" t="s">
        <v>2585</v>
      </c>
      <c r="O154" s="2" t="s">
        <v>2586</v>
      </c>
      <c r="P154" s="2" t="s">
        <v>2587</v>
      </c>
    </row>
    <row r="155" spans="1:16">
      <c r="A155" s="2" t="s">
        <v>2588</v>
      </c>
      <c r="B155" s="2" t="s">
        <v>2589</v>
      </c>
      <c r="C155" s="2" t="s">
        <v>2590</v>
      </c>
      <c r="D155" s="2" t="s">
        <v>2591</v>
      </c>
      <c r="E155" s="2" t="s">
        <v>2592</v>
      </c>
      <c r="F155" s="2" t="s">
        <v>2593</v>
      </c>
      <c r="G155" s="2" t="s">
        <v>2594</v>
      </c>
      <c r="H155" s="2" t="s">
        <v>2595</v>
      </c>
      <c r="I155" s="2" t="s">
        <v>2596</v>
      </c>
      <c r="J155" s="2" t="s">
        <v>2597</v>
      </c>
      <c r="K155" s="2" t="s">
        <v>2598</v>
      </c>
      <c r="L155" s="2" t="s">
        <v>2599</v>
      </c>
      <c r="M155" s="2" t="s">
        <v>2600</v>
      </c>
      <c r="N155" s="2" t="s">
        <v>2601</v>
      </c>
      <c r="O155" s="2" t="s">
        <v>2602</v>
      </c>
      <c r="P155" s="2" t="s">
        <v>2603</v>
      </c>
    </row>
    <row r="156" spans="1:16">
      <c r="A156" s="2" t="s">
        <v>2604</v>
      </c>
      <c r="B156" s="2" t="s">
        <v>2605</v>
      </c>
      <c r="C156" s="2" t="s">
        <v>2606</v>
      </c>
      <c r="D156" s="2" t="s">
        <v>2607</v>
      </c>
      <c r="E156" s="2" t="s">
        <v>2608</v>
      </c>
      <c r="F156" s="2" t="s">
        <v>2609</v>
      </c>
      <c r="G156" s="2" t="s">
        <v>2610</v>
      </c>
      <c r="H156" s="2" t="s">
        <v>2611</v>
      </c>
      <c r="I156" s="2" t="s">
        <v>2612</v>
      </c>
      <c r="J156" s="2" t="s">
        <v>2613</v>
      </c>
      <c r="K156" s="2" t="s">
        <v>2614</v>
      </c>
      <c r="L156" s="2" t="s">
        <v>2615</v>
      </c>
      <c r="M156" s="2" t="s">
        <v>2616</v>
      </c>
      <c r="N156" s="2" t="s">
        <v>2617</v>
      </c>
      <c r="O156" s="2" t="s">
        <v>2618</v>
      </c>
      <c r="P156" s="2" t="s">
        <v>2619</v>
      </c>
    </row>
    <row r="157" spans="1:16">
      <c r="A157" s="2" t="s">
        <v>2620</v>
      </c>
      <c r="B157" s="2" t="s">
        <v>2621</v>
      </c>
      <c r="C157" s="2" t="s">
        <v>2622</v>
      </c>
      <c r="D157" s="2" t="s">
        <v>2623</v>
      </c>
      <c r="E157" s="2" t="s">
        <v>2624</v>
      </c>
      <c r="F157" s="2" t="s">
        <v>2625</v>
      </c>
      <c r="G157" s="2" t="s">
        <v>2626</v>
      </c>
      <c r="H157" s="2" t="s">
        <v>2627</v>
      </c>
      <c r="I157" s="2" t="s">
        <v>2628</v>
      </c>
      <c r="J157" s="2" t="s">
        <v>2629</v>
      </c>
      <c r="K157" s="2" t="s">
        <v>2630</v>
      </c>
      <c r="L157" s="2" t="s">
        <v>2631</v>
      </c>
      <c r="M157" s="2" t="s">
        <v>2632</v>
      </c>
      <c r="N157" s="2" t="s">
        <v>2633</v>
      </c>
      <c r="O157" s="2" t="s">
        <v>2634</v>
      </c>
      <c r="P157" s="2" t="s">
        <v>2635</v>
      </c>
    </row>
    <row r="158" spans="1:16">
      <c r="A158" s="2" t="s">
        <v>2636</v>
      </c>
      <c r="B158" s="2" t="s">
        <v>2637</v>
      </c>
      <c r="C158" s="2" t="s">
        <v>2638</v>
      </c>
      <c r="D158" s="2" t="s">
        <v>2639</v>
      </c>
      <c r="E158" s="2" t="s">
        <v>2640</v>
      </c>
      <c r="F158" s="2" t="s">
        <v>2641</v>
      </c>
      <c r="G158" s="2" t="s">
        <v>2642</v>
      </c>
      <c r="H158" s="2" t="s">
        <v>2643</v>
      </c>
      <c r="I158" s="2" t="s">
        <v>2644</v>
      </c>
      <c r="J158" s="2" t="s">
        <v>2645</v>
      </c>
      <c r="K158" s="2" t="s">
        <v>2646</v>
      </c>
      <c r="L158" s="2" t="s">
        <v>2647</v>
      </c>
      <c r="M158" s="2" t="s">
        <v>2648</v>
      </c>
      <c r="N158" s="2" t="s">
        <v>2649</v>
      </c>
      <c r="O158" s="2" t="s">
        <v>2650</v>
      </c>
      <c r="P158" s="2" t="s">
        <v>2651</v>
      </c>
    </row>
    <row r="159" spans="1:16">
      <c r="A159" s="2" t="s">
        <v>2652</v>
      </c>
      <c r="B159" s="2" t="s">
        <v>2653</v>
      </c>
      <c r="C159" s="2" t="s">
        <v>2654</v>
      </c>
      <c r="D159" s="2" t="s">
        <v>2655</v>
      </c>
      <c r="E159" s="2" t="s">
        <v>2656</v>
      </c>
      <c r="F159" s="2" t="s">
        <v>2657</v>
      </c>
      <c r="G159" s="2" t="s">
        <v>2658</v>
      </c>
      <c r="H159" s="2" t="s">
        <v>2659</v>
      </c>
      <c r="I159" s="2" t="s">
        <v>2660</v>
      </c>
      <c r="J159" s="2" t="s">
        <v>2661</v>
      </c>
      <c r="K159" s="2" t="s">
        <v>2662</v>
      </c>
      <c r="L159" s="2" t="s">
        <v>2663</v>
      </c>
      <c r="M159" s="2" t="s">
        <v>2664</v>
      </c>
      <c r="N159" s="2" t="s">
        <v>2665</v>
      </c>
      <c r="O159" s="2" t="s">
        <v>2666</v>
      </c>
      <c r="P159" s="2" t="s">
        <v>2667</v>
      </c>
    </row>
    <row r="160" spans="1:16">
      <c r="A160" s="2" t="s">
        <v>2668</v>
      </c>
      <c r="B160" s="2" t="s">
        <v>2669</v>
      </c>
      <c r="C160" s="2" t="s">
        <v>2670</v>
      </c>
      <c r="D160" s="2" t="s">
        <v>2671</v>
      </c>
      <c r="E160" s="2" t="s">
        <v>2672</v>
      </c>
      <c r="F160" s="2" t="s">
        <v>2673</v>
      </c>
      <c r="G160" s="2" t="s">
        <v>2674</v>
      </c>
      <c r="H160" s="2" t="s">
        <v>2675</v>
      </c>
      <c r="I160" s="2" t="s">
        <v>2676</v>
      </c>
      <c r="J160" s="2" t="s">
        <v>2677</v>
      </c>
      <c r="K160" s="2" t="s">
        <v>2678</v>
      </c>
      <c r="L160" s="2" t="s">
        <v>2679</v>
      </c>
      <c r="M160" s="2" t="s">
        <v>2680</v>
      </c>
      <c r="N160" s="2" t="s">
        <v>2681</v>
      </c>
      <c r="O160" s="2" t="s">
        <v>2682</v>
      </c>
      <c r="P160" s="2" t="s">
        <v>2683</v>
      </c>
    </row>
    <row r="161" spans="1:16">
      <c r="A161" s="2" t="s">
        <v>2684</v>
      </c>
      <c r="B161" s="2" t="s">
        <v>2685</v>
      </c>
      <c r="C161" s="2" t="s">
        <v>2686</v>
      </c>
      <c r="D161" s="2" t="s">
        <v>2687</v>
      </c>
      <c r="E161" s="2" t="s">
        <v>2688</v>
      </c>
      <c r="F161" s="2" t="s">
        <v>2689</v>
      </c>
      <c r="G161" s="2" t="s">
        <v>2690</v>
      </c>
      <c r="H161" s="2" t="s">
        <v>2691</v>
      </c>
      <c r="I161" s="2" t="s">
        <v>2692</v>
      </c>
      <c r="J161" s="2" t="s">
        <v>2693</v>
      </c>
      <c r="K161" s="2" t="s">
        <v>2694</v>
      </c>
      <c r="L161" s="2" t="s">
        <v>2695</v>
      </c>
      <c r="M161" s="2" t="s">
        <v>2696</v>
      </c>
      <c r="N161" s="2" t="s">
        <v>2697</v>
      </c>
      <c r="O161" s="2" t="s">
        <v>2698</v>
      </c>
      <c r="P161" s="2" t="s">
        <v>2699</v>
      </c>
    </row>
    <row r="162" spans="1:16">
      <c r="A162" s="2" t="s">
        <v>2700</v>
      </c>
      <c r="B162" s="2" t="s">
        <v>2701</v>
      </c>
      <c r="C162" s="2" t="s">
        <v>2702</v>
      </c>
      <c r="D162" s="2" t="s">
        <v>2703</v>
      </c>
      <c r="E162" s="2" t="s">
        <v>2704</v>
      </c>
      <c r="F162" s="2" t="s">
        <v>2705</v>
      </c>
      <c r="G162" s="2" t="s">
        <v>2706</v>
      </c>
      <c r="H162" s="2" t="s">
        <v>2707</v>
      </c>
      <c r="I162" s="2" t="s">
        <v>2708</v>
      </c>
      <c r="J162" s="2" t="s">
        <v>2709</v>
      </c>
      <c r="K162" s="2" t="s">
        <v>2710</v>
      </c>
      <c r="L162" s="2" t="s">
        <v>2711</v>
      </c>
      <c r="M162" s="2" t="s">
        <v>2712</v>
      </c>
      <c r="N162" s="2" t="s">
        <v>2713</v>
      </c>
      <c r="O162" s="2" t="s">
        <v>2714</v>
      </c>
      <c r="P162" s="2" t="s">
        <v>2715</v>
      </c>
    </row>
    <row r="163" spans="1:16">
      <c r="A163" s="2" t="s">
        <v>2716</v>
      </c>
      <c r="B163" s="2" t="s">
        <v>2717</v>
      </c>
      <c r="C163" s="2" t="s">
        <v>2718</v>
      </c>
      <c r="D163" s="2" t="s">
        <v>2719</v>
      </c>
      <c r="E163" s="2" t="s">
        <v>2720</v>
      </c>
      <c r="F163" s="2" t="s">
        <v>2721</v>
      </c>
      <c r="G163" s="2" t="s">
        <v>2722</v>
      </c>
      <c r="H163" s="2" t="s">
        <v>2723</v>
      </c>
      <c r="I163" s="2" t="s">
        <v>2724</v>
      </c>
      <c r="J163" s="2" t="s">
        <v>2725</v>
      </c>
      <c r="K163" s="2" t="s">
        <v>2726</v>
      </c>
      <c r="L163" s="2" t="s">
        <v>2727</v>
      </c>
      <c r="M163" s="2" t="s">
        <v>2728</v>
      </c>
      <c r="N163" s="2" t="s">
        <v>2729</v>
      </c>
      <c r="O163" s="2" t="s">
        <v>2730</v>
      </c>
      <c r="P163" s="2" t="s">
        <v>2731</v>
      </c>
    </row>
    <row r="164" spans="1:16">
      <c r="A164" s="2" t="s">
        <v>2732</v>
      </c>
      <c r="B164" s="2" t="s">
        <v>2733</v>
      </c>
      <c r="C164" s="2" t="s">
        <v>2734</v>
      </c>
      <c r="D164" s="2" t="s">
        <v>2735</v>
      </c>
      <c r="E164" s="2" t="s">
        <v>2736</v>
      </c>
      <c r="F164" s="2" t="s">
        <v>2737</v>
      </c>
      <c r="G164" s="2" t="s">
        <v>2738</v>
      </c>
      <c r="H164" s="2" t="s">
        <v>2739</v>
      </c>
      <c r="I164" s="2" t="s">
        <v>2740</v>
      </c>
      <c r="J164" s="2" t="s">
        <v>2741</v>
      </c>
      <c r="K164" s="2" t="s">
        <v>2742</v>
      </c>
      <c r="L164" s="2" t="s">
        <v>2743</v>
      </c>
      <c r="M164" s="2" t="s">
        <v>2744</v>
      </c>
      <c r="N164" s="2" t="s">
        <v>2745</v>
      </c>
      <c r="O164" s="2" t="s">
        <v>2746</v>
      </c>
      <c r="P164" s="2" t="s">
        <v>2747</v>
      </c>
    </row>
    <row r="165" spans="1:16">
      <c r="A165" s="2" t="s">
        <v>2748</v>
      </c>
      <c r="B165" s="2" t="s">
        <v>2749</v>
      </c>
      <c r="C165" s="2" t="s">
        <v>2750</v>
      </c>
      <c r="D165" s="2" t="s">
        <v>2751</v>
      </c>
      <c r="E165" s="2" t="s">
        <v>2752</v>
      </c>
      <c r="F165" s="2" t="s">
        <v>2753</v>
      </c>
      <c r="G165" s="2" t="s">
        <v>2754</v>
      </c>
      <c r="H165" s="2" t="s">
        <v>2755</v>
      </c>
      <c r="I165" s="2" t="s">
        <v>2756</v>
      </c>
      <c r="J165" s="2" t="s">
        <v>2757</v>
      </c>
      <c r="K165" s="2" t="s">
        <v>2758</v>
      </c>
      <c r="L165" s="2" t="s">
        <v>2759</v>
      </c>
      <c r="M165" s="2" t="s">
        <v>2760</v>
      </c>
      <c r="N165" s="2" t="s">
        <v>2761</v>
      </c>
      <c r="O165" s="2" t="s">
        <v>2762</v>
      </c>
      <c r="P165" s="2" t="s">
        <v>2763</v>
      </c>
    </row>
    <row r="166" spans="1:16">
      <c r="A166" s="2" t="s">
        <v>2764</v>
      </c>
      <c r="B166" s="2" t="s">
        <v>2765</v>
      </c>
      <c r="C166" s="2" t="s">
        <v>2766</v>
      </c>
      <c r="D166" s="2" t="s">
        <v>2767</v>
      </c>
      <c r="E166" s="2" t="s">
        <v>2768</v>
      </c>
      <c r="F166" s="2" t="s">
        <v>2769</v>
      </c>
      <c r="G166" s="2" t="s">
        <v>2770</v>
      </c>
      <c r="H166" s="2" t="s">
        <v>2771</v>
      </c>
      <c r="I166" s="2" t="s">
        <v>2772</v>
      </c>
      <c r="J166" s="2" t="s">
        <v>2773</v>
      </c>
      <c r="K166" s="2" t="s">
        <v>2774</v>
      </c>
      <c r="L166" s="2" t="s">
        <v>2775</v>
      </c>
      <c r="M166" s="2" t="s">
        <v>2776</v>
      </c>
      <c r="N166" s="2" t="s">
        <v>2777</v>
      </c>
      <c r="O166" s="2" t="s">
        <v>2778</v>
      </c>
      <c r="P166" s="2" t="s">
        <v>2779</v>
      </c>
    </row>
    <row r="167" spans="1:16">
      <c r="A167" s="2" t="s">
        <v>2780</v>
      </c>
      <c r="B167" s="2" t="s">
        <v>2781</v>
      </c>
      <c r="C167" s="2" t="s">
        <v>2782</v>
      </c>
      <c r="D167" s="2" t="s">
        <v>2783</v>
      </c>
      <c r="E167" s="2" t="s">
        <v>2784</v>
      </c>
      <c r="F167" s="2" t="s">
        <v>2785</v>
      </c>
      <c r="G167" s="2" t="s">
        <v>2786</v>
      </c>
      <c r="H167" s="2" t="s">
        <v>2787</v>
      </c>
      <c r="I167" s="2" t="s">
        <v>2788</v>
      </c>
      <c r="J167" s="2" t="s">
        <v>2789</v>
      </c>
      <c r="K167" s="2" t="s">
        <v>2790</v>
      </c>
      <c r="L167" s="2" t="s">
        <v>2791</v>
      </c>
      <c r="M167" s="2" t="s">
        <v>2792</v>
      </c>
      <c r="N167" s="2" t="s">
        <v>2793</v>
      </c>
      <c r="O167" s="2" t="s">
        <v>2794</v>
      </c>
      <c r="P167" s="2" t="s">
        <v>2795</v>
      </c>
    </row>
    <row r="168" spans="1:16">
      <c r="A168" s="2" t="s">
        <v>2796</v>
      </c>
      <c r="B168" s="2" t="s">
        <v>2797</v>
      </c>
      <c r="C168" s="2" t="s">
        <v>2798</v>
      </c>
      <c r="D168" s="2" t="s">
        <v>2799</v>
      </c>
      <c r="E168" s="2" t="s">
        <v>2800</v>
      </c>
      <c r="F168" s="2" t="s">
        <v>2801</v>
      </c>
      <c r="G168" s="2" t="s">
        <v>2802</v>
      </c>
      <c r="H168" s="2" t="s">
        <v>2803</v>
      </c>
      <c r="I168" s="2" t="s">
        <v>2804</v>
      </c>
      <c r="J168" s="2" t="s">
        <v>2805</v>
      </c>
      <c r="K168" s="2" t="s">
        <v>2806</v>
      </c>
      <c r="L168" s="2" t="s">
        <v>2807</v>
      </c>
      <c r="M168" s="2" t="s">
        <v>2808</v>
      </c>
      <c r="N168" s="2" t="s">
        <v>2809</v>
      </c>
      <c r="O168" s="2" t="s">
        <v>2810</v>
      </c>
      <c r="P168" s="2" t="s">
        <v>2811</v>
      </c>
    </row>
    <row r="169" spans="1:16">
      <c r="A169" s="2" t="s">
        <v>2812</v>
      </c>
      <c r="B169" s="2" t="s">
        <v>2813</v>
      </c>
      <c r="C169" s="2" t="s">
        <v>2814</v>
      </c>
      <c r="D169" s="2" t="s">
        <v>2815</v>
      </c>
      <c r="E169" s="2" t="s">
        <v>2816</v>
      </c>
      <c r="F169" s="2" t="s">
        <v>2817</v>
      </c>
      <c r="G169" s="2" t="s">
        <v>2818</v>
      </c>
      <c r="H169" s="2" t="s">
        <v>2819</v>
      </c>
      <c r="I169" s="2" t="s">
        <v>2820</v>
      </c>
      <c r="J169" s="2" t="s">
        <v>2821</v>
      </c>
      <c r="K169" s="2" t="s">
        <v>2822</v>
      </c>
      <c r="L169" s="2" t="s">
        <v>2823</v>
      </c>
      <c r="M169" s="2" t="s">
        <v>2824</v>
      </c>
      <c r="N169" s="2" t="s">
        <v>2825</v>
      </c>
      <c r="O169" s="2" t="s">
        <v>2826</v>
      </c>
      <c r="P169" s="2" t="s">
        <v>2827</v>
      </c>
    </row>
    <row r="170" spans="1:16">
      <c r="A170" s="2" t="s">
        <v>2828</v>
      </c>
      <c r="B170" s="2" t="s">
        <v>2829</v>
      </c>
      <c r="C170" s="2" t="s">
        <v>2830</v>
      </c>
      <c r="D170" s="2" t="s">
        <v>2831</v>
      </c>
      <c r="E170" s="2" t="s">
        <v>2832</v>
      </c>
      <c r="F170" s="2" t="s">
        <v>2833</v>
      </c>
      <c r="G170" s="2" t="s">
        <v>2834</v>
      </c>
      <c r="H170" s="2" t="s">
        <v>2835</v>
      </c>
      <c r="I170" s="2" t="s">
        <v>2836</v>
      </c>
      <c r="J170" s="2" t="s">
        <v>2837</v>
      </c>
      <c r="K170" s="2" t="s">
        <v>2838</v>
      </c>
      <c r="L170" s="2" t="s">
        <v>2839</v>
      </c>
      <c r="M170" s="2" t="s">
        <v>2840</v>
      </c>
      <c r="N170" s="2" t="s">
        <v>2841</v>
      </c>
      <c r="O170" s="2" t="s">
        <v>2842</v>
      </c>
      <c r="P170" s="2" t="s">
        <v>2843</v>
      </c>
    </row>
    <row r="171" spans="1:16">
      <c r="A171" s="2" t="s">
        <v>2844</v>
      </c>
      <c r="B171" s="2" t="s">
        <v>2845</v>
      </c>
      <c r="C171" s="2" t="s">
        <v>2846</v>
      </c>
      <c r="D171" s="2" t="s">
        <v>2847</v>
      </c>
      <c r="E171" s="2" t="s">
        <v>2848</v>
      </c>
      <c r="F171" s="2" t="s">
        <v>2849</v>
      </c>
      <c r="G171" s="2" t="s">
        <v>2850</v>
      </c>
      <c r="H171" s="2" t="s">
        <v>2851</v>
      </c>
      <c r="I171" s="2" t="s">
        <v>2852</v>
      </c>
      <c r="J171" s="2" t="s">
        <v>2853</v>
      </c>
      <c r="K171" s="2" t="s">
        <v>2854</v>
      </c>
      <c r="L171" s="2" t="s">
        <v>2855</v>
      </c>
      <c r="M171" s="2" t="s">
        <v>2856</v>
      </c>
      <c r="N171" s="2" t="s">
        <v>2857</v>
      </c>
      <c r="O171" s="2" t="s">
        <v>2858</v>
      </c>
      <c r="P171" s="2" t="s">
        <v>2859</v>
      </c>
    </row>
    <row r="172" spans="1:16">
      <c r="A172" s="2" t="s">
        <v>2860</v>
      </c>
      <c r="B172" s="2" t="s">
        <v>2861</v>
      </c>
      <c r="C172" s="2" t="s">
        <v>2862</v>
      </c>
      <c r="D172" s="2" t="s">
        <v>2863</v>
      </c>
      <c r="E172" s="2" t="s">
        <v>2864</v>
      </c>
      <c r="F172" s="2" t="s">
        <v>2865</v>
      </c>
      <c r="G172" s="2" t="s">
        <v>2866</v>
      </c>
      <c r="H172" s="2" t="s">
        <v>2867</v>
      </c>
      <c r="I172" s="2" t="s">
        <v>2868</v>
      </c>
      <c r="J172" s="2" t="s">
        <v>2869</v>
      </c>
      <c r="K172" s="2" t="s">
        <v>2870</v>
      </c>
      <c r="L172" s="2" t="s">
        <v>2871</v>
      </c>
      <c r="M172" s="2" t="s">
        <v>2872</v>
      </c>
      <c r="N172" s="2" t="s">
        <v>2873</v>
      </c>
      <c r="O172" s="2" t="s">
        <v>2874</v>
      </c>
      <c r="P172" s="2" t="s">
        <v>2875</v>
      </c>
    </row>
    <row r="173" spans="1:16">
      <c r="A173" s="2" t="s">
        <v>2876</v>
      </c>
      <c r="B173" s="2" t="s">
        <v>2877</v>
      </c>
      <c r="C173" s="2" t="s">
        <v>2878</v>
      </c>
      <c r="D173" s="2" t="s">
        <v>2879</v>
      </c>
      <c r="E173" s="2" t="s">
        <v>2880</v>
      </c>
      <c r="F173" s="2" t="s">
        <v>2881</v>
      </c>
      <c r="G173" s="2" t="s">
        <v>2882</v>
      </c>
      <c r="H173" s="2" t="s">
        <v>2883</v>
      </c>
      <c r="I173" s="2" t="s">
        <v>2884</v>
      </c>
      <c r="J173" s="2" t="s">
        <v>2885</v>
      </c>
      <c r="K173" s="2" t="s">
        <v>2886</v>
      </c>
      <c r="L173" s="2" t="s">
        <v>2887</v>
      </c>
      <c r="M173" s="2" t="s">
        <v>2888</v>
      </c>
      <c r="N173" s="2" t="s">
        <v>2889</v>
      </c>
      <c r="O173" s="2" t="s">
        <v>2890</v>
      </c>
      <c r="P173" s="2" t="s">
        <v>2891</v>
      </c>
    </row>
    <row r="174" spans="1:16">
      <c r="A174" s="2" t="s">
        <v>2892</v>
      </c>
      <c r="B174" s="2" t="s">
        <v>2893</v>
      </c>
      <c r="C174" s="2" t="s">
        <v>2894</v>
      </c>
      <c r="D174" s="2" t="s">
        <v>2895</v>
      </c>
      <c r="E174" s="2" t="s">
        <v>2896</v>
      </c>
      <c r="F174" s="2" t="s">
        <v>2897</v>
      </c>
      <c r="G174" s="2" t="s">
        <v>2898</v>
      </c>
      <c r="H174" s="2" t="s">
        <v>2899</v>
      </c>
      <c r="I174" s="2" t="s">
        <v>2900</v>
      </c>
      <c r="J174" s="2" t="s">
        <v>2901</v>
      </c>
      <c r="K174" s="2" t="s">
        <v>2902</v>
      </c>
      <c r="L174" s="2" t="s">
        <v>2903</v>
      </c>
      <c r="M174" s="2" t="s">
        <v>2904</v>
      </c>
      <c r="N174" s="2" t="s">
        <v>2905</v>
      </c>
      <c r="O174" s="2" t="s">
        <v>2906</v>
      </c>
      <c r="P174" s="2" t="s">
        <v>2907</v>
      </c>
    </row>
    <row r="175" spans="1:16">
      <c r="A175" s="2" t="s">
        <v>2908</v>
      </c>
      <c r="B175" s="2" t="s">
        <v>2909</v>
      </c>
      <c r="C175" s="2" t="s">
        <v>2910</v>
      </c>
      <c r="D175" s="2" t="s">
        <v>2911</v>
      </c>
      <c r="E175" s="2" t="s">
        <v>2912</v>
      </c>
      <c r="F175" s="2" t="s">
        <v>2913</v>
      </c>
      <c r="G175" s="2" t="s">
        <v>2914</v>
      </c>
      <c r="H175" s="2" t="s">
        <v>2915</v>
      </c>
      <c r="I175" s="2" t="s">
        <v>2916</v>
      </c>
      <c r="J175" s="2" t="s">
        <v>2917</v>
      </c>
      <c r="K175" s="2" t="s">
        <v>2918</v>
      </c>
      <c r="L175" s="2" t="s">
        <v>2919</v>
      </c>
      <c r="M175" s="2" t="s">
        <v>2920</v>
      </c>
      <c r="N175" s="2" t="s">
        <v>2921</v>
      </c>
      <c r="O175" s="2" t="s">
        <v>2922</v>
      </c>
      <c r="P175" s="2" t="s">
        <v>2923</v>
      </c>
    </row>
    <row r="176" spans="1:16">
      <c r="A176" s="2" t="s">
        <v>2924</v>
      </c>
      <c r="B176" s="2" t="s">
        <v>2925</v>
      </c>
      <c r="C176" s="2" t="s">
        <v>2926</v>
      </c>
      <c r="D176" s="2" t="s">
        <v>2927</v>
      </c>
      <c r="E176" s="2" t="s">
        <v>2928</v>
      </c>
      <c r="F176" s="2" t="s">
        <v>2929</v>
      </c>
      <c r="G176" s="2" t="s">
        <v>2930</v>
      </c>
      <c r="H176" s="2" t="s">
        <v>2931</v>
      </c>
      <c r="I176" s="2" t="s">
        <v>2932</v>
      </c>
      <c r="J176" s="2" t="s">
        <v>2933</v>
      </c>
      <c r="K176" s="2" t="s">
        <v>2934</v>
      </c>
      <c r="L176" s="2" t="s">
        <v>2935</v>
      </c>
      <c r="M176" s="2" t="s">
        <v>2936</v>
      </c>
      <c r="N176" s="2" t="s">
        <v>2937</v>
      </c>
      <c r="O176" s="2" t="s">
        <v>2938</v>
      </c>
      <c r="P176" s="2" t="s">
        <v>2939</v>
      </c>
    </row>
    <row r="177" spans="1:16">
      <c r="A177" s="2" t="s">
        <v>2940</v>
      </c>
      <c r="B177" s="2" t="s">
        <v>2941</v>
      </c>
      <c r="C177" s="2" t="s">
        <v>2942</v>
      </c>
      <c r="D177" s="2" t="s">
        <v>2943</v>
      </c>
      <c r="E177" s="2" t="s">
        <v>2944</v>
      </c>
      <c r="F177" s="2" t="s">
        <v>2945</v>
      </c>
      <c r="G177" s="2" t="s">
        <v>2946</v>
      </c>
      <c r="H177" s="2" t="s">
        <v>2947</v>
      </c>
      <c r="I177" s="2" t="s">
        <v>2948</v>
      </c>
      <c r="J177" s="2" t="s">
        <v>2949</v>
      </c>
      <c r="K177" s="2" t="s">
        <v>2950</v>
      </c>
      <c r="L177" s="2" t="s">
        <v>2951</v>
      </c>
      <c r="M177" s="2" t="s">
        <v>2952</v>
      </c>
      <c r="N177" s="2" t="s">
        <v>2953</v>
      </c>
      <c r="O177" s="2" t="s">
        <v>2954</v>
      </c>
      <c r="P177" s="2" t="s">
        <v>2955</v>
      </c>
    </row>
    <row r="178" spans="1:16">
      <c r="A178" s="2" t="s">
        <v>2956</v>
      </c>
      <c r="B178" s="2" t="s">
        <v>2957</v>
      </c>
      <c r="C178" s="2" t="s">
        <v>2958</v>
      </c>
      <c r="D178" s="2" t="s">
        <v>2959</v>
      </c>
      <c r="E178" s="2" t="s">
        <v>2960</v>
      </c>
      <c r="F178" s="2" t="s">
        <v>2961</v>
      </c>
      <c r="G178" s="2" t="s">
        <v>2962</v>
      </c>
      <c r="H178" s="2" t="s">
        <v>2963</v>
      </c>
      <c r="I178" s="2" t="s">
        <v>2964</v>
      </c>
      <c r="J178" s="2" t="s">
        <v>2965</v>
      </c>
      <c r="K178" s="2" t="s">
        <v>2966</v>
      </c>
      <c r="L178" s="2" t="s">
        <v>2967</v>
      </c>
      <c r="M178" s="2" t="s">
        <v>2968</v>
      </c>
      <c r="N178" s="2" t="s">
        <v>2969</v>
      </c>
      <c r="O178" s="2" t="s">
        <v>2970</v>
      </c>
      <c r="P178" s="2" t="s">
        <v>2971</v>
      </c>
    </row>
    <row r="179" spans="1:16">
      <c r="A179" s="2" t="s">
        <v>2972</v>
      </c>
      <c r="B179" s="2" t="s">
        <v>2973</v>
      </c>
      <c r="C179" s="2" t="s">
        <v>2974</v>
      </c>
      <c r="D179" s="2" t="s">
        <v>2975</v>
      </c>
      <c r="E179" s="2" t="s">
        <v>2976</v>
      </c>
      <c r="F179" s="2" t="s">
        <v>2977</v>
      </c>
      <c r="G179" s="2" t="s">
        <v>2978</v>
      </c>
      <c r="H179" s="2" t="s">
        <v>2979</v>
      </c>
      <c r="I179" s="2" t="s">
        <v>2980</v>
      </c>
      <c r="J179" s="2" t="s">
        <v>2981</v>
      </c>
      <c r="K179" s="2" t="s">
        <v>2982</v>
      </c>
      <c r="L179" s="2" t="s">
        <v>2983</v>
      </c>
      <c r="M179" s="2" t="s">
        <v>2984</v>
      </c>
      <c r="N179" s="2" t="s">
        <v>2985</v>
      </c>
      <c r="O179" s="2" t="s">
        <v>2986</v>
      </c>
      <c r="P179" s="2" t="s">
        <v>2987</v>
      </c>
    </row>
    <row r="180" spans="1:16">
      <c r="A180" s="2" t="s">
        <v>2988</v>
      </c>
      <c r="B180" s="2" t="s">
        <v>2989</v>
      </c>
      <c r="C180" s="2" t="s">
        <v>2990</v>
      </c>
      <c r="D180" s="2" t="s">
        <v>2991</v>
      </c>
      <c r="E180" s="2" t="s">
        <v>2992</v>
      </c>
      <c r="F180" s="2" t="s">
        <v>2993</v>
      </c>
      <c r="G180" s="2" t="s">
        <v>2994</v>
      </c>
      <c r="H180" s="2" t="s">
        <v>2995</v>
      </c>
      <c r="I180" s="2" t="s">
        <v>2996</v>
      </c>
      <c r="J180" s="2" t="s">
        <v>2997</v>
      </c>
      <c r="K180" s="2" t="s">
        <v>2998</v>
      </c>
      <c r="L180" s="2" t="s">
        <v>2999</v>
      </c>
      <c r="M180" s="2" t="s">
        <v>3000</v>
      </c>
      <c r="N180" s="2" t="s">
        <v>3001</v>
      </c>
      <c r="O180" s="2" t="s">
        <v>3002</v>
      </c>
      <c r="P180" s="2" t="s">
        <v>3003</v>
      </c>
    </row>
    <row r="181" spans="1:16">
      <c r="A181" s="2" t="s">
        <v>3004</v>
      </c>
      <c r="B181" s="2" t="s">
        <v>3005</v>
      </c>
      <c r="C181" s="2" t="s">
        <v>3006</v>
      </c>
      <c r="D181" s="2" t="s">
        <v>3007</v>
      </c>
      <c r="E181" s="2" t="s">
        <v>3008</v>
      </c>
      <c r="F181" s="2" t="s">
        <v>3009</v>
      </c>
      <c r="G181" s="2" t="s">
        <v>3010</v>
      </c>
      <c r="H181" s="2" t="s">
        <v>3011</v>
      </c>
      <c r="I181" s="2" t="s">
        <v>3012</v>
      </c>
      <c r="J181" s="2" t="s">
        <v>3013</v>
      </c>
      <c r="K181" s="2" t="s">
        <v>3014</v>
      </c>
      <c r="L181" s="2" t="s">
        <v>3015</v>
      </c>
      <c r="M181" s="2" t="s">
        <v>3016</v>
      </c>
      <c r="N181" s="2" t="s">
        <v>3017</v>
      </c>
      <c r="O181" s="2" t="s">
        <v>3018</v>
      </c>
      <c r="P181" s="2" t="s">
        <v>3019</v>
      </c>
    </row>
    <row r="182" spans="1:16">
      <c r="A182" s="2" t="s">
        <v>3020</v>
      </c>
      <c r="B182" s="2" t="s">
        <v>3021</v>
      </c>
      <c r="C182" s="2" t="s">
        <v>3022</v>
      </c>
      <c r="D182" s="2" t="s">
        <v>3023</v>
      </c>
      <c r="E182" s="2" t="s">
        <v>3024</v>
      </c>
      <c r="F182" s="2" t="s">
        <v>3025</v>
      </c>
      <c r="G182" s="2" t="s">
        <v>3026</v>
      </c>
      <c r="H182" s="2" t="s">
        <v>3027</v>
      </c>
      <c r="I182" s="2" t="s">
        <v>3028</v>
      </c>
      <c r="J182" s="2" t="s">
        <v>3029</v>
      </c>
      <c r="K182" s="2" t="s">
        <v>3030</v>
      </c>
      <c r="L182" s="2" t="s">
        <v>3031</v>
      </c>
      <c r="M182" s="2" t="s">
        <v>3032</v>
      </c>
      <c r="N182" s="2" t="s">
        <v>3033</v>
      </c>
      <c r="O182" s="2" t="s">
        <v>3034</v>
      </c>
      <c r="P182" s="2" t="s">
        <v>3035</v>
      </c>
    </row>
    <row r="183" spans="1:16">
      <c r="A183" s="2" t="s">
        <v>3036</v>
      </c>
      <c r="B183" s="2" t="s">
        <v>3037</v>
      </c>
      <c r="C183" s="2" t="s">
        <v>3038</v>
      </c>
      <c r="D183" s="2" t="s">
        <v>3039</v>
      </c>
      <c r="E183" s="2" t="s">
        <v>3040</v>
      </c>
      <c r="F183" s="2" t="s">
        <v>3041</v>
      </c>
      <c r="G183" s="2" t="s">
        <v>3042</v>
      </c>
      <c r="H183" s="2" t="s">
        <v>3043</v>
      </c>
      <c r="I183" s="2" t="s">
        <v>3044</v>
      </c>
      <c r="J183" s="2" t="s">
        <v>3045</v>
      </c>
      <c r="K183" s="2" t="s">
        <v>3046</v>
      </c>
      <c r="L183" s="2" t="s">
        <v>3047</v>
      </c>
      <c r="M183" s="2" t="s">
        <v>3048</v>
      </c>
      <c r="N183" s="2" t="s">
        <v>3049</v>
      </c>
      <c r="O183" s="2" t="s">
        <v>3050</v>
      </c>
      <c r="P183" s="2" t="s">
        <v>3051</v>
      </c>
    </row>
    <row r="184" spans="1:16">
      <c r="A184" s="2" t="s">
        <v>3052</v>
      </c>
      <c r="B184" s="2" t="s">
        <v>3053</v>
      </c>
      <c r="C184" s="2" t="s">
        <v>3054</v>
      </c>
      <c r="D184" s="2" t="s">
        <v>3055</v>
      </c>
      <c r="E184" s="2" t="s">
        <v>3056</v>
      </c>
      <c r="F184" s="2" t="s">
        <v>3057</v>
      </c>
      <c r="G184" s="2" t="s">
        <v>3058</v>
      </c>
      <c r="H184" s="2" t="s">
        <v>3059</v>
      </c>
      <c r="I184" s="2" t="s">
        <v>3060</v>
      </c>
      <c r="J184" s="2" t="s">
        <v>3061</v>
      </c>
      <c r="K184" s="2" t="s">
        <v>3062</v>
      </c>
      <c r="L184" s="2" t="s">
        <v>3063</v>
      </c>
      <c r="M184" s="2" t="s">
        <v>3064</v>
      </c>
      <c r="N184" s="2" t="s">
        <v>3065</v>
      </c>
      <c r="O184" s="2" t="s">
        <v>3066</v>
      </c>
      <c r="P184" s="2" t="s">
        <v>3067</v>
      </c>
    </row>
    <row r="185" spans="1:16">
      <c r="A185" s="2" t="s">
        <v>3068</v>
      </c>
      <c r="B185" s="2" t="s">
        <v>3069</v>
      </c>
      <c r="C185" s="2" t="s">
        <v>3070</v>
      </c>
      <c r="D185" s="2" t="s">
        <v>3071</v>
      </c>
      <c r="E185" s="2" t="s">
        <v>3072</v>
      </c>
      <c r="F185" s="2" t="s">
        <v>3073</v>
      </c>
      <c r="G185" s="2" t="s">
        <v>3074</v>
      </c>
      <c r="H185" s="2" t="s">
        <v>3075</v>
      </c>
      <c r="I185" s="2" t="s">
        <v>3076</v>
      </c>
      <c r="J185" s="2" t="s">
        <v>3077</v>
      </c>
      <c r="K185" s="2" t="s">
        <v>3078</v>
      </c>
      <c r="L185" s="2" t="s">
        <v>3079</v>
      </c>
      <c r="M185" s="2" t="s">
        <v>3080</v>
      </c>
      <c r="N185" s="2" t="s">
        <v>3081</v>
      </c>
      <c r="O185" s="2" t="s">
        <v>3082</v>
      </c>
      <c r="P185" s="2" t="s">
        <v>3083</v>
      </c>
    </row>
    <row r="186" spans="1:16">
      <c r="A186" s="2" t="s">
        <v>3084</v>
      </c>
      <c r="B186" s="2" t="s">
        <v>3085</v>
      </c>
      <c r="C186" s="2" t="s">
        <v>3086</v>
      </c>
      <c r="D186" s="2" t="s">
        <v>3087</v>
      </c>
      <c r="E186" s="2" t="s">
        <v>3088</v>
      </c>
      <c r="F186" s="2" t="s">
        <v>3089</v>
      </c>
      <c r="G186" s="2" t="s">
        <v>3090</v>
      </c>
      <c r="H186" s="2" t="s">
        <v>3091</v>
      </c>
      <c r="I186" s="2" t="s">
        <v>3092</v>
      </c>
      <c r="J186" s="2" t="s">
        <v>3093</v>
      </c>
      <c r="K186" s="2" t="s">
        <v>3094</v>
      </c>
      <c r="L186" s="2" t="s">
        <v>3095</v>
      </c>
      <c r="M186" s="2" t="s">
        <v>3096</v>
      </c>
      <c r="N186" s="2" t="s">
        <v>3097</v>
      </c>
      <c r="O186" s="2" t="s">
        <v>3098</v>
      </c>
      <c r="P186" s="2" t="s">
        <v>3099</v>
      </c>
    </row>
    <row r="187" spans="1:16">
      <c r="A187" s="2" t="s">
        <v>3100</v>
      </c>
      <c r="B187" s="2" t="s">
        <v>3101</v>
      </c>
      <c r="C187" s="2" t="s">
        <v>3102</v>
      </c>
      <c r="D187" s="2" t="s">
        <v>3103</v>
      </c>
      <c r="E187" s="2" t="s">
        <v>3104</v>
      </c>
      <c r="F187" s="2" t="s">
        <v>3105</v>
      </c>
      <c r="G187" s="2" t="s">
        <v>3106</v>
      </c>
      <c r="H187" s="2" t="s">
        <v>3107</v>
      </c>
      <c r="I187" s="2" t="s">
        <v>3108</v>
      </c>
      <c r="J187" s="2" t="s">
        <v>3109</v>
      </c>
      <c r="K187" s="2" t="s">
        <v>3110</v>
      </c>
      <c r="L187" s="2" t="s">
        <v>3111</v>
      </c>
      <c r="M187" s="2" t="s">
        <v>3112</v>
      </c>
      <c r="N187" s="2" t="s">
        <v>3113</v>
      </c>
      <c r="O187" s="2" t="s">
        <v>3114</v>
      </c>
      <c r="P187" s="2" t="s">
        <v>3115</v>
      </c>
    </row>
    <row r="188" spans="1:16">
      <c r="A188" s="2" t="s">
        <v>3116</v>
      </c>
      <c r="B188" s="2" t="s">
        <v>3117</v>
      </c>
      <c r="C188" s="2" t="s">
        <v>3118</v>
      </c>
      <c r="D188" s="2" t="s">
        <v>3119</v>
      </c>
      <c r="E188" s="2" t="s">
        <v>3120</v>
      </c>
      <c r="F188" s="2" t="s">
        <v>3121</v>
      </c>
      <c r="G188" s="2" t="s">
        <v>3122</v>
      </c>
      <c r="H188" s="2" t="s">
        <v>3123</v>
      </c>
      <c r="I188" s="2" t="s">
        <v>3124</v>
      </c>
      <c r="J188" s="2" t="s">
        <v>3125</v>
      </c>
      <c r="K188" s="2" t="s">
        <v>3126</v>
      </c>
      <c r="L188" s="2" t="s">
        <v>3127</v>
      </c>
      <c r="M188" s="2" t="s">
        <v>3128</v>
      </c>
      <c r="N188" s="2" t="s">
        <v>3129</v>
      </c>
      <c r="O188" s="2" t="s">
        <v>3130</v>
      </c>
      <c r="P188" s="2" t="s">
        <v>3131</v>
      </c>
    </row>
    <row r="189" spans="1:16">
      <c r="A189" s="2" t="s">
        <v>3132</v>
      </c>
      <c r="B189" s="2" t="s">
        <v>3133</v>
      </c>
      <c r="C189" s="2" t="s">
        <v>3134</v>
      </c>
      <c r="D189" s="2" t="s">
        <v>3135</v>
      </c>
      <c r="E189" s="2" t="s">
        <v>3136</v>
      </c>
      <c r="F189" s="2" t="s">
        <v>3137</v>
      </c>
      <c r="G189" s="2" t="s">
        <v>3138</v>
      </c>
      <c r="H189" s="2" t="s">
        <v>3139</v>
      </c>
      <c r="I189" s="2" t="s">
        <v>3140</v>
      </c>
      <c r="J189" s="2" t="s">
        <v>3141</v>
      </c>
      <c r="K189" s="2" t="s">
        <v>3142</v>
      </c>
      <c r="L189" s="2" t="s">
        <v>3143</v>
      </c>
      <c r="M189" s="2" t="s">
        <v>3144</v>
      </c>
      <c r="N189" s="2" t="s">
        <v>3145</v>
      </c>
      <c r="O189" s="2" t="s">
        <v>3146</v>
      </c>
      <c r="P189" s="2" t="s">
        <v>3147</v>
      </c>
    </row>
    <row r="190" spans="1:16">
      <c r="A190" s="2" t="s">
        <v>3148</v>
      </c>
      <c r="B190" s="2" t="s">
        <v>3149</v>
      </c>
      <c r="C190" s="2" t="s">
        <v>3150</v>
      </c>
      <c r="D190" s="2" t="s">
        <v>3151</v>
      </c>
      <c r="E190" s="2" t="s">
        <v>3152</v>
      </c>
      <c r="F190" s="2" t="s">
        <v>3153</v>
      </c>
      <c r="G190" s="2" t="s">
        <v>3154</v>
      </c>
      <c r="H190" s="2" t="s">
        <v>3155</v>
      </c>
      <c r="I190" s="2" t="s">
        <v>3156</v>
      </c>
      <c r="J190" s="2" t="s">
        <v>3157</v>
      </c>
      <c r="K190" s="2" t="s">
        <v>3158</v>
      </c>
      <c r="L190" s="2" t="s">
        <v>3159</v>
      </c>
      <c r="M190" s="2" t="s">
        <v>3160</v>
      </c>
      <c r="N190" s="2" t="s">
        <v>3161</v>
      </c>
      <c r="O190" s="2" t="s">
        <v>3162</v>
      </c>
      <c r="P190" s="2" t="s">
        <v>3163</v>
      </c>
    </row>
    <row r="191" spans="1:16">
      <c r="A191" s="2" t="s">
        <v>3164</v>
      </c>
      <c r="B191" s="2" t="s">
        <v>3165</v>
      </c>
      <c r="C191" s="2" t="s">
        <v>3166</v>
      </c>
      <c r="D191" s="2" t="s">
        <v>3167</v>
      </c>
      <c r="E191" s="2" t="s">
        <v>3168</v>
      </c>
      <c r="F191" s="2" t="s">
        <v>3169</v>
      </c>
      <c r="G191" s="2" t="s">
        <v>3170</v>
      </c>
      <c r="H191" s="2" t="s">
        <v>3171</v>
      </c>
      <c r="I191" s="2" t="s">
        <v>3172</v>
      </c>
      <c r="J191" s="2" t="s">
        <v>3173</v>
      </c>
      <c r="K191" s="2" t="s">
        <v>3174</v>
      </c>
      <c r="L191" s="2" t="s">
        <v>3175</v>
      </c>
      <c r="M191" s="2" t="s">
        <v>3176</v>
      </c>
      <c r="N191" s="2" t="s">
        <v>3177</v>
      </c>
      <c r="O191" s="2" t="s">
        <v>3178</v>
      </c>
      <c r="P191" s="2" t="s">
        <v>3179</v>
      </c>
    </row>
    <row r="192" spans="1:16">
      <c r="A192" s="2" t="s">
        <v>3180</v>
      </c>
      <c r="B192" s="2" t="s">
        <v>3181</v>
      </c>
      <c r="C192" s="2" t="s">
        <v>3182</v>
      </c>
      <c r="D192" s="2" t="s">
        <v>3183</v>
      </c>
      <c r="E192" s="2" t="s">
        <v>3184</v>
      </c>
      <c r="F192" s="2" t="s">
        <v>3185</v>
      </c>
      <c r="G192" s="2" t="s">
        <v>3186</v>
      </c>
      <c r="H192" s="2" t="s">
        <v>3187</v>
      </c>
      <c r="I192" s="2" t="s">
        <v>3188</v>
      </c>
      <c r="J192" s="2" t="s">
        <v>3189</v>
      </c>
      <c r="K192" s="2" t="s">
        <v>3190</v>
      </c>
      <c r="L192" s="2" t="s">
        <v>3191</v>
      </c>
      <c r="M192" s="2" t="s">
        <v>3192</v>
      </c>
      <c r="N192" s="2" t="s">
        <v>3193</v>
      </c>
      <c r="O192" s="2" t="s">
        <v>3194</v>
      </c>
      <c r="P192" s="2" t="s">
        <v>3195</v>
      </c>
    </row>
    <row r="193" spans="1:16">
      <c r="A193" s="2" t="s">
        <v>3196</v>
      </c>
      <c r="B193" s="2" t="s">
        <v>3197</v>
      </c>
      <c r="C193" s="2" t="s">
        <v>3198</v>
      </c>
      <c r="D193" s="2" t="s">
        <v>3199</v>
      </c>
      <c r="E193" s="2" t="s">
        <v>3200</v>
      </c>
      <c r="F193" s="2" t="s">
        <v>3201</v>
      </c>
      <c r="G193" s="2" t="s">
        <v>3202</v>
      </c>
      <c r="H193" s="2" t="s">
        <v>3203</v>
      </c>
      <c r="I193" s="2" t="s">
        <v>3204</v>
      </c>
      <c r="J193" s="2" t="s">
        <v>3205</v>
      </c>
      <c r="K193" s="2" t="s">
        <v>3206</v>
      </c>
      <c r="L193" s="2" t="s">
        <v>3207</v>
      </c>
      <c r="M193" s="2" t="s">
        <v>3208</v>
      </c>
      <c r="N193" s="2" t="s">
        <v>3209</v>
      </c>
      <c r="O193" s="2" t="s">
        <v>3210</v>
      </c>
      <c r="P193" s="2" t="s">
        <v>3211</v>
      </c>
    </row>
    <row r="194" spans="1:16">
      <c r="A194" s="2" t="s">
        <v>3212</v>
      </c>
      <c r="B194" s="2" t="s">
        <v>3213</v>
      </c>
      <c r="C194" s="2" t="s">
        <v>3214</v>
      </c>
      <c r="D194" s="2" t="s">
        <v>3215</v>
      </c>
      <c r="E194" s="2" t="s">
        <v>3216</v>
      </c>
      <c r="F194" s="2" t="s">
        <v>3217</v>
      </c>
      <c r="G194" s="2" t="s">
        <v>3218</v>
      </c>
      <c r="H194" s="2" t="s">
        <v>3219</v>
      </c>
      <c r="I194" s="2" t="s">
        <v>3220</v>
      </c>
      <c r="J194" s="2" t="s">
        <v>3221</v>
      </c>
      <c r="K194" s="2" t="s">
        <v>3222</v>
      </c>
      <c r="L194" s="2" t="s">
        <v>3223</v>
      </c>
      <c r="M194" s="2" t="s">
        <v>3224</v>
      </c>
      <c r="N194" s="2" t="s">
        <v>3225</v>
      </c>
      <c r="O194" s="2" t="s">
        <v>3226</v>
      </c>
      <c r="P194" s="2" t="s">
        <v>3227</v>
      </c>
    </row>
    <row r="195" spans="1:16">
      <c r="A195" s="2" t="s">
        <v>3228</v>
      </c>
      <c r="B195" s="2" t="s">
        <v>3229</v>
      </c>
      <c r="C195" s="2" t="s">
        <v>3230</v>
      </c>
      <c r="D195" s="2" t="s">
        <v>3231</v>
      </c>
      <c r="E195" s="2" t="s">
        <v>3232</v>
      </c>
      <c r="F195" s="2" t="s">
        <v>3233</v>
      </c>
      <c r="G195" s="2" t="s">
        <v>3234</v>
      </c>
      <c r="H195" s="2" t="s">
        <v>3235</v>
      </c>
      <c r="I195" s="2" t="s">
        <v>3236</v>
      </c>
      <c r="J195" s="2" t="s">
        <v>3237</v>
      </c>
      <c r="K195" s="2" t="s">
        <v>3238</v>
      </c>
      <c r="L195" s="2" t="s">
        <v>3239</v>
      </c>
      <c r="M195" s="2" t="s">
        <v>3240</v>
      </c>
      <c r="N195" s="2" t="s">
        <v>3241</v>
      </c>
      <c r="O195" s="2" t="s">
        <v>3242</v>
      </c>
      <c r="P195" s="2" t="s">
        <v>3243</v>
      </c>
    </row>
    <row r="196" spans="1:16">
      <c r="A196" s="2" t="s">
        <v>3244</v>
      </c>
      <c r="B196" s="2" t="s">
        <v>3245</v>
      </c>
      <c r="C196" s="2" t="s">
        <v>3246</v>
      </c>
      <c r="D196" s="2" t="s">
        <v>3247</v>
      </c>
      <c r="E196" s="2" t="s">
        <v>3248</v>
      </c>
      <c r="F196" s="2" t="s">
        <v>3249</v>
      </c>
      <c r="G196" s="2" t="s">
        <v>3250</v>
      </c>
      <c r="H196" s="2" t="s">
        <v>3251</v>
      </c>
      <c r="I196" s="2" t="s">
        <v>3252</v>
      </c>
      <c r="J196" s="2" t="s">
        <v>3253</v>
      </c>
      <c r="K196" s="2" t="s">
        <v>3254</v>
      </c>
      <c r="L196" s="2" t="s">
        <v>3255</v>
      </c>
      <c r="M196" s="2" t="s">
        <v>3256</v>
      </c>
      <c r="N196" s="2" t="s">
        <v>3257</v>
      </c>
      <c r="O196" s="2" t="s">
        <v>3258</v>
      </c>
      <c r="P196" s="2" t="s">
        <v>3259</v>
      </c>
    </row>
    <row r="197" spans="1:16">
      <c r="A197" s="2" t="s">
        <v>3260</v>
      </c>
      <c r="B197" s="2" t="s">
        <v>3261</v>
      </c>
      <c r="C197" s="2" t="s">
        <v>3262</v>
      </c>
      <c r="D197" s="2" t="s">
        <v>3263</v>
      </c>
      <c r="E197" s="2" t="s">
        <v>3264</v>
      </c>
      <c r="F197" s="2" t="s">
        <v>3265</v>
      </c>
      <c r="G197" s="2" t="s">
        <v>3266</v>
      </c>
      <c r="H197" s="2" t="s">
        <v>3267</v>
      </c>
      <c r="I197" s="2" t="s">
        <v>3268</v>
      </c>
      <c r="J197" s="2" t="s">
        <v>3269</v>
      </c>
      <c r="K197" s="2" t="s">
        <v>3270</v>
      </c>
      <c r="L197" s="2" t="s">
        <v>3271</v>
      </c>
      <c r="M197" s="2" t="s">
        <v>3272</v>
      </c>
      <c r="N197" s="2" t="s">
        <v>3273</v>
      </c>
      <c r="O197" s="2" t="s">
        <v>3274</v>
      </c>
      <c r="P197" s="2" t="s">
        <v>3275</v>
      </c>
    </row>
    <row r="198" spans="1:16">
      <c r="A198" s="2" t="s">
        <v>3276</v>
      </c>
      <c r="B198" s="2" t="s">
        <v>3277</v>
      </c>
      <c r="C198" s="2" t="s">
        <v>3278</v>
      </c>
      <c r="D198" s="2" t="s">
        <v>3279</v>
      </c>
      <c r="E198" s="2" t="s">
        <v>3280</v>
      </c>
      <c r="F198" s="2" t="s">
        <v>3281</v>
      </c>
      <c r="G198" s="2" t="s">
        <v>3282</v>
      </c>
      <c r="H198" s="2" t="s">
        <v>3283</v>
      </c>
      <c r="I198" s="2" t="s">
        <v>3284</v>
      </c>
      <c r="J198" s="2" t="s">
        <v>3285</v>
      </c>
      <c r="K198" s="2" t="s">
        <v>3286</v>
      </c>
      <c r="L198" s="2" t="s">
        <v>3287</v>
      </c>
      <c r="M198" s="2" t="s">
        <v>3288</v>
      </c>
      <c r="N198" s="2" t="s">
        <v>3289</v>
      </c>
      <c r="O198" s="2" t="s">
        <v>3290</v>
      </c>
      <c r="P198" s="2" t="s">
        <v>3291</v>
      </c>
    </row>
    <row r="199" spans="1:16">
      <c r="A199" s="2" t="s">
        <v>3292</v>
      </c>
      <c r="B199" s="2" t="s">
        <v>3293</v>
      </c>
      <c r="C199" s="2" t="s">
        <v>3294</v>
      </c>
      <c r="D199" s="2" t="s">
        <v>3295</v>
      </c>
      <c r="E199" s="2" t="s">
        <v>3296</v>
      </c>
      <c r="F199" s="2" t="s">
        <v>3297</v>
      </c>
      <c r="G199" s="2" t="s">
        <v>3298</v>
      </c>
      <c r="H199" s="2" t="s">
        <v>3299</v>
      </c>
      <c r="I199" s="2" t="s">
        <v>3300</v>
      </c>
      <c r="J199" s="2" t="s">
        <v>3301</v>
      </c>
      <c r="K199" s="2" t="s">
        <v>3302</v>
      </c>
      <c r="L199" s="2" t="s">
        <v>3303</v>
      </c>
      <c r="M199" s="2" t="s">
        <v>3304</v>
      </c>
      <c r="N199" s="2" t="s">
        <v>3305</v>
      </c>
      <c r="O199" s="2" t="s">
        <v>3306</v>
      </c>
      <c r="P199" s="2" t="s">
        <v>3307</v>
      </c>
    </row>
    <row r="200" spans="1:16">
      <c r="A200" s="2" t="s">
        <v>3308</v>
      </c>
      <c r="B200" s="2" t="s">
        <v>3309</v>
      </c>
      <c r="C200" s="2" t="s">
        <v>3310</v>
      </c>
      <c r="D200" s="2" t="s">
        <v>3311</v>
      </c>
      <c r="E200" s="2" t="s">
        <v>3312</v>
      </c>
      <c r="F200" s="2" t="s">
        <v>3313</v>
      </c>
      <c r="G200" s="2" t="s">
        <v>3314</v>
      </c>
      <c r="H200" s="2" t="s">
        <v>3315</v>
      </c>
      <c r="I200" s="2" t="s">
        <v>3316</v>
      </c>
      <c r="J200" s="2" t="s">
        <v>3317</v>
      </c>
      <c r="K200" s="2" t="s">
        <v>3318</v>
      </c>
      <c r="L200" s="2" t="s">
        <v>3319</v>
      </c>
      <c r="M200" s="2" t="s">
        <v>3320</v>
      </c>
      <c r="N200" s="2" t="s">
        <v>3321</v>
      </c>
      <c r="O200" s="2" t="s">
        <v>3322</v>
      </c>
      <c r="P200" s="2" t="s">
        <v>3323</v>
      </c>
    </row>
    <row r="201" spans="1:16">
      <c r="A201" s="2" t="s">
        <v>3324</v>
      </c>
      <c r="B201" s="2" t="s">
        <v>3325</v>
      </c>
      <c r="C201" s="2" t="s">
        <v>3326</v>
      </c>
      <c r="D201" s="2" t="s">
        <v>3327</v>
      </c>
      <c r="E201" s="2" t="s">
        <v>3328</v>
      </c>
      <c r="F201" s="2" t="s">
        <v>3329</v>
      </c>
      <c r="G201" s="2" t="s">
        <v>3330</v>
      </c>
      <c r="H201" s="2" t="s">
        <v>3331</v>
      </c>
      <c r="I201" s="2" t="s">
        <v>3332</v>
      </c>
      <c r="J201" s="2" t="s">
        <v>3333</v>
      </c>
      <c r="K201" s="2" t="s">
        <v>3334</v>
      </c>
      <c r="L201" s="2" t="s">
        <v>3335</v>
      </c>
      <c r="M201" s="2" t="s">
        <v>3336</v>
      </c>
      <c r="N201" s="2" t="s">
        <v>3337</v>
      </c>
      <c r="O201" s="2" t="s">
        <v>3338</v>
      </c>
      <c r="P201" s="2" t="s">
        <v>3339</v>
      </c>
    </row>
    <row r="202" spans="1:16">
      <c r="A202" s="2" t="s">
        <v>3340</v>
      </c>
      <c r="B202" s="2" t="s">
        <v>3341</v>
      </c>
      <c r="C202" s="2" t="s">
        <v>3342</v>
      </c>
      <c r="D202" s="2" t="s">
        <v>3343</v>
      </c>
      <c r="E202" s="2" t="s">
        <v>3344</v>
      </c>
      <c r="F202" s="2" t="s">
        <v>3345</v>
      </c>
      <c r="G202" s="2" t="s">
        <v>3346</v>
      </c>
      <c r="H202" s="2" t="s">
        <v>3347</v>
      </c>
      <c r="I202" s="2" t="s">
        <v>3348</v>
      </c>
      <c r="J202" s="2" t="s">
        <v>3349</v>
      </c>
      <c r="K202" s="2" t="s">
        <v>3350</v>
      </c>
      <c r="L202" s="2" t="s">
        <v>3351</v>
      </c>
      <c r="M202" s="2" t="s">
        <v>3352</v>
      </c>
      <c r="N202" s="2" t="s">
        <v>3353</v>
      </c>
      <c r="O202" s="2" t="s">
        <v>3354</v>
      </c>
      <c r="P202" s="2" t="s">
        <v>3355</v>
      </c>
    </row>
    <row r="203" spans="1:16">
      <c r="A203" s="2" t="s">
        <v>3356</v>
      </c>
      <c r="B203" s="2" t="s">
        <v>3357</v>
      </c>
      <c r="C203" s="2" t="s">
        <v>3358</v>
      </c>
      <c r="D203" s="2" t="s">
        <v>3359</v>
      </c>
      <c r="E203" s="2" t="s">
        <v>3360</v>
      </c>
      <c r="F203" s="2" t="s">
        <v>3361</v>
      </c>
      <c r="G203" s="2" t="s">
        <v>3362</v>
      </c>
      <c r="H203" s="2" t="s">
        <v>3363</v>
      </c>
      <c r="I203" s="2" t="s">
        <v>3364</v>
      </c>
      <c r="J203" s="2" t="s">
        <v>3365</v>
      </c>
      <c r="K203" s="2" t="s">
        <v>3366</v>
      </c>
      <c r="L203" s="2" t="s">
        <v>3367</v>
      </c>
      <c r="M203" s="2" t="s">
        <v>3368</v>
      </c>
      <c r="N203" s="2" t="s">
        <v>3369</v>
      </c>
      <c r="O203" s="2" t="s">
        <v>3370</v>
      </c>
      <c r="P203" s="2" t="s">
        <v>3371</v>
      </c>
    </row>
    <row r="204" spans="1:16">
      <c r="A204" s="2" t="s">
        <v>3372</v>
      </c>
      <c r="B204" s="2" t="s">
        <v>3373</v>
      </c>
      <c r="C204" s="2" t="s">
        <v>3374</v>
      </c>
      <c r="D204" s="2" t="s">
        <v>3375</v>
      </c>
      <c r="E204" s="2" t="s">
        <v>3376</v>
      </c>
      <c r="F204" s="2" t="s">
        <v>3377</v>
      </c>
      <c r="G204" s="2" t="s">
        <v>3378</v>
      </c>
      <c r="H204" s="2" t="s">
        <v>3379</v>
      </c>
      <c r="I204" s="2" t="s">
        <v>3380</v>
      </c>
      <c r="J204" s="2" t="s">
        <v>3381</v>
      </c>
      <c r="K204" s="2" t="s">
        <v>3382</v>
      </c>
      <c r="L204" s="2" t="s">
        <v>3383</v>
      </c>
      <c r="M204" s="2" t="s">
        <v>3384</v>
      </c>
      <c r="N204" s="2" t="s">
        <v>3385</v>
      </c>
      <c r="O204" s="2" t="s">
        <v>3386</v>
      </c>
      <c r="P204" s="2" t="s">
        <v>3387</v>
      </c>
    </row>
    <row r="205" spans="1:16">
      <c r="A205" s="2" t="s">
        <v>3388</v>
      </c>
      <c r="B205" s="2" t="s">
        <v>3389</v>
      </c>
      <c r="C205" s="2" t="s">
        <v>3390</v>
      </c>
      <c r="D205" s="2" t="s">
        <v>3391</v>
      </c>
      <c r="E205" s="2" t="s">
        <v>3392</v>
      </c>
      <c r="F205" s="2" t="s">
        <v>3393</v>
      </c>
      <c r="G205" s="2" t="s">
        <v>3394</v>
      </c>
      <c r="H205" s="2" t="s">
        <v>3395</v>
      </c>
      <c r="I205" s="2" t="s">
        <v>3396</v>
      </c>
      <c r="J205" s="2" t="s">
        <v>3397</v>
      </c>
      <c r="K205" s="2" t="s">
        <v>3398</v>
      </c>
      <c r="L205" s="2" t="s">
        <v>3399</v>
      </c>
      <c r="M205" s="2" t="s">
        <v>3400</v>
      </c>
      <c r="N205" s="2" t="s">
        <v>3401</v>
      </c>
      <c r="O205" s="2" t="s">
        <v>3402</v>
      </c>
      <c r="P205" s="2" t="s">
        <v>3403</v>
      </c>
    </row>
    <row r="206" spans="1:16">
      <c r="A206" s="2" t="s">
        <v>3404</v>
      </c>
      <c r="B206" s="2" t="s">
        <v>3405</v>
      </c>
      <c r="C206" s="2" t="s">
        <v>3406</v>
      </c>
      <c r="D206" s="2" t="s">
        <v>3407</v>
      </c>
      <c r="E206" s="2" t="s">
        <v>3408</v>
      </c>
      <c r="F206" s="2" t="s">
        <v>3409</v>
      </c>
      <c r="G206" s="2" t="s">
        <v>3410</v>
      </c>
      <c r="H206" s="2" t="s">
        <v>3411</v>
      </c>
      <c r="I206" s="2" t="s">
        <v>3412</v>
      </c>
      <c r="J206" s="2" t="s">
        <v>3413</v>
      </c>
      <c r="K206" s="2" t="s">
        <v>3414</v>
      </c>
      <c r="L206" s="2" t="s">
        <v>3415</v>
      </c>
      <c r="M206" s="2" t="s">
        <v>3416</v>
      </c>
      <c r="N206" s="2" t="s">
        <v>3417</v>
      </c>
      <c r="O206" s="2" t="s">
        <v>3418</v>
      </c>
      <c r="P206" s="2" t="s">
        <v>3419</v>
      </c>
    </row>
    <row r="207" spans="1:16">
      <c r="A207" s="2" t="s">
        <v>3420</v>
      </c>
      <c r="B207" s="2" t="s">
        <v>3421</v>
      </c>
      <c r="C207" s="2" t="s">
        <v>3422</v>
      </c>
      <c r="D207" s="2" t="s">
        <v>3423</v>
      </c>
      <c r="E207" s="2" t="s">
        <v>3424</v>
      </c>
      <c r="F207" s="2" t="s">
        <v>3425</v>
      </c>
      <c r="G207" s="2" t="s">
        <v>3426</v>
      </c>
      <c r="H207" s="2" t="s">
        <v>3427</v>
      </c>
      <c r="I207" s="2" t="s">
        <v>3428</v>
      </c>
      <c r="J207" s="2" t="s">
        <v>3429</v>
      </c>
      <c r="K207" s="2" t="s">
        <v>3430</v>
      </c>
      <c r="L207" s="2" t="s">
        <v>3431</v>
      </c>
      <c r="M207" s="2" t="s">
        <v>3432</v>
      </c>
      <c r="N207" s="2" t="s">
        <v>3433</v>
      </c>
      <c r="O207" s="2" t="s">
        <v>3434</v>
      </c>
      <c r="P207" s="2" t="s">
        <v>3435</v>
      </c>
    </row>
    <row r="208" spans="1:16">
      <c r="A208" s="2" t="s">
        <v>3436</v>
      </c>
      <c r="B208" s="2" t="s">
        <v>3437</v>
      </c>
      <c r="C208" s="2" t="s">
        <v>3438</v>
      </c>
      <c r="D208" s="2" t="s">
        <v>3439</v>
      </c>
      <c r="E208" s="2" t="s">
        <v>3440</v>
      </c>
      <c r="F208" s="2" t="s">
        <v>3441</v>
      </c>
      <c r="G208" s="2" t="s">
        <v>3442</v>
      </c>
      <c r="H208" s="2" t="s">
        <v>3443</v>
      </c>
      <c r="I208" s="2" t="s">
        <v>3444</v>
      </c>
      <c r="J208" s="2" t="s">
        <v>3445</v>
      </c>
      <c r="K208" s="2" t="s">
        <v>3446</v>
      </c>
      <c r="L208" s="2" t="s">
        <v>3447</v>
      </c>
      <c r="M208" s="2" t="s">
        <v>3448</v>
      </c>
      <c r="N208" s="2" t="s">
        <v>3449</v>
      </c>
      <c r="O208" s="2" t="s">
        <v>3450</v>
      </c>
      <c r="P208" s="2" t="s">
        <v>3451</v>
      </c>
    </row>
    <row r="209" spans="1:16">
      <c r="A209" s="2" t="s">
        <v>3452</v>
      </c>
      <c r="B209" s="2" t="s">
        <v>3453</v>
      </c>
      <c r="C209" s="2" t="s">
        <v>3454</v>
      </c>
      <c r="D209" s="2" t="s">
        <v>3455</v>
      </c>
      <c r="E209" s="2" t="s">
        <v>3456</v>
      </c>
      <c r="F209" s="2" t="s">
        <v>3457</v>
      </c>
      <c r="G209" s="2" t="s">
        <v>3458</v>
      </c>
      <c r="H209" s="2" t="s">
        <v>3459</v>
      </c>
      <c r="I209" s="2" t="s">
        <v>3460</v>
      </c>
      <c r="J209" s="2" t="s">
        <v>3461</v>
      </c>
      <c r="K209" s="2" t="s">
        <v>3462</v>
      </c>
      <c r="L209" s="2" t="s">
        <v>3463</v>
      </c>
      <c r="M209" s="2" t="s">
        <v>3464</v>
      </c>
      <c r="N209" s="2" t="s">
        <v>3465</v>
      </c>
      <c r="O209" s="2" t="s">
        <v>3466</v>
      </c>
      <c r="P209" s="2" t="s">
        <v>3467</v>
      </c>
    </row>
    <row r="210" spans="1:16">
      <c r="A210" s="2" t="s">
        <v>3468</v>
      </c>
      <c r="B210" s="2" t="s">
        <v>3469</v>
      </c>
      <c r="C210" s="2" t="s">
        <v>3470</v>
      </c>
      <c r="D210" s="2" t="s">
        <v>3471</v>
      </c>
      <c r="E210" s="2" t="s">
        <v>3472</v>
      </c>
      <c r="F210" s="2" t="s">
        <v>3473</v>
      </c>
      <c r="G210" s="2" t="s">
        <v>3474</v>
      </c>
      <c r="H210" s="2" t="s">
        <v>3475</v>
      </c>
      <c r="I210" s="2" t="s">
        <v>3476</v>
      </c>
      <c r="J210" s="2" t="s">
        <v>3477</v>
      </c>
      <c r="K210" s="2" t="s">
        <v>3478</v>
      </c>
      <c r="L210" s="2" t="s">
        <v>3479</v>
      </c>
      <c r="M210" s="2" t="s">
        <v>3480</v>
      </c>
      <c r="N210" s="2" t="s">
        <v>3481</v>
      </c>
      <c r="O210" s="2" t="s">
        <v>3482</v>
      </c>
      <c r="P210" s="2" t="s">
        <v>3483</v>
      </c>
    </row>
    <row r="211" spans="1:16">
      <c r="A211" s="2" t="s">
        <v>3484</v>
      </c>
      <c r="B211" s="2" t="s">
        <v>3485</v>
      </c>
      <c r="C211" s="2" t="s">
        <v>3486</v>
      </c>
      <c r="D211" s="2" t="s">
        <v>3487</v>
      </c>
      <c r="E211" s="2" t="s">
        <v>3488</v>
      </c>
      <c r="F211" s="2" t="s">
        <v>3489</v>
      </c>
      <c r="G211" s="2" t="s">
        <v>3490</v>
      </c>
      <c r="H211" s="2" t="s">
        <v>3491</v>
      </c>
      <c r="I211" s="2" t="s">
        <v>3492</v>
      </c>
      <c r="J211" s="2" t="s">
        <v>3493</v>
      </c>
      <c r="K211" s="2" t="s">
        <v>3494</v>
      </c>
      <c r="L211" s="2" t="s">
        <v>3495</v>
      </c>
      <c r="M211" s="2" t="s">
        <v>3496</v>
      </c>
      <c r="N211" s="2" t="s">
        <v>3497</v>
      </c>
      <c r="O211" s="2" t="s">
        <v>3498</v>
      </c>
      <c r="P211" s="2" t="s">
        <v>3499</v>
      </c>
    </row>
    <row r="212" spans="1:16">
      <c r="A212" s="2" t="s">
        <v>3500</v>
      </c>
      <c r="B212" s="2" t="s">
        <v>3501</v>
      </c>
      <c r="C212" s="2" t="s">
        <v>3502</v>
      </c>
      <c r="D212" s="2" t="s">
        <v>3503</v>
      </c>
      <c r="E212" s="2" t="s">
        <v>3504</v>
      </c>
      <c r="F212" s="2" t="s">
        <v>3505</v>
      </c>
      <c r="G212" s="2" t="s">
        <v>3506</v>
      </c>
      <c r="H212" s="2" t="s">
        <v>3507</v>
      </c>
      <c r="I212" s="2" t="s">
        <v>3508</v>
      </c>
      <c r="J212" s="2" t="s">
        <v>3509</v>
      </c>
      <c r="K212" s="2" t="s">
        <v>3510</v>
      </c>
      <c r="L212" s="2" t="s">
        <v>3511</v>
      </c>
      <c r="M212" s="2" t="s">
        <v>3512</v>
      </c>
      <c r="N212" s="2" t="s">
        <v>3513</v>
      </c>
      <c r="O212" s="2" t="s">
        <v>3514</v>
      </c>
      <c r="P212" s="2" t="s">
        <v>3515</v>
      </c>
    </row>
    <row r="213" spans="1:16">
      <c r="A213" s="2" t="s">
        <v>3516</v>
      </c>
      <c r="B213" s="2" t="s">
        <v>3517</v>
      </c>
      <c r="C213" s="2" t="s">
        <v>3518</v>
      </c>
      <c r="D213" s="2" t="s">
        <v>3519</v>
      </c>
      <c r="E213" s="2" t="s">
        <v>3520</v>
      </c>
      <c r="F213" s="2" t="s">
        <v>3521</v>
      </c>
      <c r="G213" s="2" t="s">
        <v>3522</v>
      </c>
      <c r="H213" s="2" t="s">
        <v>3523</v>
      </c>
      <c r="I213" s="2" t="s">
        <v>3524</v>
      </c>
      <c r="J213" s="2" t="s">
        <v>3525</v>
      </c>
      <c r="K213" s="2" t="s">
        <v>3526</v>
      </c>
      <c r="L213" s="2" t="s">
        <v>3527</v>
      </c>
      <c r="M213" s="2" t="s">
        <v>3528</v>
      </c>
      <c r="N213" s="2" t="s">
        <v>3529</v>
      </c>
      <c r="O213" s="2" t="s">
        <v>3530</v>
      </c>
      <c r="P213" s="2" t="s">
        <v>3531</v>
      </c>
    </row>
    <row r="214" spans="1:16">
      <c r="A214" s="2" t="s">
        <v>3532</v>
      </c>
      <c r="B214" s="2" t="s">
        <v>3533</v>
      </c>
      <c r="C214" s="2" t="s">
        <v>3534</v>
      </c>
      <c r="D214" s="2" t="s">
        <v>3535</v>
      </c>
      <c r="E214" s="2" t="s">
        <v>3536</v>
      </c>
      <c r="F214" s="2" t="s">
        <v>3537</v>
      </c>
      <c r="G214" s="2" t="s">
        <v>3538</v>
      </c>
      <c r="H214" s="2" t="s">
        <v>3539</v>
      </c>
      <c r="I214" s="2" t="s">
        <v>3540</v>
      </c>
      <c r="J214" s="2" t="s">
        <v>3541</v>
      </c>
      <c r="K214" s="2" t="s">
        <v>3542</v>
      </c>
      <c r="L214" s="2" t="s">
        <v>3543</v>
      </c>
      <c r="M214" s="2" t="s">
        <v>3544</v>
      </c>
      <c r="N214" s="2" t="s">
        <v>3545</v>
      </c>
      <c r="O214" s="2" t="s">
        <v>3546</v>
      </c>
      <c r="P214" s="2" t="s">
        <v>3547</v>
      </c>
    </row>
    <row r="215" spans="1:16">
      <c r="A215" s="2" t="s">
        <v>3548</v>
      </c>
      <c r="B215" s="2" t="s">
        <v>3549</v>
      </c>
      <c r="C215" s="2" t="s">
        <v>3550</v>
      </c>
      <c r="D215" s="2" t="s">
        <v>3551</v>
      </c>
      <c r="E215" s="2" t="s">
        <v>3552</v>
      </c>
      <c r="F215" s="2" t="s">
        <v>3553</v>
      </c>
      <c r="G215" s="2" t="s">
        <v>3554</v>
      </c>
      <c r="H215" s="2" t="s">
        <v>3555</v>
      </c>
      <c r="I215" s="2" t="s">
        <v>3556</v>
      </c>
      <c r="J215" s="2" t="s">
        <v>3557</v>
      </c>
      <c r="K215" s="2" t="s">
        <v>3558</v>
      </c>
      <c r="L215" s="2" t="s">
        <v>3559</v>
      </c>
      <c r="M215" s="2" t="s">
        <v>3560</v>
      </c>
      <c r="N215" s="2" t="s">
        <v>3561</v>
      </c>
      <c r="O215" s="2" t="s">
        <v>3562</v>
      </c>
      <c r="P215" s="2" t="s">
        <v>3563</v>
      </c>
    </row>
    <row r="216" spans="1:16">
      <c r="A216" s="2" t="s">
        <v>3564</v>
      </c>
      <c r="B216" s="2" t="s">
        <v>3565</v>
      </c>
      <c r="C216" s="2" t="s">
        <v>3566</v>
      </c>
      <c r="D216" s="2" t="s">
        <v>3567</v>
      </c>
      <c r="E216" s="2" t="s">
        <v>3568</v>
      </c>
      <c r="F216" s="2" t="s">
        <v>3569</v>
      </c>
      <c r="G216" s="2" t="s">
        <v>3570</v>
      </c>
      <c r="H216" s="2" t="s">
        <v>3571</v>
      </c>
      <c r="I216" s="2" t="s">
        <v>3572</v>
      </c>
      <c r="J216" s="2" t="s">
        <v>3573</v>
      </c>
      <c r="K216" s="2" t="s">
        <v>3574</v>
      </c>
      <c r="L216" s="2" t="s">
        <v>3575</v>
      </c>
      <c r="M216" s="2" t="s">
        <v>3576</v>
      </c>
      <c r="N216" s="2" t="s">
        <v>3577</v>
      </c>
      <c r="O216" s="2" t="s">
        <v>3578</v>
      </c>
      <c r="P216" s="2" t="s">
        <v>3579</v>
      </c>
    </row>
    <row r="217" spans="1:16">
      <c r="A217" s="2" t="s">
        <v>3580</v>
      </c>
      <c r="B217" s="2" t="s">
        <v>3581</v>
      </c>
      <c r="C217" s="2" t="s">
        <v>3582</v>
      </c>
      <c r="D217" s="2" t="s">
        <v>3583</v>
      </c>
      <c r="E217" s="2" t="s">
        <v>3584</v>
      </c>
      <c r="F217" s="2" t="s">
        <v>3585</v>
      </c>
      <c r="G217" s="2" t="s">
        <v>3586</v>
      </c>
      <c r="H217" s="2" t="s">
        <v>3587</v>
      </c>
      <c r="I217" s="2" t="s">
        <v>3588</v>
      </c>
      <c r="J217" s="2" t="s">
        <v>3589</v>
      </c>
      <c r="K217" s="2" t="s">
        <v>3590</v>
      </c>
      <c r="L217" s="2" t="s">
        <v>3591</v>
      </c>
      <c r="M217" s="2" t="s">
        <v>3592</v>
      </c>
      <c r="N217" s="2" t="s">
        <v>3593</v>
      </c>
      <c r="O217" s="2" t="s">
        <v>3594</v>
      </c>
      <c r="P217" s="2" t="s">
        <v>3595</v>
      </c>
    </row>
    <row r="218" spans="1:16">
      <c r="A218" s="2" t="s">
        <v>3596</v>
      </c>
      <c r="B218" s="2" t="s">
        <v>3597</v>
      </c>
      <c r="C218" s="2" t="s">
        <v>3598</v>
      </c>
      <c r="D218" s="2" t="s">
        <v>3599</v>
      </c>
      <c r="E218" s="2" t="s">
        <v>3600</v>
      </c>
      <c r="F218" s="2" t="s">
        <v>3601</v>
      </c>
      <c r="G218" s="2" t="s">
        <v>3602</v>
      </c>
      <c r="H218" s="2" t="s">
        <v>3603</v>
      </c>
      <c r="I218" s="2" t="s">
        <v>3604</v>
      </c>
      <c r="J218" s="2" t="s">
        <v>3605</v>
      </c>
      <c r="K218" s="2" t="s">
        <v>3606</v>
      </c>
      <c r="L218" s="2" t="s">
        <v>3607</v>
      </c>
      <c r="M218" s="2" t="s">
        <v>3608</v>
      </c>
      <c r="N218" s="2" t="s">
        <v>3609</v>
      </c>
      <c r="O218" s="2" t="s">
        <v>3610</v>
      </c>
      <c r="P218" s="2" t="s">
        <v>3611</v>
      </c>
    </row>
    <row r="219" spans="1:16">
      <c r="A219" s="2" t="s">
        <v>3612</v>
      </c>
      <c r="B219" s="2" t="s">
        <v>3613</v>
      </c>
      <c r="C219" s="2" t="s">
        <v>3614</v>
      </c>
      <c r="D219" s="2" t="s">
        <v>3615</v>
      </c>
      <c r="E219" s="2" t="s">
        <v>3616</v>
      </c>
      <c r="F219" s="2" t="s">
        <v>3617</v>
      </c>
      <c r="G219" s="2" t="s">
        <v>3618</v>
      </c>
      <c r="H219" s="2" t="s">
        <v>3619</v>
      </c>
      <c r="I219" s="2" t="s">
        <v>3620</v>
      </c>
      <c r="J219" s="2" t="s">
        <v>3621</v>
      </c>
      <c r="K219" s="2" t="s">
        <v>3622</v>
      </c>
      <c r="L219" s="2" t="s">
        <v>3623</v>
      </c>
      <c r="M219" s="2" t="s">
        <v>3624</v>
      </c>
      <c r="N219" s="2" t="s">
        <v>3625</v>
      </c>
      <c r="O219" s="2" t="s">
        <v>3626</v>
      </c>
      <c r="P219" s="2" t="s">
        <v>3627</v>
      </c>
    </row>
    <row r="220" spans="1:16">
      <c r="A220" s="2" t="s">
        <v>3628</v>
      </c>
      <c r="B220" s="2" t="s">
        <v>3629</v>
      </c>
      <c r="C220" s="2" t="s">
        <v>3630</v>
      </c>
      <c r="D220" s="2" t="s">
        <v>3631</v>
      </c>
      <c r="E220" s="2" t="s">
        <v>3632</v>
      </c>
      <c r="F220" s="2" t="s">
        <v>3633</v>
      </c>
      <c r="G220" s="2" t="s">
        <v>3634</v>
      </c>
      <c r="H220" s="2" t="s">
        <v>3635</v>
      </c>
      <c r="I220" s="2" t="s">
        <v>3636</v>
      </c>
      <c r="J220" s="2" t="s">
        <v>3637</v>
      </c>
      <c r="K220" s="2" t="s">
        <v>3638</v>
      </c>
      <c r="L220" s="2" t="s">
        <v>3639</v>
      </c>
      <c r="M220" s="2" t="s">
        <v>3640</v>
      </c>
      <c r="N220" s="2" t="s">
        <v>3641</v>
      </c>
      <c r="O220" s="2" t="s">
        <v>3642</v>
      </c>
      <c r="P220" s="2" t="s">
        <v>3643</v>
      </c>
    </row>
    <row r="221" spans="1:16">
      <c r="A221" s="2" t="s">
        <v>3644</v>
      </c>
      <c r="B221" s="2" t="s">
        <v>3645</v>
      </c>
      <c r="C221" s="2" t="s">
        <v>3646</v>
      </c>
      <c r="D221" s="2" t="s">
        <v>3647</v>
      </c>
      <c r="E221" s="2" t="s">
        <v>3648</v>
      </c>
      <c r="F221" s="2" t="s">
        <v>3649</v>
      </c>
      <c r="G221" s="2" t="s">
        <v>3650</v>
      </c>
      <c r="H221" s="2" t="s">
        <v>3651</v>
      </c>
      <c r="I221" s="2" t="s">
        <v>3652</v>
      </c>
      <c r="J221" s="2" t="s">
        <v>3653</v>
      </c>
      <c r="K221" s="2" t="s">
        <v>3654</v>
      </c>
      <c r="L221" s="2" t="s">
        <v>3655</v>
      </c>
      <c r="M221" s="2" t="s">
        <v>3656</v>
      </c>
      <c r="N221" s="2" t="s">
        <v>3657</v>
      </c>
      <c r="O221" s="2" t="s">
        <v>3658</v>
      </c>
      <c r="P221" s="2" t="s">
        <v>3659</v>
      </c>
    </row>
    <row r="222" spans="1:16">
      <c r="A222" s="2" t="s">
        <v>3660</v>
      </c>
      <c r="B222" s="2" t="s">
        <v>3661</v>
      </c>
      <c r="C222" s="2" t="s">
        <v>3662</v>
      </c>
      <c r="D222" s="2" t="s">
        <v>3663</v>
      </c>
      <c r="E222" s="2" t="s">
        <v>3664</v>
      </c>
      <c r="F222" s="2" t="s">
        <v>3665</v>
      </c>
      <c r="G222" s="2" t="s">
        <v>3666</v>
      </c>
      <c r="H222" s="2" t="s">
        <v>3667</v>
      </c>
      <c r="I222" s="2" t="s">
        <v>3668</v>
      </c>
      <c r="J222" s="2" t="s">
        <v>3669</v>
      </c>
      <c r="K222" s="2" t="s">
        <v>3670</v>
      </c>
      <c r="L222" s="2" t="s">
        <v>3671</v>
      </c>
      <c r="M222" s="2" t="s">
        <v>3672</v>
      </c>
      <c r="N222" s="2" t="s">
        <v>3673</v>
      </c>
      <c r="O222" s="2" t="s">
        <v>3674</v>
      </c>
      <c r="P222" s="2" t="s">
        <v>3675</v>
      </c>
    </row>
    <row r="223" spans="1:16">
      <c r="A223" s="2" t="s">
        <v>3676</v>
      </c>
      <c r="B223" s="2" t="s">
        <v>3677</v>
      </c>
      <c r="C223" s="2" t="s">
        <v>3678</v>
      </c>
      <c r="D223" s="2" t="s">
        <v>3679</v>
      </c>
      <c r="E223" s="2" t="s">
        <v>3680</v>
      </c>
      <c r="F223" s="2" t="s">
        <v>3681</v>
      </c>
      <c r="G223" s="2" t="s">
        <v>3682</v>
      </c>
      <c r="H223" s="2" t="s">
        <v>3683</v>
      </c>
      <c r="I223" s="2" t="s">
        <v>3684</v>
      </c>
      <c r="J223" s="2" t="s">
        <v>3685</v>
      </c>
      <c r="K223" s="2" t="s">
        <v>3686</v>
      </c>
      <c r="L223" s="2" t="s">
        <v>3687</v>
      </c>
      <c r="M223" s="2" t="s">
        <v>3688</v>
      </c>
      <c r="N223" s="2" t="s">
        <v>3689</v>
      </c>
      <c r="O223" s="2" t="s">
        <v>3690</v>
      </c>
      <c r="P223" s="2" t="s">
        <v>3691</v>
      </c>
    </row>
    <row r="224" spans="1:16">
      <c r="A224" s="2" t="s">
        <v>3692</v>
      </c>
      <c r="B224" s="2" t="s">
        <v>3693</v>
      </c>
      <c r="C224" s="2" t="s">
        <v>3694</v>
      </c>
      <c r="D224" s="2" t="s">
        <v>3695</v>
      </c>
      <c r="E224" s="2" t="s">
        <v>3696</v>
      </c>
      <c r="F224" s="2" t="s">
        <v>3697</v>
      </c>
      <c r="G224" s="2" t="s">
        <v>3698</v>
      </c>
      <c r="H224" s="2" t="s">
        <v>3699</v>
      </c>
      <c r="I224" s="2" t="s">
        <v>3700</v>
      </c>
      <c r="J224" s="2" t="s">
        <v>3701</v>
      </c>
      <c r="K224" s="2" t="s">
        <v>3702</v>
      </c>
      <c r="L224" s="2" t="s">
        <v>3703</v>
      </c>
      <c r="M224" s="2" t="s">
        <v>3704</v>
      </c>
      <c r="N224" s="2" t="s">
        <v>3705</v>
      </c>
      <c r="O224" s="2" t="s">
        <v>3706</v>
      </c>
      <c r="P224" s="2" t="s">
        <v>3707</v>
      </c>
    </row>
    <row r="225" spans="1:16">
      <c r="A225" s="2" t="s">
        <v>3708</v>
      </c>
      <c r="B225" s="2" t="s">
        <v>3709</v>
      </c>
      <c r="C225" s="2" t="s">
        <v>3710</v>
      </c>
      <c r="D225" s="2" t="s">
        <v>3711</v>
      </c>
      <c r="E225" s="2" t="s">
        <v>3712</v>
      </c>
      <c r="F225" s="2" t="s">
        <v>3713</v>
      </c>
      <c r="G225" s="2" t="s">
        <v>3714</v>
      </c>
      <c r="H225" s="2" t="s">
        <v>3715</v>
      </c>
      <c r="I225" s="2" t="s">
        <v>3716</v>
      </c>
      <c r="J225" s="2" t="s">
        <v>3717</v>
      </c>
      <c r="K225" s="2" t="s">
        <v>3718</v>
      </c>
      <c r="L225" s="2" t="s">
        <v>3719</v>
      </c>
      <c r="M225" s="2" t="s">
        <v>3720</v>
      </c>
      <c r="N225" s="2" t="s">
        <v>3721</v>
      </c>
      <c r="O225" s="2" t="s">
        <v>3722</v>
      </c>
      <c r="P225" s="2" t="s">
        <v>3723</v>
      </c>
    </row>
    <row r="226" spans="1:16">
      <c r="A226" s="2" t="s">
        <v>3724</v>
      </c>
      <c r="B226" s="2" t="s">
        <v>3725</v>
      </c>
      <c r="C226" s="2" t="s">
        <v>3726</v>
      </c>
      <c r="D226" s="2" t="s">
        <v>3727</v>
      </c>
      <c r="E226" s="2" t="s">
        <v>3728</v>
      </c>
      <c r="F226" s="2" t="s">
        <v>3729</v>
      </c>
      <c r="G226" s="2" t="s">
        <v>3730</v>
      </c>
      <c r="H226" s="2" t="s">
        <v>3731</v>
      </c>
      <c r="I226" s="2" t="s">
        <v>3732</v>
      </c>
      <c r="J226" s="2" t="s">
        <v>3733</v>
      </c>
      <c r="K226" s="2" t="s">
        <v>3734</v>
      </c>
      <c r="L226" s="2" t="s">
        <v>3735</v>
      </c>
      <c r="M226" s="2" t="s">
        <v>3736</v>
      </c>
      <c r="N226" s="2" t="s">
        <v>3737</v>
      </c>
      <c r="O226" s="2" t="s">
        <v>3738</v>
      </c>
      <c r="P226" s="2" t="s">
        <v>3739</v>
      </c>
    </row>
    <row r="227" spans="1:16">
      <c r="A227" s="2" t="s">
        <v>3740</v>
      </c>
      <c r="B227" s="2" t="s">
        <v>3741</v>
      </c>
      <c r="C227" s="2" t="s">
        <v>3742</v>
      </c>
      <c r="D227" s="2" t="s">
        <v>3743</v>
      </c>
      <c r="E227" s="2" t="s">
        <v>3744</v>
      </c>
      <c r="F227" s="2" t="s">
        <v>3745</v>
      </c>
      <c r="G227" s="2" t="s">
        <v>3746</v>
      </c>
      <c r="H227" s="2" t="s">
        <v>3747</v>
      </c>
      <c r="I227" s="2" t="s">
        <v>3748</v>
      </c>
      <c r="J227" s="2" t="s">
        <v>3749</v>
      </c>
      <c r="K227" s="2" t="s">
        <v>3750</v>
      </c>
      <c r="L227" s="2" t="s">
        <v>3751</v>
      </c>
      <c r="M227" s="2" t="s">
        <v>3752</v>
      </c>
      <c r="N227" s="2" t="s">
        <v>3753</v>
      </c>
      <c r="O227" s="2" t="s">
        <v>3754</v>
      </c>
      <c r="P227" s="2" t="s">
        <v>3755</v>
      </c>
    </row>
    <row r="228" spans="1:16">
      <c r="A228" s="2" t="s">
        <v>3756</v>
      </c>
      <c r="B228" s="2" t="s">
        <v>3757</v>
      </c>
      <c r="C228" s="2" t="s">
        <v>3758</v>
      </c>
      <c r="D228" s="2" t="s">
        <v>3759</v>
      </c>
      <c r="E228" s="2" t="s">
        <v>3760</v>
      </c>
      <c r="F228" s="2" t="s">
        <v>3761</v>
      </c>
      <c r="G228" s="2" t="s">
        <v>3762</v>
      </c>
      <c r="H228" s="2" t="s">
        <v>3763</v>
      </c>
      <c r="I228" s="2" t="s">
        <v>3764</v>
      </c>
      <c r="J228" s="2" t="s">
        <v>3765</v>
      </c>
      <c r="K228" s="2" t="s">
        <v>3766</v>
      </c>
      <c r="L228" s="2" t="s">
        <v>3767</v>
      </c>
      <c r="M228" s="2" t="s">
        <v>3768</v>
      </c>
      <c r="N228" s="2" t="s">
        <v>3769</v>
      </c>
      <c r="O228" s="2" t="s">
        <v>3770</v>
      </c>
      <c r="P228" s="2" t="s">
        <v>3771</v>
      </c>
    </row>
    <row r="229" spans="1:16">
      <c r="A229" s="2" t="s">
        <v>3772</v>
      </c>
      <c r="B229" s="2" t="s">
        <v>3773</v>
      </c>
      <c r="C229" s="2" t="s">
        <v>3774</v>
      </c>
      <c r="D229" s="2" t="s">
        <v>3775</v>
      </c>
      <c r="E229" s="2" t="s">
        <v>3776</v>
      </c>
      <c r="F229" s="2" t="s">
        <v>3777</v>
      </c>
      <c r="G229" s="2" t="s">
        <v>3778</v>
      </c>
      <c r="H229" s="2" t="s">
        <v>3779</v>
      </c>
      <c r="I229" s="2" t="s">
        <v>3780</v>
      </c>
      <c r="J229" s="2" t="s">
        <v>3781</v>
      </c>
      <c r="K229" s="2" t="s">
        <v>3782</v>
      </c>
      <c r="L229" s="2" t="s">
        <v>3783</v>
      </c>
      <c r="M229" s="2" t="s">
        <v>3784</v>
      </c>
      <c r="N229" s="2" t="s">
        <v>3785</v>
      </c>
      <c r="O229" s="2" t="s">
        <v>3786</v>
      </c>
      <c r="P229" s="2" t="s">
        <v>3787</v>
      </c>
    </row>
    <row r="230" spans="1:16">
      <c r="A230" s="2" t="s">
        <v>3788</v>
      </c>
      <c r="B230" s="2" t="s">
        <v>3789</v>
      </c>
      <c r="C230" s="2" t="s">
        <v>3790</v>
      </c>
      <c r="D230" s="2" t="s">
        <v>3791</v>
      </c>
      <c r="E230" s="2" t="s">
        <v>3792</v>
      </c>
      <c r="F230" s="2" t="s">
        <v>3793</v>
      </c>
      <c r="G230" s="2" t="s">
        <v>3794</v>
      </c>
      <c r="H230" s="2" t="s">
        <v>3795</v>
      </c>
      <c r="I230" s="2" t="s">
        <v>3796</v>
      </c>
      <c r="J230" s="2" t="s">
        <v>3797</v>
      </c>
      <c r="K230" s="2" t="s">
        <v>3798</v>
      </c>
      <c r="L230" s="2" t="s">
        <v>3799</v>
      </c>
      <c r="M230" s="2" t="s">
        <v>3800</v>
      </c>
      <c r="N230" s="2" t="s">
        <v>3801</v>
      </c>
      <c r="O230" s="2" t="s">
        <v>3802</v>
      </c>
      <c r="P230" s="2" t="s">
        <v>3803</v>
      </c>
    </row>
    <row r="231" spans="1:16">
      <c r="A231" s="2" t="s">
        <v>3804</v>
      </c>
      <c r="B231" s="2" t="s">
        <v>3805</v>
      </c>
      <c r="C231" s="2" t="s">
        <v>3806</v>
      </c>
      <c r="D231" s="2" t="s">
        <v>3807</v>
      </c>
      <c r="E231" s="2" t="s">
        <v>3808</v>
      </c>
      <c r="F231" s="2" t="s">
        <v>3809</v>
      </c>
      <c r="G231" s="2" t="s">
        <v>3810</v>
      </c>
      <c r="H231" s="2" t="s">
        <v>3811</v>
      </c>
      <c r="I231" s="2" t="s">
        <v>3812</v>
      </c>
      <c r="J231" s="2" t="s">
        <v>3813</v>
      </c>
      <c r="K231" s="2" t="s">
        <v>3814</v>
      </c>
      <c r="L231" s="2" t="s">
        <v>3815</v>
      </c>
      <c r="M231" s="2" t="s">
        <v>3816</v>
      </c>
      <c r="N231" s="2" t="s">
        <v>3817</v>
      </c>
      <c r="O231" s="2" t="s">
        <v>3818</v>
      </c>
      <c r="P231" s="2" t="s">
        <v>3819</v>
      </c>
    </row>
    <row r="232" spans="1:16">
      <c r="A232" s="2" t="s">
        <v>3820</v>
      </c>
      <c r="B232" s="2" t="s">
        <v>3821</v>
      </c>
      <c r="C232" s="2" t="s">
        <v>3822</v>
      </c>
      <c r="D232" s="2" t="s">
        <v>3823</v>
      </c>
      <c r="E232" s="2" t="s">
        <v>3824</v>
      </c>
      <c r="F232" s="2" t="s">
        <v>3825</v>
      </c>
      <c r="G232" s="2" t="s">
        <v>3826</v>
      </c>
      <c r="H232" s="2" t="s">
        <v>3827</v>
      </c>
      <c r="I232" s="2" t="s">
        <v>3828</v>
      </c>
      <c r="J232" s="2" t="s">
        <v>3829</v>
      </c>
      <c r="K232" s="2" t="s">
        <v>3830</v>
      </c>
      <c r="L232" s="2" t="s">
        <v>3831</v>
      </c>
      <c r="M232" s="2" t="s">
        <v>3832</v>
      </c>
      <c r="N232" s="2" t="s">
        <v>3833</v>
      </c>
      <c r="O232" s="2" t="s">
        <v>3834</v>
      </c>
      <c r="P232" s="2" t="s">
        <v>3835</v>
      </c>
    </row>
    <row r="233" spans="1:16">
      <c r="A233" s="2" t="s">
        <v>3836</v>
      </c>
      <c r="B233" s="2" t="s">
        <v>3837</v>
      </c>
      <c r="C233" s="2" t="s">
        <v>3838</v>
      </c>
      <c r="D233" s="2" t="s">
        <v>3839</v>
      </c>
      <c r="E233" s="2" t="s">
        <v>3840</v>
      </c>
      <c r="F233" s="2" t="s">
        <v>3841</v>
      </c>
      <c r="G233" s="2" t="s">
        <v>3842</v>
      </c>
      <c r="H233" s="2" t="s">
        <v>3843</v>
      </c>
      <c r="I233" s="2" t="s">
        <v>3844</v>
      </c>
      <c r="J233" s="2" t="s">
        <v>3845</v>
      </c>
      <c r="K233" s="2" t="s">
        <v>3846</v>
      </c>
      <c r="L233" s="2" t="s">
        <v>3847</v>
      </c>
      <c r="M233" s="2" t="s">
        <v>3848</v>
      </c>
      <c r="N233" s="2" t="s">
        <v>3849</v>
      </c>
      <c r="O233" s="2" t="s">
        <v>3850</v>
      </c>
      <c r="P233" s="2" t="s">
        <v>3851</v>
      </c>
    </row>
    <row r="234" spans="1:16">
      <c r="A234" s="2" t="s">
        <v>3852</v>
      </c>
      <c r="B234" s="2" t="s">
        <v>3853</v>
      </c>
      <c r="C234" s="2" t="s">
        <v>3854</v>
      </c>
      <c r="D234" s="2" t="s">
        <v>3855</v>
      </c>
      <c r="E234" s="2" t="s">
        <v>3856</v>
      </c>
      <c r="F234" s="2" t="s">
        <v>3857</v>
      </c>
      <c r="G234" s="2" t="s">
        <v>3858</v>
      </c>
      <c r="H234" s="2" t="s">
        <v>3859</v>
      </c>
      <c r="I234" s="2" t="s">
        <v>3860</v>
      </c>
      <c r="J234" s="2" t="s">
        <v>3861</v>
      </c>
      <c r="K234" s="2" t="s">
        <v>3862</v>
      </c>
      <c r="L234" s="2" t="s">
        <v>3863</v>
      </c>
      <c r="M234" s="2" t="s">
        <v>3864</v>
      </c>
      <c r="N234" s="2" t="s">
        <v>3865</v>
      </c>
      <c r="O234" s="2" t="s">
        <v>3866</v>
      </c>
      <c r="P234" s="2" t="s">
        <v>3867</v>
      </c>
    </row>
    <row r="235" spans="1:16">
      <c r="A235" s="2" t="s">
        <v>3868</v>
      </c>
      <c r="B235" s="2" t="s">
        <v>3869</v>
      </c>
      <c r="C235" s="2" t="s">
        <v>3870</v>
      </c>
      <c r="D235" s="2" t="s">
        <v>3871</v>
      </c>
      <c r="E235" s="2" t="s">
        <v>3872</v>
      </c>
      <c r="F235" s="2" t="s">
        <v>3873</v>
      </c>
      <c r="G235" s="2" t="s">
        <v>3874</v>
      </c>
      <c r="H235" s="2" t="s">
        <v>3875</v>
      </c>
      <c r="I235" s="2" t="s">
        <v>3876</v>
      </c>
      <c r="J235" s="2" t="s">
        <v>3877</v>
      </c>
      <c r="K235" s="2" t="s">
        <v>3878</v>
      </c>
      <c r="L235" s="2" t="s">
        <v>3879</v>
      </c>
      <c r="M235" s="2" t="s">
        <v>3880</v>
      </c>
      <c r="N235" s="2" t="s">
        <v>3881</v>
      </c>
      <c r="O235" s="2" t="s">
        <v>3882</v>
      </c>
      <c r="P235" s="2" t="s">
        <v>3883</v>
      </c>
    </row>
    <row r="236" spans="1:16">
      <c r="A236" s="2" t="s">
        <v>3884</v>
      </c>
      <c r="B236" s="2" t="s">
        <v>3885</v>
      </c>
      <c r="C236" s="2" t="s">
        <v>3886</v>
      </c>
      <c r="D236" s="2" t="s">
        <v>3887</v>
      </c>
      <c r="E236" s="2" t="s">
        <v>3888</v>
      </c>
      <c r="F236" s="2" t="s">
        <v>3889</v>
      </c>
      <c r="G236" s="2" t="s">
        <v>3890</v>
      </c>
      <c r="H236" s="2" t="s">
        <v>3891</v>
      </c>
      <c r="I236" s="2" t="s">
        <v>3892</v>
      </c>
      <c r="J236" s="2" t="s">
        <v>3893</v>
      </c>
      <c r="K236" s="2" t="s">
        <v>3894</v>
      </c>
      <c r="L236" s="2" t="s">
        <v>3895</v>
      </c>
      <c r="M236" s="2" t="s">
        <v>3896</v>
      </c>
      <c r="N236" s="2" t="s">
        <v>3897</v>
      </c>
      <c r="O236" s="2" t="s">
        <v>3898</v>
      </c>
      <c r="P236" s="2" t="s">
        <v>3899</v>
      </c>
    </row>
    <row r="237" spans="1:16">
      <c r="A237" s="2" t="s">
        <v>3900</v>
      </c>
      <c r="B237" s="2" t="s">
        <v>3901</v>
      </c>
      <c r="C237" s="2" t="s">
        <v>3902</v>
      </c>
      <c r="D237" s="2" t="s">
        <v>3903</v>
      </c>
      <c r="E237" s="2" t="s">
        <v>3904</v>
      </c>
      <c r="F237" s="2" t="s">
        <v>3905</v>
      </c>
      <c r="G237" s="2" t="s">
        <v>3906</v>
      </c>
      <c r="H237" s="2" t="s">
        <v>3907</v>
      </c>
      <c r="I237" s="2" t="s">
        <v>3908</v>
      </c>
      <c r="J237" s="2" t="s">
        <v>3909</v>
      </c>
      <c r="K237" s="2" t="s">
        <v>3910</v>
      </c>
      <c r="L237" s="2" t="s">
        <v>3911</v>
      </c>
      <c r="M237" s="2" t="s">
        <v>3912</v>
      </c>
      <c r="N237" s="2" t="s">
        <v>3913</v>
      </c>
      <c r="O237" s="2" t="s">
        <v>3914</v>
      </c>
      <c r="P237" s="2" t="s">
        <v>3915</v>
      </c>
    </row>
    <row r="238" spans="1:16">
      <c r="A238" s="2" t="s">
        <v>3916</v>
      </c>
      <c r="B238" s="2" t="s">
        <v>3917</v>
      </c>
      <c r="C238" s="2" t="s">
        <v>3918</v>
      </c>
      <c r="D238" s="2" t="s">
        <v>3919</v>
      </c>
      <c r="E238" s="2" t="s">
        <v>3920</v>
      </c>
      <c r="F238" s="2" t="s">
        <v>3921</v>
      </c>
      <c r="G238" s="2" t="s">
        <v>3922</v>
      </c>
      <c r="H238" s="2" t="s">
        <v>3923</v>
      </c>
      <c r="I238" s="2" t="s">
        <v>3924</v>
      </c>
      <c r="J238" s="2" t="s">
        <v>3925</v>
      </c>
      <c r="K238" s="2" t="s">
        <v>3926</v>
      </c>
      <c r="L238" s="2" t="s">
        <v>3927</v>
      </c>
      <c r="M238" s="2" t="s">
        <v>3928</v>
      </c>
      <c r="N238" s="2" t="s">
        <v>3929</v>
      </c>
      <c r="O238" s="2" t="s">
        <v>3930</v>
      </c>
      <c r="P238" s="2" t="s">
        <v>3931</v>
      </c>
    </row>
    <row r="239" spans="1:16">
      <c r="A239" s="2" t="s">
        <v>3932</v>
      </c>
      <c r="B239" s="2" t="s">
        <v>3933</v>
      </c>
      <c r="C239" s="2" t="s">
        <v>3934</v>
      </c>
      <c r="D239" s="2" t="s">
        <v>3935</v>
      </c>
      <c r="E239" s="2" t="s">
        <v>3936</v>
      </c>
      <c r="F239" s="2" t="s">
        <v>3937</v>
      </c>
      <c r="G239" s="2" t="s">
        <v>3938</v>
      </c>
      <c r="H239" s="2" t="s">
        <v>3939</v>
      </c>
      <c r="I239" s="2" t="s">
        <v>3940</v>
      </c>
      <c r="J239" s="2" t="s">
        <v>3941</v>
      </c>
      <c r="K239" s="2" t="s">
        <v>3942</v>
      </c>
      <c r="L239" s="2" t="s">
        <v>3943</v>
      </c>
      <c r="M239" s="2" t="s">
        <v>3944</v>
      </c>
      <c r="N239" s="2" t="s">
        <v>3945</v>
      </c>
      <c r="O239" s="2" t="s">
        <v>3946</v>
      </c>
      <c r="P239" s="2" t="s">
        <v>3947</v>
      </c>
    </row>
    <row r="240" spans="1:16">
      <c r="A240" s="2" t="s">
        <v>3948</v>
      </c>
      <c r="B240" s="2" t="s">
        <v>3949</v>
      </c>
      <c r="C240" s="2" t="s">
        <v>3950</v>
      </c>
      <c r="D240" s="2" t="s">
        <v>3951</v>
      </c>
      <c r="E240" s="2" t="s">
        <v>3952</v>
      </c>
      <c r="F240" s="2" t="s">
        <v>3953</v>
      </c>
      <c r="G240" s="2" t="s">
        <v>3954</v>
      </c>
      <c r="H240" s="2" t="s">
        <v>3955</v>
      </c>
      <c r="I240" s="2" t="s">
        <v>3956</v>
      </c>
      <c r="J240" s="2" t="s">
        <v>3957</v>
      </c>
      <c r="K240" s="2" t="s">
        <v>3958</v>
      </c>
      <c r="L240" s="2" t="s">
        <v>3959</v>
      </c>
      <c r="M240" s="2" t="s">
        <v>3960</v>
      </c>
      <c r="N240" s="2" t="s">
        <v>3961</v>
      </c>
      <c r="O240" s="2" t="s">
        <v>3962</v>
      </c>
      <c r="P240" s="2" t="s">
        <v>3963</v>
      </c>
    </row>
    <row r="241" spans="1:16">
      <c r="A241" s="2" t="s">
        <v>3964</v>
      </c>
      <c r="B241" s="2" t="s">
        <v>3965</v>
      </c>
      <c r="C241" s="2" t="s">
        <v>3966</v>
      </c>
      <c r="D241" s="2" t="s">
        <v>3967</v>
      </c>
      <c r="E241" s="2" t="s">
        <v>3968</v>
      </c>
      <c r="F241" s="2" t="s">
        <v>3969</v>
      </c>
      <c r="G241" s="2" t="s">
        <v>3970</v>
      </c>
      <c r="H241" s="2" t="s">
        <v>3971</v>
      </c>
      <c r="I241" s="2" t="s">
        <v>3972</v>
      </c>
      <c r="J241" s="2" t="s">
        <v>3973</v>
      </c>
      <c r="K241" s="2" t="s">
        <v>3974</v>
      </c>
      <c r="L241" s="2" t="s">
        <v>3975</v>
      </c>
      <c r="M241" s="2" t="s">
        <v>3976</v>
      </c>
      <c r="N241" s="2" t="s">
        <v>3977</v>
      </c>
      <c r="O241" s="2" t="s">
        <v>3978</v>
      </c>
      <c r="P241" s="2" t="s">
        <v>3979</v>
      </c>
    </row>
    <row r="242" spans="1:16">
      <c r="A242" s="2" t="s">
        <v>3980</v>
      </c>
      <c r="B242" s="2" t="s">
        <v>3981</v>
      </c>
      <c r="C242" s="2" t="s">
        <v>3982</v>
      </c>
      <c r="D242" s="2" t="s">
        <v>3983</v>
      </c>
      <c r="E242" s="2" t="s">
        <v>3984</v>
      </c>
      <c r="F242" s="2" t="s">
        <v>3985</v>
      </c>
      <c r="G242" s="2" t="s">
        <v>3986</v>
      </c>
      <c r="H242" s="2" t="s">
        <v>3987</v>
      </c>
      <c r="I242" s="2" t="s">
        <v>3988</v>
      </c>
      <c r="J242" s="2" t="s">
        <v>3989</v>
      </c>
      <c r="K242" s="2" t="s">
        <v>3990</v>
      </c>
      <c r="L242" s="2" t="s">
        <v>3991</v>
      </c>
      <c r="M242" s="2" t="s">
        <v>3992</v>
      </c>
      <c r="N242" s="2" t="s">
        <v>3993</v>
      </c>
      <c r="O242" s="2" t="s">
        <v>3994</v>
      </c>
      <c r="P242" s="2" t="s">
        <v>3995</v>
      </c>
    </row>
    <row r="243" spans="1:16">
      <c r="A243" s="2" t="s">
        <v>3996</v>
      </c>
      <c r="B243" s="2" t="s">
        <v>3997</v>
      </c>
      <c r="C243" s="2" t="s">
        <v>3998</v>
      </c>
      <c r="D243" s="2" t="s">
        <v>3999</v>
      </c>
      <c r="E243" s="2" t="s">
        <v>4000</v>
      </c>
      <c r="F243" s="2" t="s">
        <v>4001</v>
      </c>
      <c r="G243" s="2" t="s">
        <v>4002</v>
      </c>
      <c r="H243" s="2" t="s">
        <v>4003</v>
      </c>
      <c r="I243" s="2" t="s">
        <v>4004</v>
      </c>
      <c r="J243" s="2" t="s">
        <v>4005</v>
      </c>
      <c r="K243" s="2" t="s">
        <v>4006</v>
      </c>
      <c r="L243" s="2" t="s">
        <v>4007</v>
      </c>
      <c r="M243" s="2" t="s">
        <v>4008</v>
      </c>
      <c r="N243" s="2" t="s">
        <v>4009</v>
      </c>
      <c r="O243" s="2" t="s">
        <v>4010</v>
      </c>
      <c r="P243" s="2" t="s">
        <v>4011</v>
      </c>
    </row>
    <row r="244" spans="1:16">
      <c r="A244" s="2" t="s">
        <v>4012</v>
      </c>
      <c r="B244" s="2" t="s">
        <v>4013</v>
      </c>
      <c r="C244" s="2" t="s">
        <v>4014</v>
      </c>
      <c r="D244" s="2" t="s">
        <v>4015</v>
      </c>
      <c r="E244" s="2" t="s">
        <v>4016</v>
      </c>
      <c r="F244" s="2" t="s">
        <v>4017</v>
      </c>
      <c r="G244" s="2" t="s">
        <v>4018</v>
      </c>
      <c r="H244" s="2" t="s">
        <v>4019</v>
      </c>
      <c r="I244" s="2" t="s">
        <v>4020</v>
      </c>
      <c r="J244" s="2" t="s">
        <v>4021</v>
      </c>
      <c r="K244" s="2" t="s">
        <v>4022</v>
      </c>
      <c r="L244" s="2" t="s">
        <v>4023</v>
      </c>
      <c r="M244" s="2" t="s">
        <v>4024</v>
      </c>
      <c r="N244" s="2" t="s">
        <v>4025</v>
      </c>
      <c r="O244" s="2" t="s">
        <v>4026</v>
      </c>
      <c r="P244" s="2" t="s">
        <v>4027</v>
      </c>
    </row>
    <row r="245" spans="1:16">
      <c r="A245" s="2" t="s">
        <v>4028</v>
      </c>
      <c r="B245" s="2" t="s">
        <v>4029</v>
      </c>
      <c r="C245" s="2" t="s">
        <v>4030</v>
      </c>
      <c r="D245" s="2" t="s">
        <v>4031</v>
      </c>
      <c r="E245" s="2" t="s">
        <v>4032</v>
      </c>
      <c r="F245" s="2" t="s">
        <v>4033</v>
      </c>
      <c r="G245" s="2" t="s">
        <v>4034</v>
      </c>
      <c r="H245" s="2" t="s">
        <v>4035</v>
      </c>
      <c r="I245" s="2" t="s">
        <v>4036</v>
      </c>
      <c r="J245" s="2" t="s">
        <v>4037</v>
      </c>
      <c r="K245" s="2" t="s">
        <v>4038</v>
      </c>
      <c r="L245" s="2" t="s">
        <v>4039</v>
      </c>
      <c r="M245" s="2" t="s">
        <v>4040</v>
      </c>
      <c r="N245" s="2" t="s">
        <v>4041</v>
      </c>
      <c r="O245" s="2" t="s">
        <v>4042</v>
      </c>
      <c r="P245" s="2" t="s">
        <v>4043</v>
      </c>
    </row>
    <row r="246" spans="1:16">
      <c r="A246" s="2" t="s">
        <v>4044</v>
      </c>
      <c r="B246" s="2" t="s">
        <v>4045</v>
      </c>
      <c r="C246" s="2" t="s">
        <v>4046</v>
      </c>
      <c r="D246" s="2" t="s">
        <v>4047</v>
      </c>
      <c r="E246" s="2" t="s">
        <v>4048</v>
      </c>
      <c r="F246" s="2" t="s">
        <v>4049</v>
      </c>
      <c r="G246" s="2" t="s">
        <v>4050</v>
      </c>
      <c r="H246" s="2" t="s">
        <v>4051</v>
      </c>
      <c r="I246" s="2" t="s">
        <v>4052</v>
      </c>
      <c r="J246" s="2" t="s">
        <v>4053</v>
      </c>
      <c r="K246" s="2" t="s">
        <v>4054</v>
      </c>
      <c r="L246" s="2" t="s">
        <v>4055</v>
      </c>
      <c r="M246" s="2" t="s">
        <v>4056</v>
      </c>
      <c r="N246" s="2" t="s">
        <v>4057</v>
      </c>
      <c r="O246" s="2" t="s">
        <v>4058</v>
      </c>
      <c r="P246" s="2" t="s">
        <v>4059</v>
      </c>
    </row>
    <row r="247" spans="1:16">
      <c r="A247" s="2" t="s">
        <v>4060</v>
      </c>
      <c r="B247" s="2" t="s">
        <v>4061</v>
      </c>
      <c r="C247" s="2" t="s">
        <v>4062</v>
      </c>
      <c r="D247" s="2" t="s">
        <v>4063</v>
      </c>
      <c r="E247" s="2" t="s">
        <v>4064</v>
      </c>
      <c r="F247" s="2" t="s">
        <v>4065</v>
      </c>
      <c r="G247" s="2" t="s">
        <v>4066</v>
      </c>
      <c r="H247" s="2" t="s">
        <v>4067</v>
      </c>
      <c r="I247" s="2" t="s">
        <v>4068</v>
      </c>
      <c r="J247" s="2" t="s">
        <v>4069</v>
      </c>
      <c r="K247" s="2" t="s">
        <v>4070</v>
      </c>
      <c r="L247" s="2" t="s">
        <v>4071</v>
      </c>
      <c r="M247" s="2" t="s">
        <v>4072</v>
      </c>
      <c r="N247" s="2" t="s">
        <v>4073</v>
      </c>
      <c r="O247" s="2" t="s">
        <v>4074</v>
      </c>
      <c r="P247" s="2" t="s">
        <v>4075</v>
      </c>
    </row>
    <row r="248" spans="1:16">
      <c r="A248" s="2" t="s">
        <v>4076</v>
      </c>
      <c r="B248" s="2" t="s">
        <v>4077</v>
      </c>
      <c r="C248" s="2" t="s">
        <v>4078</v>
      </c>
      <c r="D248" s="2" t="s">
        <v>4079</v>
      </c>
      <c r="E248" s="2" t="s">
        <v>4080</v>
      </c>
      <c r="F248" s="2" t="s">
        <v>4081</v>
      </c>
      <c r="G248" s="2" t="s">
        <v>4082</v>
      </c>
      <c r="H248" s="2" t="s">
        <v>4083</v>
      </c>
      <c r="I248" s="2" t="s">
        <v>4084</v>
      </c>
      <c r="J248" s="2" t="s">
        <v>4085</v>
      </c>
      <c r="K248" s="2" t="s">
        <v>4086</v>
      </c>
      <c r="L248" s="2" t="s">
        <v>4087</v>
      </c>
      <c r="M248" s="2" t="s">
        <v>4088</v>
      </c>
      <c r="N248" s="2" t="s">
        <v>4089</v>
      </c>
      <c r="O248" s="2" t="s">
        <v>4090</v>
      </c>
      <c r="P248" s="2" t="s">
        <v>4091</v>
      </c>
    </row>
    <row r="249" spans="1:16">
      <c r="A249" s="2" t="s">
        <v>4092</v>
      </c>
      <c r="B249" s="2" t="s">
        <v>4093</v>
      </c>
      <c r="C249" s="2" t="s">
        <v>4094</v>
      </c>
      <c r="D249" s="2" t="s">
        <v>4095</v>
      </c>
      <c r="E249" s="2" t="s">
        <v>4096</v>
      </c>
      <c r="F249" s="2" t="s">
        <v>4097</v>
      </c>
      <c r="G249" s="2" t="s">
        <v>4098</v>
      </c>
      <c r="H249" s="2" t="s">
        <v>4099</v>
      </c>
      <c r="I249" s="2" t="s">
        <v>4100</v>
      </c>
      <c r="J249" s="2" t="s">
        <v>4101</v>
      </c>
      <c r="K249" s="2" t="s">
        <v>4102</v>
      </c>
      <c r="L249" s="2" t="s">
        <v>4103</v>
      </c>
      <c r="M249" s="2" t="s">
        <v>4104</v>
      </c>
      <c r="N249" s="2" t="s">
        <v>4105</v>
      </c>
      <c r="O249" s="2" t="s">
        <v>4106</v>
      </c>
      <c r="P249" s="2" t="s">
        <v>4107</v>
      </c>
    </row>
    <row r="250" spans="1:16">
      <c r="A250" s="2" t="s">
        <v>4108</v>
      </c>
      <c r="B250" s="2" t="s">
        <v>4109</v>
      </c>
      <c r="C250" s="2" t="s">
        <v>4110</v>
      </c>
      <c r="D250" s="2" t="s">
        <v>4111</v>
      </c>
      <c r="E250" s="2" t="s">
        <v>4112</v>
      </c>
      <c r="F250" s="2" t="s">
        <v>4113</v>
      </c>
      <c r="G250" s="2" t="s">
        <v>4114</v>
      </c>
      <c r="H250" s="2" t="s">
        <v>4115</v>
      </c>
      <c r="I250" s="2" t="s">
        <v>4116</v>
      </c>
      <c r="J250" s="2" t="s">
        <v>4117</v>
      </c>
      <c r="K250" s="2" t="s">
        <v>4118</v>
      </c>
      <c r="L250" s="2" t="s">
        <v>4119</v>
      </c>
      <c r="M250" s="2" t="s">
        <v>4120</v>
      </c>
      <c r="N250" s="2" t="s">
        <v>4121</v>
      </c>
      <c r="O250" s="2" t="s">
        <v>4122</v>
      </c>
      <c r="P250" s="2" t="s">
        <v>4123</v>
      </c>
    </row>
    <row r="251" spans="1:16">
      <c r="A251" s="2" t="s">
        <v>4124</v>
      </c>
      <c r="B251" s="2" t="s">
        <v>4125</v>
      </c>
      <c r="C251" s="2" t="s">
        <v>4126</v>
      </c>
      <c r="D251" s="2" t="s">
        <v>4127</v>
      </c>
      <c r="E251" s="2" t="s">
        <v>4128</v>
      </c>
      <c r="F251" s="2" t="s">
        <v>4129</v>
      </c>
      <c r="G251" s="2" t="s">
        <v>4130</v>
      </c>
      <c r="H251" s="2" t="s">
        <v>4131</v>
      </c>
      <c r="I251" s="2" t="s">
        <v>4132</v>
      </c>
      <c r="J251" s="2" t="s">
        <v>4133</v>
      </c>
      <c r="K251" s="2" t="s">
        <v>4134</v>
      </c>
      <c r="L251" s="2" t="s">
        <v>4135</v>
      </c>
      <c r="M251" s="2" t="s">
        <v>4136</v>
      </c>
      <c r="N251" s="2" t="s">
        <v>4137</v>
      </c>
      <c r="O251" s="2" t="s">
        <v>4138</v>
      </c>
      <c r="P251" s="2" t="s">
        <v>4139</v>
      </c>
    </row>
    <row r="252" spans="1:16">
      <c r="A252" s="2" t="s">
        <v>4140</v>
      </c>
      <c r="B252" s="2" t="s">
        <v>4141</v>
      </c>
      <c r="C252" s="2" t="s">
        <v>4142</v>
      </c>
      <c r="D252" s="2" t="s">
        <v>4143</v>
      </c>
      <c r="E252" s="2" t="s">
        <v>4144</v>
      </c>
      <c r="F252" s="2" t="s">
        <v>4145</v>
      </c>
      <c r="G252" s="2" t="s">
        <v>4146</v>
      </c>
      <c r="H252" s="2" t="s">
        <v>4147</v>
      </c>
      <c r="I252" s="2" t="s">
        <v>4148</v>
      </c>
      <c r="J252" s="2" t="s">
        <v>4149</v>
      </c>
      <c r="K252" s="2" t="s">
        <v>4150</v>
      </c>
      <c r="L252" s="2" t="s">
        <v>4151</v>
      </c>
      <c r="M252" s="2" t="s">
        <v>4152</v>
      </c>
      <c r="N252" s="2" t="s">
        <v>4153</v>
      </c>
      <c r="O252" s="2" t="s">
        <v>4154</v>
      </c>
      <c r="P252" s="2" t="s">
        <v>4155</v>
      </c>
    </row>
    <row r="253" spans="1:16">
      <c r="A253" s="2" t="s">
        <v>4156</v>
      </c>
      <c r="B253" s="2" t="s">
        <v>4157</v>
      </c>
      <c r="C253" s="2" t="s">
        <v>4158</v>
      </c>
      <c r="D253" s="2" t="s">
        <v>4159</v>
      </c>
      <c r="E253" s="2" t="s">
        <v>4160</v>
      </c>
      <c r="F253" s="2" t="s">
        <v>4161</v>
      </c>
      <c r="G253" s="2" t="s">
        <v>4162</v>
      </c>
      <c r="H253" s="2" t="s">
        <v>4163</v>
      </c>
      <c r="I253" s="2" t="s">
        <v>4164</v>
      </c>
      <c r="J253" s="2" t="s">
        <v>4165</v>
      </c>
      <c r="K253" s="2" t="s">
        <v>4166</v>
      </c>
      <c r="L253" s="2" t="s">
        <v>4167</v>
      </c>
      <c r="M253" s="2" t="s">
        <v>4168</v>
      </c>
      <c r="N253" s="2" t="s">
        <v>4169</v>
      </c>
      <c r="O253" s="2" t="s">
        <v>4170</v>
      </c>
      <c r="P253" s="2" t="s">
        <v>4171</v>
      </c>
    </row>
    <row r="254" spans="1:16">
      <c r="A254" s="2" t="s">
        <v>4172</v>
      </c>
      <c r="B254" s="2" t="s">
        <v>4173</v>
      </c>
      <c r="C254" s="2" t="s">
        <v>4174</v>
      </c>
      <c r="D254" s="2" t="s">
        <v>4175</v>
      </c>
      <c r="E254" s="2" t="s">
        <v>4176</v>
      </c>
      <c r="F254" s="2" t="s">
        <v>4177</v>
      </c>
      <c r="G254" s="2" t="s">
        <v>4178</v>
      </c>
      <c r="H254" s="2" t="s">
        <v>4179</v>
      </c>
      <c r="I254" s="2" t="s">
        <v>4180</v>
      </c>
      <c r="J254" s="2" t="s">
        <v>4181</v>
      </c>
      <c r="K254" s="2" t="s">
        <v>4182</v>
      </c>
      <c r="L254" s="2" t="s">
        <v>4183</v>
      </c>
      <c r="M254" s="2" t="s">
        <v>4184</v>
      </c>
      <c r="N254" s="2" t="s">
        <v>4185</v>
      </c>
      <c r="O254" s="2" t="s">
        <v>4186</v>
      </c>
      <c r="P254" s="2" t="s">
        <v>4187</v>
      </c>
    </row>
    <row r="255" spans="1:16">
      <c r="A255" s="2" t="s">
        <v>4188</v>
      </c>
      <c r="B255" s="2" t="s">
        <v>4189</v>
      </c>
      <c r="C255" s="2" t="s">
        <v>4190</v>
      </c>
      <c r="D255" s="2" t="s">
        <v>4191</v>
      </c>
      <c r="E255" s="2" t="s">
        <v>4192</v>
      </c>
      <c r="F255" s="2" t="s">
        <v>4193</v>
      </c>
      <c r="G255" s="2" t="s">
        <v>4194</v>
      </c>
      <c r="H255" s="2" t="s">
        <v>4195</v>
      </c>
      <c r="I255" s="2" t="s">
        <v>4196</v>
      </c>
      <c r="J255" s="2" t="s">
        <v>4197</v>
      </c>
      <c r="K255" s="2" t="s">
        <v>4198</v>
      </c>
      <c r="L255" s="2" t="s">
        <v>4199</v>
      </c>
      <c r="M255" s="2" t="s">
        <v>4200</v>
      </c>
      <c r="N255" s="2" t="s">
        <v>4201</v>
      </c>
      <c r="O255" s="2" t="s">
        <v>4202</v>
      </c>
      <c r="P255" s="2" t="s">
        <v>4203</v>
      </c>
    </row>
    <row r="256" spans="1:16">
      <c r="A256" s="2" t="s">
        <v>4204</v>
      </c>
      <c r="B256" s="2" t="s">
        <v>4205</v>
      </c>
      <c r="C256" s="2" t="s">
        <v>4206</v>
      </c>
      <c r="D256" s="2" t="s">
        <v>4207</v>
      </c>
      <c r="E256" s="2" t="s">
        <v>4208</v>
      </c>
      <c r="F256" s="2" t="s">
        <v>4209</v>
      </c>
      <c r="G256" s="2" t="s">
        <v>4210</v>
      </c>
      <c r="H256" s="2" t="s">
        <v>4211</v>
      </c>
      <c r="I256" s="2" t="s">
        <v>4212</v>
      </c>
      <c r="J256" s="2" t="s">
        <v>4213</v>
      </c>
      <c r="K256" s="2" t="s">
        <v>4214</v>
      </c>
      <c r="L256" s="2" t="s">
        <v>4215</v>
      </c>
      <c r="M256" s="2" t="s">
        <v>4216</v>
      </c>
      <c r="N256" s="2" t="s">
        <v>4217</v>
      </c>
      <c r="O256" s="2" t="s">
        <v>4218</v>
      </c>
      <c r="P256" s="2" t="s">
        <v>4219</v>
      </c>
    </row>
    <row r="257" spans="1:16">
      <c r="A257" s="2" t="s">
        <v>4220</v>
      </c>
      <c r="B257" s="2" t="s">
        <v>4221</v>
      </c>
      <c r="C257" s="2" t="s">
        <v>4222</v>
      </c>
      <c r="D257" s="2" t="s">
        <v>4223</v>
      </c>
      <c r="E257" s="2" t="s">
        <v>4224</v>
      </c>
      <c r="F257" s="2" t="s">
        <v>4225</v>
      </c>
      <c r="G257" s="2" t="s">
        <v>4226</v>
      </c>
      <c r="H257" s="2" t="s">
        <v>4227</v>
      </c>
      <c r="I257" s="2" t="s">
        <v>4228</v>
      </c>
      <c r="J257" s="2" t="s">
        <v>4229</v>
      </c>
      <c r="K257" s="2" t="s">
        <v>4230</v>
      </c>
      <c r="L257" s="2" t="s">
        <v>4231</v>
      </c>
      <c r="M257" s="2" t="s">
        <v>4232</v>
      </c>
      <c r="N257" s="2" t="s">
        <v>4233</v>
      </c>
      <c r="O257" s="2" t="s">
        <v>4234</v>
      </c>
      <c r="P257" s="2" t="s">
        <v>4235</v>
      </c>
    </row>
    <row r="258" spans="1:16">
      <c r="A258" s="2" t="s">
        <v>4236</v>
      </c>
      <c r="B258" s="2" t="s">
        <v>4237</v>
      </c>
      <c r="C258" s="2" t="s">
        <v>4238</v>
      </c>
      <c r="D258" s="2" t="s">
        <v>4239</v>
      </c>
      <c r="E258" s="2" t="s">
        <v>4240</v>
      </c>
      <c r="F258" s="2" t="s">
        <v>4241</v>
      </c>
      <c r="G258" s="2" t="s">
        <v>4242</v>
      </c>
      <c r="H258" s="2" t="s">
        <v>4243</v>
      </c>
      <c r="I258" s="2" t="s">
        <v>4244</v>
      </c>
      <c r="J258" s="2" t="s">
        <v>4245</v>
      </c>
      <c r="K258" s="2" t="s">
        <v>4246</v>
      </c>
      <c r="L258" s="2" t="s">
        <v>4247</v>
      </c>
      <c r="M258" s="2" t="s">
        <v>4248</v>
      </c>
      <c r="N258" s="2" t="s">
        <v>4249</v>
      </c>
      <c r="O258" s="2" t="s">
        <v>4250</v>
      </c>
      <c r="P258" s="2" t="s">
        <v>4251</v>
      </c>
    </row>
    <row r="259" spans="1:16">
      <c r="A259" s="2" t="s">
        <v>4252</v>
      </c>
      <c r="B259" s="2" t="s">
        <v>4253</v>
      </c>
      <c r="C259" s="2" t="s">
        <v>4254</v>
      </c>
      <c r="D259" s="2" t="s">
        <v>4255</v>
      </c>
      <c r="E259" s="2" t="s">
        <v>4256</v>
      </c>
      <c r="F259" s="2" t="s">
        <v>4257</v>
      </c>
      <c r="G259" s="2" t="s">
        <v>4258</v>
      </c>
      <c r="H259" s="2" t="s">
        <v>4259</v>
      </c>
      <c r="I259" s="2" t="s">
        <v>4260</v>
      </c>
      <c r="J259" s="2" t="s">
        <v>4261</v>
      </c>
      <c r="K259" s="2" t="s">
        <v>4262</v>
      </c>
      <c r="L259" s="2" t="s">
        <v>4263</v>
      </c>
      <c r="M259" s="2" t="s">
        <v>4264</v>
      </c>
      <c r="N259" s="2" t="s">
        <v>4265</v>
      </c>
      <c r="O259" s="2" t="s">
        <v>4266</v>
      </c>
      <c r="P259" s="2" t="s">
        <v>4267</v>
      </c>
    </row>
    <row r="260" spans="1:16">
      <c r="A260" s="2" t="s">
        <v>4268</v>
      </c>
      <c r="B260" s="2" t="s">
        <v>4269</v>
      </c>
      <c r="C260" s="2" t="s">
        <v>4270</v>
      </c>
      <c r="D260" s="2" t="s">
        <v>4271</v>
      </c>
      <c r="E260" s="2" t="s">
        <v>4272</v>
      </c>
      <c r="F260" s="2" t="s">
        <v>4273</v>
      </c>
      <c r="G260" s="2" t="s">
        <v>4274</v>
      </c>
      <c r="H260" s="2" t="s">
        <v>4275</v>
      </c>
      <c r="I260" s="2" t="s">
        <v>4276</v>
      </c>
      <c r="J260" s="2" t="s">
        <v>4277</v>
      </c>
      <c r="K260" s="2" t="s">
        <v>4278</v>
      </c>
      <c r="L260" s="2" t="s">
        <v>4279</v>
      </c>
      <c r="M260" s="2" t="s">
        <v>4280</v>
      </c>
      <c r="N260" s="2" t="s">
        <v>4281</v>
      </c>
      <c r="O260" s="2" t="s">
        <v>4282</v>
      </c>
      <c r="P260" s="2" t="s">
        <v>4283</v>
      </c>
    </row>
    <row r="261" spans="1:16">
      <c r="A261" s="2" t="s">
        <v>4284</v>
      </c>
      <c r="B261" s="2" t="s">
        <v>4285</v>
      </c>
      <c r="C261" s="2" t="s">
        <v>4286</v>
      </c>
      <c r="D261" s="2" t="s">
        <v>4287</v>
      </c>
      <c r="E261" s="2" t="s">
        <v>4288</v>
      </c>
      <c r="F261" s="2" t="s">
        <v>4289</v>
      </c>
      <c r="G261" s="2" t="s">
        <v>4290</v>
      </c>
      <c r="H261" s="2" t="s">
        <v>4291</v>
      </c>
      <c r="I261" s="2" t="s">
        <v>4292</v>
      </c>
      <c r="J261" s="2" t="s">
        <v>4293</v>
      </c>
      <c r="K261" s="2" t="s">
        <v>4294</v>
      </c>
      <c r="L261" s="2" t="s">
        <v>4295</v>
      </c>
      <c r="M261" s="2" t="s">
        <v>4296</v>
      </c>
      <c r="N261" s="2" t="s">
        <v>4297</v>
      </c>
      <c r="O261" s="2" t="s">
        <v>4298</v>
      </c>
      <c r="P261" s="2" t="s">
        <v>4299</v>
      </c>
    </row>
    <row r="262" spans="1:16">
      <c r="A262" s="2" t="s">
        <v>4300</v>
      </c>
      <c r="B262" s="2" t="s">
        <v>4301</v>
      </c>
      <c r="C262" s="2" t="s">
        <v>4302</v>
      </c>
      <c r="D262" s="2" t="s">
        <v>4303</v>
      </c>
      <c r="E262" s="2" t="s">
        <v>4304</v>
      </c>
      <c r="F262" s="2" t="s">
        <v>4305</v>
      </c>
      <c r="G262" s="2" t="s">
        <v>4306</v>
      </c>
      <c r="H262" s="2" t="s">
        <v>4307</v>
      </c>
      <c r="I262" s="2" t="s">
        <v>4308</v>
      </c>
      <c r="J262" s="2" t="s">
        <v>4309</v>
      </c>
      <c r="K262" s="2" t="s">
        <v>4310</v>
      </c>
      <c r="L262" s="2" t="s">
        <v>4311</v>
      </c>
      <c r="M262" s="2" t="s">
        <v>4312</v>
      </c>
      <c r="N262" s="2" t="s">
        <v>4313</v>
      </c>
      <c r="O262" s="2" t="s">
        <v>4314</v>
      </c>
      <c r="P262" s="2" t="s">
        <v>4315</v>
      </c>
    </row>
    <row r="263" spans="1:16">
      <c r="A263" s="2" t="s">
        <v>4316</v>
      </c>
      <c r="B263" s="2" t="s">
        <v>4317</v>
      </c>
      <c r="C263" s="2" t="s">
        <v>4318</v>
      </c>
      <c r="D263" s="2" t="s">
        <v>4319</v>
      </c>
      <c r="E263" s="2" t="s">
        <v>4320</v>
      </c>
      <c r="F263" s="2" t="s">
        <v>4321</v>
      </c>
      <c r="G263" s="2" t="s">
        <v>4322</v>
      </c>
      <c r="H263" s="2" t="s">
        <v>4323</v>
      </c>
      <c r="I263" s="2" t="s">
        <v>4324</v>
      </c>
      <c r="J263" s="2" t="s">
        <v>4325</v>
      </c>
      <c r="K263" s="2" t="s">
        <v>4326</v>
      </c>
      <c r="L263" s="2" t="s">
        <v>4327</v>
      </c>
      <c r="M263" s="2" t="s">
        <v>4328</v>
      </c>
      <c r="N263" s="2" t="s">
        <v>4329</v>
      </c>
      <c r="O263" s="2" t="s">
        <v>4330</v>
      </c>
      <c r="P263" s="2" t="s">
        <v>4331</v>
      </c>
    </row>
    <row r="264" spans="1:16">
      <c r="A264" s="2" t="s">
        <v>4332</v>
      </c>
      <c r="B264" s="2" t="s">
        <v>4333</v>
      </c>
      <c r="C264" s="2" t="s">
        <v>4334</v>
      </c>
      <c r="D264" s="2" t="s">
        <v>4335</v>
      </c>
      <c r="E264" s="2" t="s">
        <v>4336</v>
      </c>
      <c r="F264" s="2" t="s">
        <v>4337</v>
      </c>
      <c r="G264" s="2" t="s">
        <v>4338</v>
      </c>
      <c r="H264" s="2" t="s">
        <v>4339</v>
      </c>
      <c r="I264" s="2" t="s">
        <v>4340</v>
      </c>
      <c r="J264" s="2" t="s">
        <v>4341</v>
      </c>
      <c r="K264" s="2" t="s">
        <v>4342</v>
      </c>
      <c r="L264" s="2" t="s">
        <v>4343</v>
      </c>
      <c r="M264" s="2" t="s">
        <v>4344</v>
      </c>
      <c r="N264" s="2" t="s">
        <v>4345</v>
      </c>
      <c r="O264" s="2" t="s">
        <v>4346</v>
      </c>
      <c r="P264" s="2" t="s">
        <v>4347</v>
      </c>
    </row>
    <row r="265" spans="1:16">
      <c r="A265" s="2" t="s">
        <v>4348</v>
      </c>
      <c r="B265" s="2" t="s">
        <v>4349</v>
      </c>
      <c r="C265" s="2" t="s">
        <v>4350</v>
      </c>
      <c r="D265" s="2" t="s">
        <v>4351</v>
      </c>
      <c r="E265" s="2" t="s">
        <v>4352</v>
      </c>
      <c r="F265" s="2" t="s">
        <v>4353</v>
      </c>
      <c r="G265" s="2" t="s">
        <v>4354</v>
      </c>
      <c r="H265" s="2" t="s">
        <v>4355</v>
      </c>
      <c r="I265" s="2" t="s">
        <v>4356</v>
      </c>
      <c r="J265" s="2" t="s">
        <v>4357</v>
      </c>
      <c r="K265" s="2" t="s">
        <v>4358</v>
      </c>
      <c r="L265" s="2" t="s">
        <v>4359</v>
      </c>
      <c r="M265" s="2" t="s">
        <v>4360</v>
      </c>
      <c r="N265" s="2" t="s">
        <v>4361</v>
      </c>
      <c r="O265" s="2" t="s">
        <v>4362</v>
      </c>
      <c r="P265" s="2" t="s">
        <v>4363</v>
      </c>
    </row>
    <row r="266" spans="1:16">
      <c r="A266" s="2" t="s">
        <v>4364</v>
      </c>
      <c r="B266" s="2" t="s">
        <v>4365</v>
      </c>
      <c r="C266" s="2" t="s">
        <v>4366</v>
      </c>
      <c r="D266" s="2" t="s">
        <v>4367</v>
      </c>
      <c r="E266" s="2" t="s">
        <v>4368</v>
      </c>
      <c r="F266" s="2" t="s">
        <v>4369</v>
      </c>
      <c r="G266" s="2" t="s">
        <v>4370</v>
      </c>
      <c r="H266" s="2" t="s">
        <v>4371</v>
      </c>
      <c r="I266" s="2" t="s">
        <v>4372</v>
      </c>
      <c r="J266" s="2" t="s">
        <v>4373</v>
      </c>
      <c r="K266" s="2" t="s">
        <v>4374</v>
      </c>
      <c r="L266" s="2" t="s">
        <v>4375</v>
      </c>
      <c r="M266" s="2" t="s">
        <v>4376</v>
      </c>
      <c r="N266" s="2" t="s">
        <v>4377</v>
      </c>
      <c r="O266" s="2" t="s">
        <v>4378</v>
      </c>
      <c r="P266" s="2" t="s">
        <v>4379</v>
      </c>
    </row>
    <row r="267" spans="1:16">
      <c r="A267" s="2" t="s">
        <v>4380</v>
      </c>
      <c r="B267" s="2" t="s">
        <v>4381</v>
      </c>
      <c r="C267" s="2" t="s">
        <v>4382</v>
      </c>
      <c r="D267" s="2" t="s">
        <v>4383</v>
      </c>
      <c r="E267" s="2" t="s">
        <v>4384</v>
      </c>
      <c r="F267" s="2" t="s">
        <v>4385</v>
      </c>
      <c r="G267" s="2" t="s">
        <v>4386</v>
      </c>
      <c r="H267" s="2" t="s">
        <v>4387</v>
      </c>
      <c r="I267" s="2" t="s">
        <v>4388</v>
      </c>
      <c r="J267" s="2" t="s">
        <v>4389</v>
      </c>
      <c r="K267" s="2" t="s">
        <v>4390</v>
      </c>
      <c r="L267" s="2" t="s">
        <v>4391</v>
      </c>
      <c r="M267" s="2" t="s">
        <v>4392</v>
      </c>
      <c r="N267" s="2" t="s">
        <v>4393</v>
      </c>
      <c r="O267" s="2" t="s">
        <v>4394</v>
      </c>
      <c r="P267" s="2" t="s">
        <v>4395</v>
      </c>
    </row>
    <row r="268" spans="1:16">
      <c r="A268" s="2" t="s">
        <v>4396</v>
      </c>
      <c r="B268" s="2" t="s">
        <v>4397</v>
      </c>
      <c r="C268" s="2" t="s">
        <v>4398</v>
      </c>
      <c r="D268" s="2" t="s">
        <v>4399</v>
      </c>
      <c r="E268" s="2" t="s">
        <v>4400</v>
      </c>
      <c r="F268" s="2" t="s">
        <v>4401</v>
      </c>
      <c r="G268" s="2" t="s">
        <v>4402</v>
      </c>
      <c r="H268" s="2" t="s">
        <v>4403</v>
      </c>
      <c r="I268" s="2" t="s">
        <v>4404</v>
      </c>
      <c r="J268" s="2" t="s">
        <v>4405</v>
      </c>
      <c r="K268" s="2" t="s">
        <v>4406</v>
      </c>
      <c r="L268" s="2" t="s">
        <v>4407</v>
      </c>
      <c r="M268" s="2" t="s">
        <v>4408</v>
      </c>
      <c r="N268" s="2" t="s">
        <v>4409</v>
      </c>
      <c r="O268" s="2" t="s">
        <v>4410</v>
      </c>
      <c r="P268" s="2" t="s">
        <v>4411</v>
      </c>
    </row>
    <row r="269" spans="1:16">
      <c r="A269" s="2" t="s">
        <v>4412</v>
      </c>
      <c r="B269" s="2" t="s">
        <v>4413</v>
      </c>
      <c r="C269" s="2" t="s">
        <v>4414</v>
      </c>
      <c r="D269" s="2" t="s">
        <v>4415</v>
      </c>
      <c r="E269" s="2" t="s">
        <v>4416</v>
      </c>
      <c r="F269" s="2" t="s">
        <v>4417</v>
      </c>
      <c r="G269" s="2" t="s">
        <v>4418</v>
      </c>
      <c r="H269" s="2" t="s">
        <v>4419</v>
      </c>
      <c r="I269" s="2" t="s">
        <v>4420</v>
      </c>
      <c r="J269" s="2" t="s">
        <v>4421</v>
      </c>
      <c r="K269" s="2" t="s">
        <v>4422</v>
      </c>
      <c r="L269" s="2" t="s">
        <v>4423</v>
      </c>
      <c r="M269" s="2" t="s">
        <v>4424</v>
      </c>
      <c r="N269" s="2" t="s">
        <v>4425</v>
      </c>
      <c r="O269" s="2" t="s">
        <v>4426</v>
      </c>
      <c r="P269" s="2" t="s">
        <v>4427</v>
      </c>
    </row>
    <row r="270" spans="1:16">
      <c r="A270" s="2" t="s">
        <v>4428</v>
      </c>
      <c r="B270" s="2" t="s">
        <v>4429</v>
      </c>
      <c r="C270" s="2" t="s">
        <v>4430</v>
      </c>
      <c r="D270" s="2" t="s">
        <v>4431</v>
      </c>
      <c r="E270" s="2" t="s">
        <v>4432</v>
      </c>
      <c r="F270" s="2" t="s">
        <v>4433</v>
      </c>
      <c r="G270" s="2" t="s">
        <v>4434</v>
      </c>
      <c r="H270" s="2" t="s">
        <v>4435</v>
      </c>
      <c r="I270" s="2" t="s">
        <v>4436</v>
      </c>
      <c r="J270" s="2" t="s">
        <v>4437</v>
      </c>
      <c r="K270" s="2" t="s">
        <v>4438</v>
      </c>
      <c r="L270" s="2" t="s">
        <v>4439</v>
      </c>
      <c r="M270" s="2" t="s">
        <v>4440</v>
      </c>
      <c r="N270" s="2" t="s">
        <v>4441</v>
      </c>
      <c r="O270" s="2" t="s">
        <v>4442</v>
      </c>
      <c r="P270" s="2" t="s">
        <v>4443</v>
      </c>
    </row>
    <row r="271" spans="1:16">
      <c r="A271" s="2" t="s">
        <v>4444</v>
      </c>
      <c r="B271" s="2" t="s">
        <v>4445</v>
      </c>
      <c r="C271" s="2" t="s">
        <v>4446</v>
      </c>
      <c r="D271" s="2" t="s">
        <v>4447</v>
      </c>
      <c r="E271" s="2" t="s">
        <v>4448</v>
      </c>
      <c r="F271" s="2" t="s">
        <v>4449</v>
      </c>
      <c r="G271" s="2" t="s">
        <v>4450</v>
      </c>
      <c r="H271" s="2" t="s">
        <v>4451</v>
      </c>
      <c r="I271" s="2" t="s">
        <v>4452</v>
      </c>
      <c r="J271" s="2" t="s">
        <v>4453</v>
      </c>
      <c r="K271" s="2" t="s">
        <v>4454</v>
      </c>
      <c r="L271" s="2" t="s">
        <v>4455</v>
      </c>
      <c r="M271" s="2" t="s">
        <v>4456</v>
      </c>
      <c r="N271" s="2" t="s">
        <v>4457</v>
      </c>
      <c r="O271" s="2" t="s">
        <v>4458</v>
      </c>
      <c r="P271" s="2" t="s">
        <v>4459</v>
      </c>
    </row>
    <row r="272" spans="1:16">
      <c r="A272" s="2" t="s">
        <v>4460</v>
      </c>
      <c r="B272" s="2" t="s">
        <v>4461</v>
      </c>
      <c r="C272" s="2" t="s">
        <v>4462</v>
      </c>
      <c r="D272" s="2" t="s">
        <v>4463</v>
      </c>
      <c r="E272" s="2" t="s">
        <v>4464</v>
      </c>
      <c r="F272" s="2" t="s">
        <v>4465</v>
      </c>
      <c r="G272" s="2" t="s">
        <v>4466</v>
      </c>
      <c r="H272" s="2" t="s">
        <v>4467</v>
      </c>
      <c r="I272" s="2" t="s">
        <v>4468</v>
      </c>
      <c r="J272" s="2" t="s">
        <v>4469</v>
      </c>
      <c r="K272" s="2" t="s">
        <v>4470</v>
      </c>
      <c r="L272" s="2" t="s">
        <v>4471</v>
      </c>
      <c r="M272" s="2" t="s">
        <v>4472</v>
      </c>
      <c r="N272" s="2" t="s">
        <v>4473</v>
      </c>
      <c r="O272" s="2" t="s">
        <v>4474</v>
      </c>
      <c r="P272" s="2" t="s">
        <v>4475</v>
      </c>
    </row>
    <row r="273" spans="1:16">
      <c r="A273" s="2" t="s">
        <v>4476</v>
      </c>
      <c r="B273" s="2" t="s">
        <v>4477</v>
      </c>
      <c r="C273" s="2" t="s">
        <v>4478</v>
      </c>
      <c r="D273" s="2" t="s">
        <v>4479</v>
      </c>
      <c r="E273" s="2" t="s">
        <v>4480</v>
      </c>
      <c r="F273" s="2" t="s">
        <v>4481</v>
      </c>
      <c r="G273" s="2" t="s">
        <v>4482</v>
      </c>
      <c r="H273" s="2" t="s">
        <v>4483</v>
      </c>
      <c r="I273" s="2" t="s">
        <v>4484</v>
      </c>
      <c r="J273" s="2" t="s">
        <v>4485</v>
      </c>
      <c r="K273" s="2" t="s">
        <v>4486</v>
      </c>
      <c r="L273" s="2" t="s">
        <v>4487</v>
      </c>
      <c r="M273" s="2" t="s">
        <v>4488</v>
      </c>
      <c r="N273" s="2" t="s">
        <v>4489</v>
      </c>
      <c r="O273" s="2" t="s">
        <v>4490</v>
      </c>
      <c r="P273" s="2" t="s">
        <v>4491</v>
      </c>
    </row>
    <row r="274" spans="1:16">
      <c r="A274" s="2" t="s">
        <v>4492</v>
      </c>
      <c r="B274" s="2" t="s">
        <v>4493</v>
      </c>
      <c r="C274" s="2" t="s">
        <v>4494</v>
      </c>
      <c r="D274" s="2" t="s">
        <v>4495</v>
      </c>
      <c r="E274" s="2" t="s">
        <v>4496</v>
      </c>
      <c r="F274" s="2" t="s">
        <v>4497</v>
      </c>
      <c r="G274" s="2" t="s">
        <v>4498</v>
      </c>
      <c r="H274" s="2" t="s">
        <v>4499</v>
      </c>
      <c r="I274" s="2" t="s">
        <v>4500</v>
      </c>
      <c r="J274" s="2" t="s">
        <v>4501</v>
      </c>
      <c r="K274" s="2" t="s">
        <v>4502</v>
      </c>
      <c r="L274" s="2" t="s">
        <v>4503</v>
      </c>
      <c r="M274" s="2" t="s">
        <v>4504</v>
      </c>
      <c r="N274" s="2" t="s">
        <v>4505</v>
      </c>
      <c r="O274" s="2" t="s">
        <v>4506</v>
      </c>
      <c r="P274" s="2" t="s">
        <v>4507</v>
      </c>
    </row>
    <row r="275" spans="1:16">
      <c r="A275" s="2" t="s">
        <v>4508</v>
      </c>
      <c r="B275" s="2" t="s">
        <v>4509</v>
      </c>
      <c r="C275" s="2" t="s">
        <v>4510</v>
      </c>
      <c r="D275" s="2" t="s">
        <v>4511</v>
      </c>
      <c r="E275" s="2" t="s">
        <v>4512</v>
      </c>
      <c r="F275" s="2" t="s">
        <v>4513</v>
      </c>
      <c r="G275" s="2" t="s">
        <v>4514</v>
      </c>
      <c r="H275" s="2" t="s">
        <v>4515</v>
      </c>
      <c r="I275" s="2" t="s">
        <v>4516</v>
      </c>
      <c r="J275" s="2" t="s">
        <v>4517</v>
      </c>
      <c r="K275" s="2" t="s">
        <v>4518</v>
      </c>
      <c r="L275" s="2" t="s">
        <v>4519</v>
      </c>
      <c r="M275" s="2" t="s">
        <v>4520</v>
      </c>
      <c r="N275" s="2" t="s">
        <v>4521</v>
      </c>
      <c r="O275" s="2" t="s">
        <v>4522</v>
      </c>
      <c r="P275" s="2" t="s">
        <v>4523</v>
      </c>
    </row>
    <row r="276" spans="1:16">
      <c r="A276" s="2" t="s">
        <v>4524</v>
      </c>
      <c r="B276" s="2" t="s">
        <v>4525</v>
      </c>
      <c r="C276" s="2" t="s">
        <v>4526</v>
      </c>
      <c r="D276" s="2" t="s">
        <v>4527</v>
      </c>
      <c r="E276" s="2" t="s">
        <v>4528</v>
      </c>
      <c r="F276" s="2" t="s">
        <v>4529</v>
      </c>
      <c r="G276" s="2" t="s">
        <v>4530</v>
      </c>
      <c r="H276" s="2" t="s">
        <v>4531</v>
      </c>
      <c r="I276" s="2" t="s">
        <v>4532</v>
      </c>
      <c r="J276" s="2" t="s">
        <v>4533</v>
      </c>
      <c r="K276" s="2" t="s">
        <v>4534</v>
      </c>
      <c r="L276" s="2" t="s">
        <v>4535</v>
      </c>
      <c r="M276" s="2" t="s">
        <v>4536</v>
      </c>
      <c r="N276" s="2" t="s">
        <v>4537</v>
      </c>
      <c r="O276" s="2" t="s">
        <v>4538</v>
      </c>
      <c r="P276" s="2" t="s">
        <v>4539</v>
      </c>
    </row>
    <row r="277" spans="1:16">
      <c r="A277" s="2" t="s">
        <v>4540</v>
      </c>
      <c r="B277" s="2" t="s">
        <v>4541</v>
      </c>
      <c r="C277" s="2" t="s">
        <v>4542</v>
      </c>
      <c r="D277" s="2" t="s">
        <v>4543</v>
      </c>
      <c r="E277" s="2" t="s">
        <v>4544</v>
      </c>
      <c r="F277" s="2" t="s">
        <v>4545</v>
      </c>
      <c r="G277" s="2" t="s">
        <v>4546</v>
      </c>
      <c r="H277" s="2" t="s">
        <v>4547</v>
      </c>
      <c r="I277" s="2" t="s">
        <v>4548</v>
      </c>
      <c r="J277" s="2" t="s">
        <v>4549</v>
      </c>
      <c r="K277" s="2" t="s">
        <v>4550</v>
      </c>
      <c r="L277" s="2" t="s">
        <v>4551</v>
      </c>
      <c r="M277" s="2" t="s">
        <v>4552</v>
      </c>
      <c r="N277" s="2" t="s">
        <v>4553</v>
      </c>
      <c r="O277" s="2" t="s">
        <v>4554</v>
      </c>
      <c r="P277" s="2" t="s">
        <v>4555</v>
      </c>
    </row>
    <row r="278" spans="1:16">
      <c r="A278" s="2" t="s">
        <v>4556</v>
      </c>
      <c r="B278" s="2" t="s">
        <v>4557</v>
      </c>
      <c r="C278" s="2" t="s">
        <v>4558</v>
      </c>
      <c r="D278" s="2" t="s">
        <v>4559</v>
      </c>
      <c r="E278" s="2" t="s">
        <v>4560</v>
      </c>
      <c r="F278" s="2" t="s">
        <v>4561</v>
      </c>
      <c r="G278" s="2" t="s">
        <v>4562</v>
      </c>
      <c r="H278" s="2" t="s">
        <v>4563</v>
      </c>
      <c r="I278" s="2" t="s">
        <v>4564</v>
      </c>
      <c r="J278" s="2" t="s">
        <v>4565</v>
      </c>
      <c r="K278" s="2" t="s">
        <v>4566</v>
      </c>
      <c r="L278" s="2" t="s">
        <v>4567</v>
      </c>
      <c r="M278" s="2" t="s">
        <v>4568</v>
      </c>
      <c r="N278" s="2" t="s">
        <v>4569</v>
      </c>
      <c r="O278" s="2" t="s">
        <v>4570</v>
      </c>
      <c r="P278" s="2" t="s">
        <v>4571</v>
      </c>
    </row>
    <row r="279" spans="1:16">
      <c r="A279" s="2" t="s">
        <v>4572</v>
      </c>
      <c r="B279" s="2" t="s">
        <v>4573</v>
      </c>
      <c r="C279" s="2" t="s">
        <v>4574</v>
      </c>
      <c r="D279" s="2" t="s">
        <v>4575</v>
      </c>
      <c r="E279" s="2" t="s">
        <v>4576</v>
      </c>
      <c r="F279" s="2" t="s">
        <v>4577</v>
      </c>
      <c r="G279" s="2" t="s">
        <v>4578</v>
      </c>
      <c r="H279" s="2" t="s">
        <v>4579</v>
      </c>
      <c r="I279" s="2" t="s">
        <v>4580</v>
      </c>
      <c r="J279" s="2" t="s">
        <v>4581</v>
      </c>
      <c r="K279" s="2" t="s">
        <v>4582</v>
      </c>
      <c r="L279" s="2" t="s">
        <v>4583</v>
      </c>
      <c r="M279" s="2" t="s">
        <v>4584</v>
      </c>
      <c r="N279" s="2" t="s">
        <v>4585</v>
      </c>
      <c r="O279" s="2" t="s">
        <v>4586</v>
      </c>
      <c r="P279" s="2" t="s">
        <v>4587</v>
      </c>
    </row>
    <row r="280" spans="1:16">
      <c r="A280" s="2" t="s">
        <v>4588</v>
      </c>
      <c r="B280" s="2" t="s">
        <v>4589</v>
      </c>
      <c r="C280" s="2" t="s">
        <v>4590</v>
      </c>
      <c r="D280" s="2" t="s">
        <v>4591</v>
      </c>
      <c r="E280" s="2" t="s">
        <v>4592</v>
      </c>
      <c r="F280" s="2" t="s">
        <v>4593</v>
      </c>
      <c r="G280" s="2" t="s">
        <v>4594</v>
      </c>
      <c r="H280" s="2" t="s">
        <v>4595</v>
      </c>
      <c r="I280" s="2" t="s">
        <v>4596</v>
      </c>
      <c r="J280" s="2" t="s">
        <v>4597</v>
      </c>
      <c r="K280" s="2" t="s">
        <v>4598</v>
      </c>
      <c r="L280" s="2" t="s">
        <v>4599</v>
      </c>
      <c r="M280" s="2" t="s">
        <v>4600</v>
      </c>
      <c r="N280" s="2" t="s">
        <v>4601</v>
      </c>
      <c r="O280" s="2" t="s">
        <v>4602</v>
      </c>
      <c r="P280" s="2" t="s">
        <v>4603</v>
      </c>
    </row>
    <row r="281" spans="1:16">
      <c r="A281" s="2" t="s">
        <v>4604</v>
      </c>
      <c r="B281" s="2" t="s">
        <v>4605</v>
      </c>
      <c r="C281" s="2" t="s">
        <v>4606</v>
      </c>
      <c r="D281" s="2" t="s">
        <v>4607</v>
      </c>
      <c r="E281" s="2" t="s">
        <v>4608</v>
      </c>
      <c r="F281" s="2" t="s">
        <v>4609</v>
      </c>
      <c r="G281" s="2" t="s">
        <v>4610</v>
      </c>
      <c r="H281" s="2" t="s">
        <v>4611</v>
      </c>
      <c r="I281" s="2" t="s">
        <v>4612</v>
      </c>
      <c r="J281" s="2" t="s">
        <v>4613</v>
      </c>
      <c r="K281" s="2" t="s">
        <v>4614</v>
      </c>
      <c r="L281" s="2" t="s">
        <v>4615</v>
      </c>
      <c r="M281" s="2" t="s">
        <v>4616</v>
      </c>
      <c r="N281" s="2" t="s">
        <v>4617</v>
      </c>
      <c r="O281" s="2" t="s">
        <v>4618</v>
      </c>
      <c r="P281" s="2" t="s">
        <v>4619</v>
      </c>
    </row>
    <row r="282" spans="1:16">
      <c r="A282" s="2" t="s">
        <v>4620</v>
      </c>
      <c r="B282" s="2" t="s">
        <v>4621</v>
      </c>
      <c r="C282" s="2" t="s">
        <v>4622</v>
      </c>
      <c r="D282" s="2" t="s">
        <v>4623</v>
      </c>
      <c r="E282" s="2" t="s">
        <v>4624</v>
      </c>
      <c r="F282" s="2" t="s">
        <v>4625</v>
      </c>
      <c r="G282" s="2" t="s">
        <v>4626</v>
      </c>
      <c r="H282" s="2" t="s">
        <v>4627</v>
      </c>
      <c r="I282" s="2" t="s">
        <v>4628</v>
      </c>
      <c r="J282" s="2" t="s">
        <v>4629</v>
      </c>
      <c r="K282" s="2" t="s">
        <v>4630</v>
      </c>
      <c r="L282" s="2" t="s">
        <v>4631</v>
      </c>
      <c r="M282" s="2" t="s">
        <v>4632</v>
      </c>
      <c r="N282" s="2" t="s">
        <v>4633</v>
      </c>
      <c r="O282" s="2" t="s">
        <v>4634</v>
      </c>
      <c r="P282" s="2" t="s">
        <v>4635</v>
      </c>
    </row>
    <row r="283" spans="1:16">
      <c r="A283" s="2" t="s">
        <v>4636</v>
      </c>
      <c r="B283" s="2" t="s">
        <v>4637</v>
      </c>
      <c r="C283" s="2" t="s">
        <v>4638</v>
      </c>
      <c r="D283" s="2" t="s">
        <v>4639</v>
      </c>
      <c r="E283" s="2" t="s">
        <v>4640</v>
      </c>
      <c r="F283" s="2" t="s">
        <v>4641</v>
      </c>
      <c r="G283" s="2" t="s">
        <v>4642</v>
      </c>
      <c r="H283" s="2" t="s">
        <v>4643</v>
      </c>
      <c r="I283" s="2" t="s">
        <v>4644</v>
      </c>
      <c r="J283" s="2" t="s">
        <v>4645</v>
      </c>
      <c r="K283" s="2" t="s">
        <v>4646</v>
      </c>
      <c r="L283" s="2" t="s">
        <v>4647</v>
      </c>
      <c r="M283" s="2" t="s">
        <v>4648</v>
      </c>
      <c r="N283" s="2" t="s">
        <v>4649</v>
      </c>
      <c r="O283" s="2" t="s">
        <v>4650</v>
      </c>
      <c r="P283" s="2" t="s">
        <v>4651</v>
      </c>
    </row>
    <row r="284" spans="1:16">
      <c r="A284" s="2" t="s">
        <v>4652</v>
      </c>
      <c r="B284" s="2" t="s">
        <v>4653</v>
      </c>
      <c r="C284" s="2" t="s">
        <v>4654</v>
      </c>
      <c r="D284" s="2" t="s">
        <v>4655</v>
      </c>
      <c r="E284" s="2" t="s">
        <v>4656</v>
      </c>
      <c r="F284" s="2" t="s">
        <v>4657</v>
      </c>
      <c r="G284" s="2" t="s">
        <v>4658</v>
      </c>
      <c r="H284" s="2" t="s">
        <v>4659</v>
      </c>
      <c r="I284" s="2" t="s">
        <v>4660</v>
      </c>
      <c r="J284" s="2" t="s">
        <v>4661</v>
      </c>
      <c r="K284" s="2" t="s">
        <v>4662</v>
      </c>
      <c r="L284" s="2" t="s">
        <v>4663</v>
      </c>
      <c r="M284" s="2" t="s">
        <v>4664</v>
      </c>
      <c r="N284" s="2" t="s">
        <v>4665</v>
      </c>
      <c r="O284" s="2" t="s">
        <v>4666</v>
      </c>
      <c r="P284" s="2" t="s">
        <v>4667</v>
      </c>
    </row>
    <row r="285" spans="1:16">
      <c r="A285" s="2" t="s">
        <v>4668</v>
      </c>
      <c r="B285" s="2" t="s">
        <v>4669</v>
      </c>
      <c r="C285" s="2" t="s">
        <v>4670</v>
      </c>
      <c r="D285" s="2" t="s">
        <v>4671</v>
      </c>
      <c r="E285" s="2" t="s">
        <v>4672</v>
      </c>
      <c r="F285" s="2" t="s">
        <v>4673</v>
      </c>
      <c r="G285" s="2" t="s">
        <v>4674</v>
      </c>
      <c r="H285" s="2" t="s">
        <v>4675</v>
      </c>
      <c r="I285" s="2" t="s">
        <v>4676</v>
      </c>
      <c r="J285" s="2" t="s">
        <v>4677</v>
      </c>
      <c r="K285" s="2" t="s">
        <v>4678</v>
      </c>
      <c r="L285" s="2" t="s">
        <v>4679</v>
      </c>
      <c r="M285" s="2" t="s">
        <v>4680</v>
      </c>
      <c r="N285" s="2" t="s">
        <v>4681</v>
      </c>
      <c r="O285" s="2" t="s">
        <v>4682</v>
      </c>
      <c r="P285" s="2" t="s">
        <v>4683</v>
      </c>
    </row>
    <row r="286" spans="1:16">
      <c r="A286" s="2" t="s">
        <v>4684</v>
      </c>
      <c r="B286" s="2" t="s">
        <v>4685</v>
      </c>
      <c r="C286" s="2" t="s">
        <v>4686</v>
      </c>
      <c r="D286" s="2" t="s">
        <v>4687</v>
      </c>
      <c r="E286" s="2" t="s">
        <v>4688</v>
      </c>
      <c r="F286" s="2" t="s">
        <v>4689</v>
      </c>
      <c r="G286" s="2" t="s">
        <v>4690</v>
      </c>
      <c r="H286" s="2" t="s">
        <v>4691</v>
      </c>
      <c r="I286" s="2" t="s">
        <v>4692</v>
      </c>
      <c r="J286" s="2" t="s">
        <v>4693</v>
      </c>
      <c r="K286" s="2" t="s">
        <v>4694</v>
      </c>
      <c r="L286" s="2" t="s">
        <v>4695</v>
      </c>
      <c r="M286" s="2" t="s">
        <v>4696</v>
      </c>
      <c r="N286" s="2" t="s">
        <v>4697</v>
      </c>
      <c r="O286" s="2" t="s">
        <v>4698</v>
      </c>
      <c r="P286" s="2" t="s">
        <v>4699</v>
      </c>
    </row>
    <row r="287" spans="1:16">
      <c r="A287" s="2" t="s">
        <v>4700</v>
      </c>
      <c r="B287" s="2" t="s">
        <v>4701</v>
      </c>
      <c r="C287" s="2" t="s">
        <v>4702</v>
      </c>
      <c r="D287" s="2" t="s">
        <v>4703</v>
      </c>
      <c r="E287" s="2" t="s">
        <v>4704</v>
      </c>
      <c r="F287" s="2" t="s">
        <v>4705</v>
      </c>
      <c r="G287" s="2" t="s">
        <v>4706</v>
      </c>
      <c r="H287" s="2" t="s">
        <v>4707</v>
      </c>
      <c r="I287" s="2" t="s">
        <v>4708</v>
      </c>
      <c r="J287" s="2" t="s">
        <v>4709</v>
      </c>
      <c r="K287" s="2" t="s">
        <v>4710</v>
      </c>
      <c r="L287" s="2" t="s">
        <v>4711</v>
      </c>
      <c r="M287" s="2" t="s">
        <v>4712</v>
      </c>
      <c r="N287" s="2" t="s">
        <v>4713</v>
      </c>
      <c r="O287" s="2" t="s">
        <v>4714</v>
      </c>
      <c r="P287" s="2" t="s">
        <v>4715</v>
      </c>
    </row>
    <row r="288" spans="1:16">
      <c r="A288" s="2" t="s">
        <v>4716</v>
      </c>
      <c r="B288" s="2" t="s">
        <v>4717</v>
      </c>
      <c r="C288" s="2" t="s">
        <v>4718</v>
      </c>
      <c r="D288" s="2" t="s">
        <v>4719</v>
      </c>
      <c r="E288" s="2" t="s">
        <v>4720</v>
      </c>
      <c r="F288" s="2" t="s">
        <v>4721</v>
      </c>
      <c r="G288" s="2" t="s">
        <v>4722</v>
      </c>
      <c r="H288" s="2" t="s">
        <v>4723</v>
      </c>
      <c r="I288" s="2" t="s">
        <v>4724</v>
      </c>
      <c r="J288" s="2" t="s">
        <v>4725</v>
      </c>
      <c r="K288" s="2" t="s">
        <v>4726</v>
      </c>
      <c r="L288" s="2" t="s">
        <v>4727</v>
      </c>
      <c r="M288" s="2" t="s">
        <v>4728</v>
      </c>
      <c r="N288" s="2" t="s">
        <v>4729</v>
      </c>
      <c r="O288" s="2" t="s">
        <v>4730</v>
      </c>
      <c r="P288" s="2" t="s">
        <v>4731</v>
      </c>
    </row>
    <row r="289" spans="1:16">
      <c r="A289" s="2" t="s">
        <v>4732</v>
      </c>
      <c r="B289" s="2" t="s">
        <v>4733</v>
      </c>
      <c r="C289" s="2" t="s">
        <v>4734</v>
      </c>
      <c r="D289" s="2" t="s">
        <v>4735</v>
      </c>
      <c r="E289" s="2" t="s">
        <v>4736</v>
      </c>
      <c r="F289" s="2" t="s">
        <v>4737</v>
      </c>
      <c r="G289" s="2" t="s">
        <v>4738</v>
      </c>
      <c r="H289" s="2" t="s">
        <v>4739</v>
      </c>
      <c r="I289" s="2" t="s">
        <v>4740</v>
      </c>
      <c r="J289" s="2" t="s">
        <v>4741</v>
      </c>
      <c r="K289" s="2" t="s">
        <v>4742</v>
      </c>
      <c r="L289" s="2" t="s">
        <v>4743</v>
      </c>
      <c r="M289" s="2" t="s">
        <v>4744</v>
      </c>
      <c r="N289" s="2" t="s">
        <v>4745</v>
      </c>
      <c r="O289" s="2" t="s">
        <v>4746</v>
      </c>
      <c r="P289" s="2" t="s">
        <v>4747</v>
      </c>
    </row>
    <row r="290" spans="1:16">
      <c r="A290" s="2" t="s">
        <v>4748</v>
      </c>
      <c r="B290" s="2" t="s">
        <v>4749</v>
      </c>
      <c r="C290" s="2" t="s">
        <v>4750</v>
      </c>
      <c r="D290" s="2" t="s">
        <v>4751</v>
      </c>
      <c r="E290" s="2" t="s">
        <v>4752</v>
      </c>
      <c r="F290" s="2" t="s">
        <v>4753</v>
      </c>
      <c r="G290" s="2" t="s">
        <v>4754</v>
      </c>
      <c r="H290" s="2" t="s">
        <v>4755</v>
      </c>
      <c r="I290" s="2" t="s">
        <v>4756</v>
      </c>
      <c r="J290" s="2" t="s">
        <v>4757</v>
      </c>
      <c r="K290" s="2" t="s">
        <v>4758</v>
      </c>
      <c r="L290" s="2" t="s">
        <v>4759</v>
      </c>
      <c r="M290" s="2" t="s">
        <v>4760</v>
      </c>
      <c r="N290" s="2" t="s">
        <v>4761</v>
      </c>
      <c r="O290" s="2" t="s">
        <v>4762</v>
      </c>
      <c r="P290" s="2" t="s">
        <v>4763</v>
      </c>
    </row>
    <row r="291" spans="1:16">
      <c r="A291" s="2" t="s">
        <v>4764</v>
      </c>
      <c r="B291" s="2" t="s">
        <v>4765</v>
      </c>
      <c r="C291" s="2" t="s">
        <v>4766</v>
      </c>
      <c r="D291" s="2" t="s">
        <v>4767</v>
      </c>
      <c r="E291" s="2" t="s">
        <v>4768</v>
      </c>
      <c r="F291" s="2" t="s">
        <v>4769</v>
      </c>
      <c r="G291" s="2" t="s">
        <v>4770</v>
      </c>
      <c r="H291" s="2" t="s">
        <v>4771</v>
      </c>
      <c r="I291" s="2" t="s">
        <v>4772</v>
      </c>
      <c r="J291" s="2" t="s">
        <v>4773</v>
      </c>
      <c r="K291" s="2" t="s">
        <v>4774</v>
      </c>
      <c r="L291" s="2" t="s">
        <v>4775</v>
      </c>
      <c r="M291" s="2" t="s">
        <v>4776</v>
      </c>
      <c r="N291" s="2" t="s">
        <v>4777</v>
      </c>
      <c r="O291" s="2" t="s">
        <v>4778</v>
      </c>
      <c r="P291" s="2" t="s">
        <v>4779</v>
      </c>
    </row>
    <row r="292" spans="1:16">
      <c r="A292" s="2" t="s">
        <v>4780</v>
      </c>
      <c r="B292" s="2" t="s">
        <v>4781</v>
      </c>
      <c r="C292" s="2" t="s">
        <v>4782</v>
      </c>
      <c r="D292" s="2" t="s">
        <v>4783</v>
      </c>
      <c r="E292" s="2" t="s">
        <v>4784</v>
      </c>
      <c r="F292" s="2" t="s">
        <v>4785</v>
      </c>
      <c r="G292" s="2" t="s">
        <v>4786</v>
      </c>
      <c r="H292" s="2" t="s">
        <v>4787</v>
      </c>
      <c r="I292" s="2" t="s">
        <v>4788</v>
      </c>
      <c r="J292" s="2" t="s">
        <v>4789</v>
      </c>
      <c r="K292" s="2" t="s">
        <v>4790</v>
      </c>
      <c r="L292" s="2" t="s">
        <v>4791</v>
      </c>
      <c r="M292" s="2" t="s">
        <v>4792</v>
      </c>
      <c r="N292" s="2" t="s">
        <v>4793</v>
      </c>
      <c r="O292" s="2" t="s">
        <v>4794</v>
      </c>
      <c r="P292" s="2" t="s">
        <v>4795</v>
      </c>
    </row>
    <row r="293" spans="1:16">
      <c r="A293" s="2" t="s">
        <v>4796</v>
      </c>
      <c r="B293" s="2" t="s">
        <v>4797</v>
      </c>
      <c r="C293" s="2" t="s">
        <v>4798</v>
      </c>
      <c r="D293" s="2" t="s">
        <v>4799</v>
      </c>
      <c r="E293" s="2" t="s">
        <v>4800</v>
      </c>
      <c r="F293" s="2" t="s">
        <v>4801</v>
      </c>
      <c r="G293" s="2" t="s">
        <v>4802</v>
      </c>
      <c r="H293" s="2" t="s">
        <v>4803</v>
      </c>
      <c r="I293" s="2" t="s">
        <v>4804</v>
      </c>
      <c r="J293" s="2" t="s">
        <v>4805</v>
      </c>
      <c r="K293" s="2" t="s">
        <v>4806</v>
      </c>
      <c r="L293" s="2" t="s">
        <v>4807</v>
      </c>
      <c r="M293" s="2" t="s">
        <v>4808</v>
      </c>
      <c r="N293" s="2" t="s">
        <v>4809</v>
      </c>
      <c r="O293" s="2" t="s">
        <v>4810</v>
      </c>
      <c r="P293" s="2" t="s">
        <v>4811</v>
      </c>
    </row>
    <row r="294" spans="1:16">
      <c r="A294" s="2" t="s">
        <v>4812</v>
      </c>
      <c r="B294" s="2" t="s">
        <v>4813</v>
      </c>
      <c r="C294" s="2" t="s">
        <v>4814</v>
      </c>
      <c r="D294" s="2" t="s">
        <v>4815</v>
      </c>
      <c r="E294" s="2" t="s">
        <v>4816</v>
      </c>
      <c r="F294" s="2" t="s">
        <v>4817</v>
      </c>
      <c r="G294" s="2" t="s">
        <v>4818</v>
      </c>
      <c r="H294" s="2" t="s">
        <v>4819</v>
      </c>
      <c r="I294" s="2" t="s">
        <v>4820</v>
      </c>
      <c r="J294" s="2" t="s">
        <v>4821</v>
      </c>
      <c r="K294" s="2" t="s">
        <v>4822</v>
      </c>
      <c r="L294" s="2" t="s">
        <v>4823</v>
      </c>
      <c r="M294" s="2" t="s">
        <v>4824</v>
      </c>
      <c r="N294" s="2" t="s">
        <v>4825</v>
      </c>
      <c r="O294" s="2" t="s">
        <v>4826</v>
      </c>
      <c r="P294" s="2" t="s">
        <v>4827</v>
      </c>
    </row>
    <row r="295" spans="1:16">
      <c r="A295" s="2" t="s">
        <v>4828</v>
      </c>
      <c r="B295" s="2" t="s">
        <v>4829</v>
      </c>
      <c r="C295" s="2" t="s">
        <v>4830</v>
      </c>
      <c r="D295" s="2" t="s">
        <v>4831</v>
      </c>
      <c r="E295" s="2" t="s">
        <v>4832</v>
      </c>
      <c r="F295" s="2" t="s">
        <v>4833</v>
      </c>
      <c r="G295" s="2" t="s">
        <v>4834</v>
      </c>
      <c r="H295" s="2" t="s">
        <v>4835</v>
      </c>
      <c r="I295" s="2" t="s">
        <v>4836</v>
      </c>
      <c r="J295" s="2" t="s">
        <v>4837</v>
      </c>
      <c r="K295" s="2" t="s">
        <v>4838</v>
      </c>
      <c r="L295" s="2" t="s">
        <v>4839</v>
      </c>
      <c r="M295" s="2" t="s">
        <v>4840</v>
      </c>
      <c r="N295" s="2" t="s">
        <v>4841</v>
      </c>
      <c r="O295" s="2" t="s">
        <v>4842</v>
      </c>
      <c r="P295" s="2" t="s">
        <v>4843</v>
      </c>
    </row>
    <row r="296" spans="1:16">
      <c r="A296" s="2" t="s">
        <v>4844</v>
      </c>
      <c r="B296" s="2" t="s">
        <v>4845</v>
      </c>
      <c r="C296" s="2" t="s">
        <v>4846</v>
      </c>
      <c r="D296" s="2" t="s">
        <v>4847</v>
      </c>
      <c r="E296" s="2" t="s">
        <v>4848</v>
      </c>
      <c r="F296" s="2" t="s">
        <v>4849</v>
      </c>
      <c r="G296" s="2" t="s">
        <v>4850</v>
      </c>
      <c r="H296" s="2" t="s">
        <v>4851</v>
      </c>
      <c r="I296" s="2" t="s">
        <v>4852</v>
      </c>
      <c r="J296" s="2" t="s">
        <v>4853</v>
      </c>
      <c r="K296" s="2" t="s">
        <v>4854</v>
      </c>
      <c r="L296" s="2" t="s">
        <v>4855</v>
      </c>
      <c r="M296" s="2" t="s">
        <v>4856</v>
      </c>
      <c r="N296" s="2" t="s">
        <v>4857</v>
      </c>
      <c r="O296" s="2" t="s">
        <v>4858</v>
      </c>
      <c r="P296" s="2" t="s">
        <v>4859</v>
      </c>
    </row>
    <row r="297" spans="1:16">
      <c r="A297" s="2" t="s">
        <v>4860</v>
      </c>
      <c r="B297" s="2" t="s">
        <v>4861</v>
      </c>
      <c r="C297" s="2" t="s">
        <v>4862</v>
      </c>
      <c r="D297" s="2" t="s">
        <v>4863</v>
      </c>
      <c r="E297" s="2" t="s">
        <v>4864</v>
      </c>
      <c r="F297" s="2" t="s">
        <v>4865</v>
      </c>
      <c r="G297" s="2" t="s">
        <v>4866</v>
      </c>
      <c r="H297" s="2" t="s">
        <v>4867</v>
      </c>
      <c r="I297" s="2" t="s">
        <v>4868</v>
      </c>
      <c r="J297" s="2" t="s">
        <v>4869</v>
      </c>
      <c r="K297" s="2" t="s">
        <v>4870</v>
      </c>
      <c r="L297" s="2" t="s">
        <v>4871</v>
      </c>
      <c r="M297" s="2" t="s">
        <v>4872</v>
      </c>
      <c r="N297" s="2" t="s">
        <v>4873</v>
      </c>
      <c r="O297" s="2" t="s">
        <v>4874</v>
      </c>
      <c r="P297" s="2" t="s">
        <v>4875</v>
      </c>
    </row>
    <row r="298" spans="1:16">
      <c r="A298" s="2" t="s">
        <v>4876</v>
      </c>
      <c r="B298" s="2" t="s">
        <v>4877</v>
      </c>
      <c r="C298" s="2" t="s">
        <v>4878</v>
      </c>
      <c r="D298" s="2" t="s">
        <v>4879</v>
      </c>
      <c r="E298" s="2" t="s">
        <v>4880</v>
      </c>
      <c r="F298" s="2" t="s">
        <v>4881</v>
      </c>
      <c r="G298" s="2" t="s">
        <v>4882</v>
      </c>
      <c r="H298" s="2" t="s">
        <v>4883</v>
      </c>
      <c r="I298" s="2" t="s">
        <v>4884</v>
      </c>
      <c r="J298" s="2" t="s">
        <v>4885</v>
      </c>
      <c r="K298" s="2" t="s">
        <v>4886</v>
      </c>
      <c r="L298" s="2" t="s">
        <v>4887</v>
      </c>
      <c r="M298" s="2" t="s">
        <v>4888</v>
      </c>
      <c r="N298" s="2" t="s">
        <v>4889</v>
      </c>
      <c r="O298" s="2" t="s">
        <v>4890</v>
      </c>
      <c r="P298" s="2" t="s">
        <v>4891</v>
      </c>
    </row>
    <row r="299" spans="1:16">
      <c r="A299" s="2" t="s">
        <v>4892</v>
      </c>
      <c r="B299" s="2" t="s">
        <v>4893</v>
      </c>
      <c r="C299" s="2" t="s">
        <v>4894</v>
      </c>
      <c r="D299" s="2" t="s">
        <v>4895</v>
      </c>
      <c r="E299" s="2" t="s">
        <v>4896</v>
      </c>
      <c r="F299" s="2" t="s">
        <v>4897</v>
      </c>
      <c r="G299" s="2" t="s">
        <v>4898</v>
      </c>
      <c r="H299" s="2" t="s">
        <v>4899</v>
      </c>
      <c r="I299" s="2" t="s">
        <v>4900</v>
      </c>
      <c r="J299" s="2" t="s">
        <v>4901</v>
      </c>
      <c r="K299" s="2" t="s">
        <v>4902</v>
      </c>
      <c r="L299" s="2" t="s">
        <v>4903</v>
      </c>
      <c r="M299" s="2" t="s">
        <v>4904</v>
      </c>
      <c r="N299" s="2" t="s">
        <v>4905</v>
      </c>
      <c r="O299" s="2" t="s">
        <v>4906</v>
      </c>
      <c r="P299" s="2" t="s">
        <v>4907</v>
      </c>
    </row>
    <row r="300" spans="1:16">
      <c r="A300" s="2" t="s">
        <v>4908</v>
      </c>
      <c r="B300" s="2" t="s">
        <v>4909</v>
      </c>
      <c r="C300" s="2" t="s">
        <v>4910</v>
      </c>
      <c r="D300" s="2" t="s">
        <v>4911</v>
      </c>
      <c r="E300" s="2" t="s">
        <v>4912</v>
      </c>
      <c r="F300" s="2" t="s">
        <v>4913</v>
      </c>
      <c r="G300" s="2" t="s">
        <v>4914</v>
      </c>
      <c r="H300" s="2" t="s">
        <v>4915</v>
      </c>
      <c r="I300" s="2" t="s">
        <v>4916</v>
      </c>
      <c r="J300" s="2" t="s">
        <v>4917</v>
      </c>
      <c r="K300" s="2" t="s">
        <v>4918</v>
      </c>
      <c r="L300" s="2" t="s">
        <v>4919</v>
      </c>
      <c r="M300" s="2" t="s">
        <v>4920</v>
      </c>
      <c r="N300" s="2" t="s">
        <v>4921</v>
      </c>
      <c r="O300" s="2" t="s">
        <v>4922</v>
      </c>
      <c r="P300" s="2" t="s">
        <v>4923</v>
      </c>
    </row>
    <row r="301" spans="1:16">
      <c r="A301" s="2" t="s">
        <v>4924</v>
      </c>
      <c r="B301" s="2" t="s">
        <v>4925</v>
      </c>
      <c r="C301" s="2" t="s">
        <v>4926</v>
      </c>
      <c r="D301" s="2" t="s">
        <v>4927</v>
      </c>
      <c r="E301" s="2" t="s">
        <v>4928</v>
      </c>
      <c r="F301" s="2" t="s">
        <v>4929</v>
      </c>
      <c r="G301" s="2" t="s">
        <v>4930</v>
      </c>
      <c r="H301" s="2" t="s">
        <v>4931</v>
      </c>
      <c r="I301" s="2" t="s">
        <v>4932</v>
      </c>
      <c r="J301" s="2" t="s">
        <v>4933</v>
      </c>
      <c r="K301" s="2" t="s">
        <v>4934</v>
      </c>
      <c r="L301" s="2" t="s">
        <v>4935</v>
      </c>
      <c r="M301" s="2" t="s">
        <v>4936</v>
      </c>
      <c r="N301" s="2" t="s">
        <v>4937</v>
      </c>
      <c r="O301" s="2" t="s">
        <v>4938</v>
      </c>
      <c r="P301" s="2" t="s">
        <v>4939</v>
      </c>
    </row>
    <row r="302" spans="1:16">
      <c r="A302" s="2" t="s">
        <v>4940</v>
      </c>
      <c r="B302" s="2" t="s">
        <v>4941</v>
      </c>
      <c r="C302" s="2" t="s">
        <v>4942</v>
      </c>
      <c r="D302" s="2" t="s">
        <v>4943</v>
      </c>
      <c r="E302" s="2" t="s">
        <v>4944</v>
      </c>
      <c r="F302" s="2" t="s">
        <v>4945</v>
      </c>
      <c r="G302" s="2" t="s">
        <v>4946</v>
      </c>
      <c r="H302" s="2" t="s">
        <v>4947</v>
      </c>
      <c r="I302" s="2" t="s">
        <v>4948</v>
      </c>
      <c r="J302" s="2" t="s">
        <v>4949</v>
      </c>
      <c r="K302" s="2" t="s">
        <v>4950</v>
      </c>
      <c r="L302" s="2" t="s">
        <v>4951</v>
      </c>
      <c r="M302" s="2" t="s">
        <v>4952</v>
      </c>
      <c r="N302" s="2" t="s">
        <v>4953</v>
      </c>
      <c r="O302" s="2" t="s">
        <v>4954</v>
      </c>
      <c r="P302" s="2" t="s">
        <v>4955</v>
      </c>
    </row>
    <row r="303" spans="1:16">
      <c r="A303" s="2" t="s">
        <v>4956</v>
      </c>
      <c r="B303" s="2" t="s">
        <v>4957</v>
      </c>
      <c r="C303" s="2" t="s">
        <v>4958</v>
      </c>
      <c r="D303" s="2" t="s">
        <v>4959</v>
      </c>
      <c r="E303" s="2" t="s">
        <v>4960</v>
      </c>
      <c r="F303" s="2" t="s">
        <v>4961</v>
      </c>
      <c r="G303" s="2" t="s">
        <v>4962</v>
      </c>
      <c r="H303" s="2" t="s">
        <v>4963</v>
      </c>
      <c r="I303" s="2" t="s">
        <v>4964</v>
      </c>
      <c r="J303" s="2" t="s">
        <v>4965</v>
      </c>
      <c r="K303" s="2" t="s">
        <v>4966</v>
      </c>
      <c r="L303" s="2" t="s">
        <v>4967</v>
      </c>
      <c r="M303" s="2" t="s">
        <v>4968</v>
      </c>
      <c r="N303" s="2" t="s">
        <v>4969</v>
      </c>
      <c r="O303" s="2" t="s">
        <v>4970</v>
      </c>
      <c r="P303" s="2" t="s">
        <v>4971</v>
      </c>
    </row>
    <row r="304" spans="1:16">
      <c r="A304" s="2" t="s">
        <v>4972</v>
      </c>
      <c r="B304" s="2" t="s">
        <v>4973</v>
      </c>
      <c r="C304" s="2" t="s">
        <v>4974</v>
      </c>
      <c r="D304" s="2" t="s">
        <v>4975</v>
      </c>
      <c r="E304" s="2" t="s">
        <v>4976</v>
      </c>
      <c r="F304" s="2" t="s">
        <v>4977</v>
      </c>
      <c r="G304" s="2" t="s">
        <v>4978</v>
      </c>
      <c r="H304" s="2" t="s">
        <v>4979</v>
      </c>
      <c r="I304" s="2" t="s">
        <v>4980</v>
      </c>
      <c r="J304" s="2" t="s">
        <v>4981</v>
      </c>
      <c r="K304" s="2" t="s">
        <v>4982</v>
      </c>
      <c r="L304" s="2" t="s">
        <v>4983</v>
      </c>
      <c r="M304" s="2" t="s">
        <v>4984</v>
      </c>
      <c r="N304" s="2" t="s">
        <v>4985</v>
      </c>
      <c r="O304" s="2" t="s">
        <v>4986</v>
      </c>
      <c r="P304" s="2" t="s">
        <v>4987</v>
      </c>
    </row>
    <row r="305" spans="1:16">
      <c r="A305" s="2" t="s">
        <v>4988</v>
      </c>
      <c r="B305" s="2" t="s">
        <v>4989</v>
      </c>
      <c r="C305" s="2" t="s">
        <v>4990</v>
      </c>
      <c r="D305" s="2" t="s">
        <v>4991</v>
      </c>
      <c r="E305" s="2" t="s">
        <v>4992</v>
      </c>
      <c r="F305" s="2" t="s">
        <v>4993</v>
      </c>
      <c r="G305" s="2" t="s">
        <v>4994</v>
      </c>
      <c r="H305" s="2" t="s">
        <v>4995</v>
      </c>
      <c r="I305" s="2" t="s">
        <v>4996</v>
      </c>
      <c r="J305" s="2" t="s">
        <v>4997</v>
      </c>
      <c r="K305" s="2" t="s">
        <v>4998</v>
      </c>
      <c r="L305" s="2" t="s">
        <v>4999</v>
      </c>
      <c r="M305" s="2" t="s">
        <v>5000</v>
      </c>
      <c r="N305" s="2" t="s">
        <v>5001</v>
      </c>
      <c r="O305" s="2" t="s">
        <v>5002</v>
      </c>
      <c r="P305" s="2" t="s">
        <v>5003</v>
      </c>
    </row>
    <row r="306" spans="1:16">
      <c r="A306" s="2" t="s">
        <v>5004</v>
      </c>
      <c r="B306" s="2" t="s">
        <v>5005</v>
      </c>
      <c r="C306" s="2" t="s">
        <v>5006</v>
      </c>
      <c r="D306" s="2" t="s">
        <v>5007</v>
      </c>
      <c r="E306" s="2" t="s">
        <v>5008</v>
      </c>
      <c r="F306" s="2" t="s">
        <v>5009</v>
      </c>
      <c r="G306" s="2" t="s">
        <v>5010</v>
      </c>
      <c r="H306" s="2" t="s">
        <v>5011</v>
      </c>
      <c r="I306" s="2" t="s">
        <v>5012</v>
      </c>
      <c r="J306" s="2" t="s">
        <v>5013</v>
      </c>
      <c r="K306" s="2" t="s">
        <v>5014</v>
      </c>
      <c r="L306" s="2" t="s">
        <v>5015</v>
      </c>
      <c r="M306" s="2" t="s">
        <v>5016</v>
      </c>
      <c r="N306" s="2" t="s">
        <v>5017</v>
      </c>
      <c r="O306" s="2" t="s">
        <v>5018</v>
      </c>
      <c r="P306" s="2" t="s">
        <v>5019</v>
      </c>
    </row>
    <row r="307" spans="1:16">
      <c r="A307" s="2" t="s">
        <v>5020</v>
      </c>
      <c r="B307" s="2" t="s">
        <v>5021</v>
      </c>
      <c r="C307" s="2" t="s">
        <v>5022</v>
      </c>
      <c r="D307" s="2" t="s">
        <v>5023</v>
      </c>
      <c r="E307" s="2" t="s">
        <v>5024</v>
      </c>
      <c r="F307" s="2" t="s">
        <v>5025</v>
      </c>
      <c r="G307" s="2" t="s">
        <v>5026</v>
      </c>
      <c r="H307" s="2" t="s">
        <v>5027</v>
      </c>
      <c r="I307" s="2" t="s">
        <v>5028</v>
      </c>
      <c r="J307" s="2" t="s">
        <v>5029</v>
      </c>
      <c r="K307" s="2" t="s">
        <v>5030</v>
      </c>
      <c r="L307" s="2" t="s">
        <v>5031</v>
      </c>
      <c r="M307" s="2" t="s">
        <v>5032</v>
      </c>
      <c r="N307" s="2" t="s">
        <v>5033</v>
      </c>
      <c r="O307" s="2" t="s">
        <v>5034</v>
      </c>
      <c r="P307" s="2" t="s">
        <v>5035</v>
      </c>
    </row>
    <row r="308" spans="1:16">
      <c r="A308" s="2" t="s">
        <v>5036</v>
      </c>
      <c r="B308" s="2" t="s">
        <v>5037</v>
      </c>
      <c r="C308" s="2" t="s">
        <v>5038</v>
      </c>
      <c r="D308" s="2" t="s">
        <v>5039</v>
      </c>
      <c r="E308" s="2" t="s">
        <v>5040</v>
      </c>
      <c r="F308" s="2" t="s">
        <v>5041</v>
      </c>
      <c r="G308" s="2" t="s">
        <v>5042</v>
      </c>
      <c r="H308" s="2" t="s">
        <v>5043</v>
      </c>
      <c r="I308" s="2" t="s">
        <v>5044</v>
      </c>
      <c r="J308" s="2" t="s">
        <v>5045</v>
      </c>
      <c r="K308" s="2" t="s">
        <v>5046</v>
      </c>
      <c r="L308" s="2" t="s">
        <v>5047</v>
      </c>
      <c r="M308" s="2" t="s">
        <v>5048</v>
      </c>
      <c r="N308" s="2" t="s">
        <v>5049</v>
      </c>
      <c r="O308" s="2" t="s">
        <v>5050</v>
      </c>
      <c r="P308" s="2" t="s">
        <v>5051</v>
      </c>
    </row>
    <row r="309" spans="1:16">
      <c r="A309" s="2" t="s">
        <v>5052</v>
      </c>
      <c r="B309" s="2" t="s">
        <v>5053</v>
      </c>
      <c r="C309" s="2" t="s">
        <v>5054</v>
      </c>
      <c r="D309" s="2" t="s">
        <v>5055</v>
      </c>
      <c r="E309" s="2" t="s">
        <v>5056</v>
      </c>
      <c r="F309" s="2" t="s">
        <v>5057</v>
      </c>
      <c r="G309" s="2" t="s">
        <v>5058</v>
      </c>
      <c r="H309" s="2" t="s">
        <v>5059</v>
      </c>
      <c r="I309" s="2" t="s">
        <v>5060</v>
      </c>
      <c r="J309" s="2" t="s">
        <v>5061</v>
      </c>
      <c r="K309" s="2" t="s">
        <v>5062</v>
      </c>
      <c r="L309" s="2" t="s">
        <v>5063</v>
      </c>
      <c r="M309" s="2" t="s">
        <v>5064</v>
      </c>
      <c r="N309" s="2" t="s">
        <v>5065</v>
      </c>
      <c r="O309" s="2" t="s">
        <v>5066</v>
      </c>
      <c r="P309" s="2" t="s">
        <v>5067</v>
      </c>
    </row>
    <row r="310" spans="1:16">
      <c r="A310" s="2" t="s">
        <v>5068</v>
      </c>
      <c r="B310" s="2" t="s">
        <v>5069</v>
      </c>
      <c r="C310" s="2" t="s">
        <v>5070</v>
      </c>
      <c r="D310" s="2" t="s">
        <v>5071</v>
      </c>
      <c r="E310" s="2" t="s">
        <v>5072</v>
      </c>
      <c r="F310" s="2" t="s">
        <v>5073</v>
      </c>
      <c r="G310" s="2" t="s">
        <v>5074</v>
      </c>
      <c r="H310" s="2" t="s">
        <v>5075</v>
      </c>
      <c r="I310" s="2" t="s">
        <v>5076</v>
      </c>
      <c r="J310" s="2" t="s">
        <v>5077</v>
      </c>
      <c r="K310" s="2" t="s">
        <v>5078</v>
      </c>
      <c r="L310" s="2" t="s">
        <v>5079</v>
      </c>
      <c r="M310" s="2" t="s">
        <v>5080</v>
      </c>
      <c r="N310" s="2" t="s">
        <v>5081</v>
      </c>
      <c r="O310" s="2" t="s">
        <v>5082</v>
      </c>
      <c r="P310" s="2" t="s">
        <v>5083</v>
      </c>
    </row>
    <row r="311" spans="1:16">
      <c r="A311" s="2" t="s">
        <v>5084</v>
      </c>
      <c r="B311" s="2" t="s">
        <v>5085</v>
      </c>
      <c r="C311" s="2" t="s">
        <v>5086</v>
      </c>
      <c r="D311" s="2" t="s">
        <v>5087</v>
      </c>
      <c r="E311" s="2" t="s">
        <v>5088</v>
      </c>
      <c r="F311" s="2" t="s">
        <v>5089</v>
      </c>
      <c r="G311" s="2" t="s">
        <v>5090</v>
      </c>
      <c r="H311" s="2" t="s">
        <v>5091</v>
      </c>
      <c r="I311" s="2" t="s">
        <v>5092</v>
      </c>
      <c r="J311" s="2" t="s">
        <v>5093</v>
      </c>
      <c r="K311" s="2" t="s">
        <v>5094</v>
      </c>
      <c r="L311" s="2" t="s">
        <v>5095</v>
      </c>
      <c r="M311" s="2" t="s">
        <v>5096</v>
      </c>
      <c r="N311" s="2" t="s">
        <v>5097</v>
      </c>
      <c r="O311" s="2" t="s">
        <v>5098</v>
      </c>
      <c r="P311" s="2" t="s">
        <v>5099</v>
      </c>
    </row>
    <row r="312" spans="1:16">
      <c r="A312" s="2" t="s">
        <v>5100</v>
      </c>
      <c r="B312" s="2" t="s">
        <v>5101</v>
      </c>
      <c r="C312" s="2" t="s">
        <v>5102</v>
      </c>
      <c r="D312" s="2" t="s">
        <v>5103</v>
      </c>
      <c r="E312" s="2" t="s">
        <v>5104</v>
      </c>
      <c r="F312" s="2" t="s">
        <v>5105</v>
      </c>
      <c r="G312" s="2" t="s">
        <v>5106</v>
      </c>
      <c r="H312" s="2" t="s">
        <v>5107</v>
      </c>
      <c r="I312" s="2" t="s">
        <v>5108</v>
      </c>
      <c r="J312" s="2" t="s">
        <v>5109</v>
      </c>
      <c r="K312" s="2" t="s">
        <v>5110</v>
      </c>
      <c r="L312" s="2" t="s">
        <v>5111</v>
      </c>
      <c r="M312" s="2" t="s">
        <v>5112</v>
      </c>
      <c r="N312" s="2" t="s">
        <v>5113</v>
      </c>
      <c r="O312" s="2" t="s">
        <v>5114</v>
      </c>
      <c r="P312" s="2" t="s">
        <v>5115</v>
      </c>
    </row>
    <row r="313" spans="1:16">
      <c r="A313" s="2" t="s">
        <v>5116</v>
      </c>
      <c r="B313" s="2" t="s">
        <v>5117</v>
      </c>
      <c r="C313" s="2" t="s">
        <v>5118</v>
      </c>
      <c r="D313" s="2" t="s">
        <v>5119</v>
      </c>
      <c r="E313" s="2" t="s">
        <v>5120</v>
      </c>
      <c r="F313" s="2" t="s">
        <v>5121</v>
      </c>
      <c r="G313" s="2" t="s">
        <v>5122</v>
      </c>
      <c r="H313" s="2" t="s">
        <v>5123</v>
      </c>
      <c r="I313" s="2" t="s">
        <v>5124</v>
      </c>
      <c r="J313" s="2" t="s">
        <v>5125</v>
      </c>
      <c r="K313" s="2" t="s">
        <v>5126</v>
      </c>
      <c r="L313" s="2" t="s">
        <v>5127</v>
      </c>
      <c r="M313" s="2" t="s">
        <v>5128</v>
      </c>
      <c r="N313" s="2" t="s">
        <v>5129</v>
      </c>
      <c r="O313" s="2" t="s">
        <v>5130</v>
      </c>
      <c r="P313" s="2" t="s">
        <v>5131</v>
      </c>
    </row>
    <row r="314" spans="1:16">
      <c r="A314" s="2" t="s">
        <v>5132</v>
      </c>
      <c r="B314" s="2" t="s">
        <v>5133</v>
      </c>
      <c r="C314" s="2" t="s">
        <v>5134</v>
      </c>
      <c r="D314" s="2" t="s">
        <v>5135</v>
      </c>
      <c r="E314" s="2" t="s">
        <v>5136</v>
      </c>
      <c r="F314" s="2" t="s">
        <v>5137</v>
      </c>
      <c r="G314" s="2" t="s">
        <v>5138</v>
      </c>
      <c r="H314" s="2" t="s">
        <v>5139</v>
      </c>
      <c r="I314" s="2" t="s">
        <v>5140</v>
      </c>
      <c r="J314" s="2" t="s">
        <v>5141</v>
      </c>
      <c r="K314" s="2" t="s">
        <v>5142</v>
      </c>
      <c r="L314" s="2" t="s">
        <v>5143</v>
      </c>
      <c r="M314" s="2" t="s">
        <v>5144</v>
      </c>
      <c r="N314" s="2" t="s">
        <v>5145</v>
      </c>
      <c r="O314" s="2" t="s">
        <v>5146</v>
      </c>
      <c r="P314" s="2" t="s">
        <v>5147</v>
      </c>
    </row>
    <row r="315" spans="1:16">
      <c r="A315" s="2" t="s">
        <v>5148</v>
      </c>
      <c r="B315" s="2" t="s">
        <v>5149</v>
      </c>
      <c r="C315" s="2" t="s">
        <v>5150</v>
      </c>
      <c r="D315" s="2" t="s">
        <v>5151</v>
      </c>
      <c r="E315" s="2" t="s">
        <v>5152</v>
      </c>
      <c r="F315" s="2" t="s">
        <v>5153</v>
      </c>
      <c r="G315" s="2" t="s">
        <v>5154</v>
      </c>
      <c r="H315" s="2" t="s">
        <v>5155</v>
      </c>
      <c r="I315" s="2" t="s">
        <v>5156</v>
      </c>
      <c r="J315" s="2" t="s">
        <v>5157</v>
      </c>
      <c r="K315" s="2" t="s">
        <v>5158</v>
      </c>
      <c r="L315" s="2" t="s">
        <v>5159</v>
      </c>
      <c r="M315" s="2" t="s">
        <v>5160</v>
      </c>
      <c r="N315" s="2" t="s">
        <v>5161</v>
      </c>
      <c r="O315" s="2" t="s">
        <v>5162</v>
      </c>
      <c r="P315" s="2" t="s">
        <v>5163</v>
      </c>
    </row>
    <row r="316" spans="1:16">
      <c r="A316" s="2" t="s">
        <v>5164</v>
      </c>
      <c r="B316" s="2" t="s">
        <v>5165</v>
      </c>
      <c r="C316" s="2" t="s">
        <v>5166</v>
      </c>
      <c r="D316" s="2" t="s">
        <v>5167</v>
      </c>
      <c r="E316" s="2" t="s">
        <v>5168</v>
      </c>
      <c r="F316" s="2" t="s">
        <v>5169</v>
      </c>
      <c r="G316" s="2" t="s">
        <v>5170</v>
      </c>
      <c r="H316" s="2" t="s">
        <v>5171</v>
      </c>
      <c r="I316" s="2" t="s">
        <v>5172</v>
      </c>
      <c r="J316" s="2" t="s">
        <v>5173</v>
      </c>
      <c r="K316" s="2" t="s">
        <v>5174</v>
      </c>
      <c r="L316" s="2" t="s">
        <v>5175</v>
      </c>
      <c r="M316" s="2" t="s">
        <v>5176</v>
      </c>
      <c r="N316" s="2" t="s">
        <v>5177</v>
      </c>
      <c r="O316" s="2" t="s">
        <v>5178</v>
      </c>
      <c r="P316" s="2" t="s">
        <v>5179</v>
      </c>
    </row>
    <row r="317" spans="1:16">
      <c r="A317" s="2" t="s">
        <v>5180</v>
      </c>
      <c r="B317" s="2" t="s">
        <v>5181</v>
      </c>
      <c r="C317" s="2" t="s">
        <v>5182</v>
      </c>
      <c r="D317" s="2" t="s">
        <v>5183</v>
      </c>
      <c r="E317" s="2" t="s">
        <v>5184</v>
      </c>
      <c r="F317" s="2" t="s">
        <v>5185</v>
      </c>
      <c r="G317" s="2" t="s">
        <v>5186</v>
      </c>
      <c r="H317" s="2" t="s">
        <v>5187</v>
      </c>
      <c r="I317" s="2" t="s">
        <v>5188</v>
      </c>
      <c r="J317" s="2" t="s">
        <v>5189</v>
      </c>
      <c r="K317" s="2" t="s">
        <v>5190</v>
      </c>
      <c r="L317" s="2" t="s">
        <v>5191</v>
      </c>
      <c r="M317" s="2" t="s">
        <v>5192</v>
      </c>
      <c r="N317" s="2" t="s">
        <v>5193</v>
      </c>
      <c r="O317" s="2" t="s">
        <v>5194</v>
      </c>
      <c r="P317" s="2" t="s">
        <v>5195</v>
      </c>
    </row>
    <row r="318" spans="1:16">
      <c r="A318" s="2" t="s">
        <v>5196</v>
      </c>
      <c r="B318" s="2" t="s">
        <v>5197</v>
      </c>
      <c r="C318" s="2" t="s">
        <v>5198</v>
      </c>
      <c r="D318" s="2" t="s">
        <v>5199</v>
      </c>
      <c r="E318" s="2" t="s">
        <v>5200</v>
      </c>
      <c r="F318" s="2" t="s">
        <v>5201</v>
      </c>
      <c r="G318" s="2" t="s">
        <v>5202</v>
      </c>
      <c r="H318" s="2" t="s">
        <v>5203</v>
      </c>
      <c r="I318" s="2" t="s">
        <v>5204</v>
      </c>
      <c r="J318" s="2" t="s">
        <v>5205</v>
      </c>
      <c r="K318" s="2" t="s">
        <v>5206</v>
      </c>
      <c r="L318" s="2" t="s">
        <v>5207</v>
      </c>
      <c r="M318" s="2" t="s">
        <v>5208</v>
      </c>
      <c r="N318" s="2" t="s">
        <v>5209</v>
      </c>
      <c r="O318" s="2" t="s">
        <v>5210</v>
      </c>
      <c r="P318" s="2" t="s">
        <v>5211</v>
      </c>
    </row>
    <row r="319" spans="1:16">
      <c r="A319" s="2" t="s">
        <v>5212</v>
      </c>
      <c r="B319" s="2" t="s">
        <v>5213</v>
      </c>
      <c r="C319" s="2" t="s">
        <v>5214</v>
      </c>
      <c r="D319" s="2" t="s">
        <v>5215</v>
      </c>
      <c r="E319" s="2" t="s">
        <v>5216</v>
      </c>
      <c r="F319" s="2" t="s">
        <v>5217</v>
      </c>
      <c r="G319" s="2" t="s">
        <v>5218</v>
      </c>
      <c r="H319" s="2" t="s">
        <v>5219</v>
      </c>
      <c r="I319" s="2" t="s">
        <v>5220</v>
      </c>
      <c r="J319" s="2" t="s">
        <v>5221</v>
      </c>
      <c r="K319" s="2" t="s">
        <v>5222</v>
      </c>
      <c r="L319" s="2" t="s">
        <v>5223</v>
      </c>
      <c r="M319" s="2" t="s">
        <v>5224</v>
      </c>
      <c r="N319" s="2" t="s">
        <v>5225</v>
      </c>
      <c r="O319" s="2" t="s">
        <v>5226</v>
      </c>
      <c r="P319" s="2" t="s">
        <v>5227</v>
      </c>
    </row>
    <row r="320" spans="1:16">
      <c r="A320" s="2" t="s">
        <v>5228</v>
      </c>
      <c r="B320" s="2" t="s">
        <v>5229</v>
      </c>
      <c r="C320" s="2" t="s">
        <v>5230</v>
      </c>
      <c r="D320" s="2" t="s">
        <v>5231</v>
      </c>
      <c r="E320" s="2" t="s">
        <v>5232</v>
      </c>
      <c r="F320" s="2" t="s">
        <v>5233</v>
      </c>
      <c r="G320" s="2" t="s">
        <v>5234</v>
      </c>
      <c r="H320" s="2" t="s">
        <v>5235</v>
      </c>
      <c r="I320" s="2" t="s">
        <v>5236</v>
      </c>
      <c r="J320" s="2" t="s">
        <v>5237</v>
      </c>
      <c r="K320" s="2" t="s">
        <v>5238</v>
      </c>
      <c r="L320" s="2" t="s">
        <v>5239</v>
      </c>
      <c r="M320" s="2" t="s">
        <v>5240</v>
      </c>
      <c r="N320" s="2" t="s">
        <v>5241</v>
      </c>
      <c r="O320" s="2" t="s">
        <v>5242</v>
      </c>
      <c r="P320" s="2" t="s">
        <v>5243</v>
      </c>
    </row>
    <row r="321" spans="1:16">
      <c r="A321" s="2" t="s">
        <v>5244</v>
      </c>
      <c r="B321" s="2" t="s">
        <v>5245</v>
      </c>
      <c r="C321" s="2" t="s">
        <v>5246</v>
      </c>
      <c r="D321" s="2" t="s">
        <v>5247</v>
      </c>
      <c r="E321" s="2" t="s">
        <v>5248</v>
      </c>
      <c r="F321" s="2" t="s">
        <v>5249</v>
      </c>
      <c r="G321" s="2" t="s">
        <v>5250</v>
      </c>
      <c r="H321" s="2" t="s">
        <v>5251</v>
      </c>
      <c r="I321" s="2" t="s">
        <v>5252</v>
      </c>
      <c r="J321" s="2" t="s">
        <v>5253</v>
      </c>
      <c r="K321" s="2" t="s">
        <v>5254</v>
      </c>
      <c r="L321" s="2" t="s">
        <v>5255</v>
      </c>
      <c r="M321" s="2" t="s">
        <v>5256</v>
      </c>
      <c r="N321" s="2" t="s">
        <v>5257</v>
      </c>
      <c r="O321" s="2" t="s">
        <v>5258</v>
      </c>
      <c r="P321" s="2" t="s">
        <v>5259</v>
      </c>
    </row>
    <row r="322" spans="1:16">
      <c r="A322" s="2" t="s">
        <v>5260</v>
      </c>
      <c r="B322" s="2" t="s">
        <v>5261</v>
      </c>
      <c r="C322" s="2" t="s">
        <v>5262</v>
      </c>
      <c r="D322" s="2" t="s">
        <v>5263</v>
      </c>
      <c r="E322" s="2" t="s">
        <v>5264</v>
      </c>
      <c r="F322" s="2" t="s">
        <v>5265</v>
      </c>
      <c r="G322" s="2" t="s">
        <v>5266</v>
      </c>
      <c r="H322" s="2" t="s">
        <v>5267</v>
      </c>
      <c r="I322" s="2" t="s">
        <v>5268</v>
      </c>
      <c r="J322" s="2" t="s">
        <v>5269</v>
      </c>
      <c r="K322" s="2" t="s">
        <v>5270</v>
      </c>
      <c r="L322" s="2" t="s">
        <v>5271</v>
      </c>
      <c r="M322" s="2" t="s">
        <v>5272</v>
      </c>
      <c r="N322" s="2" t="s">
        <v>5273</v>
      </c>
      <c r="O322" s="2" t="s">
        <v>5274</v>
      </c>
      <c r="P322" s="2" t="s">
        <v>5275</v>
      </c>
    </row>
    <row r="323" spans="1:16">
      <c r="A323" s="2" t="s">
        <v>5276</v>
      </c>
      <c r="B323" s="2" t="s">
        <v>5277</v>
      </c>
      <c r="C323" s="2" t="s">
        <v>5278</v>
      </c>
      <c r="D323" s="2" t="s">
        <v>5279</v>
      </c>
      <c r="E323" s="2" t="s">
        <v>5280</v>
      </c>
      <c r="F323" s="2" t="s">
        <v>5281</v>
      </c>
      <c r="G323" s="2" t="s">
        <v>5282</v>
      </c>
      <c r="H323" s="2" t="s">
        <v>5283</v>
      </c>
      <c r="I323" s="2" t="s">
        <v>5284</v>
      </c>
      <c r="J323" s="2" t="s">
        <v>5285</v>
      </c>
      <c r="K323" s="2" t="s">
        <v>5286</v>
      </c>
      <c r="L323" s="2" t="s">
        <v>5287</v>
      </c>
      <c r="M323" s="2" t="s">
        <v>5288</v>
      </c>
      <c r="N323" s="2" t="s">
        <v>5289</v>
      </c>
      <c r="O323" s="2" t="s">
        <v>5290</v>
      </c>
      <c r="P323" s="2" t="s">
        <v>5291</v>
      </c>
    </row>
    <row r="324" spans="1:16">
      <c r="A324" s="2" t="s">
        <v>5292</v>
      </c>
      <c r="B324" s="2" t="s">
        <v>5293</v>
      </c>
      <c r="C324" s="2" t="s">
        <v>5294</v>
      </c>
      <c r="D324" s="2" t="s">
        <v>5295</v>
      </c>
      <c r="E324" s="2" t="s">
        <v>5296</v>
      </c>
      <c r="F324" s="2" t="s">
        <v>5297</v>
      </c>
      <c r="G324" s="2" t="s">
        <v>5298</v>
      </c>
      <c r="H324" s="2" t="s">
        <v>5299</v>
      </c>
      <c r="I324" s="2" t="s">
        <v>5300</v>
      </c>
      <c r="J324" s="2" t="s">
        <v>5301</v>
      </c>
      <c r="K324" s="2" t="s">
        <v>5302</v>
      </c>
      <c r="L324" s="2" t="s">
        <v>5303</v>
      </c>
      <c r="M324" s="2" t="s">
        <v>5304</v>
      </c>
      <c r="N324" s="2" t="s">
        <v>5305</v>
      </c>
      <c r="O324" s="2" t="s">
        <v>5306</v>
      </c>
      <c r="P324" s="2" t="s">
        <v>5307</v>
      </c>
    </row>
    <row r="325" spans="1:16">
      <c r="A325" s="2" t="s">
        <v>5308</v>
      </c>
      <c r="B325" s="2" t="s">
        <v>5309</v>
      </c>
      <c r="C325" s="2" t="s">
        <v>5310</v>
      </c>
      <c r="D325" s="2" t="s">
        <v>5311</v>
      </c>
      <c r="E325" s="2" t="s">
        <v>5312</v>
      </c>
      <c r="F325" s="2" t="s">
        <v>5313</v>
      </c>
      <c r="G325" s="2" t="s">
        <v>5314</v>
      </c>
      <c r="H325" s="2" t="s">
        <v>5315</v>
      </c>
      <c r="I325" s="2" t="s">
        <v>5316</v>
      </c>
      <c r="J325" s="2" t="s">
        <v>5317</v>
      </c>
      <c r="K325" s="2" t="s">
        <v>5318</v>
      </c>
      <c r="L325" s="2" t="s">
        <v>5319</v>
      </c>
      <c r="M325" s="2" t="s">
        <v>5320</v>
      </c>
      <c r="N325" s="2" t="s">
        <v>5321</v>
      </c>
      <c r="O325" s="2" t="s">
        <v>5322</v>
      </c>
      <c r="P325" s="2" t="s">
        <v>5323</v>
      </c>
    </row>
    <row r="326" spans="1:16">
      <c r="A326" s="2" t="s">
        <v>5324</v>
      </c>
      <c r="B326" s="2" t="s">
        <v>5325</v>
      </c>
      <c r="C326" s="2" t="s">
        <v>5326</v>
      </c>
      <c r="D326" s="2" t="s">
        <v>5327</v>
      </c>
      <c r="E326" s="2" t="s">
        <v>5328</v>
      </c>
      <c r="F326" s="2" t="s">
        <v>5329</v>
      </c>
      <c r="G326" s="2" t="s">
        <v>5330</v>
      </c>
      <c r="H326" s="2" t="s">
        <v>5331</v>
      </c>
      <c r="I326" s="2" t="s">
        <v>5332</v>
      </c>
      <c r="J326" s="2" t="s">
        <v>5333</v>
      </c>
      <c r="K326" s="2" t="s">
        <v>5334</v>
      </c>
      <c r="L326" s="2" t="s">
        <v>5335</v>
      </c>
      <c r="M326" s="2" t="s">
        <v>5336</v>
      </c>
      <c r="N326" s="2" t="s">
        <v>5337</v>
      </c>
      <c r="O326" s="2" t="s">
        <v>5338</v>
      </c>
      <c r="P326" s="2" t="s">
        <v>5339</v>
      </c>
    </row>
    <row r="327" spans="1:16">
      <c r="A327" s="2" t="s">
        <v>5340</v>
      </c>
      <c r="B327" s="2" t="s">
        <v>5341</v>
      </c>
      <c r="C327" s="2" t="s">
        <v>5342</v>
      </c>
      <c r="D327" s="2" t="s">
        <v>5343</v>
      </c>
      <c r="E327" s="2" t="s">
        <v>5344</v>
      </c>
      <c r="F327" s="2" t="s">
        <v>5345</v>
      </c>
      <c r="G327" s="2" t="s">
        <v>5346</v>
      </c>
      <c r="H327" s="2" t="s">
        <v>5347</v>
      </c>
      <c r="I327" s="2" t="s">
        <v>5348</v>
      </c>
      <c r="J327" s="2" t="s">
        <v>5349</v>
      </c>
      <c r="K327" s="2" t="s">
        <v>5350</v>
      </c>
      <c r="L327" s="2" t="s">
        <v>5351</v>
      </c>
      <c r="M327" s="2" t="s">
        <v>5352</v>
      </c>
      <c r="N327" s="2" t="s">
        <v>5353</v>
      </c>
      <c r="O327" s="2" t="s">
        <v>5354</v>
      </c>
      <c r="P327" s="2" t="s">
        <v>5355</v>
      </c>
    </row>
    <row r="328" spans="1:16">
      <c r="A328" s="2" t="s">
        <v>5356</v>
      </c>
      <c r="B328" s="2" t="s">
        <v>5357</v>
      </c>
      <c r="C328" s="2" t="s">
        <v>5358</v>
      </c>
      <c r="D328" s="2" t="s">
        <v>5359</v>
      </c>
      <c r="E328" s="2" t="s">
        <v>5360</v>
      </c>
      <c r="F328" s="2" t="s">
        <v>5361</v>
      </c>
      <c r="G328" s="2" t="s">
        <v>5362</v>
      </c>
      <c r="H328" s="2" t="s">
        <v>5363</v>
      </c>
      <c r="I328" s="2" t="s">
        <v>5364</v>
      </c>
      <c r="J328" s="2" t="s">
        <v>5365</v>
      </c>
      <c r="K328" s="2" t="s">
        <v>5366</v>
      </c>
      <c r="L328" s="2" t="s">
        <v>5367</v>
      </c>
      <c r="M328" s="2" t="s">
        <v>5368</v>
      </c>
      <c r="N328" s="2" t="s">
        <v>5369</v>
      </c>
      <c r="O328" s="2" t="s">
        <v>5370</v>
      </c>
      <c r="P328" s="2" t="s">
        <v>5371</v>
      </c>
    </row>
    <row r="329" spans="1:16">
      <c r="A329" s="2" t="s">
        <v>5372</v>
      </c>
      <c r="B329" s="2" t="s">
        <v>5373</v>
      </c>
      <c r="C329" s="2" t="s">
        <v>5374</v>
      </c>
      <c r="D329" s="2" t="s">
        <v>5375</v>
      </c>
      <c r="E329" s="2" t="s">
        <v>5376</v>
      </c>
      <c r="F329" s="2" t="s">
        <v>5377</v>
      </c>
      <c r="G329" s="2" t="s">
        <v>5378</v>
      </c>
      <c r="H329" s="2" t="s">
        <v>5379</v>
      </c>
      <c r="I329" s="2" t="s">
        <v>5380</v>
      </c>
      <c r="J329" s="2" t="s">
        <v>5381</v>
      </c>
      <c r="K329" s="2" t="s">
        <v>5382</v>
      </c>
      <c r="L329" s="2" t="s">
        <v>5383</v>
      </c>
      <c r="M329" s="2" t="s">
        <v>5384</v>
      </c>
      <c r="N329" s="2" t="s">
        <v>5385</v>
      </c>
      <c r="O329" s="2" t="s">
        <v>5386</v>
      </c>
      <c r="P329" s="2" t="s">
        <v>5387</v>
      </c>
    </row>
    <row r="330" spans="1:16">
      <c r="A330" s="2" t="s">
        <v>5388</v>
      </c>
      <c r="B330" s="2" t="s">
        <v>5389</v>
      </c>
      <c r="C330" s="2" t="s">
        <v>5390</v>
      </c>
      <c r="D330" s="2" t="s">
        <v>5391</v>
      </c>
      <c r="E330" s="2" t="s">
        <v>5392</v>
      </c>
      <c r="F330" s="2" t="s">
        <v>5393</v>
      </c>
      <c r="G330" s="2" t="s">
        <v>5394</v>
      </c>
      <c r="H330" s="2" t="s">
        <v>5395</v>
      </c>
      <c r="I330" s="2" t="s">
        <v>5396</v>
      </c>
      <c r="J330" s="2" t="s">
        <v>5397</v>
      </c>
      <c r="K330" s="2" t="s">
        <v>5398</v>
      </c>
      <c r="L330" s="2" t="s">
        <v>5399</v>
      </c>
      <c r="M330" s="2" t="s">
        <v>5400</v>
      </c>
      <c r="N330" s="2" t="s">
        <v>5401</v>
      </c>
      <c r="O330" s="2" t="s">
        <v>5402</v>
      </c>
      <c r="P330" s="2" t="s">
        <v>5403</v>
      </c>
    </row>
    <row r="331" spans="1:16">
      <c r="A331" s="2" t="s">
        <v>5404</v>
      </c>
      <c r="B331" s="2" t="s">
        <v>5405</v>
      </c>
      <c r="C331" s="2" t="s">
        <v>5406</v>
      </c>
      <c r="D331" s="2" t="s">
        <v>5407</v>
      </c>
      <c r="E331" s="2" t="s">
        <v>5408</v>
      </c>
      <c r="F331" s="2" t="s">
        <v>5409</v>
      </c>
      <c r="G331" s="2" t="s">
        <v>5410</v>
      </c>
      <c r="H331" s="2" t="s">
        <v>5411</v>
      </c>
      <c r="I331" s="2" t="s">
        <v>5412</v>
      </c>
      <c r="J331" s="2" t="s">
        <v>5413</v>
      </c>
      <c r="K331" s="2" t="s">
        <v>5414</v>
      </c>
      <c r="L331" s="2" t="s">
        <v>5415</v>
      </c>
      <c r="M331" s="2" t="s">
        <v>5416</v>
      </c>
      <c r="N331" s="2" t="s">
        <v>5417</v>
      </c>
      <c r="O331" s="2" t="s">
        <v>5418</v>
      </c>
      <c r="P331" s="2" t="s">
        <v>5419</v>
      </c>
    </row>
    <row r="332" spans="1:16">
      <c r="A332" s="2" t="s">
        <v>5420</v>
      </c>
      <c r="B332" s="2" t="s">
        <v>5421</v>
      </c>
      <c r="C332" s="2" t="s">
        <v>5422</v>
      </c>
      <c r="D332" s="2" t="s">
        <v>5423</v>
      </c>
      <c r="E332" s="2" t="s">
        <v>5424</v>
      </c>
      <c r="F332" s="2" t="s">
        <v>5425</v>
      </c>
      <c r="G332" s="2" t="s">
        <v>5426</v>
      </c>
      <c r="H332" s="2" t="s">
        <v>5427</v>
      </c>
      <c r="I332" s="2" t="s">
        <v>5428</v>
      </c>
      <c r="J332" s="2" t="s">
        <v>5429</v>
      </c>
      <c r="K332" s="2" t="s">
        <v>5430</v>
      </c>
      <c r="L332" s="2" t="s">
        <v>5431</v>
      </c>
      <c r="M332" s="2" t="s">
        <v>5432</v>
      </c>
      <c r="N332" s="2" t="s">
        <v>5433</v>
      </c>
      <c r="O332" s="2" t="s">
        <v>5434</v>
      </c>
      <c r="P332" s="2" t="s">
        <v>5435</v>
      </c>
    </row>
    <row r="333" spans="1:16">
      <c r="A333" s="2" t="s">
        <v>5436</v>
      </c>
      <c r="B333" s="2" t="s">
        <v>5437</v>
      </c>
      <c r="C333" s="2" t="s">
        <v>5438</v>
      </c>
      <c r="D333" s="2" t="s">
        <v>5439</v>
      </c>
      <c r="E333" s="2" t="s">
        <v>5440</v>
      </c>
      <c r="F333" s="2" t="s">
        <v>5441</v>
      </c>
      <c r="G333" s="2" t="s">
        <v>5442</v>
      </c>
      <c r="H333" s="2" t="s">
        <v>5443</v>
      </c>
      <c r="I333" s="2" t="s">
        <v>5444</v>
      </c>
      <c r="J333" s="2" t="s">
        <v>5445</v>
      </c>
      <c r="K333" s="2" t="s">
        <v>5446</v>
      </c>
      <c r="L333" s="2" t="s">
        <v>5447</v>
      </c>
      <c r="M333" s="2" t="s">
        <v>5448</v>
      </c>
      <c r="N333" s="2" t="s">
        <v>5449</v>
      </c>
      <c r="O333" s="2" t="s">
        <v>5450</v>
      </c>
      <c r="P333" s="2" t="s">
        <v>5451</v>
      </c>
    </row>
    <row r="334" spans="1:16">
      <c r="A334" s="2" t="s">
        <v>5452</v>
      </c>
      <c r="B334" s="2" t="s">
        <v>5453</v>
      </c>
      <c r="C334" s="2" t="s">
        <v>5454</v>
      </c>
      <c r="D334" s="2" t="s">
        <v>5455</v>
      </c>
      <c r="E334" s="2" t="s">
        <v>5456</v>
      </c>
      <c r="F334" s="2" t="s">
        <v>5457</v>
      </c>
      <c r="G334" s="2" t="s">
        <v>5458</v>
      </c>
      <c r="H334" s="2" t="s">
        <v>5459</v>
      </c>
      <c r="I334" s="2" t="s">
        <v>5460</v>
      </c>
      <c r="J334" s="2" t="s">
        <v>5461</v>
      </c>
      <c r="K334" s="2" t="s">
        <v>5462</v>
      </c>
      <c r="L334" s="2" t="s">
        <v>5463</v>
      </c>
      <c r="M334" s="2" t="s">
        <v>5464</v>
      </c>
      <c r="N334" s="2" t="s">
        <v>5465</v>
      </c>
      <c r="O334" s="2" t="s">
        <v>5466</v>
      </c>
      <c r="P334" s="2" t="s">
        <v>5467</v>
      </c>
    </row>
    <row r="335" spans="1:16">
      <c r="A335" s="2" t="s">
        <v>5468</v>
      </c>
      <c r="B335" s="2" t="s">
        <v>5469</v>
      </c>
      <c r="C335" s="2" t="s">
        <v>5470</v>
      </c>
      <c r="D335" s="2" t="s">
        <v>5471</v>
      </c>
      <c r="E335" s="2" t="s">
        <v>5472</v>
      </c>
      <c r="F335" s="2" t="s">
        <v>5473</v>
      </c>
      <c r="G335" s="2" t="s">
        <v>5474</v>
      </c>
      <c r="H335" s="2" t="s">
        <v>5475</v>
      </c>
      <c r="I335" s="2" t="s">
        <v>5476</v>
      </c>
      <c r="J335" s="2" t="s">
        <v>5477</v>
      </c>
      <c r="K335" s="2" t="s">
        <v>5478</v>
      </c>
      <c r="L335" s="2" t="s">
        <v>5479</v>
      </c>
      <c r="M335" s="2" t="s">
        <v>5480</v>
      </c>
      <c r="N335" s="2" t="s">
        <v>5481</v>
      </c>
      <c r="O335" s="2" t="s">
        <v>5482</v>
      </c>
      <c r="P335" s="2" t="s">
        <v>5483</v>
      </c>
    </row>
    <row r="336" spans="1:16">
      <c r="A336" s="2" t="s">
        <v>5484</v>
      </c>
      <c r="B336" s="2" t="s">
        <v>5485</v>
      </c>
      <c r="C336" s="2" t="s">
        <v>5486</v>
      </c>
      <c r="D336" s="2" t="s">
        <v>5487</v>
      </c>
      <c r="E336" s="2" t="s">
        <v>5488</v>
      </c>
      <c r="F336" s="2" t="s">
        <v>5489</v>
      </c>
      <c r="G336" s="2" t="s">
        <v>5490</v>
      </c>
      <c r="H336" s="2" t="s">
        <v>5491</v>
      </c>
      <c r="I336" s="2" t="s">
        <v>5492</v>
      </c>
      <c r="J336" s="2" t="s">
        <v>5493</v>
      </c>
      <c r="K336" s="2" t="s">
        <v>5494</v>
      </c>
      <c r="L336" s="2" t="s">
        <v>5495</v>
      </c>
      <c r="M336" s="2" t="s">
        <v>5496</v>
      </c>
      <c r="N336" s="2" t="s">
        <v>5497</v>
      </c>
      <c r="O336" s="2" t="s">
        <v>5498</v>
      </c>
      <c r="P336" s="2" t="s">
        <v>5499</v>
      </c>
    </row>
    <row r="337" spans="1:16">
      <c r="A337" s="2" t="s">
        <v>5500</v>
      </c>
      <c r="B337" s="2" t="s">
        <v>5501</v>
      </c>
      <c r="C337" s="2" t="s">
        <v>5502</v>
      </c>
      <c r="D337" s="2" t="s">
        <v>5503</v>
      </c>
      <c r="E337" s="2" t="s">
        <v>5504</v>
      </c>
      <c r="F337" s="2" t="s">
        <v>5505</v>
      </c>
      <c r="G337" s="2" t="s">
        <v>5506</v>
      </c>
      <c r="H337" s="2" t="s">
        <v>5507</v>
      </c>
      <c r="I337" s="2" t="s">
        <v>5508</v>
      </c>
      <c r="J337" s="2" t="s">
        <v>5509</v>
      </c>
      <c r="K337" s="2" t="s">
        <v>5510</v>
      </c>
      <c r="L337" s="2" t="s">
        <v>5511</v>
      </c>
      <c r="M337" s="2" t="s">
        <v>5512</v>
      </c>
      <c r="N337" s="2" t="s">
        <v>5513</v>
      </c>
      <c r="O337" s="2" t="s">
        <v>5514</v>
      </c>
      <c r="P337" s="2" t="s">
        <v>5515</v>
      </c>
    </row>
    <row r="338" spans="1:16">
      <c r="A338" s="2" t="s">
        <v>5516</v>
      </c>
      <c r="B338" s="2" t="s">
        <v>5517</v>
      </c>
      <c r="C338" s="2" t="s">
        <v>5518</v>
      </c>
      <c r="D338" s="2" t="s">
        <v>5519</v>
      </c>
      <c r="E338" s="2" t="s">
        <v>5520</v>
      </c>
      <c r="F338" s="2" t="s">
        <v>5521</v>
      </c>
      <c r="G338" s="2" t="s">
        <v>5522</v>
      </c>
      <c r="H338" s="2" t="s">
        <v>5523</v>
      </c>
      <c r="I338" s="2" t="s">
        <v>5524</v>
      </c>
      <c r="J338" s="2" t="s">
        <v>5525</v>
      </c>
      <c r="K338" s="2" t="s">
        <v>5526</v>
      </c>
      <c r="L338" s="2" t="s">
        <v>5527</v>
      </c>
      <c r="M338" s="2" t="s">
        <v>5528</v>
      </c>
      <c r="N338" s="2" t="s">
        <v>5529</v>
      </c>
      <c r="O338" s="2" t="s">
        <v>5530</v>
      </c>
      <c r="P338" s="2" t="s">
        <v>5531</v>
      </c>
    </row>
    <row r="339" spans="1:16">
      <c r="A339" s="2" t="s">
        <v>5532</v>
      </c>
      <c r="B339" s="2" t="s">
        <v>5533</v>
      </c>
      <c r="C339" s="2" t="s">
        <v>5534</v>
      </c>
      <c r="D339" s="2" t="s">
        <v>5535</v>
      </c>
      <c r="E339" s="2" t="s">
        <v>5536</v>
      </c>
      <c r="F339" s="2" t="s">
        <v>5537</v>
      </c>
      <c r="G339" s="2" t="s">
        <v>5538</v>
      </c>
      <c r="H339" s="2" t="s">
        <v>5539</v>
      </c>
      <c r="I339" s="2" t="s">
        <v>5540</v>
      </c>
      <c r="J339" s="2" t="s">
        <v>5541</v>
      </c>
      <c r="K339" s="2" t="s">
        <v>5542</v>
      </c>
      <c r="L339" s="2" t="s">
        <v>5543</v>
      </c>
      <c r="M339" s="2" t="s">
        <v>5544</v>
      </c>
      <c r="N339" s="2" t="s">
        <v>5545</v>
      </c>
      <c r="O339" s="2" t="s">
        <v>5546</v>
      </c>
      <c r="P339" s="2" t="s">
        <v>5547</v>
      </c>
    </row>
    <row r="340" spans="1:16">
      <c r="A340" s="2" t="s">
        <v>5548</v>
      </c>
      <c r="B340" s="2" t="s">
        <v>5549</v>
      </c>
      <c r="C340" s="2" t="s">
        <v>5550</v>
      </c>
      <c r="D340" s="2" t="s">
        <v>5551</v>
      </c>
      <c r="E340" s="2" t="s">
        <v>5552</v>
      </c>
      <c r="F340" s="2" t="s">
        <v>5553</v>
      </c>
      <c r="G340" s="2" t="s">
        <v>5554</v>
      </c>
      <c r="H340" s="2" t="s">
        <v>5555</v>
      </c>
      <c r="I340" s="2" t="s">
        <v>5556</v>
      </c>
      <c r="J340" s="2" t="s">
        <v>5557</v>
      </c>
      <c r="K340" s="2" t="s">
        <v>5558</v>
      </c>
      <c r="L340" s="2" t="s">
        <v>5559</v>
      </c>
      <c r="M340" s="2" t="s">
        <v>5560</v>
      </c>
      <c r="N340" s="2" t="s">
        <v>5561</v>
      </c>
      <c r="O340" s="2" t="s">
        <v>5562</v>
      </c>
      <c r="P340" s="2" t="s">
        <v>5563</v>
      </c>
    </row>
    <row r="341" spans="1:16">
      <c r="A341" s="2" t="s">
        <v>5564</v>
      </c>
      <c r="B341" s="2" t="s">
        <v>5565</v>
      </c>
      <c r="C341" s="2" t="s">
        <v>5566</v>
      </c>
      <c r="D341" s="2" t="s">
        <v>5567</v>
      </c>
      <c r="E341" s="2" t="s">
        <v>5568</v>
      </c>
      <c r="F341" s="2" t="s">
        <v>5569</v>
      </c>
      <c r="G341" s="2" t="s">
        <v>5570</v>
      </c>
      <c r="H341" s="2" t="s">
        <v>5571</v>
      </c>
      <c r="I341" s="2" t="s">
        <v>5572</v>
      </c>
      <c r="J341" s="2" t="s">
        <v>5573</v>
      </c>
      <c r="K341" s="2" t="s">
        <v>5574</v>
      </c>
      <c r="L341" s="2" t="s">
        <v>5575</v>
      </c>
      <c r="M341" s="2" t="s">
        <v>5576</v>
      </c>
      <c r="N341" s="2" t="s">
        <v>5577</v>
      </c>
      <c r="O341" s="2" t="s">
        <v>5578</v>
      </c>
      <c r="P341" s="2" t="s">
        <v>5579</v>
      </c>
    </row>
    <row r="342" spans="1:16">
      <c r="A342" s="2" t="s">
        <v>5580</v>
      </c>
      <c r="B342" s="2" t="s">
        <v>5581</v>
      </c>
      <c r="C342" s="2" t="s">
        <v>5582</v>
      </c>
      <c r="D342" s="2" t="s">
        <v>5583</v>
      </c>
      <c r="E342" s="2" t="s">
        <v>5584</v>
      </c>
      <c r="F342" s="2" t="s">
        <v>5585</v>
      </c>
      <c r="G342" s="2" t="s">
        <v>5586</v>
      </c>
      <c r="H342" s="2" t="s">
        <v>5587</v>
      </c>
      <c r="I342" s="2" t="s">
        <v>5588</v>
      </c>
      <c r="J342" s="2" t="s">
        <v>5589</v>
      </c>
      <c r="K342" s="2" t="s">
        <v>5590</v>
      </c>
      <c r="L342" s="2" t="s">
        <v>5591</v>
      </c>
      <c r="M342" s="2" t="s">
        <v>5592</v>
      </c>
      <c r="N342" s="2" t="s">
        <v>5593</v>
      </c>
      <c r="O342" s="2" t="s">
        <v>5594</v>
      </c>
      <c r="P342" s="2" t="s">
        <v>5595</v>
      </c>
    </row>
    <row r="343" spans="1:16">
      <c r="A343" s="2" t="s">
        <v>5596</v>
      </c>
      <c r="B343" s="2" t="s">
        <v>5597</v>
      </c>
      <c r="C343" s="2" t="s">
        <v>5598</v>
      </c>
      <c r="D343" s="2" t="s">
        <v>5599</v>
      </c>
      <c r="E343" s="2" t="s">
        <v>5600</v>
      </c>
      <c r="F343" s="2" t="s">
        <v>5601</v>
      </c>
      <c r="G343" s="2" t="s">
        <v>5602</v>
      </c>
      <c r="H343" s="2" t="s">
        <v>5603</v>
      </c>
      <c r="I343" s="2" t="s">
        <v>5604</v>
      </c>
      <c r="J343" s="2" t="s">
        <v>5605</v>
      </c>
      <c r="K343" s="2" t="s">
        <v>5606</v>
      </c>
      <c r="L343" s="2" t="s">
        <v>5607</v>
      </c>
      <c r="M343" s="2" t="s">
        <v>5608</v>
      </c>
      <c r="N343" s="2" t="s">
        <v>5609</v>
      </c>
      <c r="O343" s="2" t="s">
        <v>5610</v>
      </c>
      <c r="P343" s="2" t="s">
        <v>5611</v>
      </c>
    </row>
    <row r="344" spans="1:16">
      <c r="A344" s="2" t="s">
        <v>5612</v>
      </c>
      <c r="B344" s="2" t="s">
        <v>5613</v>
      </c>
      <c r="C344" s="2" t="s">
        <v>5614</v>
      </c>
      <c r="D344" s="2" t="s">
        <v>5615</v>
      </c>
      <c r="E344" s="2" t="s">
        <v>5616</v>
      </c>
      <c r="F344" s="2" t="s">
        <v>5617</v>
      </c>
      <c r="G344" s="2" t="s">
        <v>5618</v>
      </c>
      <c r="H344" s="2" t="s">
        <v>5619</v>
      </c>
      <c r="I344" s="2" t="s">
        <v>5620</v>
      </c>
      <c r="J344" s="2" t="s">
        <v>5621</v>
      </c>
      <c r="K344" s="2" t="s">
        <v>5622</v>
      </c>
      <c r="L344" s="2" t="s">
        <v>5623</v>
      </c>
      <c r="M344" s="2" t="s">
        <v>5624</v>
      </c>
      <c r="N344" s="2" t="s">
        <v>5625</v>
      </c>
      <c r="O344" s="2" t="s">
        <v>5626</v>
      </c>
      <c r="P344" s="2" t="s">
        <v>5627</v>
      </c>
    </row>
    <row r="345" spans="1:16">
      <c r="A345" s="2" t="s">
        <v>5628</v>
      </c>
      <c r="B345" s="2" t="s">
        <v>5629</v>
      </c>
      <c r="C345" s="2" t="s">
        <v>5630</v>
      </c>
      <c r="D345" s="2" t="s">
        <v>5631</v>
      </c>
      <c r="E345" s="2" t="s">
        <v>5632</v>
      </c>
      <c r="F345" s="2" t="s">
        <v>5633</v>
      </c>
      <c r="G345" s="2" t="s">
        <v>5634</v>
      </c>
      <c r="H345" s="2" t="s">
        <v>5635</v>
      </c>
      <c r="I345" s="2" t="s">
        <v>5636</v>
      </c>
      <c r="J345" s="2" t="s">
        <v>5637</v>
      </c>
      <c r="K345" s="2" t="s">
        <v>5638</v>
      </c>
      <c r="L345" s="2" t="s">
        <v>5639</v>
      </c>
      <c r="M345" s="2" t="s">
        <v>5640</v>
      </c>
      <c r="N345" s="2" t="s">
        <v>5641</v>
      </c>
      <c r="O345" s="2" t="s">
        <v>5642</v>
      </c>
      <c r="P345" s="2" t="s">
        <v>5643</v>
      </c>
    </row>
    <row r="346" spans="1:16">
      <c r="A346" s="2" t="s">
        <v>5644</v>
      </c>
      <c r="B346" s="2" t="s">
        <v>5645</v>
      </c>
      <c r="C346" s="2" t="s">
        <v>5646</v>
      </c>
      <c r="D346" s="2" t="s">
        <v>5647</v>
      </c>
      <c r="E346" s="2" t="s">
        <v>5648</v>
      </c>
      <c r="F346" s="2" t="s">
        <v>5649</v>
      </c>
      <c r="G346" s="2" t="s">
        <v>5650</v>
      </c>
      <c r="H346" s="2" t="s">
        <v>5651</v>
      </c>
      <c r="I346" s="2" t="s">
        <v>5652</v>
      </c>
      <c r="J346" s="2" t="s">
        <v>5653</v>
      </c>
      <c r="K346" s="2" t="s">
        <v>5654</v>
      </c>
      <c r="L346" s="2" t="s">
        <v>5655</v>
      </c>
      <c r="M346" s="2" t="s">
        <v>5656</v>
      </c>
      <c r="N346" s="2" t="s">
        <v>5657</v>
      </c>
      <c r="O346" s="2" t="s">
        <v>5658</v>
      </c>
      <c r="P346" s="2" t="s">
        <v>5659</v>
      </c>
    </row>
    <row r="347" spans="1:16">
      <c r="A347" s="2" t="s">
        <v>5660</v>
      </c>
      <c r="B347" s="2" t="s">
        <v>5661</v>
      </c>
      <c r="C347" s="2" t="s">
        <v>5662</v>
      </c>
      <c r="D347" s="2" t="s">
        <v>5663</v>
      </c>
      <c r="E347" s="2" t="s">
        <v>5664</v>
      </c>
      <c r="F347" s="2" t="s">
        <v>5665</v>
      </c>
      <c r="G347" s="2" t="s">
        <v>5666</v>
      </c>
      <c r="H347" s="2" t="s">
        <v>5667</v>
      </c>
      <c r="I347" s="2" t="s">
        <v>5668</v>
      </c>
      <c r="J347" s="2" t="s">
        <v>5669</v>
      </c>
      <c r="K347" s="2" t="s">
        <v>5670</v>
      </c>
      <c r="L347" s="2" t="s">
        <v>5671</v>
      </c>
      <c r="M347" s="2" t="s">
        <v>5672</v>
      </c>
      <c r="N347" s="2" t="s">
        <v>5673</v>
      </c>
      <c r="O347" s="2" t="s">
        <v>5674</v>
      </c>
      <c r="P347" s="2" t="s">
        <v>5675</v>
      </c>
    </row>
    <row r="348" spans="1:16">
      <c r="A348" s="2" t="s">
        <v>5676</v>
      </c>
      <c r="B348" s="2" t="s">
        <v>5677</v>
      </c>
      <c r="C348" s="2" t="s">
        <v>5678</v>
      </c>
      <c r="D348" s="2" t="s">
        <v>5679</v>
      </c>
      <c r="E348" s="2" t="s">
        <v>5680</v>
      </c>
      <c r="F348" s="2" t="s">
        <v>5681</v>
      </c>
      <c r="G348" s="2" t="s">
        <v>5682</v>
      </c>
      <c r="H348" s="2" t="s">
        <v>5683</v>
      </c>
      <c r="I348" s="2" t="s">
        <v>5684</v>
      </c>
      <c r="J348" s="2" t="s">
        <v>5685</v>
      </c>
      <c r="K348" s="2" t="s">
        <v>5686</v>
      </c>
      <c r="L348" s="2" t="s">
        <v>5687</v>
      </c>
      <c r="M348" s="2" t="s">
        <v>5688</v>
      </c>
      <c r="N348" s="2" t="s">
        <v>5689</v>
      </c>
      <c r="O348" s="2" t="s">
        <v>5690</v>
      </c>
      <c r="P348" s="2" t="s">
        <v>5691</v>
      </c>
    </row>
    <row r="349" spans="1:16">
      <c r="A349" s="2" t="s">
        <v>5692</v>
      </c>
      <c r="B349" s="2" t="s">
        <v>5693</v>
      </c>
      <c r="C349" s="2" t="s">
        <v>5694</v>
      </c>
      <c r="D349" s="2" t="s">
        <v>5695</v>
      </c>
      <c r="E349" s="2" t="s">
        <v>5696</v>
      </c>
      <c r="F349" s="2" t="s">
        <v>5697</v>
      </c>
      <c r="G349" s="2" t="s">
        <v>5698</v>
      </c>
      <c r="H349" s="2" t="s">
        <v>5699</v>
      </c>
      <c r="I349" s="2" t="s">
        <v>5700</v>
      </c>
      <c r="J349" s="2" t="s">
        <v>5701</v>
      </c>
      <c r="K349" s="2" t="s">
        <v>5702</v>
      </c>
      <c r="L349" s="2" t="s">
        <v>5703</v>
      </c>
      <c r="M349" s="2" t="s">
        <v>5704</v>
      </c>
      <c r="N349" s="2" t="s">
        <v>5705</v>
      </c>
      <c r="O349" s="2" t="s">
        <v>5706</v>
      </c>
      <c r="P349" s="2" t="s">
        <v>5707</v>
      </c>
    </row>
    <row r="350" spans="1:16">
      <c r="A350" s="2" t="s">
        <v>5708</v>
      </c>
      <c r="B350" s="2" t="s">
        <v>5709</v>
      </c>
      <c r="C350" s="2" t="s">
        <v>5710</v>
      </c>
      <c r="D350" s="2" t="s">
        <v>5711</v>
      </c>
      <c r="E350" s="2" t="s">
        <v>5712</v>
      </c>
      <c r="F350" s="2" t="s">
        <v>5713</v>
      </c>
      <c r="G350" s="2" t="s">
        <v>5714</v>
      </c>
      <c r="H350" s="2" t="s">
        <v>5715</v>
      </c>
      <c r="I350" s="2" t="s">
        <v>5716</v>
      </c>
      <c r="J350" s="2" t="s">
        <v>5717</v>
      </c>
      <c r="K350" s="2" t="s">
        <v>5718</v>
      </c>
      <c r="L350" s="2" t="s">
        <v>5719</v>
      </c>
      <c r="M350" s="2" t="s">
        <v>5720</v>
      </c>
      <c r="N350" s="2" t="s">
        <v>5721</v>
      </c>
      <c r="O350" s="2" t="s">
        <v>5722</v>
      </c>
      <c r="P350" s="2" t="s">
        <v>5723</v>
      </c>
    </row>
    <row r="351" spans="1:16">
      <c r="A351" s="2" t="s">
        <v>5724</v>
      </c>
      <c r="B351" s="2" t="s">
        <v>5725</v>
      </c>
      <c r="C351" s="2" t="s">
        <v>5726</v>
      </c>
      <c r="D351" s="2" t="s">
        <v>5727</v>
      </c>
      <c r="E351" s="2" t="s">
        <v>5728</v>
      </c>
      <c r="F351" s="2" t="s">
        <v>5729</v>
      </c>
      <c r="G351" s="2" t="s">
        <v>5730</v>
      </c>
      <c r="H351" s="2" t="s">
        <v>5731</v>
      </c>
      <c r="I351" s="2" t="s">
        <v>5732</v>
      </c>
      <c r="J351" s="2" t="s">
        <v>5733</v>
      </c>
      <c r="K351" s="2" t="s">
        <v>5734</v>
      </c>
      <c r="L351" s="2" t="s">
        <v>5735</v>
      </c>
      <c r="M351" s="2" t="s">
        <v>5736</v>
      </c>
      <c r="N351" s="2" t="s">
        <v>5737</v>
      </c>
      <c r="O351" s="2" t="s">
        <v>5738</v>
      </c>
      <c r="P351" s="2" t="s">
        <v>5739</v>
      </c>
    </row>
    <row r="352" spans="1:16">
      <c r="A352" s="2" t="s">
        <v>5740</v>
      </c>
      <c r="B352" s="2" t="s">
        <v>5741</v>
      </c>
      <c r="C352" s="2" t="s">
        <v>5742</v>
      </c>
      <c r="D352" s="2" t="s">
        <v>5743</v>
      </c>
      <c r="E352" s="2" t="s">
        <v>5744</v>
      </c>
      <c r="F352" s="2" t="s">
        <v>5745</v>
      </c>
      <c r="G352" s="2" t="s">
        <v>5746</v>
      </c>
      <c r="H352" s="2" t="s">
        <v>5747</v>
      </c>
      <c r="I352" s="2" t="s">
        <v>5748</v>
      </c>
      <c r="J352" s="2" t="s">
        <v>5749</v>
      </c>
      <c r="K352" s="2" t="s">
        <v>5750</v>
      </c>
      <c r="L352" s="2" t="s">
        <v>5751</v>
      </c>
      <c r="M352" s="2" t="s">
        <v>5752</v>
      </c>
      <c r="N352" s="2" t="s">
        <v>5753</v>
      </c>
      <c r="O352" s="2" t="s">
        <v>5754</v>
      </c>
      <c r="P352" s="2" t="s">
        <v>5755</v>
      </c>
    </row>
    <row r="353" spans="1:16">
      <c r="A353" s="2" t="s">
        <v>5756</v>
      </c>
      <c r="B353" s="2" t="s">
        <v>5757</v>
      </c>
      <c r="C353" s="2" t="s">
        <v>5758</v>
      </c>
      <c r="D353" s="2" t="s">
        <v>5759</v>
      </c>
      <c r="E353" s="2" t="s">
        <v>5760</v>
      </c>
      <c r="F353" s="2" t="s">
        <v>5761</v>
      </c>
      <c r="G353" s="2" t="s">
        <v>5762</v>
      </c>
      <c r="H353" s="2" t="s">
        <v>5763</v>
      </c>
      <c r="I353" s="2" t="s">
        <v>5764</v>
      </c>
      <c r="J353" s="2" t="s">
        <v>5765</v>
      </c>
      <c r="K353" s="2" t="s">
        <v>5766</v>
      </c>
      <c r="L353" s="2" t="s">
        <v>5767</v>
      </c>
      <c r="M353" s="2" t="s">
        <v>5768</v>
      </c>
      <c r="N353" s="2" t="s">
        <v>5769</v>
      </c>
      <c r="O353" s="2" t="s">
        <v>5770</v>
      </c>
      <c r="P353" s="2" t="s">
        <v>5771</v>
      </c>
    </row>
    <row r="354" spans="1:16">
      <c r="A354" s="2" t="s">
        <v>5772</v>
      </c>
      <c r="B354" s="2" t="s">
        <v>5773</v>
      </c>
      <c r="C354" s="2" t="s">
        <v>5774</v>
      </c>
      <c r="D354" s="2" t="s">
        <v>5775</v>
      </c>
      <c r="E354" s="2" t="s">
        <v>5776</v>
      </c>
      <c r="F354" s="2" t="s">
        <v>5777</v>
      </c>
      <c r="G354" s="2" t="s">
        <v>5778</v>
      </c>
      <c r="H354" s="2" t="s">
        <v>5779</v>
      </c>
      <c r="I354" s="2" t="s">
        <v>5780</v>
      </c>
      <c r="J354" s="2" t="s">
        <v>5781</v>
      </c>
      <c r="K354" s="2" t="s">
        <v>5782</v>
      </c>
      <c r="L354" s="2" t="s">
        <v>5783</v>
      </c>
      <c r="M354" s="2" t="s">
        <v>5784</v>
      </c>
      <c r="N354" s="2" t="s">
        <v>5785</v>
      </c>
      <c r="O354" s="2" t="s">
        <v>5786</v>
      </c>
      <c r="P354" s="2" t="s">
        <v>5787</v>
      </c>
    </row>
    <row r="355" spans="1:16">
      <c r="A355" s="2" t="s">
        <v>5788</v>
      </c>
      <c r="B355" s="2" t="s">
        <v>5789</v>
      </c>
      <c r="C355" s="2" t="s">
        <v>5790</v>
      </c>
      <c r="D355" s="2" t="s">
        <v>5791</v>
      </c>
      <c r="E355" s="2" t="s">
        <v>5792</v>
      </c>
      <c r="F355" s="2" t="s">
        <v>5793</v>
      </c>
      <c r="G355" s="2" t="s">
        <v>5794</v>
      </c>
      <c r="H355" s="2" t="s">
        <v>5795</v>
      </c>
      <c r="I355" s="2" t="s">
        <v>5796</v>
      </c>
      <c r="J355" s="2" t="s">
        <v>5797</v>
      </c>
      <c r="K355" s="2" t="s">
        <v>5798</v>
      </c>
      <c r="L355" s="2" t="s">
        <v>5799</v>
      </c>
      <c r="M355" s="2" t="s">
        <v>5800</v>
      </c>
      <c r="N355" s="2" t="s">
        <v>5801</v>
      </c>
      <c r="O355" s="2" t="s">
        <v>5802</v>
      </c>
      <c r="P355" s="2" t="s">
        <v>5803</v>
      </c>
    </row>
    <row r="356" spans="1:16">
      <c r="A356" s="2" t="s">
        <v>5804</v>
      </c>
      <c r="B356" s="2" t="s">
        <v>5805</v>
      </c>
      <c r="C356" s="2" t="s">
        <v>5806</v>
      </c>
      <c r="D356" s="2" t="s">
        <v>5807</v>
      </c>
      <c r="E356" s="2" t="s">
        <v>5808</v>
      </c>
      <c r="F356" s="2" t="s">
        <v>5809</v>
      </c>
      <c r="G356" s="2" t="s">
        <v>5810</v>
      </c>
      <c r="H356" s="2" t="s">
        <v>5811</v>
      </c>
      <c r="I356" s="2" t="s">
        <v>5812</v>
      </c>
      <c r="J356" s="2" t="s">
        <v>5813</v>
      </c>
      <c r="K356" s="2" t="s">
        <v>5814</v>
      </c>
      <c r="L356" s="2" t="s">
        <v>5815</v>
      </c>
      <c r="M356" s="2" t="s">
        <v>5816</v>
      </c>
      <c r="N356" s="2" t="s">
        <v>5817</v>
      </c>
      <c r="O356" s="2" t="s">
        <v>5818</v>
      </c>
      <c r="P356" s="2" t="s">
        <v>5819</v>
      </c>
    </row>
    <row r="357" spans="1:16">
      <c r="A357" s="2" t="s">
        <v>5820</v>
      </c>
      <c r="B357" s="2" t="s">
        <v>5821</v>
      </c>
      <c r="C357" s="2" t="s">
        <v>5822</v>
      </c>
      <c r="D357" s="2" t="s">
        <v>5823</v>
      </c>
      <c r="E357" s="2" t="s">
        <v>5824</v>
      </c>
      <c r="F357" s="2" t="s">
        <v>5825</v>
      </c>
      <c r="G357" s="2" t="s">
        <v>5826</v>
      </c>
      <c r="H357" s="2" t="s">
        <v>5827</v>
      </c>
      <c r="I357" s="2" t="s">
        <v>5828</v>
      </c>
      <c r="J357" s="2" t="s">
        <v>5829</v>
      </c>
      <c r="K357" s="2" t="s">
        <v>5830</v>
      </c>
      <c r="L357" s="2" t="s">
        <v>5831</v>
      </c>
      <c r="M357" s="2" t="s">
        <v>5832</v>
      </c>
      <c r="N357" s="2" t="s">
        <v>5833</v>
      </c>
      <c r="O357" s="2" t="s">
        <v>5834</v>
      </c>
      <c r="P357" s="2" t="s">
        <v>5835</v>
      </c>
    </row>
    <row r="358" spans="1:16">
      <c r="A358" s="2" t="s">
        <v>5836</v>
      </c>
      <c r="B358" s="2" t="s">
        <v>5837</v>
      </c>
      <c r="C358" s="2" t="s">
        <v>5838</v>
      </c>
      <c r="D358" s="2" t="s">
        <v>5839</v>
      </c>
      <c r="E358" s="2" t="s">
        <v>5840</v>
      </c>
      <c r="F358" s="2" t="s">
        <v>5841</v>
      </c>
      <c r="G358" s="2" t="s">
        <v>5842</v>
      </c>
      <c r="H358" s="2" t="s">
        <v>5843</v>
      </c>
      <c r="I358" s="2" t="s">
        <v>5844</v>
      </c>
      <c r="J358" s="2" t="s">
        <v>5845</v>
      </c>
      <c r="K358" s="2" t="s">
        <v>5846</v>
      </c>
      <c r="L358" s="2" t="s">
        <v>5847</v>
      </c>
      <c r="M358" s="2" t="s">
        <v>5848</v>
      </c>
      <c r="N358" s="2" t="s">
        <v>5849</v>
      </c>
      <c r="O358" s="2" t="s">
        <v>5850</v>
      </c>
      <c r="P358" s="2" t="s">
        <v>5851</v>
      </c>
    </row>
    <row r="359" spans="1:16">
      <c r="A359" s="2" t="s">
        <v>5852</v>
      </c>
      <c r="B359" s="2" t="s">
        <v>5853</v>
      </c>
      <c r="C359" s="2" t="s">
        <v>5854</v>
      </c>
      <c r="D359" s="2" t="s">
        <v>5855</v>
      </c>
      <c r="E359" s="2" t="s">
        <v>5856</v>
      </c>
      <c r="F359" s="2" t="s">
        <v>5857</v>
      </c>
      <c r="G359" s="2" t="s">
        <v>5858</v>
      </c>
      <c r="H359" s="2" t="s">
        <v>5859</v>
      </c>
      <c r="I359" s="2" t="s">
        <v>5860</v>
      </c>
      <c r="J359" s="2" t="s">
        <v>5861</v>
      </c>
      <c r="K359" s="2" t="s">
        <v>5862</v>
      </c>
      <c r="L359" s="2" t="s">
        <v>5863</v>
      </c>
      <c r="M359" s="2" t="s">
        <v>5864</v>
      </c>
      <c r="N359" s="2" t="s">
        <v>5865</v>
      </c>
      <c r="O359" s="2" t="s">
        <v>5866</v>
      </c>
      <c r="P359" s="2" t="s">
        <v>5867</v>
      </c>
    </row>
    <row r="360" spans="1:16">
      <c r="A360" s="2" t="s">
        <v>5868</v>
      </c>
      <c r="B360" s="2" t="s">
        <v>5869</v>
      </c>
      <c r="C360" s="2" t="s">
        <v>5870</v>
      </c>
      <c r="D360" s="2" t="s">
        <v>5871</v>
      </c>
      <c r="E360" s="2" t="s">
        <v>5872</v>
      </c>
      <c r="F360" s="2" t="s">
        <v>5873</v>
      </c>
      <c r="G360" s="2" t="s">
        <v>5874</v>
      </c>
      <c r="H360" s="2" t="s">
        <v>5875</v>
      </c>
      <c r="I360" s="2" t="s">
        <v>5876</v>
      </c>
      <c r="J360" s="2" t="s">
        <v>5877</v>
      </c>
      <c r="K360" s="2" t="s">
        <v>5878</v>
      </c>
      <c r="L360" s="2" t="s">
        <v>5879</v>
      </c>
      <c r="M360" s="2" t="s">
        <v>5880</v>
      </c>
      <c r="N360" s="2" t="s">
        <v>5881</v>
      </c>
      <c r="O360" s="2" t="s">
        <v>5882</v>
      </c>
      <c r="P360" s="2" t="s">
        <v>5883</v>
      </c>
    </row>
    <row r="361" spans="1:16">
      <c r="A361" s="2" t="s">
        <v>5884</v>
      </c>
      <c r="B361" s="2" t="s">
        <v>5885</v>
      </c>
      <c r="C361" s="2" t="s">
        <v>5886</v>
      </c>
      <c r="D361" s="2" t="s">
        <v>5887</v>
      </c>
      <c r="E361" s="2" t="s">
        <v>5888</v>
      </c>
      <c r="F361" s="2" t="s">
        <v>5889</v>
      </c>
      <c r="G361" s="2" t="s">
        <v>5890</v>
      </c>
      <c r="H361" s="2" t="s">
        <v>5891</v>
      </c>
      <c r="I361" s="2" t="s">
        <v>5892</v>
      </c>
      <c r="J361" s="2" t="s">
        <v>5893</v>
      </c>
      <c r="K361" s="2" t="s">
        <v>5894</v>
      </c>
      <c r="L361" s="2" t="s">
        <v>5895</v>
      </c>
      <c r="M361" s="2" t="s">
        <v>5896</v>
      </c>
      <c r="N361" s="2" t="s">
        <v>5897</v>
      </c>
      <c r="O361" s="2" t="s">
        <v>5898</v>
      </c>
      <c r="P361" s="2" t="s">
        <v>5899</v>
      </c>
    </row>
    <row r="362" spans="1:16">
      <c r="A362" s="2" t="s">
        <v>5900</v>
      </c>
      <c r="B362" s="2" t="s">
        <v>5901</v>
      </c>
      <c r="C362" s="2" t="s">
        <v>5902</v>
      </c>
      <c r="D362" s="2" t="s">
        <v>5903</v>
      </c>
      <c r="E362" s="2" t="s">
        <v>5904</v>
      </c>
      <c r="F362" s="2" t="s">
        <v>5905</v>
      </c>
      <c r="G362" s="2" t="s">
        <v>5906</v>
      </c>
      <c r="H362" s="2" t="s">
        <v>5907</v>
      </c>
      <c r="I362" s="2" t="s">
        <v>5908</v>
      </c>
      <c r="J362" s="2" t="s">
        <v>5909</v>
      </c>
      <c r="K362" s="2" t="s">
        <v>5910</v>
      </c>
      <c r="L362" s="2" t="s">
        <v>5911</v>
      </c>
      <c r="M362" s="2" t="s">
        <v>5912</v>
      </c>
      <c r="N362" s="2" t="s">
        <v>5913</v>
      </c>
      <c r="O362" s="2" t="s">
        <v>5914</v>
      </c>
      <c r="P362" s="2" t="s">
        <v>5915</v>
      </c>
    </row>
    <row r="363" spans="1:16">
      <c r="A363" s="2" t="s">
        <v>5916</v>
      </c>
      <c r="B363" s="2" t="s">
        <v>5917</v>
      </c>
      <c r="C363" s="2" t="s">
        <v>5918</v>
      </c>
      <c r="D363" s="2" t="s">
        <v>5919</v>
      </c>
      <c r="E363" s="2" t="s">
        <v>5920</v>
      </c>
      <c r="F363" s="2" t="s">
        <v>5921</v>
      </c>
      <c r="G363" s="2" t="s">
        <v>5922</v>
      </c>
      <c r="H363" s="2" t="s">
        <v>5923</v>
      </c>
      <c r="I363" s="2" t="s">
        <v>5924</v>
      </c>
      <c r="J363" s="2" t="s">
        <v>5925</v>
      </c>
      <c r="K363" s="2" t="s">
        <v>5926</v>
      </c>
      <c r="L363" s="2" t="s">
        <v>5927</v>
      </c>
      <c r="M363" s="2" t="s">
        <v>5928</v>
      </c>
      <c r="N363" s="2" t="s">
        <v>5929</v>
      </c>
      <c r="O363" s="2" t="s">
        <v>5930</v>
      </c>
      <c r="P363" s="2" t="s">
        <v>5931</v>
      </c>
    </row>
    <row r="364" spans="1:16">
      <c r="A364" s="2" t="s">
        <v>5932</v>
      </c>
      <c r="B364" s="2" t="s">
        <v>5933</v>
      </c>
      <c r="C364" s="2" t="s">
        <v>5934</v>
      </c>
      <c r="D364" s="2" t="s">
        <v>5935</v>
      </c>
      <c r="E364" s="2" t="s">
        <v>5936</v>
      </c>
      <c r="F364" s="2" t="s">
        <v>5937</v>
      </c>
      <c r="G364" s="2" t="s">
        <v>5938</v>
      </c>
      <c r="H364" s="2" t="s">
        <v>5939</v>
      </c>
      <c r="I364" s="2" t="s">
        <v>5940</v>
      </c>
      <c r="J364" s="2" t="s">
        <v>5941</v>
      </c>
      <c r="K364" s="2" t="s">
        <v>5942</v>
      </c>
      <c r="L364" s="2" t="s">
        <v>5943</v>
      </c>
      <c r="M364" s="2" t="s">
        <v>5944</v>
      </c>
      <c r="N364" s="2" t="s">
        <v>5945</v>
      </c>
      <c r="O364" s="2" t="s">
        <v>5946</v>
      </c>
      <c r="P364" s="2" t="s">
        <v>5947</v>
      </c>
    </row>
    <row r="365" spans="1:16">
      <c r="A365" s="2" t="s">
        <v>5948</v>
      </c>
      <c r="B365" s="2" t="s">
        <v>5949</v>
      </c>
      <c r="C365" s="2" t="s">
        <v>5950</v>
      </c>
      <c r="D365" s="2" t="s">
        <v>5951</v>
      </c>
      <c r="E365" s="2" t="s">
        <v>5952</v>
      </c>
      <c r="F365" s="2" t="s">
        <v>5953</v>
      </c>
      <c r="G365" s="2" t="s">
        <v>5954</v>
      </c>
      <c r="H365" s="2" t="s">
        <v>5955</v>
      </c>
      <c r="I365" s="2" t="s">
        <v>5956</v>
      </c>
      <c r="J365" s="2" t="s">
        <v>5957</v>
      </c>
      <c r="K365" s="2" t="s">
        <v>5958</v>
      </c>
      <c r="L365" s="2" t="s">
        <v>5959</v>
      </c>
      <c r="M365" s="2" t="s">
        <v>5960</v>
      </c>
      <c r="N365" s="2" t="s">
        <v>5961</v>
      </c>
      <c r="O365" s="2" t="s">
        <v>5962</v>
      </c>
      <c r="P365" s="2" t="s">
        <v>5963</v>
      </c>
    </row>
    <row r="366" spans="1:16">
      <c r="A366" s="2" t="s">
        <v>5964</v>
      </c>
      <c r="B366" s="2" t="s">
        <v>5965</v>
      </c>
      <c r="C366" s="2" t="s">
        <v>5966</v>
      </c>
      <c r="D366" s="2" t="s">
        <v>5967</v>
      </c>
      <c r="E366" s="2" t="s">
        <v>5968</v>
      </c>
      <c r="F366" s="2" t="s">
        <v>5969</v>
      </c>
      <c r="G366" s="2" t="s">
        <v>5970</v>
      </c>
      <c r="H366" s="2" t="s">
        <v>5971</v>
      </c>
      <c r="I366" s="2" t="s">
        <v>5972</v>
      </c>
      <c r="J366" s="2" t="s">
        <v>5973</v>
      </c>
      <c r="K366" s="2" t="s">
        <v>5974</v>
      </c>
      <c r="L366" s="2" t="s">
        <v>5975</v>
      </c>
      <c r="M366" s="2" t="s">
        <v>5976</v>
      </c>
      <c r="N366" s="2" t="s">
        <v>5977</v>
      </c>
      <c r="O366" s="2" t="s">
        <v>5978</v>
      </c>
      <c r="P366" s="2" t="s">
        <v>5979</v>
      </c>
    </row>
    <row r="367" spans="1:1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spans="1:1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spans="1:1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spans="1:1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spans="1:1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spans="1:1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spans="1:1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spans="1:1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spans="1:1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spans="1:1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spans="1:1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spans="1:1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spans="1:1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spans="1:1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spans="1:1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spans="1:1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spans="1:1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spans="1:1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spans="1:1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spans="1:1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spans="1:1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spans="1:1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spans="1:1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spans="1:1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spans="1:1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spans="1:1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spans="1:1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spans="1:1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spans="1:1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spans="1:1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spans="1:1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spans="1:1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spans="1:1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spans="1:1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spans="1:1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spans="1:1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spans="1:1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spans="1:1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spans="1:1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spans="1:1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spans="1:1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spans="1:1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spans="1:1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spans="1:1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spans="1:1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spans="1:1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spans="1:1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spans="1:1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spans="1: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spans="1:1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spans="1:1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spans="1:1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spans="1:1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spans="1:1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spans="1:1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spans="1:1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spans="1:1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spans="1:1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spans="1:1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spans="1:1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spans="1:1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spans="1:1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spans="1:1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spans="1:1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spans="1:1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spans="1:1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spans="1:1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spans="1:1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spans="1:1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spans="1:1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spans="1:1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spans="1:1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spans="1:1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spans="1:1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spans="1:1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spans="1:1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spans="1:1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spans="1:1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spans="1:1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spans="1:1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spans="1:1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spans="1:1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spans="1:1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spans="1:1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spans="1:1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spans="1:1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spans="1:1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spans="1:1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spans="1:1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spans="1:1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spans="1:1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spans="1:1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spans="1:1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spans="1:1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spans="1:1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spans="1:1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spans="1:1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spans="1:1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spans="1:1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spans="1:1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spans="1:1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spans="1:1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spans="1:1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spans="1:1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spans="1:1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spans="1:1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spans="1:1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spans="1:1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spans="1:1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spans="1:1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spans="1:1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spans="1:1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spans="1:1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spans="1:1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spans="1:1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spans="1:1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spans="1:1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spans="1:1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spans="1:1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spans="1:1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spans="1:1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spans="1:1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spans="1:1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spans="1:1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spans="1:1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spans="1:1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spans="1:1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spans="1:1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spans="1:1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spans="1:1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spans="1:1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spans="1:1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spans="1:1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spans="1:1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spans="1:1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spans="1:1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spans="1:1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spans="1:1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spans="1:1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spans="1:1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spans="1:1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spans="1:1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spans="1:1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spans="1:1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spans="1:1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spans="1: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spans="1:1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spans="1:1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spans="1:1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spans="1:1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spans="1:1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spans="1:1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spans="1:1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spans="1:1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spans="1:1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spans="1:1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spans="1:1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spans="1:1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spans="1:1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spans="1:1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spans="1:1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spans="1:1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spans="1:1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spans="1:1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spans="1:1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spans="1:1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spans="1:1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spans="1:1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spans="1:1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spans="1:1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spans="1:1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spans="1:1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spans="1:1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spans="1:1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spans="1:1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spans="1:1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spans="1:1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spans="1:1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spans="1:1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spans="1:1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spans="1:1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spans="1:1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spans="1:1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spans="1:1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spans="1:1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spans="1:1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spans="1:1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spans="1:1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spans="1:1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spans="1:1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spans="1:1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spans="1:1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spans="1:1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spans="1:1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spans="1:1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spans="1:1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spans="1:1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spans="1:1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spans="1:1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spans="1:1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spans="1:1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spans="1:1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spans="1:1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spans="1:1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spans="1:1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spans="1:1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spans="1:1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spans="1:1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spans="1:1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spans="1:1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spans="1:1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spans="1:1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spans="1:1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spans="1:1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spans="1:1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spans="1:1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spans="1:1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spans="1:1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spans="1:1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spans="1:1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spans="1:1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spans="1:1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spans="1:1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spans="1:1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spans="1:1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spans="1:1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spans="1:1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spans="1:1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spans="1:1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spans="1:1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spans="1:1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spans="1:1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spans="1:1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spans="1:1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spans="1:1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spans="1:1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spans="1:1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spans="1:1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spans="1:1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spans="1:1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spans="1:1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spans="1:1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spans="1:1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spans="1:1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spans="1:1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spans="1: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spans="1:1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spans="1:1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spans="1:1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spans="1:1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spans="1:1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spans="1:1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spans="1:1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spans="1:1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spans="1:1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spans="1:1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spans="1:1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spans="1:1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spans="1:1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spans="1:1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spans="1:1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spans="1:1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spans="1:1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spans="1:1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spans="1:1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spans="1:1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spans="1:1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spans="1:1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spans="1:1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spans="1:1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spans="1:1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spans="1:1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spans="1:1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spans="1:1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spans="1:1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spans="1:1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spans="1:1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spans="1:1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spans="1:1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spans="1:1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spans="1:1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spans="1:1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spans="1:1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spans="1:1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spans="1:1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spans="1:1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spans="1:1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spans="1:1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spans="1:1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spans="1:1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spans="1:1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spans="1:1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spans="1:1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spans="1:1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spans="1:1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spans="1:1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spans="1:1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spans="1:1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spans="1:1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spans="1:1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spans="1:1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spans="1:1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spans="1:1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spans="1:1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spans="1:1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spans="1:1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spans="1:1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spans="1:1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spans="1:1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spans="1:1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spans="1:1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spans="1:1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spans="1:1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spans="1:1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spans="1:1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spans="1:1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spans="1:1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spans="1:1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spans="1:1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spans="1:1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spans="1:1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spans="1:1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spans="1:1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spans="1:1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spans="1:1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spans="1:1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spans="1:1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spans="1:1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spans="1:1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spans="1:1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spans="1:1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spans="1:1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spans="1:1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spans="1:1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spans="1:1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spans="1:1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spans="1:1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spans="1:1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spans="1:1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spans="1:1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spans="1:1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spans="1:1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spans="1:1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spans="1:1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spans="1:1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spans="1: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spans="1:1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spans="1:1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spans="1:1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spans="1:1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spans="1:1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spans="1:1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spans="1:1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spans="1:1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spans="1:1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spans="1:1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spans="1:1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spans="1:1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spans="1:1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spans="1:1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spans="1:1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spans="1:1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8.7265625" defaultRowHeight="14" outlineLevelCol="6"/>
  <cols>
    <col min="4" max="4" width="11.453125" customWidth="1"/>
    <col min="5" max="5" width="23.7265625" customWidth="1"/>
    <col min="6" max="6" width="32.2734375" customWidth="1"/>
    <col min="7" max="7" width="48.1796875" customWidth="1"/>
  </cols>
  <sheetData>
    <row r="1" spans="2:5">
      <c r="B1" s="24" t="s">
        <v>16</v>
      </c>
      <c r="D1" s="64"/>
      <c r="E1" s="24" t="s">
        <v>17</v>
      </c>
    </row>
    <row r="2" spans="1:7">
      <c r="A2" s="65" t="s">
        <v>18</v>
      </c>
      <c r="B2" s="66" t="s">
        <v>19</v>
      </c>
      <c r="C2" s="66" t="s">
        <v>20</v>
      </c>
      <c r="D2" s="66" t="s">
        <v>21</v>
      </c>
      <c r="E2" s="66" t="s">
        <v>19</v>
      </c>
      <c r="F2" t="s">
        <v>20</v>
      </c>
      <c r="G2" t="s">
        <v>21</v>
      </c>
    </row>
    <row r="3" s="19" customFormat="1" spans="1:7">
      <c r="A3" s="67">
        <v>0</v>
      </c>
      <c r="B3" s="68">
        <v>1</v>
      </c>
      <c r="C3" s="68">
        <v>1</v>
      </c>
      <c r="D3" s="68">
        <v>1</v>
      </c>
      <c r="E3" s="75">
        <v>0.95</v>
      </c>
      <c r="F3" s="76" t="s">
        <v>22</v>
      </c>
      <c r="G3" s="76" t="s">
        <v>23</v>
      </c>
    </row>
    <row r="4" s="19" customFormat="1" spans="1:7">
      <c r="A4" s="69">
        <v>1</v>
      </c>
      <c r="B4" s="70">
        <v>1</v>
      </c>
      <c r="C4" s="70">
        <v>2</v>
      </c>
      <c r="D4" s="70">
        <v>2</v>
      </c>
      <c r="E4" s="77">
        <v>0.95</v>
      </c>
      <c r="F4" s="78">
        <v>0.75</v>
      </c>
      <c r="G4" s="79" t="s">
        <v>24</v>
      </c>
    </row>
    <row r="5" spans="1:7">
      <c r="A5" s="71">
        <v>2</v>
      </c>
      <c r="B5" s="72">
        <v>2</v>
      </c>
      <c r="C5" s="72">
        <v>3</v>
      </c>
      <c r="D5" s="72">
        <v>3</v>
      </c>
      <c r="E5" s="80" t="s">
        <v>25</v>
      </c>
      <c r="F5" s="81">
        <v>0.75</v>
      </c>
      <c r="G5" s="82" t="s">
        <v>26</v>
      </c>
    </row>
    <row r="6" spans="1:7">
      <c r="A6" s="71">
        <v>3</v>
      </c>
      <c r="B6" s="72">
        <v>3</v>
      </c>
      <c r="C6" s="72">
        <v>4</v>
      </c>
      <c r="D6" s="72">
        <v>4</v>
      </c>
      <c r="E6" s="80" t="s">
        <v>27</v>
      </c>
      <c r="F6" s="81">
        <v>0.25</v>
      </c>
      <c r="G6" s="81">
        <v>0.25</v>
      </c>
    </row>
    <row r="7" spans="1:7">
      <c r="A7" s="73">
        <v>100</v>
      </c>
      <c r="B7" s="74">
        <v>0</v>
      </c>
      <c r="C7" s="74">
        <v>0</v>
      </c>
      <c r="D7" s="74">
        <v>0</v>
      </c>
      <c r="E7" s="83">
        <v>0</v>
      </c>
      <c r="F7" s="83">
        <v>0</v>
      </c>
      <c r="G7" s="83">
        <v>0</v>
      </c>
    </row>
    <row r="8" spans="5:7">
      <c r="E8" s="84"/>
      <c r="F8" s="82"/>
      <c r="G8" s="82"/>
    </row>
    <row r="9" spans="5:7">
      <c r="E9" s="84"/>
      <c r="F9" s="82"/>
      <c r="G9" s="82"/>
    </row>
    <row r="10" spans="5:7">
      <c r="E10" s="84"/>
      <c r="F10" s="82"/>
      <c r="G10" s="82"/>
    </row>
    <row r="11" spans="5:7">
      <c r="E11" s="84"/>
      <c r="F11" s="82"/>
      <c r="G11" s="82"/>
    </row>
    <row r="12" spans="5:7">
      <c r="E12" s="84"/>
      <c r="F12" s="82"/>
      <c r="G12" s="82"/>
    </row>
    <row r="13" spans="5:7">
      <c r="E13" s="82"/>
      <c r="F13" s="82"/>
      <c r="G13" s="82"/>
    </row>
    <row r="14" spans="5:7">
      <c r="E14" s="82"/>
      <c r="F14" s="82"/>
      <c r="G14" s="82"/>
    </row>
    <row r="15" spans="5:7">
      <c r="E15" s="82"/>
      <c r="F15" s="82"/>
      <c r="G15" s="82"/>
    </row>
    <row r="16" spans="5:7">
      <c r="E16" s="82"/>
      <c r="F16" s="82"/>
      <c r="G16" s="82"/>
    </row>
    <row r="17" spans="5:7">
      <c r="E17" s="82"/>
      <c r="F17" s="82"/>
      <c r="G17" s="82"/>
    </row>
    <row r="18" spans="5:7">
      <c r="E18" s="82"/>
      <c r="F18" s="82"/>
      <c r="G18" s="82"/>
    </row>
    <row r="19" spans="5:7">
      <c r="E19" s="82"/>
      <c r="F19" s="82"/>
      <c r="G19" s="82"/>
    </row>
    <row r="20" spans="5:7">
      <c r="E20" s="82"/>
      <c r="F20" s="82"/>
      <c r="G20" s="82"/>
    </row>
    <row r="21" spans="5:5">
      <c r="E21" s="82"/>
    </row>
    <row r="22" spans="5:5">
      <c r="E22" s="82"/>
    </row>
    <row r="23" spans="5:5">
      <c r="E23" s="82"/>
    </row>
    <row r="24" spans="5:5">
      <c r="E24" s="82"/>
    </row>
  </sheetData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4"/>
  <sheetViews>
    <sheetView workbookViewId="0">
      <selection activeCell="R35" sqref="R35"/>
    </sheetView>
  </sheetViews>
  <sheetFormatPr defaultColWidth="8.7265625" defaultRowHeight="14" outlineLevelCol="7"/>
  <cols>
    <col min="1" max="1" width="5.7265625" customWidth="1"/>
    <col min="2" max="2" width="10.453125" customWidth="1"/>
    <col min="3" max="3" width="14.546875" customWidth="1"/>
    <col min="4" max="4" width="14.453125" customWidth="1"/>
    <col min="5" max="5" width="21.1796875" customWidth="1"/>
    <col min="6" max="6" width="17.1796875" customWidth="1"/>
    <col min="7" max="7" width="20.453125" customWidth="1"/>
    <col min="8" max="8" width="21.7265625" customWidth="1"/>
  </cols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>
      <c r="A2" s="13" t="s">
        <v>36</v>
      </c>
      <c r="B2" s="4">
        <v>44192</v>
      </c>
      <c r="C2">
        <v>16</v>
      </c>
      <c r="D2">
        <v>0</v>
      </c>
      <c r="E2">
        <v>16</v>
      </c>
      <c r="F2">
        <v>0</v>
      </c>
      <c r="G2">
        <v>0</v>
      </c>
      <c r="H2">
        <v>0</v>
      </c>
    </row>
    <row r="3" spans="1:8">
      <c r="A3" s="13" t="s">
        <v>36</v>
      </c>
      <c r="B3" s="4">
        <v>44193</v>
      </c>
      <c r="C3">
        <v>57</v>
      </c>
      <c r="D3">
        <v>0</v>
      </c>
      <c r="E3">
        <v>73</v>
      </c>
      <c r="F3">
        <v>0</v>
      </c>
      <c r="G3">
        <v>0</v>
      </c>
      <c r="H3">
        <v>0</v>
      </c>
    </row>
    <row r="4" spans="1:8">
      <c r="A4" s="13" t="s">
        <v>36</v>
      </c>
      <c r="B4" s="4">
        <v>44194</v>
      </c>
      <c r="C4">
        <v>104</v>
      </c>
      <c r="D4">
        <v>0</v>
      </c>
      <c r="E4">
        <v>177</v>
      </c>
      <c r="F4">
        <v>0</v>
      </c>
      <c r="G4">
        <v>0</v>
      </c>
      <c r="H4">
        <v>0</v>
      </c>
    </row>
    <row r="5" spans="1:8">
      <c r="A5" s="13" t="s">
        <v>36</v>
      </c>
      <c r="B5" s="4">
        <v>44195</v>
      </c>
      <c r="C5">
        <v>110</v>
      </c>
      <c r="D5">
        <v>0</v>
      </c>
      <c r="E5">
        <v>287</v>
      </c>
      <c r="F5">
        <v>0</v>
      </c>
      <c r="G5">
        <v>0</v>
      </c>
      <c r="H5">
        <v>0</v>
      </c>
    </row>
    <row r="6" spans="1:8">
      <c r="A6" s="13" t="s">
        <v>36</v>
      </c>
      <c r="B6" s="4">
        <v>44196</v>
      </c>
      <c r="C6">
        <v>81</v>
      </c>
      <c r="D6">
        <v>0</v>
      </c>
      <c r="E6">
        <v>368</v>
      </c>
      <c r="F6">
        <v>0</v>
      </c>
      <c r="G6">
        <v>0</v>
      </c>
      <c r="H6">
        <v>0</v>
      </c>
    </row>
    <row r="7" spans="1:8">
      <c r="A7" s="13" t="s">
        <v>36</v>
      </c>
      <c r="B7" s="4">
        <v>44197</v>
      </c>
      <c r="C7">
        <v>51</v>
      </c>
      <c r="D7">
        <v>0</v>
      </c>
      <c r="E7">
        <v>419</v>
      </c>
      <c r="F7">
        <v>0</v>
      </c>
      <c r="G7">
        <v>0</v>
      </c>
      <c r="H7">
        <v>0</v>
      </c>
    </row>
    <row r="8" spans="1:8">
      <c r="A8" s="13" t="s">
        <v>36</v>
      </c>
      <c r="B8" s="4">
        <v>44198</v>
      </c>
      <c r="C8">
        <v>71</v>
      </c>
      <c r="D8">
        <v>0</v>
      </c>
      <c r="E8">
        <v>490</v>
      </c>
      <c r="F8">
        <v>0</v>
      </c>
      <c r="G8">
        <v>0</v>
      </c>
      <c r="H8">
        <v>0</v>
      </c>
    </row>
    <row r="9" spans="1:8">
      <c r="A9" s="13" t="s">
        <v>36</v>
      </c>
      <c r="B9" s="4">
        <v>44199</v>
      </c>
      <c r="C9">
        <v>85</v>
      </c>
      <c r="D9">
        <v>0</v>
      </c>
      <c r="E9">
        <v>575</v>
      </c>
      <c r="F9">
        <v>0</v>
      </c>
      <c r="G9">
        <v>0</v>
      </c>
      <c r="H9">
        <v>0</v>
      </c>
    </row>
    <row r="10" spans="1:8">
      <c r="A10" s="13" t="s">
        <v>36</v>
      </c>
      <c r="B10" s="4">
        <v>44200</v>
      </c>
      <c r="C10">
        <v>1460</v>
      </c>
      <c r="D10">
        <v>0</v>
      </c>
      <c r="E10">
        <v>2035</v>
      </c>
      <c r="F10">
        <v>0</v>
      </c>
      <c r="G10">
        <v>0</v>
      </c>
      <c r="H10">
        <v>0</v>
      </c>
    </row>
    <row r="11" spans="1:8">
      <c r="A11" s="13" t="s">
        <v>36</v>
      </c>
      <c r="B11" s="4">
        <v>44201</v>
      </c>
      <c r="C11">
        <v>5324</v>
      </c>
      <c r="D11">
        <v>0</v>
      </c>
      <c r="E11">
        <v>7359</v>
      </c>
      <c r="F11">
        <v>0</v>
      </c>
      <c r="G11">
        <v>0</v>
      </c>
      <c r="H11">
        <v>0</v>
      </c>
    </row>
    <row r="12" spans="1:8">
      <c r="A12" s="13" t="s">
        <v>36</v>
      </c>
      <c r="B12" s="4">
        <v>44202</v>
      </c>
      <c r="C12">
        <v>11206</v>
      </c>
      <c r="D12">
        <v>0</v>
      </c>
      <c r="E12">
        <v>18565</v>
      </c>
      <c r="F12">
        <v>0</v>
      </c>
      <c r="G12">
        <v>0</v>
      </c>
      <c r="H12">
        <v>0</v>
      </c>
    </row>
    <row r="13" spans="1:8">
      <c r="A13" s="13" t="s">
        <v>36</v>
      </c>
      <c r="B13" s="4">
        <v>44203</v>
      </c>
      <c r="C13">
        <v>28355</v>
      </c>
      <c r="D13">
        <v>0</v>
      </c>
      <c r="E13">
        <v>46920</v>
      </c>
      <c r="F13">
        <v>0.1</v>
      </c>
      <c r="G13">
        <v>0</v>
      </c>
      <c r="H13">
        <v>0</v>
      </c>
    </row>
    <row r="14" spans="1:8">
      <c r="A14" s="13" t="s">
        <v>36</v>
      </c>
      <c r="B14" s="4">
        <v>44204</v>
      </c>
      <c r="C14">
        <v>35777</v>
      </c>
      <c r="D14">
        <v>0</v>
      </c>
      <c r="E14">
        <v>82697</v>
      </c>
      <c r="F14">
        <v>0.1</v>
      </c>
      <c r="G14">
        <v>0</v>
      </c>
      <c r="H14">
        <v>0</v>
      </c>
    </row>
    <row r="15" spans="1:8">
      <c r="A15" s="13" t="s">
        <v>36</v>
      </c>
      <c r="B15" s="4">
        <v>44205</v>
      </c>
      <c r="C15">
        <v>10851</v>
      </c>
      <c r="D15">
        <v>0</v>
      </c>
      <c r="E15">
        <v>93548</v>
      </c>
      <c r="F15">
        <v>0.1</v>
      </c>
      <c r="G15">
        <v>0</v>
      </c>
      <c r="H15">
        <v>0</v>
      </c>
    </row>
    <row r="16" spans="1:8">
      <c r="A16" s="13" t="s">
        <v>36</v>
      </c>
      <c r="B16" s="4">
        <v>44206</v>
      </c>
      <c r="C16">
        <v>5595</v>
      </c>
      <c r="D16">
        <v>0</v>
      </c>
      <c r="E16">
        <v>99143</v>
      </c>
      <c r="F16">
        <v>0.1</v>
      </c>
      <c r="G16">
        <v>0</v>
      </c>
      <c r="H16">
        <v>0</v>
      </c>
    </row>
    <row r="17" spans="1:8">
      <c r="A17" s="13" t="s">
        <v>36</v>
      </c>
      <c r="B17" s="4">
        <v>44207</v>
      </c>
      <c r="C17">
        <v>38512</v>
      </c>
      <c r="D17">
        <v>0</v>
      </c>
      <c r="E17">
        <v>137655</v>
      </c>
      <c r="F17">
        <v>0.2</v>
      </c>
      <c r="G17">
        <v>0</v>
      </c>
      <c r="H17">
        <v>0</v>
      </c>
    </row>
    <row r="18" spans="1:8">
      <c r="A18" s="13" t="s">
        <v>36</v>
      </c>
      <c r="B18" s="4">
        <v>44208</v>
      </c>
      <c r="C18">
        <v>59822</v>
      </c>
      <c r="D18">
        <v>0</v>
      </c>
      <c r="E18">
        <v>197477</v>
      </c>
      <c r="F18">
        <v>0.3</v>
      </c>
      <c r="G18">
        <v>0</v>
      </c>
      <c r="H18">
        <v>0</v>
      </c>
    </row>
    <row r="19" spans="1:8">
      <c r="A19" s="13" t="s">
        <v>36</v>
      </c>
      <c r="B19" s="4">
        <v>44209</v>
      </c>
      <c r="C19">
        <v>62890</v>
      </c>
      <c r="D19">
        <v>0</v>
      </c>
      <c r="E19">
        <v>260367</v>
      </c>
      <c r="F19">
        <v>0.4</v>
      </c>
      <c r="G19">
        <v>0</v>
      </c>
      <c r="H19">
        <v>0</v>
      </c>
    </row>
    <row r="20" spans="1:8">
      <c r="A20" s="13" t="s">
        <v>36</v>
      </c>
      <c r="B20" s="4">
        <v>44210</v>
      </c>
      <c r="C20">
        <v>78957</v>
      </c>
      <c r="D20">
        <v>0</v>
      </c>
      <c r="E20">
        <v>339324</v>
      </c>
      <c r="F20">
        <v>0.5</v>
      </c>
      <c r="G20">
        <v>0</v>
      </c>
      <c r="H20">
        <v>0</v>
      </c>
    </row>
    <row r="21" spans="1:8">
      <c r="A21" s="13" t="s">
        <v>36</v>
      </c>
      <c r="B21" s="4">
        <v>44211</v>
      </c>
      <c r="C21">
        <v>66610</v>
      </c>
      <c r="D21">
        <v>0</v>
      </c>
      <c r="E21">
        <v>405934</v>
      </c>
      <c r="F21">
        <v>0.6</v>
      </c>
      <c r="G21">
        <v>0</v>
      </c>
      <c r="H21">
        <v>0</v>
      </c>
    </row>
    <row r="22" spans="1:8">
      <c r="A22" s="13" t="s">
        <v>36</v>
      </c>
      <c r="B22" s="4">
        <v>44212</v>
      </c>
      <c r="C22">
        <v>19548</v>
      </c>
      <c r="D22">
        <v>596</v>
      </c>
      <c r="E22">
        <v>425482</v>
      </c>
      <c r="F22">
        <v>0.6</v>
      </c>
      <c r="G22">
        <v>596</v>
      </c>
      <c r="H22">
        <v>0</v>
      </c>
    </row>
    <row r="23" spans="1:8">
      <c r="A23" s="13" t="s">
        <v>36</v>
      </c>
      <c r="B23" s="4">
        <v>44213</v>
      </c>
      <c r="C23">
        <v>10424</v>
      </c>
      <c r="D23">
        <v>6</v>
      </c>
      <c r="E23">
        <v>435906</v>
      </c>
      <c r="F23">
        <v>0.6</v>
      </c>
      <c r="G23">
        <v>602</v>
      </c>
      <c r="H23">
        <v>0</v>
      </c>
    </row>
    <row r="24" spans="1:8">
      <c r="A24" s="13" t="s">
        <v>36</v>
      </c>
      <c r="B24" s="4">
        <v>44214</v>
      </c>
      <c r="C24">
        <v>83671</v>
      </c>
      <c r="D24">
        <v>34</v>
      </c>
      <c r="E24">
        <v>519577</v>
      </c>
      <c r="F24">
        <v>0.8</v>
      </c>
      <c r="G24">
        <v>636</v>
      </c>
      <c r="H24">
        <v>0</v>
      </c>
    </row>
    <row r="25" spans="1:8">
      <c r="A25" s="13" t="s">
        <v>36</v>
      </c>
      <c r="B25" s="4">
        <v>44215</v>
      </c>
      <c r="C25">
        <v>127406</v>
      </c>
      <c r="D25">
        <v>114</v>
      </c>
      <c r="E25">
        <v>646983</v>
      </c>
      <c r="F25">
        <v>1</v>
      </c>
      <c r="G25">
        <v>750</v>
      </c>
      <c r="H25">
        <v>0</v>
      </c>
    </row>
    <row r="26" spans="1:8">
      <c r="A26" s="13" t="s">
        <v>36</v>
      </c>
      <c r="B26" s="4">
        <v>44216</v>
      </c>
      <c r="C26">
        <v>133906</v>
      </c>
      <c r="D26">
        <v>62</v>
      </c>
      <c r="E26">
        <v>780889</v>
      </c>
      <c r="F26">
        <v>1.2</v>
      </c>
      <c r="G26">
        <v>812</v>
      </c>
      <c r="H26">
        <v>0</v>
      </c>
    </row>
    <row r="27" spans="1:8">
      <c r="A27" s="13" t="s">
        <v>36</v>
      </c>
      <c r="B27" s="4">
        <v>44217</v>
      </c>
      <c r="C27">
        <v>153837</v>
      </c>
      <c r="D27">
        <v>70</v>
      </c>
      <c r="E27">
        <v>934726</v>
      </c>
      <c r="F27">
        <v>1.4</v>
      </c>
      <c r="G27">
        <v>882</v>
      </c>
      <c r="H27">
        <v>0</v>
      </c>
    </row>
    <row r="28" spans="1:8">
      <c r="A28" s="13" t="s">
        <v>36</v>
      </c>
      <c r="B28" s="4">
        <v>44218</v>
      </c>
      <c r="C28">
        <v>117409</v>
      </c>
      <c r="D28">
        <v>123</v>
      </c>
      <c r="E28">
        <v>1052135</v>
      </c>
      <c r="F28">
        <v>1.6</v>
      </c>
      <c r="G28">
        <v>1005</v>
      </c>
      <c r="H28">
        <v>0</v>
      </c>
    </row>
    <row r="29" spans="1:8">
      <c r="A29" s="13" t="s">
        <v>36</v>
      </c>
      <c r="B29" s="4">
        <v>44219</v>
      </c>
      <c r="C29">
        <v>37685</v>
      </c>
      <c r="D29">
        <v>56</v>
      </c>
      <c r="E29">
        <v>1089820</v>
      </c>
      <c r="F29">
        <v>1.6</v>
      </c>
      <c r="G29">
        <v>1061</v>
      </c>
      <c r="H29">
        <v>0</v>
      </c>
    </row>
    <row r="30" spans="1:8">
      <c r="A30" s="13" t="s">
        <v>36</v>
      </c>
      <c r="B30" s="4">
        <v>44220</v>
      </c>
      <c r="C30">
        <v>9296</v>
      </c>
      <c r="D30">
        <v>92</v>
      </c>
      <c r="E30">
        <v>1099116</v>
      </c>
      <c r="F30">
        <v>1.6</v>
      </c>
      <c r="G30">
        <v>1153</v>
      </c>
      <c r="H30">
        <v>0</v>
      </c>
    </row>
    <row r="31" spans="1:8">
      <c r="A31" s="13" t="s">
        <v>36</v>
      </c>
      <c r="B31" s="4">
        <v>44221</v>
      </c>
      <c r="C31">
        <v>76331</v>
      </c>
      <c r="D31">
        <v>1420</v>
      </c>
      <c r="E31">
        <v>1175447</v>
      </c>
      <c r="F31">
        <v>1.8</v>
      </c>
      <c r="G31">
        <v>2573</v>
      </c>
      <c r="H31">
        <v>0</v>
      </c>
    </row>
    <row r="32" spans="1:8">
      <c r="A32" s="13" t="s">
        <v>36</v>
      </c>
      <c r="B32" s="4">
        <v>44222</v>
      </c>
      <c r="C32">
        <v>97899</v>
      </c>
      <c r="D32">
        <v>3792</v>
      </c>
      <c r="E32">
        <v>1273346</v>
      </c>
      <c r="F32">
        <v>1.9</v>
      </c>
      <c r="G32">
        <v>6365</v>
      </c>
      <c r="H32">
        <v>0</v>
      </c>
    </row>
    <row r="33" spans="1:8">
      <c r="A33" s="13" t="s">
        <v>36</v>
      </c>
      <c r="B33" s="4">
        <v>44223</v>
      </c>
      <c r="C33">
        <v>104993</v>
      </c>
      <c r="D33">
        <v>6656</v>
      </c>
      <c r="E33">
        <v>1378339</v>
      </c>
      <c r="F33">
        <v>2.1</v>
      </c>
      <c r="G33">
        <v>13021</v>
      </c>
      <c r="H33">
        <v>0</v>
      </c>
    </row>
    <row r="34" spans="1:8">
      <c r="A34" s="13" t="s">
        <v>36</v>
      </c>
      <c r="B34" s="4">
        <v>44224</v>
      </c>
      <c r="C34">
        <v>121266</v>
      </c>
      <c r="D34">
        <v>17229</v>
      </c>
      <c r="E34">
        <v>1499605</v>
      </c>
      <c r="F34">
        <v>2.2</v>
      </c>
      <c r="G34">
        <v>30250</v>
      </c>
      <c r="H34">
        <v>0</v>
      </c>
    </row>
    <row r="35" spans="1:8">
      <c r="A35" s="13" t="s">
        <v>36</v>
      </c>
      <c r="B35" s="4">
        <v>44225</v>
      </c>
      <c r="C35">
        <v>90107</v>
      </c>
      <c r="D35">
        <v>19358</v>
      </c>
      <c r="E35">
        <v>1589712</v>
      </c>
      <c r="F35">
        <v>2.4</v>
      </c>
      <c r="G35">
        <v>49608</v>
      </c>
      <c r="H35">
        <v>0.1</v>
      </c>
    </row>
    <row r="36" spans="1:8">
      <c r="A36" s="13" t="s">
        <v>36</v>
      </c>
      <c r="B36" s="4">
        <v>44226</v>
      </c>
      <c r="C36">
        <v>28577</v>
      </c>
      <c r="D36">
        <v>4586</v>
      </c>
      <c r="E36">
        <v>1618289</v>
      </c>
      <c r="F36">
        <v>2.4</v>
      </c>
      <c r="G36">
        <v>54194</v>
      </c>
      <c r="H36">
        <v>0.1</v>
      </c>
    </row>
    <row r="37" spans="1:8">
      <c r="A37" s="13" t="s">
        <v>36</v>
      </c>
      <c r="B37" s="4">
        <v>44227</v>
      </c>
      <c r="C37">
        <v>4849</v>
      </c>
      <c r="D37">
        <v>1886</v>
      </c>
      <c r="E37">
        <v>1623138</v>
      </c>
      <c r="F37">
        <v>2.4</v>
      </c>
      <c r="G37">
        <v>56080</v>
      </c>
      <c r="H37">
        <v>0.1</v>
      </c>
    </row>
    <row r="38" spans="1:8">
      <c r="A38" s="13" t="s">
        <v>36</v>
      </c>
      <c r="B38" s="4">
        <v>44228</v>
      </c>
      <c r="C38">
        <v>51197</v>
      </c>
      <c r="D38">
        <v>23709</v>
      </c>
      <c r="E38">
        <v>1674335</v>
      </c>
      <c r="F38">
        <v>2.5</v>
      </c>
      <c r="G38">
        <v>79789</v>
      </c>
      <c r="H38">
        <v>0.1</v>
      </c>
    </row>
    <row r="39" spans="1:8">
      <c r="A39" s="13" t="s">
        <v>36</v>
      </c>
      <c r="B39" s="4">
        <v>44229</v>
      </c>
      <c r="C39">
        <v>69977</v>
      </c>
      <c r="D39">
        <v>40014</v>
      </c>
      <c r="E39">
        <v>1744312</v>
      </c>
      <c r="F39">
        <v>2.6</v>
      </c>
      <c r="G39">
        <v>119803</v>
      </c>
      <c r="H39">
        <v>0.2</v>
      </c>
    </row>
    <row r="40" spans="1:8">
      <c r="A40" s="13" t="s">
        <v>36</v>
      </c>
      <c r="B40" s="4">
        <v>44230</v>
      </c>
      <c r="C40">
        <v>70485</v>
      </c>
      <c r="D40">
        <v>41219</v>
      </c>
      <c r="E40">
        <v>1814797</v>
      </c>
      <c r="F40">
        <v>2.7</v>
      </c>
      <c r="G40">
        <v>161022</v>
      </c>
      <c r="H40">
        <v>0.2</v>
      </c>
    </row>
    <row r="41" spans="1:8">
      <c r="A41" s="13" t="s">
        <v>36</v>
      </c>
      <c r="B41" s="4">
        <v>44231</v>
      </c>
      <c r="C41">
        <v>79683</v>
      </c>
      <c r="D41">
        <v>57508</v>
      </c>
      <c r="E41">
        <v>1894480</v>
      </c>
      <c r="F41">
        <v>2.8</v>
      </c>
      <c r="G41">
        <v>218530</v>
      </c>
      <c r="H41">
        <v>0.3</v>
      </c>
    </row>
    <row r="42" spans="1:8">
      <c r="A42" s="13" t="s">
        <v>36</v>
      </c>
      <c r="B42" s="4">
        <v>44232</v>
      </c>
      <c r="C42">
        <v>66375</v>
      </c>
      <c r="D42">
        <v>48485</v>
      </c>
      <c r="E42">
        <v>1960855</v>
      </c>
      <c r="F42">
        <v>2.9</v>
      </c>
      <c r="G42">
        <v>267015</v>
      </c>
      <c r="H42">
        <v>0.4</v>
      </c>
    </row>
    <row r="43" spans="1:8">
      <c r="A43" s="13" t="s">
        <v>36</v>
      </c>
      <c r="B43" s="4">
        <v>44233</v>
      </c>
      <c r="C43">
        <v>21160</v>
      </c>
      <c r="D43">
        <v>11175</v>
      </c>
      <c r="E43">
        <v>1982015</v>
      </c>
      <c r="F43">
        <v>3</v>
      </c>
      <c r="G43">
        <v>278190</v>
      </c>
      <c r="H43">
        <v>0.4</v>
      </c>
    </row>
    <row r="44" spans="1:8">
      <c r="A44" s="13" t="s">
        <v>36</v>
      </c>
      <c r="B44" s="4">
        <v>44234</v>
      </c>
      <c r="C44">
        <v>4801</v>
      </c>
      <c r="D44">
        <v>6371</v>
      </c>
      <c r="E44">
        <v>1986816</v>
      </c>
      <c r="F44">
        <v>3</v>
      </c>
      <c r="G44">
        <v>284561</v>
      </c>
      <c r="H44">
        <v>0.4</v>
      </c>
    </row>
    <row r="45" spans="1:8">
      <c r="A45" s="13" t="s">
        <v>36</v>
      </c>
      <c r="B45" s="4">
        <v>44235</v>
      </c>
      <c r="C45">
        <v>45607</v>
      </c>
      <c r="D45">
        <v>49126</v>
      </c>
      <c r="E45">
        <v>2032423</v>
      </c>
      <c r="F45">
        <v>3</v>
      </c>
      <c r="G45">
        <v>333687</v>
      </c>
      <c r="H45">
        <v>0.5</v>
      </c>
    </row>
    <row r="46" spans="1:8">
      <c r="A46" s="13" t="s">
        <v>36</v>
      </c>
      <c r="B46" s="4">
        <v>44236</v>
      </c>
      <c r="C46">
        <v>64290</v>
      </c>
      <c r="D46">
        <v>80993</v>
      </c>
      <c r="E46">
        <v>2096713</v>
      </c>
      <c r="F46">
        <v>3.1</v>
      </c>
      <c r="G46">
        <v>414680</v>
      </c>
      <c r="H46">
        <v>0.6</v>
      </c>
    </row>
    <row r="47" spans="1:8">
      <c r="A47" s="13" t="s">
        <v>36</v>
      </c>
      <c r="B47" s="4">
        <v>44237</v>
      </c>
      <c r="C47">
        <v>68495</v>
      </c>
      <c r="D47">
        <v>85834</v>
      </c>
      <c r="E47">
        <v>2165208</v>
      </c>
      <c r="F47">
        <v>3.2</v>
      </c>
      <c r="G47">
        <v>500514</v>
      </c>
      <c r="H47">
        <v>0.7</v>
      </c>
    </row>
    <row r="48" spans="1:8">
      <c r="A48" s="13" t="s">
        <v>36</v>
      </c>
      <c r="B48" s="4">
        <v>44238</v>
      </c>
      <c r="C48">
        <v>84463</v>
      </c>
      <c r="D48">
        <v>108002</v>
      </c>
      <c r="E48">
        <v>2249671</v>
      </c>
      <c r="F48">
        <v>3.4</v>
      </c>
      <c r="G48">
        <v>608516</v>
      </c>
      <c r="H48">
        <v>0.9</v>
      </c>
    </row>
    <row r="49" spans="1:8">
      <c r="A49" s="13" t="s">
        <v>36</v>
      </c>
      <c r="B49" s="4">
        <v>44239</v>
      </c>
      <c r="C49">
        <v>76740</v>
      </c>
      <c r="D49">
        <v>74444</v>
      </c>
      <c r="E49">
        <v>2326411</v>
      </c>
      <c r="F49">
        <v>3.5</v>
      </c>
      <c r="G49">
        <v>682960</v>
      </c>
      <c r="H49">
        <v>1</v>
      </c>
    </row>
    <row r="50" spans="1:8">
      <c r="A50" s="13" t="s">
        <v>36</v>
      </c>
      <c r="B50" s="4">
        <v>44240</v>
      </c>
      <c r="C50">
        <v>21487</v>
      </c>
      <c r="D50">
        <v>18268</v>
      </c>
      <c r="E50">
        <v>2347898</v>
      </c>
      <c r="F50">
        <v>3.5</v>
      </c>
      <c r="G50">
        <v>701228</v>
      </c>
      <c r="H50">
        <v>1</v>
      </c>
    </row>
    <row r="51" spans="1:8">
      <c r="A51" s="13" t="s">
        <v>36</v>
      </c>
      <c r="B51" s="4">
        <v>44241</v>
      </c>
      <c r="C51">
        <v>4527</v>
      </c>
      <c r="D51">
        <v>6609</v>
      </c>
      <c r="E51">
        <v>2352425</v>
      </c>
      <c r="F51">
        <v>3.5</v>
      </c>
      <c r="G51">
        <v>707837</v>
      </c>
      <c r="H51">
        <v>1.1</v>
      </c>
    </row>
    <row r="52" spans="1:8">
      <c r="A52" s="13" t="s">
        <v>36</v>
      </c>
      <c r="B52" s="4">
        <v>44242</v>
      </c>
      <c r="C52">
        <v>36600</v>
      </c>
      <c r="D52">
        <v>73975</v>
      </c>
      <c r="E52">
        <v>2389025</v>
      </c>
      <c r="F52">
        <v>3.6</v>
      </c>
      <c r="G52">
        <v>781812</v>
      </c>
      <c r="H52">
        <v>1.2</v>
      </c>
    </row>
    <row r="53" spans="1:8">
      <c r="A53" s="13" t="s">
        <v>36</v>
      </c>
      <c r="B53" s="4">
        <v>44243</v>
      </c>
      <c r="C53">
        <v>48586</v>
      </c>
      <c r="D53">
        <v>95278</v>
      </c>
      <c r="E53">
        <v>2437611</v>
      </c>
      <c r="F53">
        <v>3.6</v>
      </c>
      <c r="G53">
        <v>877090</v>
      </c>
      <c r="H53">
        <v>1.3</v>
      </c>
    </row>
    <row r="54" spans="1:8">
      <c r="A54" s="13" t="s">
        <v>36</v>
      </c>
      <c r="B54" s="4">
        <v>44244</v>
      </c>
      <c r="C54">
        <v>48799</v>
      </c>
      <c r="D54">
        <v>106316</v>
      </c>
      <c r="E54">
        <v>2486410</v>
      </c>
      <c r="F54">
        <v>3.7</v>
      </c>
      <c r="G54">
        <v>983406</v>
      </c>
      <c r="H54">
        <v>1.5</v>
      </c>
    </row>
    <row r="55" spans="1:8">
      <c r="A55" s="13" t="s">
        <v>36</v>
      </c>
      <c r="B55" s="4">
        <v>44245</v>
      </c>
      <c r="C55">
        <v>66629</v>
      </c>
      <c r="D55">
        <v>123785</v>
      </c>
      <c r="E55">
        <v>2553039</v>
      </c>
      <c r="F55">
        <v>3.8</v>
      </c>
      <c r="G55">
        <v>1107191</v>
      </c>
      <c r="H55">
        <v>1.6</v>
      </c>
    </row>
    <row r="56" spans="1:8">
      <c r="A56" s="13" t="s">
        <v>36</v>
      </c>
      <c r="B56" s="4">
        <v>44246</v>
      </c>
      <c r="C56">
        <v>62824</v>
      </c>
      <c r="D56">
        <v>89550</v>
      </c>
      <c r="E56">
        <v>2615863</v>
      </c>
      <c r="F56">
        <v>3.9</v>
      </c>
      <c r="G56">
        <v>1196741</v>
      </c>
      <c r="H56">
        <v>1.8</v>
      </c>
    </row>
    <row r="57" spans="1:8">
      <c r="A57" s="13" t="s">
        <v>36</v>
      </c>
      <c r="B57" s="4">
        <v>44247</v>
      </c>
      <c r="C57">
        <v>17815</v>
      </c>
      <c r="D57">
        <v>27387</v>
      </c>
      <c r="E57">
        <v>2633678</v>
      </c>
      <c r="F57">
        <v>3.9</v>
      </c>
      <c r="G57">
        <v>1224128</v>
      </c>
      <c r="H57">
        <v>1.8</v>
      </c>
    </row>
    <row r="58" spans="1:8">
      <c r="A58" s="13" t="s">
        <v>36</v>
      </c>
      <c r="B58" s="4">
        <v>44248</v>
      </c>
      <c r="C58">
        <v>2835</v>
      </c>
      <c r="D58">
        <v>5339</v>
      </c>
      <c r="E58">
        <v>2636513</v>
      </c>
      <c r="F58">
        <v>3.9</v>
      </c>
      <c r="G58">
        <v>1229467</v>
      </c>
      <c r="H58">
        <v>1.8</v>
      </c>
    </row>
    <row r="59" spans="1:8">
      <c r="A59" s="13" t="s">
        <v>36</v>
      </c>
      <c r="B59" s="4">
        <v>44249</v>
      </c>
      <c r="C59">
        <v>35853</v>
      </c>
      <c r="D59">
        <v>69880</v>
      </c>
      <c r="E59">
        <v>2672366</v>
      </c>
      <c r="F59">
        <v>4</v>
      </c>
      <c r="G59">
        <v>1299347</v>
      </c>
      <c r="H59">
        <v>1.9</v>
      </c>
    </row>
    <row r="60" spans="1:8">
      <c r="A60" s="13" t="s">
        <v>36</v>
      </c>
      <c r="B60" s="4">
        <v>44250</v>
      </c>
      <c r="C60">
        <v>51795</v>
      </c>
      <c r="D60">
        <v>82718</v>
      </c>
      <c r="E60">
        <v>2724161</v>
      </c>
      <c r="F60">
        <v>4.1</v>
      </c>
      <c r="G60">
        <v>1382065</v>
      </c>
      <c r="H60">
        <v>2.1</v>
      </c>
    </row>
    <row r="61" spans="1:8">
      <c r="A61" s="13" t="s">
        <v>36</v>
      </c>
      <c r="B61" s="4">
        <v>44251</v>
      </c>
      <c r="C61">
        <v>56962</v>
      </c>
      <c r="D61">
        <v>81498</v>
      </c>
      <c r="E61">
        <v>2781123</v>
      </c>
      <c r="F61">
        <v>4.1</v>
      </c>
      <c r="G61">
        <v>1463563</v>
      </c>
      <c r="H61">
        <v>2.2</v>
      </c>
    </row>
    <row r="62" spans="1:8">
      <c r="A62" s="13" t="s">
        <v>36</v>
      </c>
      <c r="B62" s="4">
        <v>44252</v>
      </c>
      <c r="C62">
        <v>96776</v>
      </c>
      <c r="D62">
        <v>87224</v>
      </c>
      <c r="E62">
        <v>2877899</v>
      </c>
      <c r="F62">
        <v>4.3</v>
      </c>
      <c r="G62">
        <v>1550787</v>
      </c>
      <c r="H62">
        <v>2.3</v>
      </c>
    </row>
    <row r="63" spans="1:8">
      <c r="A63" s="13" t="s">
        <v>36</v>
      </c>
      <c r="B63" s="4">
        <v>44253</v>
      </c>
      <c r="C63">
        <v>109940</v>
      </c>
      <c r="D63">
        <v>67829</v>
      </c>
      <c r="E63">
        <v>2987839</v>
      </c>
      <c r="F63">
        <v>4.5</v>
      </c>
      <c r="G63">
        <v>1618616</v>
      </c>
      <c r="H63">
        <v>2.4</v>
      </c>
    </row>
    <row r="64" spans="1:8">
      <c r="A64" s="13" t="s">
        <v>36</v>
      </c>
      <c r="B64" s="4">
        <v>44254</v>
      </c>
      <c r="C64">
        <v>50088</v>
      </c>
      <c r="D64">
        <v>21823</v>
      </c>
      <c r="E64">
        <v>3037927</v>
      </c>
      <c r="F64">
        <v>4.5</v>
      </c>
      <c r="G64">
        <v>1640439</v>
      </c>
      <c r="H64">
        <v>2.4</v>
      </c>
    </row>
    <row r="65" spans="1:8">
      <c r="A65" s="13" t="s">
        <v>36</v>
      </c>
      <c r="B65" s="4">
        <v>44255</v>
      </c>
      <c r="C65">
        <v>5582</v>
      </c>
      <c r="D65">
        <v>3558</v>
      </c>
      <c r="E65">
        <v>3043509</v>
      </c>
      <c r="F65">
        <v>4.5</v>
      </c>
      <c r="G65">
        <v>1643997</v>
      </c>
      <c r="H65">
        <v>2.4</v>
      </c>
    </row>
    <row r="66" spans="1:8">
      <c r="A66" s="13" t="s">
        <v>36</v>
      </c>
      <c r="B66" s="4">
        <v>44256</v>
      </c>
      <c r="C66">
        <v>62223</v>
      </c>
      <c r="D66">
        <v>51580</v>
      </c>
      <c r="E66">
        <v>3105732</v>
      </c>
      <c r="F66">
        <v>4.6</v>
      </c>
      <c r="G66">
        <v>1695577</v>
      </c>
      <c r="H66">
        <v>2.5</v>
      </c>
    </row>
    <row r="67" spans="1:8">
      <c r="A67" s="13" t="s">
        <v>36</v>
      </c>
      <c r="B67" s="4">
        <v>44257</v>
      </c>
      <c r="C67">
        <v>97026</v>
      </c>
      <c r="D67">
        <v>65559</v>
      </c>
      <c r="E67">
        <v>3202758</v>
      </c>
      <c r="F67">
        <v>4.8</v>
      </c>
      <c r="G67">
        <v>1761136</v>
      </c>
      <c r="H67">
        <v>2.6</v>
      </c>
    </row>
    <row r="68" spans="1:8">
      <c r="A68" s="13" t="s">
        <v>36</v>
      </c>
      <c r="B68" s="4">
        <v>44258</v>
      </c>
      <c r="C68">
        <v>110931</v>
      </c>
      <c r="D68">
        <v>63457</v>
      </c>
      <c r="E68">
        <v>3313689</v>
      </c>
      <c r="F68">
        <v>4.9</v>
      </c>
      <c r="G68">
        <v>1824593</v>
      </c>
      <c r="H68">
        <v>2.7</v>
      </c>
    </row>
    <row r="69" spans="1:8">
      <c r="A69" s="13" t="s">
        <v>36</v>
      </c>
      <c r="B69" s="4">
        <v>44259</v>
      </c>
      <c r="C69">
        <v>154946</v>
      </c>
      <c r="D69">
        <v>71993</v>
      </c>
      <c r="E69">
        <v>3468635</v>
      </c>
      <c r="F69">
        <v>5.2</v>
      </c>
      <c r="G69">
        <v>1896586</v>
      </c>
      <c r="H69">
        <v>2.8</v>
      </c>
    </row>
    <row r="70" spans="1:8">
      <c r="A70" s="13" t="s">
        <v>36</v>
      </c>
      <c r="B70" s="4">
        <v>44260</v>
      </c>
      <c r="C70">
        <v>193594</v>
      </c>
      <c r="D70">
        <v>60106</v>
      </c>
      <c r="E70">
        <v>3662229</v>
      </c>
      <c r="F70">
        <v>5.5</v>
      </c>
      <c r="G70">
        <v>1956692</v>
      </c>
      <c r="H70">
        <v>2.9</v>
      </c>
    </row>
    <row r="71" spans="1:8">
      <c r="A71" s="13" t="s">
        <v>36</v>
      </c>
      <c r="B71" s="4">
        <v>44261</v>
      </c>
      <c r="C71">
        <v>199912</v>
      </c>
      <c r="D71">
        <v>16430</v>
      </c>
      <c r="E71">
        <v>3862141</v>
      </c>
      <c r="F71">
        <v>5.8</v>
      </c>
      <c r="G71">
        <v>1973122</v>
      </c>
      <c r="H71">
        <v>2.9</v>
      </c>
    </row>
    <row r="72" spans="1:8">
      <c r="A72" s="13" t="s">
        <v>36</v>
      </c>
      <c r="B72" s="4">
        <v>44262</v>
      </c>
      <c r="C72">
        <v>116963</v>
      </c>
      <c r="D72">
        <v>2305</v>
      </c>
      <c r="E72">
        <v>3979104</v>
      </c>
      <c r="F72">
        <v>5.9</v>
      </c>
      <c r="G72">
        <v>1975427</v>
      </c>
      <c r="H72">
        <v>2.9</v>
      </c>
    </row>
    <row r="73" spans="1:8">
      <c r="A73" s="13" t="s">
        <v>36</v>
      </c>
      <c r="B73" s="4">
        <v>44263</v>
      </c>
      <c r="C73">
        <v>102454</v>
      </c>
      <c r="D73">
        <v>46317</v>
      </c>
      <c r="E73">
        <v>4081558</v>
      </c>
      <c r="F73">
        <v>6.1</v>
      </c>
      <c r="G73">
        <v>2021744</v>
      </c>
      <c r="H73">
        <v>3</v>
      </c>
    </row>
    <row r="74" spans="1:8">
      <c r="A74" s="13" t="s">
        <v>36</v>
      </c>
      <c r="B74" s="4">
        <v>44264</v>
      </c>
      <c r="C74">
        <v>166125</v>
      </c>
      <c r="D74">
        <v>53303</v>
      </c>
      <c r="E74">
        <v>4247683</v>
      </c>
      <c r="F74">
        <v>6.3</v>
      </c>
      <c r="G74">
        <v>2075047</v>
      </c>
      <c r="H74">
        <v>3.1</v>
      </c>
    </row>
    <row r="75" spans="1:8">
      <c r="A75" s="13" t="s">
        <v>36</v>
      </c>
      <c r="B75" s="4">
        <v>44265</v>
      </c>
      <c r="C75">
        <v>171413</v>
      </c>
      <c r="D75">
        <v>54864</v>
      </c>
      <c r="E75">
        <v>4419096</v>
      </c>
      <c r="F75">
        <v>6.6</v>
      </c>
      <c r="G75">
        <v>2129911</v>
      </c>
      <c r="H75">
        <v>3.2</v>
      </c>
    </row>
    <row r="76" spans="1:8">
      <c r="A76" s="13" t="s">
        <v>36</v>
      </c>
      <c r="B76" s="4">
        <v>44266</v>
      </c>
      <c r="C76">
        <v>234288</v>
      </c>
      <c r="D76">
        <v>61933</v>
      </c>
      <c r="E76">
        <v>4653384</v>
      </c>
      <c r="F76">
        <v>6.9</v>
      </c>
      <c r="G76">
        <v>2191844</v>
      </c>
      <c r="H76">
        <v>3.3</v>
      </c>
    </row>
    <row r="77" spans="1:8">
      <c r="A77" s="13" t="s">
        <v>36</v>
      </c>
      <c r="B77" s="4">
        <v>44267</v>
      </c>
      <c r="C77">
        <v>285201</v>
      </c>
      <c r="D77">
        <v>50897</v>
      </c>
      <c r="E77">
        <v>4938585</v>
      </c>
      <c r="F77">
        <v>7.4</v>
      </c>
      <c r="G77">
        <v>2242741</v>
      </c>
      <c r="H77">
        <v>3.3</v>
      </c>
    </row>
    <row r="78" spans="1:8">
      <c r="A78" s="13" t="s">
        <v>36</v>
      </c>
      <c r="B78" s="4">
        <v>44268</v>
      </c>
      <c r="C78">
        <v>222853</v>
      </c>
      <c r="D78">
        <v>14465</v>
      </c>
      <c r="E78">
        <v>5161438</v>
      </c>
      <c r="F78">
        <v>7.7</v>
      </c>
      <c r="G78">
        <v>2257206</v>
      </c>
      <c r="H78">
        <v>3.4</v>
      </c>
    </row>
    <row r="79" spans="1:8">
      <c r="A79" s="13" t="s">
        <v>36</v>
      </c>
      <c r="B79" s="4">
        <v>44269</v>
      </c>
      <c r="C79">
        <v>61075</v>
      </c>
      <c r="D79">
        <v>2361</v>
      </c>
      <c r="E79">
        <v>5222513</v>
      </c>
      <c r="F79">
        <v>7.8</v>
      </c>
      <c r="G79">
        <v>2259567</v>
      </c>
      <c r="H79">
        <v>3.4</v>
      </c>
    </row>
    <row r="80" spans="1:8">
      <c r="A80" s="13" t="s">
        <v>36</v>
      </c>
      <c r="B80" s="4">
        <v>44270</v>
      </c>
      <c r="C80">
        <v>152572</v>
      </c>
      <c r="D80">
        <v>28870</v>
      </c>
      <c r="E80">
        <v>5375085</v>
      </c>
      <c r="F80">
        <v>8</v>
      </c>
      <c r="G80">
        <v>2288437</v>
      </c>
      <c r="H80">
        <v>3.4</v>
      </c>
    </row>
    <row r="81" spans="1:8">
      <c r="A81" s="13" t="s">
        <v>36</v>
      </c>
      <c r="B81" s="4">
        <v>44271</v>
      </c>
      <c r="C81">
        <v>136478</v>
      </c>
      <c r="D81">
        <v>36531</v>
      </c>
      <c r="E81">
        <v>5511563</v>
      </c>
      <c r="F81">
        <v>8.2</v>
      </c>
      <c r="G81">
        <v>2324968</v>
      </c>
      <c r="H81">
        <v>3.5</v>
      </c>
    </row>
    <row r="82" spans="1:8">
      <c r="A82" s="13" t="s">
        <v>36</v>
      </c>
      <c r="B82" s="4">
        <v>44272</v>
      </c>
      <c r="C82">
        <v>143739</v>
      </c>
      <c r="D82">
        <v>35052</v>
      </c>
      <c r="E82">
        <v>5655302</v>
      </c>
      <c r="F82">
        <v>8.4</v>
      </c>
      <c r="G82">
        <v>2360020</v>
      </c>
      <c r="H82">
        <v>3.5</v>
      </c>
    </row>
    <row r="83" spans="1:8">
      <c r="A83" s="13" t="s">
        <v>36</v>
      </c>
      <c r="B83" s="4">
        <v>44273</v>
      </c>
      <c r="C83">
        <v>160446</v>
      </c>
      <c r="D83">
        <v>41563</v>
      </c>
      <c r="E83">
        <v>5815748</v>
      </c>
      <c r="F83">
        <v>8.7</v>
      </c>
      <c r="G83">
        <v>2401583</v>
      </c>
      <c r="H83">
        <v>3.6</v>
      </c>
    </row>
    <row r="84" spans="1:8">
      <c r="A84" s="13" t="s">
        <v>36</v>
      </c>
      <c r="B84" s="4">
        <v>44274</v>
      </c>
      <c r="C84">
        <v>221236</v>
      </c>
      <c r="D84">
        <v>33931</v>
      </c>
      <c r="E84">
        <v>6036984</v>
      </c>
      <c r="F84">
        <v>9</v>
      </c>
      <c r="G84">
        <v>2435514</v>
      </c>
      <c r="H84">
        <v>3.6</v>
      </c>
    </row>
    <row r="85" spans="1:8">
      <c r="A85" s="13" t="s">
        <v>36</v>
      </c>
      <c r="B85" s="4">
        <v>44275</v>
      </c>
      <c r="C85">
        <v>161513</v>
      </c>
      <c r="D85">
        <v>10499</v>
      </c>
      <c r="E85">
        <v>6198497</v>
      </c>
      <c r="F85">
        <v>9.2</v>
      </c>
      <c r="G85">
        <v>2446013</v>
      </c>
      <c r="H85">
        <v>3.6</v>
      </c>
    </row>
    <row r="86" spans="1:8">
      <c r="A86" s="13" t="s">
        <v>36</v>
      </c>
      <c r="B86" s="4">
        <v>44276</v>
      </c>
      <c r="C86">
        <v>48025</v>
      </c>
      <c r="D86">
        <v>1423</v>
      </c>
      <c r="E86">
        <v>6246522</v>
      </c>
      <c r="F86">
        <v>9.3</v>
      </c>
      <c r="G86">
        <v>2447436</v>
      </c>
      <c r="H86">
        <v>3.6</v>
      </c>
    </row>
    <row r="87" spans="1:8">
      <c r="A87" s="13" t="s">
        <v>36</v>
      </c>
      <c r="B87" s="4">
        <v>44277</v>
      </c>
      <c r="C87">
        <v>163550</v>
      </c>
      <c r="D87">
        <v>31100</v>
      </c>
      <c r="E87">
        <v>6410072</v>
      </c>
      <c r="F87">
        <v>9.6</v>
      </c>
      <c r="G87">
        <v>2478536</v>
      </c>
      <c r="H87">
        <v>3.7</v>
      </c>
    </row>
    <row r="88" spans="1:8">
      <c r="A88" s="13" t="s">
        <v>36</v>
      </c>
      <c r="B88" s="4">
        <v>44278</v>
      </c>
      <c r="C88">
        <v>241306</v>
      </c>
      <c r="D88">
        <v>39840</v>
      </c>
      <c r="E88">
        <v>6651378</v>
      </c>
      <c r="F88">
        <v>9.9</v>
      </c>
      <c r="G88">
        <v>2518376</v>
      </c>
      <c r="H88">
        <v>3.8</v>
      </c>
    </row>
    <row r="89" spans="1:8">
      <c r="A89" s="13" t="s">
        <v>36</v>
      </c>
      <c r="B89" s="4">
        <v>44279</v>
      </c>
      <c r="C89">
        <v>248525</v>
      </c>
      <c r="D89">
        <v>40737</v>
      </c>
      <c r="E89">
        <v>6899903</v>
      </c>
      <c r="F89">
        <v>10.3</v>
      </c>
      <c r="G89">
        <v>2559113</v>
      </c>
      <c r="H89">
        <v>3.8</v>
      </c>
    </row>
    <row r="90" spans="1:8">
      <c r="A90" s="13" t="s">
        <v>36</v>
      </c>
      <c r="B90" s="4">
        <v>44280</v>
      </c>
      <c r="C90">
        <v>327657</v>
      </c>
      <c r="D90">
        <v>42114</v>
      </c>
      <c r="E90">
        <v>7227560</v>
      </c>
      <c r="F90">
        <v>10.8</v>
      </c>
      <c r="G90">
        <v>2601227</v>
      </c>
      <c r="H90">
        <v>3.9</v>
      </c>
    </row>
    <row r="91" spans="1:8">
      <c r="A91" s="13" t="s">
        <v>36</v>
      </c>
      <c r="B91" s="4">
        <v>44281</v>
      </c>
      <c r="C91">
        <v>343111</v>
      </c>
      <c r="D91">
        <v>38744</v>
      </c>
      <c r="E91">
        <v>7570671</v>
      </c>
      <c r="F91">
        <v>11.3</v>
      </c>
      <c r="G91">
        <v>2639971</v>
      </c>
      <c r="H91">
        <v>3.9</v>
      </c>
    </row>
    <row r="92" spans="1:8">
      <c r="A92" s="13" t="s">
        <v>36</v>
      </c>
      <c r="B92" s="4">
        <v>44282</v>
      </c>
      <c r="C92">
        <v>188320</v>
      </c>
      <c r="D92">
        <v>15931</v>
      </c>
      <c r="E92">
        <v>7758991</v>
      </c>
      <c r="F92">
        <v>11.6</v>
      </c>
      <c r="G92">
        <v>2655902</v>
      </c>
      <c r="H92">
        <v>4</v>
      </c>
    </row>
    <row r="93" spans="1:8">
      <c r="A93" s="13" t="s">
        <v>36</v>
      </c>
      <c r="B93" s="4">
        <v>44283</v>
      </c>
      <c r="C93">
        <v>56528</v>
      </c>
      <c r="D93">
        <v>4614</v>
      </c>
      <c r="E93">
        <v>7815519</v>
      </c>
      <c r="F93">
        <v>11.6</v>
      </c>
      <c r="G93">
        <v>2660516</v>
      </c>
      <c r="H93">
        <v>4</v>
      </c>
    </row>
    <row r="94" spans="1:8">
      <c r="A94" s="13" t="s">
        <v>36</v>
      </c>
      <c r="B94" s="4">
        <v>44284</v>
      </c>
      <c r="C94">
        <v>189439</v>
      </c>
      <c r="D94">
        <v>48776</v>
      </c>
      <c r="E94">
        <v>8004958</v>
      </c>
      <c r="F94">
        <v>11.9</v>
      </c>
      <c r="G94">
        <v>2709292</v>
      </c>
      <c r="H94">
        <v>4</v>
      </c>
    </row>
  </sheetData>
  <pageMargins left="0.699305555555556" right="0.699305555555556" top="0.75" bottom="0.75" header="0.3" footer="0.3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39"/>
  <sheetViews>
    <sheetView topLeftCell="G1" workbookViewId="0">
      <selection activeCell="N3" sqref="N3"/>
    </sheetView>
  </sheetViews>
  <sheetFormatPr defaultColWidth="8.7265625" defaultRowHeight="14"/>
  <cols>
    <col min="1" max="2" width="15.8203125" customWidth="1"/>
    <col min="3" max="3" width="14.7265625" style="16" customWidth="1"/>
    <col min="4" max="7" width="23" customWidth="1"/>
    <col min="8" max="8" width="18.2734375" customWidth="1"/>
    <col min="9" max="9" width="15.453125" customWidth="1"/>
    <col min="10" max="10" width="24" customWidth="1"/>
    <col min="11" max="11" width="21.7265625" style="48" customWidth="1"/>
    <col min="12" max="12" width="16.546875" customWidth="1"/>
    <col min="13" max="13" width="18.2734375" customWidth="1"/>
    <col min="14" max="14" width="23" customWidth="1"/>
    <col min="15" max="15" width="13.7265625" customWidth="1"/>
    <col min="16" max="16" width="15.453125" customWidth="1"/>
    <col min="17" max="17" width="24" customWidth="1"/>
    <col min="18" max="19" width="18" style="48" customWidth="1"/>
    <col min="20" max="20" width="25.8203125" customWidth="1"/>
    <col min="21" max="21" width="19.7265625" customWidth="1"/>
  </cols>
  <sheetData>
    <row r="1" spans="1:14">
      <c r="A1" s="24" t="s">
        <v>37</v>
      </c>
      <c r="B1" s="24"/>
      <c r="F1" s="54"/>
      <c r="G1" s="54"/>
      <c r="H1" s="54"/>
      <c r="I1" s="54"/>
      <c r="J1" s="54"/>
      <c r="K1" s="57"/>
      <c r="L1" s="50"/>
      <c r="M1" s="50"/>
      <c r="N1" s="60"/>
    </row>
    <row r="2" spans="1:14">
      <c r="A2" s="24" t="s">
        <v>38</v>
      </c>
      <c r="B2" s="24" t="s">
        <v>39</v>
      </c>
      <c r="C2" s="49" t="s">
        <v>40</v>
      </c>
      <c r="D2" s="24" t="s">
        <v>41</v>
      </c>
      <c r="E2" s="24" t="s">
        <v>42</v>
      </c>
      <c r="F2" s="54" t="s">
        <v>43</v>
      </c>
      <c r="G2" s="54" t="s">
        <v>44</v>
      </c>
      <c r="H2" s="54" t="s">
        <v>45</v>
      </c>
      <c r="I2" s="54" t="s">
        <v>46</v>
      </c>
      <c r="J2" s="54" t="s">
        <v>47</v>
      </c>
      <c r="K2" s="54" t="s">
        <v>48</v>
      </c>
      <c r="L2" s="54" t="s">
        <v>49</v>
      </c>
      <c r="M2" s="54" t="s">
        <v>50</v>
      </c>
      <c r="N2" s="61" t="s">
        <v>51</v>
      </c>
    </row>
    <row r="3" spans="1:14">
      <c r="A3" s="50" t="s">
        <v>52</v>
      </c>
      <c r="B3" t="s">
        <v>53</v>
      </c>
      <c r="C3" s="16" t="s">
        <v>54</v>
      </c>
      <c r="D3">
        <f>('vacsi-fra-2021-03-31-10h03'!$E$37+'vacsi-fra-2021-03-31-10h03'!$G$37)/1000000</f>
        <v>1.679218</v>
      </c>
      <c r="E3">
        <f>D3</f>
        <v>1.679218</v>
      </c>
      <c r="F3" s="55">
        <f>E3</f>
        <v>1.679218</v>
      </c>
      <c r="G3" s="55">
        <v>0.56</v>
      </c>
      <c r="H3" s="55">
        <f>(SUM('vacsi-fra-2021-03-31-10h03'!C2:C37))*$G$3/1000000</f>
        <v>0.90895728</v>
      </c>
      <c r="I3" s="55">
        <f>(SUM('vacsi-fra-2021-03-31-10h03'!D2:D37))/1000000</f>
        <v>0.05608</v>
      </c>
      <c r="J3" s="55">
        <f>SUM($H$3:H3)</f>
        <v>0.90895728</v>
      </c>
      <c r="K3" s="57">
        <f>SUM($H$3:H3)/(SUM($C$38:$C$38)/1000000)</f>
        <v>0.142614285068759</v>
      </c>
      <c r="L3" s="57">
        <f>J3/($D$39/1000000)</f>
        <v>0.0178300475333353</v>
      </c>
      <c r="M3" s="50"/>
      <c r="N3" s="62">
        <f>J3/($C$39/1000000)</f>
        <v>0.0135536398877348</v>
      </c>
    </row>
    <row r="4" spans="1:14">
      <c r="A4" s="50" t="s">
        <v>55</v>
      </c>
      <c r="B4" t="s">
        <v>53</v>
      </c>
      <c r="C4" s="16" t="s">
        <v>54</v>
      </c>
      <c r="D4">
        <f>('vacsi-fra-2021-03-31-10h03'!$E$65+'vacsi-fra-2021-03-31-10h03'!$G$65)/1000000</f>
        <v>4.687506</v>
      </c>
      <c r="E4">
        <f>D4-D3</f>
        <v>3.008288</v>
      </c>
      <c r="F4" s="55">
        <f t="shared" ref="F4:F11" si="0">E4</f>
        <v>3.008288</v>
      </c>
      <c r="G4" s="55">
        <v>0.54</v>
      </c>
      <c r="H4" s="55">
        <f>(SUM('vacsi-fra-2021-03-31-10h03'!C38:C65))*$G$4/1000000</f>
        <v>0.76700034</v>
      </c>
      <c r="I4" s="55">
        <f>(SUM('vacsi-fra-2021-03-31-10h03'!D38:D65))/1000000</f>
        <v>1.587917</v>
      </c>
      <c r="J4" s="55">
        <f>SUM($H$3:H4)</f>
        <v>1.67595762</v>
      </c>
      <c r="K4" s="57">
        <f>SUM($H$3:H4)/(SUM($C$38:$C$38)/1000000)</f>
        <v>0.26295569994427</v>
      </c>
      <c r="L4" s="57">
        <f t="shared" ref="L4:L13" si="1">J4/($D$39/1000000)</f>
        <v>0.0328754768633962</v>
      </c>
      <c r="M4" s="50"/>
      <c r="N4" s="62">
        <f t="shared" ref="N4:N13" si="2">J4/($C$39/1000000)</f>
        <v>0.0249905320617324</v>
      </c>
    </row>
    <row r="5" spans="1:24">
      <c r="A5" s="50" t="s">
        <v>56</v>
      </c>
      <c r="B5" s="51" t="s">
        <v>57</v>
      </c>
      <c r="C5" s="16" t="s">
        <v>58</v>
      </c>
      <c r="D5">
        <f>('vacsi-fra-2021-03-31-10h03'!$E$94+'vacsi-fra-2021-03-31-10h03'!$G$94)/1000000</f>
        <v>10.71425</v>
      </c>
      <c r="E5">
        <f>D5-D4</f>
        <v>6.026744</v>
      </c>
      <c r="F5" s="55">
        <f t="shared" si="0"/>
        <v>6.026744</v>
      </c>
      <c r="G5" s="55">
        <v>1</v>
      </c>
      <c r="H5" s="55">
        <f>(SUM('vacsi-fra-2021-03-31-10h03'!C66:C94))*$G$5/1000000</f>
        <v>4.961449</v>
      </c>
      <c r="I5" s="55">
        <f>(SUM('vacsi-fra-2021-03-31-10h03'!D66:D94))/1000000</f>
        <v>1.065295</v>
      </c>
      <c r="J5" s="55">
        <f>SUM($H$3:H5)</f>
        <v>6.63740662</v>
      </c>
      <c r="K5" s="57">
        <f>SUM($H$3:H5)/(SUM($C$35:$C$38)/1000000)</f>
        <v>0.37183850861389</v>
      </c>
      <c r="L5" s="57">
        <f t="shared" si="1"/>
        <v>0.13019894128872</v>
      </c>
      <c r="M5" s="50"/>
      <c r="N5" s="62">
        <f t="shared" si="2"/>
        <v>0.0989716690711218</v>
      </c>
      <c r="X5" s="16"/>
    </row>
    <row r="6" spans="1:24">
      <c r="A6" t="s">
        <v>59</v>
      </c>
      <c r="B6" t="s">
        <v>60</v>
      </c>
      <c r="C6" s="16" t="s">
        <v>61</v>
      </c>
      <c r="D6" s="52">
        <f>D5+12</f>
        <v>22.71425</v>
      </c>
      <c r="E6">
        <f t="shared" ref="E6:E11" si="3">D6-D5</f>
        <v>12</v>
      </c>
      <c r="F6" s="55">
        <f t="shared" si="0"/>
        <v>12</v>
      </c>
      <c r="G6" s="55">
        <v>0.62</v>
      </c>
      <c r="H6" s="55">
        <f>(F6-H5)*$G$6</f>
        <v>4.36390162</v>
      </c>
      <c r="I6" s="58">
        <f>H5</f>
        <v>4.961449</v>
      </c>
      <c r="J6" s="55">
        <f>SUM($H$3:H6)</f>
        <v>11.00130824</v>
      </c>
      <c r="K6" s="57">
        <f>SUM($H$3:H6)/(SUM($C$33:$C$38)/1000000)</f>
        <v>0.413034177967878</v>
      </c>
      <c r="L6" s="57">
        <f t="shared" si="1"/>
        <v>0.215800954746821</v>
      </c>
      <c r="M6" s="50" t="s">
        <v>62</v>
      </c>
      <c r="N6" s="62">
        <f t="shared" si="2"/>
        <v>0.164042660155524</v>
      </c>
      <c r="X6" s="16"/>
    </row>
    <row r="7" spans="1:24">
      <c r="A7" t="s">
        <v>63</v>
      </c>
      <c r="B7" t="s">
        <v>64</v>
      </c>
      <c r="C7" s="16" t="s">
        <v>65</v>
      </c>
      <c r="D7" s="52">
        <f t="shared" ref="D7:D11" si="4">D6+12</f>
        <v>34.71425</v>
      </c>
      <c r="E7">
        <f t="shared" si="3"/>
        <v>12</v>
      </c>
      <c r="F7" s="55">
        <f t="shared" si="0"/>
        <v>12</v>
      </c>
      <c r="G7" s="55">
        <v>1</v>
      </c>
      <c r="H7" s="55">
        <f>(F7-H6)*G7</f>
        <v>7.63609838</v>
      </c>
      <c r="I7" s="58">
        <f t="shared" ref="I7:I13" si="5">H6</f>
        <v>4.36390162</v>
      </c>
      <c r="J7" s="55">
        <f>SUM($H$3:H7)</f>
        <v>18.63740662</v>
      </c>
      <c r="K7" s="57">
        <f>SUM($H$3:H7)/(SUM($C$27:$C$38)/1000000)</f>
        <v>0.365590169356142</v>
      </c>
      <c r="L7" s="57">
        <f t="shared" si="1"/>
        <v>0.365590169356142</v>
      </c>
      <c r="M7" s="50"/>
      <c r="N7" s="62">
        <f t="shared" si="2"/>
        <v>0.277906017506966</v>
      </c>
      <c r="X7" s="16"/>
    </row>
    <row r="8" spans="1:24">
      <c r="A8" t="s">
        <v>66</v>
      </c>
      <c r="B8" t="s">
        <v>64</v>
      </c>
      <c r="C8" s="16" t="s">
        <v>65</v>
      </c>
      <c r="D8" s="52">
        <f t="shared" si="4"/>
        <v>46.71425</v>
      </c>
      <c r="E8">
        <f t="shared" si="3"/>
        <v>12</v>
      </c>
      <c r="F8" s="55">
        <f t="shared" si="0"/>
        <v>12</v>
      </c>
      <c r="G8" s="55">
        <v>1</v>
      </c>
      <c r="H8" s="55">
        <f t="shared" ref="H8:H11" si="6">(F8-H7)*G8</f>
        <v>4.36390162</v>
      </c>
      <c r="I8" s="58">
        <f t="shared" si="5"/>
        <v>7.63609838</v>
      </c>
      <c r="J8" s="55">
        <f>SUM($H$3:H8)</f>
        <v>23.00130824</v>
      </c>
      <c r="K8" s="57">
        <f>SUM($H$3:H8)/(SUM($C$27:$C$38)/1000000)</f>
        <v>0.451192182814243</v>
      </c>
      <c r="L8" s="57">
        <f t="shared" si="1"/>
        <v>0.451192182814243</v>
      </c>
      <c r="M8" s="50" t="s">
        <v>67</v>
      </c>
      <c r="N8" s="62">
        <f t="shared" si="2"/>
        <v>0.342977008591369</v>
      </c>
      <c r="X8" s="16"/>
    </row>
    <row r="9" spans="1:24">
      <c r="A9" s="50" t="s">
        <v>68</v>
      </c>
      <c r="B9" t="s">
        <v>64</v>
      </c>
      <c r="C9" s="16" t="s">
        <v>65</v>
      </c>
      <c r="D9" s="52">
        <f t="shared" si="4"/>
        <v>58.71425</v>
      </c>
      <c r="E9">
        <f t="shared" si="3"/>
        <v>12</v>
      </c>
      <c r="F9" s="55">
        <f t="shared" si="0"/>
        <v>12</v>
      </c>
      <c r="G9" s="55">
        <v>1</v>
      </c>
      <c r="H9" s="55">
        <f t="shared" si="6"/>
        <v>7.63609838</v>
      </c>
      <c r="I9" s="58">
        <f t="shared" si="5"/>
        <v>4.36390162</v>
      </c>
      <c r="J9" s="55">
        <f>SUM($H$3:H9)</f>
        <v>30.63740662</v>
      </c>
      <c r="K9" s="59">
        <f>SUM($H$3:H9)/(SUM($C$27:$C$38)/1000000)</f>
        <v>0.600981397423564</v>
      </c>
      <c r="L9" s="59">
        <f t="shared" si="1"/>
        <v>0.600981397423564</v>
      </c>
      <c r="M9" s="50" t="s">
        <v>69</v>
      </c>
      <c r="N9" s="62">
        <f t="shared" si="2"/>
        <v>0.456840365942811</v>
      </c>
      <c r="X9" s="16"/>
    </row>
    <row r="10" spans="1:24">
      <c r="A10" s="50" t="s">
        <v>70</v>
      </c>
      <c r="B10" t="s">
        <v>64</v>
      </c>
      <c r="C10" s="16" t="s">
        <v>65</v>
      </c>
      <c r="D10" s="52">
        <f t="shared" si="4"/>
        <v>70.71425</v>
      </c>
      <c r="E10">
        <f t="shared" si="3"/>
        <v>12</v>
      </c>
      <c r="F10" s="55">
        <f t="shared" si="0"/>
        <v>12</v>
      </c>
      <c r="G10" s="55">
        <v>1</v>
      </c>
      <c r="H10" s="55">
        <f t="shared" si="6"/>
        <v>4.36390161999999</v>
      </c>
      <c r="I10" s="58">
        <f t="shared" si="5"/>
        <v>7.63609838</v>
      </c>
      <c r="J10" s="55">
        <f>SUM($H$3:H10)</f>
        <v>35.00130824</v>
      </c>
      <c r="K10" s="59">
        <f>SUM($H$3:H10)/(SUM($C$27:$C$38)/1000000)</f>
        <v>0.686583410881666</v>
      </c>
      <c r="L10" s="59">
        <f t="shared" si="1"/>
        <v>0.686583410881666</v>
      </c>
      <c r="M10" s="50"/>
      <c r="N10" s="62">
        <f t="shared" si="2"/>
        <v>0.521911357027213</v>
      </c>
      <c r="X10" s="16"/>
    </row>
    <row r="11" spans="1:24">
      <c r="A11" s="50" t="s">
        <v>71</v>
      </c>
      <c r="B11" t="s">
        <v>64</v>
      </c>
      <c r="C11" s="16" t="s">
        <v>65</v>
      </c>
      <c r="D11" s="52">
        <f t="shared" si="4"/>
        <v>82.71425</v>
      </c>
      <c r="E11">
        <f t="shared" si="3"/>
        <v>12</v>
      </c>
      <c r="F11" s="55">
        <f t="shared" si="0"/>
        <v>12</v>
      </c>
      <c r="G11" s="55">
        <v>1</v>
      </c>
      <c r="H11" s="55">
        <f t="shared" si="6"/>
        <v>7.63609838000001</v>
      </c>
      <c r="I11" s="58">
        <f t="shared" si="5"/>
        <v>4.36390161999999</v>
      </c>
      <c r="J11" s="55">
        <f>SUM($H$3:H11)</f>
        <v>42.63740662</v>
      </c>
      <c r="K11" s="59">
        <f>SUM($H$3:H11)/(SUM($C$27:$C$38)/1000000)</f>
        <v>0.836372625490987</v>
      </c>
      <c r="L11" s="59">
        <f t="shared" si="1"/>
        <v>0.836372625490987</v>
      </c>
      <c r="M11" s="50" t="s">
        <v>72</v>
      </c>
      <c r="N11" s="63">
        <f t="shared" si="2"/>
        <v>0.635774714378656</v>
      </c>
      <c r="X11" s="16"/>
    </row>
    <row r="12" spans="1:24">
      <c r="A12" t="s">
        <v>73</v>
      </c>
      <c r="B12" t="s">
        <v>64</v>
      </c>
      <c r="C12" s="16" t="s">
        <v>65</v>
      </c>
      <c r="D12" s="52">
        <f>D11</f>
        <v>82.71425</v>
      </c>
      <c r="E12">
        <v>0</v>
      </c>
      <c r="F12" s="55">
        <v>0</v>
      </c>
      <c r="G12" s="55">
        <v>1</v>
      </c>
      <c r="H12" s="55">
        <v>0</v>
      </c>
      <c r="I12" s="58">
        <f t="shared" si="5"/>
        <v>7.63609838000001</v>
      </c>
      <c r="J12" s="55">
        <f>SUM($H$3:H12)</f>
        <v>42.63740662</v>
      </c>
      <c r="K12" s="59">
        <f>SUM($H$3:H12)/(SUM($C$27:$C$38)/1000000)</f>
        <v>0.836372625490987</v>
      </c>
      <c r="L12" s="59">
        <f t="shared" si="1"/>
        <v>0.836372625490987</v>
      </c>
      <c r="M12" s="50"/>
      <c r="N12" s="63">
        <f t="shared" si="2"/>
        <v>0.635774714378656</v>
      </c>
      <c r="X12" s="16"/>
    </row>
    <row r="13" spans="1:24">
      <c r="A13" t="s">
        <v>74</v>
      </c>
      <c r="B13" t="s">
        <v>64</v>
      </c>
      <c r="C13" s="16" t="s">
        <v>65</v>
      </c>
      <c r="D13" s="52">
        <f>D12</f>
        <v>82.71425</v>
      </c>
      <c r="E13">
        <v>0</v>
      </c>
      <c r="F13" s="55">
        <f>E13</f>
        <v>0</v>
      </c>
      <c r="G13" s="55">
        <v>1</v>
      </c>
      <c r="H13" s="55">
        <f>F13-H12</f>
        <v>0</v>
      </c>
      <c r="I13" s="58">
        <f t="shared" si="5"/>
        <v>0</v>
      </c>
      <c r="J13" s="55">
        <f>SUM($H$3:H13)</f>
        <v>42.63740662</v>
      </c>
      <c r="K13" s="59">
        <f>SUM($H$3:H13)/(SUM($C$27:$C$38)/1000000)</f>
        <v>0.836372625490987</v>
      </c>
      <c r="L13" s="59">
        <f t="shared" si="1"/>
        <v>0.836372625490987</v>
      </c>
      <c r="M13" s="50"/>
      <c r="N13" s="63">
        <f t="shared" si="2"/>
        <v>0.635774714378656</v>
      </c>
      <c r="X13" s="16"/>
    </row>
    <row r="14" spans="1:24">
      <c r="A14" s="24" t="s">
        <v>75</v>
      </c>
      <c r="B14" s="24"/>
      <c r="C14" s="49"/>
      <c r="F14" s="56">
        <f>SUM(F3:F13)</f>
        <v>82.71425</v>
      </c>
      <c r="G14" s="56"/>
      <c r="H14" s="31">
        <f>SUM(H3:H13)</f>
        <v>42.63740662</v>
      </c>
      <c r="I14" s="31">
        <f>SUM(I3:I13)</f>
        <v>43.670741</v>
      </c>
      <c r="J14" s="31"/>
      <c r="K14" s="24"/>
      <c r="X14" s="16"/>
    </row>
    <row r="15" spans="1:24">
      <c r="A15" s="24"/>
      <c r="B15" s="24"/>
      <c r="C15" s="49"/>
      <c r="F15" s="56"/>
      <c r="G15" s="56"/>
      <c r="H15" s="31"/>
      <c r="I15" s="31"/>
      <c r="J15" s="31"/>
      <c r="K15" s="24"/>
      <c r="X15" s="16"/>
    </row>
    <row r="16" spans="1:8">
      <c r="A16" t="s">
        <v>76</v>
      </c>
      <c r="H16" s="31"/>
    </row>
    <row r="17" spans="1:9">
      <c r="A17" s="53" t="s">
        <v>77</v>
      </c>
      <c r="I17" s="31"/>
    </row>
    <row r="18" spans="1:1">
      <c r="A18" t="s">
        <v>78</v>
      </c>
    </row>
    <row r="19" spans="1:1">
      <c r="A19" t="s">
        <v>79</v>
      </c>
    </row>
    <row r="22" spans="1:1">
      <c r="A22" t="s">
        <v>80</v>
      </c>
    </row>
    <row r="23" spans="1:3">
      <c r="A23">
        <v>0</v>
      </c>
      <c r="B23">
        <v>4</v>
      </c>
      <c r="C23">
        <v>3671719</v>
      </c>
    </row>
    <row r="24" spans="1:3">
      <c r="A24">
        <v>5</v>
      </c>
      <c r="B24">
        <v>9</v>
      </c>
      <c r="C24">
        <v>4084036</v>
      </c>
    </row>
    <row r="25" spans="1:3">
      <c r="A25">
        <v>10</v>
      </c>
      <c r="B25">
        <v>14</v>
      </c>
      <c r="C25">
        <v>4187992</v>
      </c>
    </row>
    <row r="26" spans="1:3">
      <c r="A26">
        <v>15</v>
      </c>
      <c r="B26">
        <v>19</v>
      </c>
      <c r="C26">
        <v>4140996</v>
      </c>
    </row>
    <row r="27" spans="1:3">
      <c r="A27">
        <v>20</v>
      </c>
      <c r="B27">
        <v>24</v>
      </c>
      <c r="C27">
        <v>3757482</v>
      </c>
    </row>
    <row r="28" spans="1:3">
      <c r="A28">
        <v>25</v>
      </c>
      <c r="B28">
        <v>29</v>
      </c>
      <c r="C28">
        <v>3713426</v>
      </c>
    </row>
    <row r="29" spans="1:3">
      <c r="A29">
        <v>30</v>
      </c>
      <c r="B29">
        <v>34</v>
      </c>
      <c r="C29">
        <v>4056469</v>
      </c>
    </row>
    <row r="30" spans="1:3">
      <c r="A30">
        <v>35</v>
      </c>
      <c r="B30">
        <v>39</v>
      </c>
      <c r="C30">
        <v>4231788</v>
      </c>
    </row>
    <row r="31" spans="1:3">
      <c r="A31">
        <v>40</v>
      </c>
      <c r="B31">
        <v>44</v>
      </c>
      <c r="C31">
        <v>4072226</v>
      </c>
    </row>
    <row r="32" spans="1:3">
      <c r="A32">
        <v>45</v>
      </c>
      <c r="B32">
        <v>49</v>
      </c>
      <c r="C32">
        <v>4512223</v>
      </c>
    </row>
    <row r="33" spans="1:3">
      <c r="A33">
        <v>50</v>
      </c>
      <c r="B33">
        <v>54</v>
      </c>
      <c r="C33">
        <v>4425730</v>
      </c>
    </row>
    <row r="34" spans="1:3">
      <c r="A34">
        <v>55</v>
      </c>
      <c r="B34">
        <v>59</v>
      </c>
      <c r="C34">
        <v>4359376</v>
      </c>
    </row>
    <row r="35" spans="1:3">
      <c r="A35">
        <v>60</v>
      </c>
      <c r="B35">
        <v>64</v>
      </c>
      <c r="C35">
        <v>4099662</v>
      </c>
    </row>
    <row r="36" spans="1:3">
      <c r="A36">
        <v>65</v>
      </c>
      <c r="B36">
        <v>69</v>
      </c>
      <c r="C36">
        <v>3899944</v>
      </c>
    </row>
    <row r="37" spans="1:3">
      <c r="A37">
        <v>70</v>
      </c>
      <c r="B37">
        <v>74</v>
      </c>
      <c r="C37">
        <v>3477098</v>
      </c>
    </row>
    <row r="38" spans="1:3">
      <c r="A38">
        <v>75</v>
      </c>
      <c r="B38" t="s">
        <v>81</v>
      </c>
      <c r="C38">
        <v>6373536</v>
      </c>
    </row>
    <row r="39" spans="3:4">
      <c r="C39" s="24">
        <f>SUM(C23:C38)</f>
        <v>67063703</v>
      </c>
      <c r="D39" s="24">
        <f>SUM(C27:C38)</f>
        <v>50978960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A123"/>
  <sheetViews>
    <sheetView zoomScale="104" zoomScaleNormal="104" workbookViewId="0">
      <selection activeCell="G61" sqref="G61"/>
    </sheetView>
  </sheetViews>
  <sheetFormatPr defaultColWidth="8.7265625" defaultRowHeight="14"/>
  <cols>
    <col min="1" max="1" width="7.453125" customWidth="1"/>
    <col min="2" max="2" width="8.2734375" customWidth="1"/>
    <col min="3" max="17" width="5.546875" customWidth="1"/>
    <col min="18" max="18" width="4.546875" customWidth="1"/>
    <col min="19" max="19" width="3" customWidth="1"/>
    <col min="20" max="20" width="5.546875" customWidth="1"/>
    <col min="21" max="35" width="4.546875" customWidth="1"/>
    <col min="36" max="36" width="5.8203125" customWidth="1"/>
    <col min="37" max="37" width="3" customWidth="1"/>
    <col min="38" max="38" width="6" customWidth="1"/>
    <col min="39" max="53" width="4.546875" customWidth="1"/>
  </cols>
  <sheetData>
    <row r="2" spans="2:38">
      <c r="B2" s="24" t="s">
        <v>82</v>
      </c>
      <c r="T2" s="24" t="s">
        <v>83</v>
      </c>
      <c r="AL2" s="24" t="s">
        <v>84</v>
      </c>
    </row>
    <row r="3" spans="2:53">
      <c r="B3" s="45">
        <v>0</v>
      </c>
      <c r="C3" s="45">
        <v>5</v>
      </c>
      <c r="D3" s="45">
        <v>10</v>
      </c>
      <c r="E3" s="45">
        <v>15</v>
      </c>
      <c r="F3" s="45">
        <v>20</v>
      </c>
      <c r="G3" s="45">
        <v>25</v>
      </c>
      <c r="H3" s="45">
        <v>30</v>
      </c>
      <c r="I3" s="45">
        <v>35</v>
      </c>
      <c r="J3" s="45">
        <v>40</v>
      </c>
      <c r="K3" s="45">
        <v>45</v>
      </c>
      <c r="L3" s="45">
        <v>50</v>
      </c>
      <c r="M3" s="45">
        <v>55</v>
      </c>
      <c r="N3" s="45">
        <v>60</v>
      </c>
      <c r="O3" s="45">
        <v>65</v>
      </c>
      <c r="P3" s="45">
        <v>70</v>
      </c>
      <c r="Q3" s="45">
        <v>75</v>
      </c>
      <c r="R3" s="24"/>
      <c r="T3" s="45">
        <v>0</v>
      </c>
      <c r="U3" s="45">
        <v>5</v>
      </c>
      <c r="V3" s="45">
        <v>10</v>
      </c>
      <c r="W3" s="45">
        <v>15</v>
      </c>
      <c r="X3" s="45">
        <v>20</v>
      </c>
      <c r="Y3" s="45">
        <v>25</v>
      </c>
      <c r="Z3" s="45">
        <v>30</v>
      </c>
      <c r="AA3" s="45">
        <v>35</v>
      </c>
      <c r="AB3" s="45">
        <v>40</v>
      </c>
      <c r="AC3" s="45">
        <v>45</v>
      </c>
      <c r="AD3" s="45">
        <v>50</v>
      </c>
      <c r="AE3" s="45">
        <v>55</v>
      </c>
      <c r="AF3" s="45">
        <v>60</v>
      </c>
      <c r="AG3" s="45">
        <v>65</v>
      </c>
      <c r="AH3" s="45">
        <v>70</v>
      </c>
      <c r="AI3" s="45">
        <v>75</v>
      </c>
      <c r="AL3" s="45">
        <v>0</v>
      </c>
      <c r="AM3" s="45">
        <v>5</v>
      </c>
      <c r="AN3" s="45">
        <v>10</v>
      </c>
      <c r="AO3" s="45">
        <v>15</v>
      </c>
      <c r="AP3" s="45">
        <v>20</v>
      </c>
      <c r="AQ3" s="45">
        <v>25</v>
      </c>
      <c r="AR3" s="45">
        <v>30</v>
      </c>
      <c r="AS3" s="45">
        <v>35</v>
      </c>
      <c r="AT3" s="45">
        <v>40</v>
      </c>
      <c r="AU3" s="45">
        <v>45</v>
      </c>
      <c r="AV3" s="45">
        <v>50</v>
      </c>
      <c r="AW3" s="45">
        <v>55</v>
      </c>
      <c r="AX3" s="45">
        <v>60</v>
      </c>
      <c r="AY3" s="45">
        <v>65</v>
      </c>
      <c r="AZ3" s="45">
        <v>70</v>
      </c>
      <c r="BA3" s="45">
        <v>75</v>
      </c>
    </row>
    <row r="4" spans="1:53">
      <c r="A4" s="46">
        <v>0</v>
      </c>
      <c r="B4" s="47">
        <v>0.2</v>
      </c>
      <c r="C4" s="47">
        <v>0.2</v>
      </c>
      <c r="D4" s="47">
        <v>0.2</v>
      </c>
      <c r="E4" s="47">
        <v>0.2</v>
      </c>
      <c r="F4" s="47">
        <v>0.2</v>
      </c>
      <c r="G4" s="47">
        <v>0.2</v>
      </c>
      <c r="H4" s="47">
        <v>0.2</v>
      </c>
      <c r="I4" s="47">
        <v>0.2</v>
      </c>
      <c r="J4" s="47">
        <v>0.2</v>
      </c>
      <c r="K4" s="47">
        <v>0.2</v>
      </c>
      <c r="L4" s="47">
        <v>0.2</v>
      </c>
      <c r="M4" s="47">
        <v>0.2</v>
      </c>
      <c r="N4" s="47">
        <v>0.2</v>
      </c>
      <c r="O4" s="47">
        <v>0.2</v>
      </c>
      <c r="P4" s="47">
        <v>0.2</v>
      </c>
      <c r="Q4" s="47">
        <v>0.2</v>
      </c>
      <c r="R4" s="3"/>
      <c r="S4" s="46">
        <v>0</v>
      </c>
      <c r="T4" s="3">
        <v>0.6</v>
      </c>
      <c r="U4" s="3">
        <v>0.6</v>
      </c>
      <c r="V4" s="3">
        <v>0.6</v>
      </c>
      <c r="W4" s="3">
        <v>0.6</v>
      </c>
      <c r="X4" s="3">
        <v>0.6</v>
      </c>
      <c r="Y4" s="3">
        <v>0.6</v>
      </c>
      <c r="Z4" s="3">
        <v>0.6</v>
      </c>
      <c r="AA4" s="3">
        <v>0.6</v>
      </c>
      <c r="AB4" s="3">
        <v>0.6</v>
      </c>
      <c r="AC4" s="3">
        <v>0.6</v>
      </c>
      <c r="AD4" s="3">
        <v>0.6</v>
      </c>
      <c r="AE4" s="3">
        <v>0.6</v>
      </c>
      <c r="AF4" s="3">
        <v>0.6</v>
      </c>
      <c r="AG4" s="3">
        <v>0.3</v>
      </c>
      <c r="AH4" s="3">
        <v>0.3</v>
      </c>
      <c r="AI4" s="3">
        <v>0.3</v>
      </c>
      <c r="AK4" s="46">
        <v>0</v>
      </c>
      <c r="AL4" s="3">
        <v>0.6</v>
      </c>
      <c r="AM4" s="3">
        <v>0.6</v>
      </c>
      <c r="AN4" s="3">
        <v>0.6</v>
      </c>
      <c r="AO4" s="3">
        <v>0.6</v>
      </c>
      <c r="AP4" s="3">
        <v>0.6</v>
      </c>
      <c r="AQ4" s="3">
        <v>0.6</v>
      </c>
      <c r="AR4" s="3">
        <v>0.6</v>
      </c>
      <c r="AS4" s="3">
        <v>0.6</v>
      </c>
      <c r="AT4" s="3">
        <v>0.6</v>
      </c>
      <c r="AU4" s="3">
        <v>0.6</v>
      </c>
      <c r="AV4" s="3">
        <v>0.6</v>
      </c>
      <c r="AW4" s="3">
        <v>0.6</v>
      </c>
      <c r="AX4" s="3">
        <v>0.6</v>
      </c>
      <c r="AY4" s="3">
        <v>0.6</v>
      </c>
      <c r="AZ4" s="3">
        <v>0.6</v>
      </c>
      <c r="BA4" s="3">
        <v>0.6</v>
      </c>
    </row>
    <row r="5" spans="1:53">
      <c r="A5" s="46">
        <v>5</v>
      </c>
      <c r="B5" s="47">
        <v>0.2</v>
      </c>
      <c r="C5" s="47">
        <v>0.2</v>
      </c>
      <c r="D5" s="47">
        <v>0.2</v>
      </c>
      <c r="E5" s="47">
        <v>0.2</v>
      </c>
      <c r="F5" s="47">
        <v>0.2</v>
      </c>
      <c r="G5" s="47">
        <v>0.2</v>
      </c>
      <c r="H5" s="47">
        <v>0.2</v>
      </c>
      <c r="I5" s="47">
        <v>0.2</v>
      </c>
      <c r="J5" s="47">
        <v>0.2</v>
      </c>
      <c r="K5" s="47">
        <v>0.2</v>
      </c>
      <c r="L5" s="47">
        <v>0.2</v>
      </c>
      <c r="M5" s="47">
        <v>0.2</v>
      </c>
      <c r="N5" s="47">
        <v>0.2</v>
      </c>
      <c r="O5" s="47">
        <v>0.2</v>
      </c>
      <c r="P5" s="47">
        <v>0.2</v>
      </c>
      <c r="Q5" s="47">
        <v>0.2</v>
      </c>
      <c r="R5" s="3"/>
      <c r="S5" s="46">
        <v>5</v>
      </c>
      <c r="T5" s="3">
        <v>0.6</v>
      </c>
      <c r="U5" s="3">
        <v>0.6</v>
      </c>
      <c r="V5" s="3">
        <v>0.6</v>
      </c>
      <c r="W5" s="3">
        <v>0.6</v>
      </c>
      <c r="X5" s="3">
        <v>0.6</v>
      </c>
      <c r="Y5" s="3">
        <v>0.6</v>
      </c>
      <c r="Z5" s="3">
        <v>0.6</v>
      </c>
      <c r="AA5" s="3">
        <v>0.6</v>
      </c>
      <c r="AB5" s="3">
        <v>0.6</v>
      </c>
      <c r="AC5" s="3">
        <v>0.6</v>
      </c>
      <c r="AD5" s="3">
        <v>0.6</v>
      </c>
      <c r="AE5" s="3">
        <v>0.6</v>
      </c>
      <c r="AF5" s="3">
        <v>0.6</v>
      </c>
      <c r="AG5" s="3">
        <v>0.3</v>
      </c>
      <c r="AH5" s="3">
        <v>0.3</v>
      </c>
      <c r="AI5" s="3">
        <v>0.3</v>
      </c>
      <c r="AK5" s="46">
        <v>5</v>
      </c>
      <c r="AL5" s="3">
        <v>0.6</v>
      </c>
      <c r="AM5" s="3">
        <v>0.6</v>
      </c>
      <c r="AN5" s="3">
        <v>0.6</v>
      </c>
      <c r="AO5" s="3">
        <v>0.6</v>
      </c>
      <c r="AP5" s="3">
        <v>0.6</v>
      </c>
      <c r="AQ5" s="3">
        <v>0.6</v>
      </c>
      <c r="AR5" s="3">
        <v>0.6</v>
      </c>
      <c r="AS5" s="3">
        <v>0.6</v>
      </c>
      <c r="AT5" s="3">
        <v>0.6</v>
      </c>
      <c r="AU5" s="3">
        <v>0.6</v>
      </c>
      <c r="AV5" s="3">
        <v>0.6</v>
      </c>
      <c r="AW5" s="3">
        <v>0.6</v>
      </c>
      <c r="AX5" s="3">
        <v>0.6</v>
      </c>
      <c r="AY5" s="3">
        <v>0.6</v>
      </c>
      <c r="AZ5" s="3">
        <v>0.6</v>
      </c>
      <c r="BA5" s="3">
        <v>0.6</v>
      </c>
    </row>
    <row r="6" spans="1:53">
      <c r="A6" s="46">
        <v>10</v>
      </c>
      <c r="B6" s="47">
        <v>0.2</v>
      </c>
      <c r="C6" s="47">
        <v>0.2</v>
      </c>
      <c r="D6" s="47">
        <v>0.2</v>
      </c>
      <c r="E6" s="47">
        <v>0.2</v>
      </c>
      <c r="F6" s="47">
        <v>0.2</v>
      </c>
      <c r="G6" s="47">
        <v>0.2</v>
      </c>
      <c r="H6" s="47">
        <v>0.2</v>
      </c>
      <c r="I6" s="47">
        <v>0.2</v>
      </c>
      <c r="J6" s="47">
        <v>0.2</v>
      </c>
      <c r="K6" s="47">
        <v>0.2</v>
      </c>
      <c r="L6" s="47">
        <v>0.2</v>
      </c>
      <c r="M6" s="47">
        <v>0.2</v>
      </c>
      <c r="N6" s="47">
        <v>0.2</v>
      </c>
      <c r="O6" s="47">
        <v>0.2</v>
      </c>
      <c r="P6" s="47">
        <v>0.2</v>
      </c>
      <c r="Q6" s="47">
        <v>0.2</v>
      </c>
      <c r="R6" s="3"/>
      <c r="S6" s="46">
        <v>10</v>
      </c>
      <c r="T6" s="3">
        <v>0.6</v>
      </c>
      <c r="U6" s="3">
        <v>0.6</v>
      </c>
      <c r="V6" s="3">
        <v>0.6</v>
      </c>
      <c r="W6" s="3">
        <v>0.6</v>
      </c>
      <c r="X6" s="3">
        <v>0.6</v>
      </c>
      <c r="Y6" s="3">
        <v>0.6</v>
      </c>
      <c r="Z6" s="3">
        <v>0.6</v>
      </c>
      <c r="AA6" s="3">
        <v>0.6</v>
      </c>
      <c r="AB6" s="3">
        <v>0.6</v>
      </c>
      <c r="AC6" s="3">
        <v>0.6</v>
      </c>
      <c r="AD6" s="3">
        <v>0.6</v>
      </c>
      <c r="AE6" s="3">
        <v>0.6</v>
      </c>
      <c r="AF6" s="3">
        <v>0.6</v>
      </c>
      <c r="AG6" s="3">
        <v>0.3</v>
      </c>
      <c r="AH6" s="3">
        <v>0.3</v>
      </c>
      <c r="AI6" s="3">
        <v>0.3</v>
      </c>
      <c r="AK6" s="46">
        <v>10</v>
      </c>
      <c r="AL6" s="3">
        <v>0.6</v>
      </c>
      <c r="AM6" s="3">
        <v>0.6</v>
      </c>
      <c r="AN6" s="3">
        <v>0.6</v>
      </c>
      <c r="AO6" s="3">
        <v>0.6</v>
      </c>
      <c r="AP6" s="3">
        <v>0.6</v>
      </c>
      <c r="AQ6" s="3">
        <v>0.6</v>
      </c>
      <c r="AR6" s="3">
        <v>0.6</v>
      </c>
      <c r="AS6" s="3">
        <v>0.6</v>
      </c>
      <c r="AT6" s="3">
        <v>0.6</v>
      </c>
      <c r="AU6" s="3">
        <v>0.6</v>
      </c>
      <c r="AV6" s="3">
        <v>0.6</v>
      </c>
      <c r="AW6" s="3">
        <v>0.6</v>
      </c>
      <c r="AX6" s="3">
        <v>0.6</v>
      </c>
      <c r="AY6" s="3">
        <v>0.6</v>
      </c>
      <c r="AZ6" s="3">
        <v>0.6</v>
      </c>
      <c r="BA6" s="3">
        <v>0.6</v>
      </c>
    </row>
    <row r="7" spans="1:53">
      <c r="A7" s="46">
        <v>15</v>
      </c>
      <c r="B7" s="47">
        <v>0.2</v>
      </c>
      <c r="C7" s="47">
        <v>0.2</v>
      </c>
      <c r="D7" s="47">
        <v>0.2</v>
      </c>
      <c r="E7" s="47">
        <v>0.2</v>
      </c>
      <c r="F7" s="47">
        <v>0.2</v>
      </c>
      <c r="G7" s="47">
        <v>0.2</v>
      </c>
      <c r="H7" s="47">
        <v>0.2</v>
      </c>
      <c r="I7" s="47">
        <v>0.2</v>
      </c>
      <c r="J7" s="47">
        <v>0.2</v>
      </c>
      <c r="K7" s="47">
        <v>0.2</v>
      </c>
      <c r="L7" s="47">
        <v>0.2</v>
      </c>
      <c r="M7" s="47">
        <v>0.2</v>
      </c>
      <c r="N7" s="47">
        <v>0.2</v>
      </c>
      <c r="O7" s="47">
        <v>0.2</v>
      </c>
      <c r="P7" s="47">
        <v>0.2</v>
      </c>
      <c r="Q7" s="47">
        <v>0.2</v>
      </c>
      <c r="R7" s="3"/>
      <c r="S7" s="46">
        <v>15</v>
      </c>
      <c r="T7" s="3">
        <v>0.6</v>
      </c>
      <c r="U7" s="3">
        <v>0.6</v>
      </c>
      <c r="V7" s="3">
        <v>0.6</v>
      </c>
      <c r="W7" s="3">
        <v>0.6</v>
      </c>
      <c r="X7" s="3">
        <v>0.6</v>
      </c>
      <c r="Y7" s="3">
        <v>0.6</v>
      </c>
      <c r="Z7" s="3">
        <v>0.6</v>
      </c>
      <c r="AA7" s="3">
        <v>0.6</v>
      </c>
      <c r="AB7" s="3">
        <v>0.6</v>
      </c>
      <c r="AC7" s="3">
        <v>0.6</v>
      </c>
      <c r="AD7" s="3">
        <v>0.6</v>
      </c>
      <c r="AE7" s="3">
        <v>0.6</v>
      </c>
      <c r="AF7" s="3">
        <v>0.6</v>
      </c>
      <c r="AG7" s="3">
        <v>0.3</v>
      </c>
      <c r="AH7" s="3">
        <v>0.3</v>
      </c>
      <c r="AI7" s="3">
        <v>0.3</v>
      </c>
      <c r="AK7" s="46">
        <v>15</v>
      </c>
      <c r="AL7" s="3">
        <v>0.6</v>
      </c>
      <c r="AM7" s="3">
        <v>0.6</v>
      </c>
      <c r="AN7" s="3">
        <v>0.6</v>
      </c>
      <c r="AO7" s="3">
        <v>0.6</v>
      </c>
      <c r="AP7" s="3">
        <v>0.6</v>
      </c>
      <c r="AQ7" s="3">
        <v>0.6</v>
      </c>
      <c r="AR7" s="3">
        <v>0.6</v>
      </c>
      <c r="AS7" s="3">
        <v>0.6</v>
      </c>
      <c r="AT7" s="3">
        <v>0.6</v>
      </c>
      <c r="AU7" s="3">
        <v>0.6</v>
      </c>
      <c r="AV7" s="3">
        <v>0.6</v>
      </c>
      <c r="AW7" s="3">
        <v>0.6</v>
      </c>
      <c r="AX7" s="3">
        <v>0.6</v>
      </c>
      <c r="AY7" s="3">
        <v>0.6</v>
      </c>
      <c r="AZ7" s="3">
        <v>0.6</v>
      </c>
      <c r="BA7" s="3">
        <v>0.6</v>
      </c>
    </row>
    <row r="8" spans="1:53">
      <c r="A8" s="46">
        <v>20</v>
      </c>
      <c r="B8" s="47">
        <v>0.2</v>
      </c>
      <c r="C8" s="47">
        <v>0.2</v>
      </c>
      <c r="D8" s="47">
        <v>0.2</v>
      </c>
      <c r="E8" s="47">
        <v>0.2</v>
      </c>
      <c r="F8" s="47">
        <v>0.2</v>
      </c>
      <c r="G8" s="47">
        <v>0.2</v>
      </c>
      <c r="H8" s="47">
        <v>0.2</v>
      </c>
      <c r="I8" s="47">
        <v>0.2</v>
      </c>
      <c r="J8" s="47">
        <v>0.2</v>
      </c>
      <c r="K8" s="47">
        <v>0.2</v>
      </c>
      <c r="L8" s="47">
        <v>0.2</v>
      </c>
      <c r="M8" s="47">
        <v>0.2</v>
      </c>
      <c r="N8" s="47">
        <v>0.2</v>
      </c>
      <c r="O8" s="47">
        <v>0.2</v>
      </c>
      <c r="P8" s="47">
        <v>0.2</v>
      </c>
      <c r="Q8" s="47">
        <v>0.2</v>
      </c>
      <c r="R8" s="3"/>
      <c r="S8" s="46">
        <v>20</v>
      </c>
      <c r="T8" s="3">
        <v>0.6</v>
      </c>
      <c r="U8" s="3">
        <v>0.6</v>
      </c>
      <c r="V8" s="3">
        <v>0.6</v>
      </c>
      <c r="W8" s="3">
        <v>0.6</v>
      </c>
      <c r="X8" s="3">
        <v>0.6</v>
      </c>
      <c r="Y8" s="3">
        <v>0.6</v>
      </c>
      <c r="Z8" s="3">
        <v>0.6</v>
      </c>
      <c r="AA8" s="3">
        <v>0.6</v>
      </c>
      <c r="AB8" s="3">
        <v>0.6</v>
      </c>
      <c r="AC8" s="3">
        <v>0.6</v>
      </c>
      <c r="AD8" s="3">
        <v>0.6</v>
      </c>
      <c r="AE8" s="3">
        <v>0.6</v>
      </c>
      <c r="AF8" s="3">
        <v>0.6</v>
      </c>
      <c r="AG8" s="3">
        <v>0.3</v>
      </c>
      <c r="AH8" s="3">
        <v>0.3</v>
      </c>
      <c r="AI8" s="3">
        <v>0.3</v>
      </c>
      <c r="AK8" s="46">
        <v>20</v>
      </c>
      <c r="AL8" s="3">
        <v>0.6</v>
      </c>
      <c r="AM8" s="3">
        <v>0.6</v>
      </c>
      <c r="AN8" s="3">
        <v>0.6</v>
      </c>
      <c r="AO8" s="3">
        <v>0.6</v>
      </c>
      <c r="AP8" s="3">
        <v>0.6</v>
      </c>
      <c r="AQ8" s="3">
        <v>0.6</v>
      </c>
      <c r="AR8" s="3">
        <v>0.6</v>
      </c>
      <c r="AS8" s="3">
        <v>0.6</v>
      </c>
      <c r="AT8" s="3">
        <v>0.6</v>
      </c>
      <c r="AU8" s="3">
        <v>0.6</v>
      </c>
      <c r="AV8" s="3">
        <v>0.6</v>
      </c>
      <c r="AW8" s="3">
        <v>0.6</v>
      </c>
      <c r="AX8" s="3">
        <v>0.6</v>
      </c>
      <c r="AY8" s="3">
        <v>0.6</v>
      </c>
      <c r="AZ8" s="3">
        <v>0.6</v>
      </c>
      <c r="BA8" s="3">
        <v>0.6</v>
      </c>
    </row>
    <row r="9" spans="1:53">
      <c r="A9" s="46">
        <v>25</v>
      </c>
      <c r="B9" s="47">
        <v>0.2</v>
      </c>
      <c r="C9" s="47">
        <v>0.2</v>
      </c>
      <c r="D9" s="47">
        <v>0.2</v>
      </c>
      <c r="E9" s="47">
        <v>0.2</v>
      </c>
      <c r="F9" s="47">
        <v>0.2</v>
      </c>
      <c r="G9" s="47">
        <v>0.2</v>
      </c>
      <c r="H9" s="47">
        <v>0.2</v>
      </c>
      <c r="I9" s="47">
        <v>0.2</v>
      </c>
      <c r="J9" s="47">
        <v>0.2</v>
      </c>
      <c r="K9" s="47">
        <v>0.2</v>
      </c>
      <c r="L9" s="47">
        <v>0.2</v>
      </c>
      <c r="M9" s="47">
        <v>0.2</v>
      </c>
      <c r="N9" s="47">
        <v>0.2</v>
      </c>
      <c r="O9" s="47">
        <v>0.2</v>
      </c>
      <c r="P9" s="47">
        <v>0.2</v>
      </c>
      <c r="Q9" s="47">
        <v>0.2</v>
      </c>
      <c r="R9" s="3"/>
      <c r="S9" s="46">
        <v>25</v>
      </c>
      <c r="T9" s="3">
        <v>0.6</v>
      </c>
      <c r="U9" s="3">
        <v>0.6</v>
      </c>
      <c r="V9" s="3">
        <v>0.6</v>
      </c>
      <c r="W9" s="3">
        <v>0.6</v>
      </c>
      <c r="X9" s="3">
        <v>0.6</v>
      </c>
      <c r="Y9" s="3">
        <v>0.6</v>
      </c>
      <c r="Z9" s="3">
        <v>0.6</v>
      </c>
      <c r="AA9" s="3">
        <v>0.6</v>
      </c>
      <c r="AB9" s="3">
        <v>0.6</v>
      </c>
      <c r="AC9" s="3">
        <v>0.6</v>
      </c>
      <c r="AD9" s="3">
        <v>0.6</v>
      </c>
      <c r="AE9" s="3">
        <v>0.6</v>
      </c>
      <c r="AF9" s="3">
        <v>0.6</v>
      </c>
      <c r="AG9" s="3">
        <v>0.3</v>
      </c>
      <c r="AH9" s="3">
        <v>0.3</v>
      </c>
      <c r="AI9" s="3">
        <v>0.3</v>
      </c>
      <c r="AK9" s="46">
        <v>25</v>
      </c>
      <c r="AL9" s="3">
        <v>0.6</v>
      </c>
      <c r="AM9" s="3">
        <v>0.6</v>
      </c>
      <c r="AN9" s="3">
        <v>0.6</v>
      </c>
      <c r="AO9" s="3">
        <v>0.6</v>
      </c>
      <c r="AP9" s="3">
        <v>0.6</v>
      </c>
      <c r="AQ9" s="3">
        <v>0.6</v>
      </c>
      <c r="AR9" s="3">
        <v>0.6</v>
      </c>
      <c r="AS9" s="3">
        <v>0.6</v>
      </c>
      <c r="AT9" s="3">
        <v>0.6</v>
      </c>
      <c r="AU9" s="3">
        <v>0.6</v>
      </c>
      <c r="AV9" s="3">
        <v>0.6</v>
      </c>
      <c r="AW9" s="3">
        <v>0.6</v>
      </c>
      <c r="AX9" s="3">
        <v>0.6</v>
      </c>
      <c r="AY9" s="3">
        <v>0.6</v>
      </c>
      <c r="AZ9" s="3">
        <v>0.6</v>
      </c>
      <c r="BA9" s="3">
        <v>0.6</v>
      </c>
    </row>
    <row r="10" spans="1:53">
      <c r="A10" s="46">
        <v>30</v>
      </c>
      <c r="B10" s="47">
        <v>0.2</v>
      </c>
      <c r="C10" s="47">
        <v>0.2</v>
      </c>
      <c r="D10" s="47">
        <v>0.2</v>
      </c>
      <c r="E10" s="47">
        <v>0.2</v>
      </c>
      <c r="F10" s="47">
        <v>0.2</v>
      </c>
      <c r="G10" s="47">
        <v>0.2</v>
      </c>
      <c r="H10" s="47">
        <v>0.2</v>
      </c>
      <c r="I10" s="47">
        <v>0.2</v>
      </c>
      <c r="J10" s="47">
        <v>0.2</v>
      </c>
      <c r="K10" s="47">
        <v>0.2</v>
      </c>
      <c r="L10" s="47">
        <v>0.2</v>
      </c>
      <c r="M10" s="47">
        <v>0.2</v>
      </c>
      <c r="N10" s="47">
        <v>0.2</v>
      </c>
      <c r="O10" s="47">
        <v>0.2</v>
      </c>
      <c r="P10" s="47">
        <v>0.2</v>
      </c>
      <c r="Q10" s="47">
        <v>0.2</v>
      </c>
      <c r="R10" s="3"/>
      <c r="S10" s="46">
        <v>30</v>
      </c>
      <c r="T10" s="3">
        <v>0.6</v>
      </c>
      <c r="U10" s="3">
        <v>0.6</v>
      </c>
      <c r="V10" s="3">
        <v>0.6</v>
      </c>
      <c r="W10" s="3">
        <v>0.6</v>
      </c>
      <c r="X10" s="3">
        <v>0.6</v>
      </c>
      <c r="Y10" s="3">
        <v>0.6</v>
      </c>
      <c r="Z10" s="3">
        <v>0.6</v>
      </c>
      <c r="AA10" s="3">
        <v>0.6</v>
      </c>
      <c r="AB10" s="3">
        <v>0.6</v>
      </c>
      <c r="AC10" s="3">
        <v>0.6</v>
      </c>
      <c r="AD10" s="3">
        <v>0.6</v>
      </c>
      <c r="AE10" s="3">
        <v>0.6</v>
      </c>
      <c r="AF10" s="3">
        <v>0.6</v>
      </c>
      <c r="AG10" s="3">
        <v>0.3</v>
      </c>
      <c r="AH10" s="3">
        <v>0.3</v>
      </c>
      <c r="AI10" s="3">
        <v>0.3</v>
      </c>
      <c r="AK10" s="46">
        <v>30</v>
      </c>
      <c r="AL10" s="3">
        <v>0.6</v>
      </c>
      <c r="AM10" s="3">
        <v>0.6</v>
      </c>
      <c r="AN10" s="3">
        <v>0.6</v>
      </c>
      <c r="AO10" s="3">
        <v>0.6</v>
      </c>
      <c r="AP10" s="3">
        <v>0.6</v>
      </c>
      <c r="AQ10" s="3">
        <v>0.6</v>
      </c>
      <c r="AR10" s="3">
        <v>0.6</v>
      </c>
      <c r="AS10" s="3">
        <v>0.6</v>
      </c>
      <c r="AT10" s="3">
        <v>0.6</v>
      </c>
      <c r="AU10" s="3">
        <v>0.6</v>
      </c>
      <c r="AV10" s="3">
        <v>0.6</v>
      </c>
      <c r="AW10" s="3">
        <v>0.6</v>
      </c>
      <c r="AX10" s="3">
        <v>0.6</v>
      </c>
      <c r="AY10" s="3">
        <v>0.6</v>
      </c>
      <c r="AZ10" s="3">
        <v>0.6</v>
      </c>
      <c r="BA10" s="3">
        <v>0.6</v>
      </c>
    </row>
    <row r="11" spans="1:53">
      <c r="A11" s="46">
        <v>35</v>
      </c>
      <c r="B11" s="47">
        <v>0.2</v>
      </c>
      <c r="C11" s="47">
        <v>0.2</v>
      </c>
      <c r="D11" s="47">
        <v>0.2</v>
      </c>
      <c r="E11" s="47">
        <v>0.2</v>
      </c>
      <c r="F11" s="47">
        <v>0.2</v>
      </c>
      <c r="G11" s="47">
        <v>0.2</v>
      </c>
      <c r="H11" s="47">
        <v>0.2</v>
      </c>
      <c r="I11" s="47">
        <v>0.2</v>
      </c>
      <c r="J11" s="47">
        <v>0.2</v>
      </c>
      <c r="K11" s="47">
        <v>0.2</v>
      </c>
      <c r="L11" s="47">
        <v>0.2</v>
      </c>
      <c r="M11" s="47">
        <v>0.2</v>
      </c>
      <c r="N11" s="47">
        <v>0.2</v>
      </c>
      <c r="O11" s="47">
        <v>0.2</v>
      </c>
      <c r="P11" s="47">
        <v>0.2</v>
      </c>
      <c r="Q11" s="47">
        <v>0.2</v>
      </c>
      <c r="R11" s="3"/>
      <c r="S11" s="46">
        <v>35</v>
      </c>
      <c r="T11" s="3">
        <v>0.6</v>
      </c>
      <c r="U11" s="3">
        <v>0.6</v>
      </c>
      <c r="V11" s="3">
        <v>0.6</v>
      </c>
      <c r="W11" s="3">
        <v>0.6</v>
      </c>
      <c r="X11" s="3">
        <v>0.6</v>
      </c>
      <c r="Y11" s="3">
        <v>0.6</v>
      </c>
      <c r="Z11" s="3">
        <v>0.6</v>
      </c>
      <c r="AA11" s="3">
        <v>0.6</v>
      </c>
      <c r="AB11" s="3">
        <v>0.6</v>
      </c>
      <c r="AC11" s="3">
        <v>0.6</v>
      </c>
      <c r="AD11" s="3">
        <v>0.6</v>
      </c>
      <c r="AE11" s="3">
        <v>0.6</v>
      </c>
      <c r="AF11" s="3">
        <v>0.6</v>
      </c>
      <c r="AG11" s="3">
        <v>0.3</v>
      </c>
      <c r="AH11" s="3">
        <v>0.3</v>
      </c>
      <c r="AI11" s="3">
        <v>0.3</v>
      </c>
      <c r="AK11" s="46">
        <v>35</v>
      </c>
      <c r="AL11" s="3">
        <v>0.6</v>
      </c>
      <c r="AM11" s="3">
        <v>0.6</v>
      </c>
      <c r="AN11" s="3">
        <v>0.6</v>
      </c>
      <c r="AO11" s="3">
        <v>0.6</v>
      </c>
      <c r="AP11" s="3">
        <v>0.6</v>
      </c>
      <c r="AQ11" s="3">
        <v>0.6</v>
      </c>
      <c r="AR11" s="3">
        <v>0.6</v>
      </c>
      <c r="AS11" s="3">
        <v>0.6</v>
      </c>
      <c r="AT11" s="3">
        <v>0.6</v>
      </c>
      <c r="AU11" s="3">
        <v>0.6</v>
      </c>
      <c r="AV11" s="3">
        <v>0.6</v>
      </c>
      <c r="AW11" s="3">
        <v>0.6</v>
      </c>
      <c r="AX11" s="3">
        <v>0.6</v>
      </c>
      <c r="AY11" s="3">
        <v>0.6</v>
      </c>
      <c r="AZ11" s="3">
        <v>0.6</v>
      </c>
      <c r="BA11" s="3">
        <v>0.6</v>
      </c>
    </row>
    <row r="12" spans="1:53">
      <c r="A12" s="46">
        <v>40</v>
      </c>
      <c r="B12" s="47">
        <v>0.2</v>
      </c>
      <c r="C12" s="47">
        <v>0.2</v>
      </c>
      <c r="D12" s="47">
        <v>0.2</v>
      </c>
      <c r="E12" s="47">
        <v>0.2</v>
      </c>
      <c r="F12" s="47">
        <v>0.2</v>
      </c>
      <c r="G12" s="47">
        <v>0.2</v>
      </c>
      <c r="H12" s="47">
        <v>0.2</v>
      </c>
      <c r="I12" s="47">
        <v>0.2</v>
      </c>
      <c r="J12" s="47">
        <v>0.2</v>
      </c>
      <c r="K12" s="47">
        <v>0.2</v>
      </c>
      <c r="L12" s="47">
        <v>0.2</v>
      </c>
      <c r="M12" s="47">
        <v>0.2</v>
      </c>
      <c r="N12" s="47">
        <v>0.2</v>
      </c>
      <c r="O12" s="47">
        <v>0.2</v>
      </c>
      <c r="P12" s="47">
        <v>0.2</v>
      </c>
      <c r="Q12" s="47">
        <v>0.2</v>
      </c>
      <c r="R12" s="3"/>
      <c r="S12" s="46">
        <v>40</v>
      </c>
      <c r="T12" s="3">
        <v>0.6</v>
      </c>
      <c r="U12" s="3">
        <v>0.6</v>
      </c>
      <c r="V12" s="3">
        <v>0.6</v>
      </c>
      <c r="W12" s="3">
        <v>0.6</v>
      </c>
      <c r="X12" s="3">
        <v>0.6</v>
      </c>
      <c r="Y12" s="3">
        <v>0.6</v>
      </c>
      <c r="Z12" s="3">
        <v>0.6</v>
      </c>
      <c r="AA12" s="3">
        <v>0.6</v>
      </c>
      <c r="AB12" s="3">
        <v>0.6</v>
      </c>
      <c r="AC12" s="3">
        <v>0.6</v>
      </c>
      <c r="AD12" s="3">
        <v>0.6</v>
      </c>
      <c r="AE12" s="3">
        <v>0.6</v>
      </c>
      <c r="AF12" s="3">
        <v>0.6</v>
      </c>
      <c r="AG12" s="3">
        <v>0.3</v>
      </c>
      <c r="AH12" s="3">
        <v>0.3</v>
      </c>
      <c r="AI12" s="3">
        <v>0.3</v>
      </c>
      <c r="AK12" s="46">
        <v>40</v>
      </c>
      <c r="AL12" s="3">
        <v>0.6</v>
      </c>
      <c r="AM12" s="3">
        <v>0.6</v>
      </c>
      <c r="AN12" s="3">
        <v>0.6</v>
      </c>
      <c r="AO12" s="3">
        <v>0.6</v>
      </c>
      <c r="AP12" s="3">
        <v>0.6</v>
      </c>
      <c r="AQ12" s="3">
        <v>0.6</v>
      </c>
      <c r="AR12" s="3">
        <v>0.6</v>
      </c>
      <c r="AS12" s="3">
        <v>0.6</v>
      </c>
      <c r="AT12" s="3">
        <v>0.6</v>
      </c>
      <c r="AU12" s="3">
        <v>0.6</v>
      </c>
      <c r="AV12" s="3">
        <v>0.6</v>
      </c>
      <c r="AW12" s="3">
        <v>0.6</v>
      </c>
      <c r="AX12" s="3">
        <v>0.6</v>
      </c>
      <c r="AY12" s="3">
        <v>0.6</v>
      </c>
      <c r="AZ12" s="3">
        <v>0.6</v>
      </c>
      <c r="BA12" s="3">
        <v>0.6</v>
      </c>
    </row>
    <row r="13" spans="1:53">
      <c r="A13" s="46">
        <v>45</v>
      </c>
      <c r="B13" s="47">
        <v>0.2</v>
      </c>
      <c r="C13" s="47">
        <v>0.2</v>
      </c>
      <c r="D13" s="47">
        <v>0.2</v>
      </c>
      <c r="E13" s="47">
        <v>0.2</v>
      </c>
      <c r="F13" s="47">
        <v>0.2</v>
      </c>
      <c r="G13" s="47">
        <v>0.2</v>
      </c>
      <c r="H13" s="47">
        <v>0.2</v>
      </c>
      <c r="I13" s="47">
        <v>0.2</v>
      </c>
      <c r="J13" s="47">
        <v>0.2</v>
      </c>
      <c r="K13" s="47">
        <v>0.2</v>
      </c>
      <c r="L13" s="47">
        <v>0.2</v>
      </c>
      <c r="M13" s="47">
        <v>0.2</v>
      </c>
      <c r="N13" s="47">
        <v>0.2</v>
      </c>
      <c r="O13" s="47">
        <v>0.2</v>
      </c>
      <c r="P13" s="47">
        <v>0.2</v>
      </c>
      <c r="Q13" s="47">
        <v>0.2</v>
      </c>
      <c r="R13" s="3"/>
      <c r="S13" s="46">
        <v>45</v>
      </c>
      <c r="T13" s="3">
        <v>0.6</v>
      </c>
      <c r="U13" s="3">
        <v>0.6</v>
      </c>
      <c r="V13" s="3">
        <v>0.6</v>
      </c>
      <c r="W13" s="3">
        <v>0.6</v>
      </c>
      <c r="X13" s="3">
        <v>0.6</v>
      </c>
      <c r="Y13" s="3">
        <v>0.6</v>
      </c>
      <c r="Z13" s="3">
        <v>0.6</v>
      </c>
      <c r="AA13" s="3">
        <v>0.6</v>
      </c>
      <c r="AB13" s="3">
        <v>0.6</v>
      </c>
      <c r="AC13" s="3">
        <v>0.6</v>
      </c>
      <c r="AD13" s="3">
        <v>0.6</v>
      </c>
      <c r="AE13" s="3">
        <v>0.6</v>
      </c>
      <c r="AF13" s="3">
        <v>0.6</v>
      </c>
      <c r="AG13" s="3">
        <v>0.3</v>
      </c>
      <c r="AH13" s="3">
        <v>0.3</v>
      </c>
      <c r="AI13" s="3">
        <v>0.3</v>
      </c>
      <c r="AK13" s="46">
        <v>45</v>
      </c>
      <c r="AL13" s="3">
        <v>0.6</v>
      </c>
      <c r="AM13" s="3">
        <v>0.6</v>
      </c>
      <c r="AN13" s="3">
        <v>0.6</v>
      </c>
      <c r="AO13" s="3">
        <v>0.6</v>
      </c>
      <c r="AP13" s="3">
        <v>0.6</v>
      </c>
      <c r="AQ13" s="3">
        <v>0.6</v>
      </c>
      <c r="AR13" s="3">
        <v>0.6</v>
      </c>
      <c r="AS13" s="3">
        <v>0.6</v>
      </c>
      <c r="AT13" s="3">
        <v>0.6</v>
      </c>
      <c r="AU13" s="3">
        <v>0.6</v>
      </c>
      <c r="AV13" s="3">
        <v>0.6</v>
      </c>
      <c r="AW13" s="3">
        <v>0.6</v>
      </c>
      <c r="AX13" s="3">
        <v>0.6</v>
      </c>
      <c r="AY13" s="3">
        <v>0.6</v>
      </c>
      <c r="AZ13" s="3">
        <v>0.6</v>
      </c>
      <c r="BA13" s="3">
        <v>0.6</v>
      </c>
    </row>
    <row r="14" spans="1:53">
      <c r="A14" s="46">
        <v>50</v>
      </c>
      <c r="B14" s="47">
        <v>0.2</v>
      </c>
      <c r="C14" s="47">
        <v>0.2</v>
      </c>
      <c r="D14" s="47">
        <v>0.2</v>
      </c>
      <c r="E14" s="47">
        <v>0.2</v>
      </c>
      <c r="F14" s="47">
        <v>0.2</v>
      </c>
      <c r="G14" s="47">
        <v>0.2</v>
      </c>
      <c r="H14" s="47">
        <v>0.2</v>
      </c>
      <c r="I14" s="47">
        <v>0.2</v>
      </c>
      <c r="J14" s="47">
        <v>0.2</v>
      </c>
      <c r="K14" s="47">
        <v>0.2</v>
      </c>
      <c r="L14" s="47">
        <v>0.2</v>
      </c>
      <c r="M14" s="47">
        <v>0.2</v>
      </c>
      <c r="N14" s="47">
        <v>0.2</v>
      </c>
      <c r="O14" s="47">
        <v>0.2</v>
      </c>
      <c r="P14" s="47">
        <v>0.2</v>
      </c>
      <c r="Q14" s="47">
        <v>0.2</v>
      </c>
      <c r="R14" s="3"/>
      <c r="S14" s="46">
        <v>50</v>
      </c>
      <c r="T14" s="3">
        <v>0.6</v>
      </c>
      <c r="U14" s="3">
        <v>0.6</v>
      </c>
      <c r="V14" s="3">
        <v>0.6</v>
      </c>
      <c r="W14" s="3">
        <v>0.6</v>
      </c>
      <c r="X14" s="3">
        <v>0.6</v>
      </c>
      <c r="Y14" s="3">
        <v>0.6</v>
      </c>
      <c r="Z14" s="3">
        <v>0.6</v>
      </c>
      <c r="AA14" s="3">
        <v>0.6</v>
      </c>
      <c r="AB14" s="3">
        <v>0.6</v>
      </c>
      <c r="AC14" s="3">
        <v>0.6</v>
      </c>
      <c r="AD14" s="3">
        <v>0.6</v>
      </c>
      <c r="AE14" s="3">
        <v>0.6</v>
      </c>
      <c r="AF14" s="3">
        <v>0.6</v>
      </c>
      <c r="AG14" s="3">
        <v>0.3</v>
      </c>
      <c r="AH14" s="3">
        <v>0.3</v>
      </c>
      <c r="AI14" s="3">
        <v>0.3</v>
      </c>
      <c r="AK14" s="46">
        <v>50</v>
      </c>
      <c r="AL14" s="3">
        <v>0.6</v>
      </c>
      <c r="AM14" s="3">
        <v>0.6</v>
      </c>
      <c r="AN14" s="3">
        <v>0.6</v>
      </c>
      <c r="AO14" s="3">
        <v>0.6</v>
      </c>
      <c r="AP14" s="3">
        <v>0.6</v>
      </c>
      <c r="AQ14" s="3">
        <v>0.6</v>
      </c>
      <c r="AR14" s="3">
        <v>0.6</v>
      </c>
      <c r="AS14" s="3">
        <v>0.6</v>
      </c>
      <c r="AT14" s="3">
        <v>0.6</v>
      </c>
      <c r="AU14" s="3">
        <v>0.6</v>
      </c>
      <c r="AV14" s="3">
        <v>0.6</v>
      </c>
      <c r="AW14" s="3">
        <v>0.6</v>
      </c>
      <c r="AX14" s="3">
        <v>0.6</v>
      </c>
      <c r="AY14" s="3">
        <v>0.6</v>
      </c>
      <c r="AZ14" s="3">
        <v>0.6</v>
      </c>
      <c r="BA14" s="3">
        <v>0.6</v>
      </c>
    </row>
    <row r="15" spans="1:53">
      <c r="A15" s="46">
        <v>55</v>
      </c>
      <c r="B15" s="47">
        <v>0.2</v>
      </c>
      <c r="C15" s="47">
        <v>0.2</v>
      </c>
      <c r="D15" s="47">
        <v>0.2</v>
      </c>
      <c r="E15" s="47">
        <v>0.2</v>
      </c>
      <c r="F15" s="47">
        <v>0.2</v>
      </c>
      <c r="G15" s="47">
        <v>0.2</v>
      </c>
      <c r="H15" s="47">
        <v>0.2</v>
      </c>
      <c r="I15" s="47">
        <v>0.2</v>
      </c>
      <c r="J15" s="47">
        <v>0.2</v>
      </c>
      <c r="K15" s="47">
        <v>0.2</v>
      </c>
      <c r="L15" s="47">
        <v>0.2</v>
      </c>
      <c r="M15" s="47">
        <v>0.2</v>
      </c>
      <c r="N15" s="47">
        <v>0.2</v>
      </c>
      <c r="O15" s="47">
        <v>0.2</v>
      </c>
      <c r="P15" s="47">
        <v>0.2</v>
      </c>
      <c r="Q15" s="47">
        <v>0.2</v>
      </c>
      <c r="R15" s="3"/>
      <c r="S15" s="46">
        <v>55</v>
      </c>
      <c r="T15" s="3">
        <v>0.6</v>
      </c>
      <c r="U15" s="3">
        <v>0.6</v>
      </c>
      <c r="V15" s="3">
        <v>0.6</v>
      </c>
      <c r="W15" s="3">
        <v>0.6</v>
      </c>
      <c r="X15" s="3">
        <v>0.6</v>
      </c>
      <c r="Y15" s="3">
        <v>0.6</v>
      </c>
      <c r="Z15" s="3">
        <v>0.6</v>
      </c>
      <c r="AA15" s="3">
        <v>0.6</v>
      </c>
      <c r="AB15" s="3">
        <v>0.6</v>
      </c>
      <c r="AC15" s="3">
        <v>0.6</v>
      </c>
      <c r="AD15" s="3">
        <v>0.6</v>
      </c>
      <c r="AE15" s="3">
        <v>0.6</v>
      </c>
      <c r="AF15" s="3">
        <v>0.6</v>
      </c>
      <c r="AG15" s="3">
        <v>0.3</v>
      </c>
      <c r="AH15" s="3">
        <v>0.3</v>
      </c>
      <c r="AI15" s="3">
        <v>0.3</v>
      </c>
      <c r="AK15" s="46">
        <v>55</v>
      </c>
      <c r="AL15" s="3">
        <v>0.6</v>
      </c>
      <c r="AM15" s="3">
        <v>0.6</v>
      </c>
      <c r="AN15" s="3">
        <v>0.6</v>
      </c>
      <c r="AO15" s="3">
        <v>0.6</v>
      </c>
      <c r="AP15" s="3">
        <v>0.6</v>
      </c>
      <c r="AQ15" s="3">
        <v>0.6</v>
      </c>
      <c r="AR15" s="3">
        <v>0.6</v>
      </c>
      <c r="AS15" s="3">
        <v>0.6</v>
      </c>
      <c r="AT15" s="3">
        <v>0.6</v>
      </c>
      <c r="AU15" s="3">
        <v>0.6</v>
      </c>
      <c r="AV15" s="3">
        <v>0.6</v>
      </c>
      <c r="AW15" s="3">
        <v>0.6</v>
      </c>
      <c r="AX15" s="3">
        <v>0.6</v>
      </c>
      <c r="AY15" s="3">
        <v>0.6</v>
      </c>
      <c r="AZ15" s="3">
        <v>0.6</v>
      </c>
      <c r="BA15" s="3">
        <v>0.6</v>
      </c>
    </row>
    <row r="16" spans="1:53">
      <c r="A16" s="46">
        <v>60</v>
      </c>
      <c r="B16" s="47">
        <v>0.2</v>
      </c>
      <c r="C16" s="47">
        <v>0.2</v>
      </c>
      <c r="D16" s="47">
        <v>0.2</v>
      </c>
      <c r="E16" s="47">
        <v>0.2</v>
      </c>
      <c r="F16" s="47">
        <v>0.2</v>
      </c>
      <c r="G16" s="47">
        <v>0.2</v>
      </c>
      <c r="H16" s="47">
        <v>0.2</v>
      </c>
      <c r="I16" s="47">
        <v>0.2</v>
      </c>
      <c r="J16" s="47">
        <v>0.2</v>
      </c>
      <c r="K16" s="47">
        <v>0.2</v>
      </c>
      <c r="L16" s="47">
        <v>0.2</v>
      </c>
      <c r="M16" s="47">
        <v>0.2</v>
      </c>
      <c r="N16" s="47">
        <v>0.2</v>
      </c>
      <c r="O16" s="47">
        <v>0.2</v>
      </c>
      <c r="P16" s="47">
        <v>0.2</v>
      </c>
      <c r="Q16" s="47">
        <v>0.2</v>
      </c>
      <c r="R16" s="3"/>
      <c r="S16" s="46">
        <v>60</v>
      </c>
      <c r="T16" s="3">
        <v>0.6</v>
      </c>
      <c r="U16" s="3">
        <v>0.6</v>
      </c>
      <c r="V16" s="3">
        <v>0.6</v>
      </c>
      <c r="W16" s="3">
        <v>0.6</v>
      </c>
      <c r="X16" s="3">
        <v>0.6</v>
      </c>
      <c r="Y16" s="3">
        <v>0.6</v>
      </c>
      <c r="Z16" s="3">
        <v>0.6</v>
      </c>
      <c r="AA16" s="3">
        <v>0.6</v>
      </c>
      <c r="AB16" s="3">
        <v>0.6</v>
      </c>
      <c r="AC16" s="3">
        <v>0.6</v>
      </c>
      <c r="AD16" s="3">
        <v>0.6</v>
      </c>
      <c r="AE16" s="3">
        <v>0.6</v>
      </c>
      <c r="AF16" s="3">
        <v>0.6</v>
      </c>
      <c r="AG16" s="3">
        <v>0.3</v>
      </c>
      <c r="AH16" s="3">
        <v>0.3</v>
      </c>
      <c r="AI16" s="3">
        <v>0.3</v>
      </c>
      <c r="AK16" s="46">
        <v>60</v>
      </c>
      <c r="AL16" s="3">
        <v>0.6</v>
      </c>
      <c r="AM16" s="3">
        <v>0.6</v>
      </c>
      <c r="AN16" s="3">
        <v>0.6</v>
      </c>
      <c r="AO16" s="3">
        <v>0.6</v>
      </c>
      <c r="AP16" s="3">
        <v>0.6</v>
      </c>
      <c r="AQ16" s="3">
        <v>0.6</v>
      </c>
      <c r="AR16" s="3">
        <v>0.6</v>
      </c>
      <c r="AS16" s="3">
        <v>0.6</v>
      </c>
      <c r="AT16" s="3">
        <v>0.6</v>
      </c>
      <c r="AU16" s="3">
        <v>0.6</v>
      </c>
      <c r="AV16" s="3">
        <v>0.6</v>
      </c>
      <c r="AW16" s="3">
        <v>0.6</v>
      </c>
      <c r="AX16" s="3">
        <v>0.6</v>
      </c>
      <c r="AY16" s="3">
        <v>0.6</v>
      </c>
      <c r="AZ16" s="3">
        <v>0.6</v>
      </c>
      <c r="BA16" s="3">
        <v>0.6</v>
      </c>
    </row>
    <row r="17" spans="1:53">
      <c r="A17" s="46">
        <v>65</v>
      </c>
      <c r="B17" s="47">
        <v>0.2</v>
      </c>
      <c r="C17" s="47">
        <v>0.2</v>
      </c>
      <c r="D17" s="47">
        <v>0.2</v>
      </c>
      <c r="E17" s="47">
        <v>0.2</v>
      </c>
      <c r="F17" s="47">
        <v>0.2</v>
      </c>
      <c r="G17" s="47">
        <v>0.2</v>
      </c>
      <c r="H17" s="47">
        <v>0.2</v>
      </c>
      <c r="I17" s="47">
        <v>0.2</v>
      </c>
      <c r="J17" s="47">
        <v>0.2</v>
      </c>
      <c r="K17" s="47">
        <v>0.2</v>
      </c>
      <c r="L17" s="47">
        <v>0.2</v>
      </c>
      <c r="M17" s="47">
        <v>0.2</v>
      </c>
      <c r="N17" s="47">
        <v>0.2</v>
      </c>
      <c r="O17" s="47">
        <v>0.2</v>
      </c>
      <c r="P17" s="47">
        <v>0.2</v>
      </c>
      <c r="Q17" s="47">
        <v>0.2</v>
      </c>
      <c r="R17" s="3"/>
      <c r="S17" s="46">
        <v>65</v>
      </c>
      <c r="T17" s="3">
        <v>0.3</v>
      </c>
      <c r="U17" s="3">
        <v>0.3</v>
      </c>
      <c r="V17" s="3">
        <v>0.3</v>
      </c>
      <c r="W17" s="3">
        <v>0.3</v>
      </c>
      <c r="X17" s="3">
        <v>0.3</v>
      </c>
      <c r="Y17" s="3">
        <v>0.3</v>
      </c>
      <c r="Z17" s="3">
        <v>0.3</v>
      </c>
      <c r="AA17" s="3">
        <v>0.3</v>
      </c>
      <c r="AB17" s="3">
        <v>0.3</v>
      </c>
      <c r="AC17" s="3">
        <v>0.3</v>
      </c>
      <c r="AD17" s="3">
        <v>0.3</v>
      </c>
      <c r="AE17" s="3">
        <v>0.3</v>
      </c>
      <c r="AF17" s="3">
        <v>0.3</v>
      </c>
      <c r="AG17" s="3">
        <v>0.3</v>
      </c>
      <c r="AH17" s="3">
        <v>0.3</v>
      </c>
      <c r="AI17" s="3">
        <v>0.3</v>
      </c>
      <c r="AK17" s="46">
        <v>65</v>
      </c>
      <c r="AL17" s="3">
        <v>0.6</v>
      </c>
      <c r="AM17" s="3">
        <v>0.6</v>
      </c>
      <c r="AN17" s="3">
        <v>0.6</v>
      </c>
      <c r="AO17" s="3">
        <v>0.6</v>
      </c>
      <c r="AP17" s="3">
        <v>0.6</v>
      </c>
      <c r="AQ17" s="3">
        <v>0.6</v>
      </c>
      <c r="AR17" s="3">
        <v>0.6</v>
      </c>
      <c r="AS17" s="3">
        <v>0.6</v>
      </c>
      <c r="AT17" s="3">
        <v>0.6</v>
      </c>
      <c r="AU17" s="3">
        <v>0.6</v>
      </c>
      <c r="AV17" s="3">
        <v>0.6</v>
      </c>
      <c r="AW17" s="3">
        <v>0.6</v>
      </c>
      <c r="AX17" s="3">
        <v>0.6</v>
      </c>
      <c r="AY17" s="3">
        <v>0.6</v>
      </c>
      <c r="AZ17" s="3">
        <v>0.6</v>
      </c>
      <c r="BA17" s="3">
        <v>0.6</v>
      </c>
    </row>
    <row r="18" spans="1:53">
      <c r="A18" s="46">
        <v>70</v>
      </c>
      <c r="B18" s="47">
        <v>0.2</v>
      </c>
      <c r="C18" s="47">
        <v>0.2</v>
      </c>
      <c r="D18" s="47">
        <v>0.2</v>
      </c>
      <c r="E18" s="47">
        <v>0.2</v>
      </c>
      <c r="F18" s="47">
        <v>0.2</v>
      </c>
      <c r="G18" s="47">
        <v>0.2</v>
      </c>
      <c r="H18" s="47">
        <v>0.2</v>
      </c>
      <c r="I18" s="47">
        <v>0.2</v>
      </c>
      <c r="J18" s="47">
        <v>0.2</v>
      </c>
      <c r="K18" s="47">
        <v>0.2</v>
      </c>
      <c r="L18" s="47">
        <v>0.2</v>
      </c>
      <c r="M18" s="47">
        <v>0.2</v>
      </c>
      <c r="N18" s="47">
        <v>0.2</v>
      </c>
      <c r="O18" s="47">
        <v>0.2</v>
      </c>
      <c r="P18" s="47">
        <v>0.2</v>
      </c>
      <c r="Q18" s="47">
        <v>0.2</v>
      </c>
      <c r="R18" s="3"/>
      <c r="S18" s="46">
        <v>70</v>
      </c>
      <c r="T18" s="3">
        <v>0.3</v>
      </c>
      <c r="U18" s="3">
        <v>0.3</v>
      </c>
      <c r="V18" s="3">
        <v>0.3</v>
      </c>
      <c r="W18" s="3">
        <v>0.3</v>
      </c>
      <c r="X18" s="3">
        <v>0.3</v>
      </c>
      <c r="Y18" s="3">
        <v>0.3</v>
      </c>
      <c r="Z18" s="3">
        <v>0.3</v>
      </c>
      <c r="AA18" s="3">
        <v>0.3</v>
      </c>
      <c r="AB18" s="3">
        <v>0.3</v>
      </c>
      <c r="AC18" s="3">
        <v>0.3</v>
      </c>
      <c r="AD18" s="3">
        <v>0.3</v>
      </c>
      <c r="AE18" s="3">
        <v>0.3</v>
      </c>
      <c r="AF18" s="3">
        <v>0.3</v>
      </c>
      <c r="AG18" s="3">
        <v>0.3</v>
      </c>
      <c r="AH18" s="3">
        <v>0.3</v>
      </c>
      <c r="AI18" s="3">
        <v>0.3</v>
      </c>
      <c r="AK18" s="46">
        <v>70</v>
      </c>
      <c r="AL18" s="3">
        <v>0.6</v>
      </c>
      <c r="AM18" s="3">
        <v>0.6</v>
      </c>
      <c r="AN18" s="3">
        <v>0.6</v>
      </c>
      <c r="AO18" s="3">
        <v>0.6</v>
      </c>
      <c r="AP18" s="3">
        <v>0.6</v>
      </c>
      <c r="AQ18" s="3">
        <v>0.6</v>
      </c>
      <c r="AR18" s="3">
        <v>0.6</v>
      </c>
      <c r="AS18" s="3">
        <v>0.6</v>
      </c>
      <c r="AT18" s="3">
        <v>0.6</v>
      </c>
      <c r="AU18" s="3">
        <v>0.6</v>
      </c>
      <c r="AV18" s="3">
        <v>0.6</v>
      </c>
      <c r="AW18" s="3">
        <v>0.6</v>
      </c>
      <c r="AX18" s="3">
        <v>0.6</v>
      </c>
      <c r="AY18" s="3">
        <v>0.6</v>
      </c>
      <c r="AZ18" s="3">
        <v>0.6</v>
      </c>
      <c r="BA18" s="3">
        <v>0.6</v>
      </c>
    </row>
    <row r="19" spans="1:53">
      <c r="A19" s="46">
        <v>75</v>
      </c>
      <c r="B19" s="47">
        <v>0.2</v>
      </c>
      <c r="C19" s="47">
        <v>0.2</v>
      </c>
      <c r="D19" s="47">
        <v>0.2</v>
      </c>
      <c r="E19" s="47">
        <v>0.2</v>
      </c>
      <c r="F19" s="47">
        <v>0.2</v>
      </c>
      <c r="G19" s="47">
        <v>0.2</v>
      </c>
      <c r="H19" s="47">
        <v>0.2</v>
      </c>
      <c r="I19" s="47">
        <v>0.2</v>
      </c>
      <c r="J19" s="47">
        <v>0.2</v>
      </c>
      <c r="K19" s="47">
        <v>0.2</v>
      </c>
      <c r="L19" s="47">
        <v>0.2</v>
      </c>
      <c r="M19" s="47">
        <v>0.2</v>
      </c>
      <c r="N19" s="47">
        <v>0.2</v>
      </c>
      <c r="O19" s="47">
        <v>0.2</v>
      </c>
      <c r="P19" s="47">
        <v>0.2</v>
      </c>
      <c r="Q19" s="47">
        <v>0.2</v>
      </c>
      <c r="R19" s="3"/>
      <c r="S19" s="46">
        <v>75</v>
      </c>
      <c r="T19" s="3">
        <v>0.3</v>
      </c>
      <c r="U19" s="3">
        <v>0.3</v>
      </c>
      <c r="V19" s="3">
        <v>0.3</v>
      </c>
      <c r="W19" s="3">
        <v>0.3</v>
      </c>
      <c r="X19" s="3">
        <v>0.3</v>
      </c>
      <c r="Y19" s="3">
        <v>0.3</v>
      </c>
      <c r="Z19" s="3">
        <v>0.3</v>
      </c>
      <c r="AA19" s="3">
        <v>0.3</v>
      </c>
      <c r="AB19" s="3">
        <v>0.3</v>
      </c>
      <c r="AC19" s="3">
        <v>0.3</v>
      </c>
      <c r="AD19" s="3">
        <v>0.3</v>
      </c>
      <c r="AE19" s="3">
        <v>0.3</v>
      </c>
      <c r="AF19" s="3">
        <v>0.3</v>
      </c>
      <c r="AG19" s="3">
        <v>0.3</v>
      </c>
      <c r="AH19" s="3">
        <v>0.3</v>
      </c>
      <c r="AI19" s="3">
        <v>0.3</v>
      </c>
      <c r="AK19" s="46">
        <v>75</v>
      </c>
      <c r="AL19" s="3">
        <v>0.6</v>
      </c>
      <c r="AM19" s="3">
        <v>0.6</v>
      </c>
      <c r="AN19" s="3">
        <v>0.6</v>
      </c>
      <c r="AO19" s="3">
        <v>0.6</v>
      </c>
      <c r="AP19" s="3">
        <v>0.6</v>
      </c>
      <c r="AQ19" s="3">
        <v>0.6</v>
      </c>
      <c r="AR19" s="3">
        <v>0.6</v>
      </c>
      <c r="AS19" s="3">
        <v>0.6</v>
      </c>
      <c r="AT19" s="3">
        <v>0.6</v>
      </c>
      <c r="AU19" s="3">
        <v>0.6</v>
      </c>
      <c r="AV19" s="3">
        <v>0.6</v>
      </c>
      <c r="AW19" s="3">
        <v>0.6</v>
      </c>
      <c r="AX19" s="3">
        <v>0.6</v>
      </c>
      <c r="AY19" s="3">
        <v>0.6</v>
      </c>
      <c r="AZ19" s="3">
        <v>0.6</v>
      </c>
      <c r="BA19" s="3">
        <v>0.6</v>
      </c>
    </row>
    <row r="21" spans="2:38">
      <c r="B21" s="24" t="s">
        <v>85</v>
      </c>
      <c r="T21" s="24" t="s">
        <v>86</v>
      </c>
      <c r="AL21" s="24" t="s">
        <v>87</v>
      </c>
    </row>
    <row r="22" spans="2:53">
      <c r="B22" s="45">
        <v>0</v>
      </c>
      <c r="C22" s="45">
        <v>5</v>
      </c>
      <c r="D22" s="45">
        <v>10</v>
      </c>
      <c r="E22" s="45">
        <v>15</v>
      </c>
      <c r="F22" s="45">
        <v>20</v>
      </c>
      <c r="G22" s="45">
        <v>25</v>
      </c>
      <c r="H22" s="45">
        <v>30</v>
      </c>
      <c r="I22" s="45">
        <v>35</v>
      </c>
      <c r="J22" s="45">
        <v>40</v>
      </c>
      <c r="K22" s="45">
        <v>45</v>
      </c>
      <c r="L22" s="45">
        <v>50</v>
      </c>
      <c r="M22" s="45">
        <v>55</v>
      </c>
      <c r="N22" s="45">
        <v>60</v>
      </c>
      <c r="O22" s="45">
        <v>65</v>
      </c>
      <c r="P22" s="45">
        <v>70</v>
      </c>
      <c r="Q22" s="45">
        <v>75</v>
      </c>
      <c r="T22" s="45">
        <v>0</v>
      </c>
      <c r="U22" s="45">
        <v>5</v>
      </c>
      <c r="V22" s="45">
        <v>10</v>
      </c>
      <c r="W22" s="45">
        <v>15</v>
      </c>
      <c r="X22" s="45">
        <v>20</v>
      </c>
      <c r="Y22" s="45">
        <v>25</v>
      </c>
      <c r="Z22" s="45">
        <v>30</v>
      </c>
      <c r="AA22" s="45">
        <v>35</v>
      </c>
      <c r="AB22" s="45">
        <v>40</v>
      </c>
      <c r="AC22" s="45">
        <v>45</v>
      </c>
      <c r="AD22" s="45">
        <v>50</v>
      </c>
      <c r="AE22" s="45">
        <v>55</v>
      </c>
      <c r="AF22" s="45">
        <v>60</v>
      </c>
      <c r="AG22" s="45">
        <v>65</v>
      </c>
      <c r="AH22" s="45">
        <v>70</v>
      </c>
      <c r="AI22" s="45">
        <v>75</v>
      </c>
      <c r="AL22" s="45">
        <v>0</v>
      </c>
      <c r="AM22" s="45">
        <v>5</v>
      </c>
      <c r="AN22" s="45">
        <v>10</v>
      </c>
      <c r="AO22" s="45">
        <v>15</v>
      </c>
      <c r="AP22" s="45">
        <v>20</v>
      </c>
      <c r="AQ22" s="45">
        <v>25</v>
      </c>
      <c r="AR22" s="45">
        <v>30</v>
      </c>
      <c r="AS22" s="45">
        <v>35</v>
      </c>
      <c r="AT22" s="45">
        <v>40</v>
      </c>
      <c r="AU22" s="45">
        <v>45</v>
      </c>
      <c r="AV22" s="45">
        <v>50</v>
      </c>
      <c r="AW22" s="45">
        <v>55</v>
      </c>
      <c r="AX22" s="45">
        <v>60</v>
      </c>
      <c r="AY22" s="45">
        <v>65</v>
      </c>
      <c r="AZ22" s="45">
        <v>70</v>
      </c>
      <c r="BA22" s="45">
        <v>75</v>
      </c>
    </row>
    <row r="23" spans="1:53">
      <c r="A23" s="46">
        <v>0</v>
      </c>
      <c r="B23" s="47">
        <v>0.05</v>
      </c>
      <c r="C23" s="47">
        <v>0.05</v>
      </c>
      <c r="D23" s="47">
        <v>0.05</v>
      </c>
      <c r="E23" s="47">
        <v>0.05</v>
      </c>
      <c r="F23" s="47">
        <v>0.05</v>
      </c>
      <c r="G23" s="47">
        <v>0.05</v>
      </c>
      <c r="H23" s="47">
        <v>0.05</v>
      </c>
      <c r="I23" s="47">
        <v>0.05</v>
      </c>
      <c r="J23" s="47">
        <v>0.05</v>
      </c>
      <c r="K23" s="47">
        <v>0.05</v>
      </c>
      <c r="L23" s="47">
        <v>0.05</v>
      </c>
      <c r="M23" s="47">
        <v>0.05</v>
      </c>
      <c r="N23" s="47">
        <v>0.05</v>
      </c>
      <c r="O23" s="47">
        <v>0.05</v>
      </c>
      <c r="P23" s="47">
        <v>0.05</v>
      </c>
      <c r="Q23" s="47">
        <v>0.05</v>
      </c>
      <c r="S23" s="46">
        <v>0</v>
      </c>
      <c r="T23" s="3">
        <v>0.1</v>
      </c>
      <c r="U23" s="3">
        <v>0.1</v>
      </c>
      <c r="V23" s="3">
        <v>0.1</v>
      </c>
      <c r="W23" s="3">
        <v>0.1</v>
      </c>
      <c r="X23" s="3">
        <v>0.1</v>
      </c>
      <c r="Y23" s="3">
        <v>0.1</v>
      </c>
      <c r="Z23" s="3">
        <v>0.1</v>
      </c>
      <c r="AA23" s="3">
        <v>0.1</v>
      </c>
      <c r="AB23" s="3">
        <v>0.1</v>
      </c>
      <c r="AC23" s="3">
        <v>0.1</v>
      </c>
      <c r="AD23" s="3">
        <v>0.1</v>
      </c>
      <c r="AE23" s="3">
        <v>0.1</v>
      </c>
      <c r="AF23" s="3">
        <v>0.1</v>
      </c>
      <c r="AG23" s="3">
        <v>0.05</v>
      </c>
      <c r="AH23" s="3">
        <v>0.05</v>
      </c>
      <c r="AI23" s="3">
        <v>0.05</v>
      </c>
      <c r="AK23" s="46">
        <v>0</v>
      </c>
      <c r="AL23" s="3">
        <v>0.3</v>
      </c>
      <c r="AM23" s="3">
        <v>0.3</v>
      </c>
      <c r="AN23" s="3">
        <v>0.3</v>
      </c>
      <c r="AO23" s="3">
        <v>0.3</v>
      </c>
      <c r="AP23" s="3">
        <v>0.3</v>
      </c>
      <c r="AQ23" s="3">
        <v>0.3</v>
      </c>
      <c r="AR23" s="3">
        <v>0.3</v>
      </c>
      <c r="AS23" s="3">
        <v>0.3</v>
      </c>
      <c r="AT23" s="3">
        <v>0.3</v>
      </c>
      <c r="AU23" s="3">
        <v>0.3</v>
      </c>
      <c r="AV23" s="3">
        <v>0.3</v>
      </c>
      <c r="AW23" s="3">
        <v>0.3</v>
      </c>
      <c r="AX23" s="3">
        <v>0.3</v>
      </c>
      <c r="AY23" s="3">
        <v>0.3</v>
      </c>
      <c r="AZ23" s="3">
        <v>0.3</v>
      </c>
      <c r="BA23" s="3">
        <v>0.3</v>
      </c>
    </row>
    <row r="24" spans="1:53">
      <c r="A24" s="46">
        <v>5</v>
      </c>
      <c r="B24" s="47">
        <v>0.05</v>
      </c>
      <c r="C24" s="47">
        <v>0.05</v>
      </c>
      <c r="D24" s="47">
        <v>0.05</v>
      </c>
      <c r="E24" s="47">
        <v>0.05</v>
      </c>
      <c r="F24" s="47">
        <v>0.05</v>
      </c>
      <c r="G24" s="47">
        <v>0.05</v>
      </c>
      <c r="H24" s="47">
        <v>0.05</v>
      </c>
      <c r="I24" s="47">
        <v>0.05</v>
      </c>
      <c r="J24" s="47">
        <v>0.05</v>
      </c>
      <c r="K24" s="47">
        <v>0.05</v>
      </c>
      <c r="L24" s="47">
        <v>0.05</v>
      </c>
      <c r="M24" s="47">
        <v>0.05</v>
      </c>
      <c r="N24" s="47">
        <v>0.05</v>
      </c>
      <c r="O24" s="47">
        <v>0.05</v>
      </c>
      <c r="P24" s="47">
        <v>0.05</v>
      </c>
      <c r="Q24" s="47">
        <v>0.05</v>
      </c>
      <c r="S24" s="46">
        <v>5</v>
      </c>
      <c r="T24" s="3">
        <v>0.1</v>
      </c>
      <c r="U24" s="3">
        <v>0.1</v>
      </c>
      <c r="V24" s="3">
        <v>0.1</v>
      </c>
      <c r="W24" s="3">
        <v>0.1</v>
      </c>
      <c r="X24" s="3">
        <v>0.1</v>
      </c>
      <c r="Y24" s="3">
        <v>0.1</v>
      </c>
      <c r="Z24" s="3">
        <v>0.1</v>
      </c>
      <c r="AA24" s="3">
        <v>0.1</v>
      </c>
      <c r="AB24" s="3">
        <v>0.1</v>
      </c>
      <c r="AC24" s="3">
        <v>0.1</v>
      </c>
      <c r="AD24" s="3">
        <v>0.1</v>
      </c>
      <c r="AE24" s="3">
        <v>0.1</v>
      </c>
      <c r="AF24" s="3">
        <v>0.1</v>
      </c>
      <c r="AG24" s="3">
        <v>0.05</v>
      </c>
      <c r="AH24" s="3">
        <v>0.05</v>
      </c>
      <c r="AI24" s="3">
        <v>0.05</v>
      </c>
      <c r="AK24" s="46">
        <v>5</v>
      </c>
      <c r="AL24" s="3">
        <v>0.3</v>
      </c>
      <c r="AM24" s="3">
        <v>0.3</v>
      </c>
      <c r="AN24" s="3">
        <v>0.3</v>
      </c>
      <c r="AO24" s="3">
        <v>0.3</v>
      </c>
      <c r="AP24" s="3">
        <v>0.3</v>
      </c>
      <c r="AQ24" s="3">
        <v>0.3</v>
      </c>
      <c r="AR24" s="3">
        <v>0.3</v>
      </c>
      <c r="AS24" s="3">
        <v>0.3</v>
      </c>
      <c r="AT24" s="3">
        <v>0.3</v>
      </c>
      <c r="AU24" s="3">
        <v>0.3</v>
      </c>
      <c r="AV24" s="3">
        <v>0.3</v>
      </c>
      <c r="AW24" s="3">
        <v>0.3</v>
      </c>
      <c r="AX24" s="3">
        <v>0.3</v>
      </c>
      <c r="AY24" s="3">
        <v>0.3</v>
      </c>
      <c r="AZ24" s="3">
        <v>0.3</v>
      </c>
      <c r="BA24" s="3">
        <v>0.3</v>
      </c>
    </row>
    <row r="25" spans="1:53">
      <c r="A25" s="46">
        <v>10</v>
      </c>
      <c r="B25" s="47">
        <v>0.05</v>
      </c>
      <c r="C25" s="47">
        <v>0.05</v>
      </c>
      <c r="D25" s="47">
        <v>0.05</v>
      </c>
      <c r="E25" s="47">
        <v>0.05</v>
      </c>
      <c r="F25" s="47">
        <v>0.05</v>
      </c>
      <c r="G25" s="47">
        <v>0.05</v>
      </c>
      <c r="H25" s="47">
        <v>0.05</v>
      </c>
      <c r="I25" s="47">
        <v>0.05</v>
      </c>
      <c r="J25" s="47">
        <v>0.05</v>
      </c>
      <c r="K25" s="47">
        <v>0.05</v>
      </c>
      <c r="L25" s="47">
        <v>0.05</v>
      </c>
      <c r="M25" s="47">
        <v>0.05</v>
      </c>
      <c r="N25" s="47">
        <v>0.05</v>
      </c>
      <c r="O25" s="47">
        <v>0.05</v>
      </c>
      <c r="P25" s="47">
        <v>0.05</v>
      </c>
      <c r="Q25" s="47">
        <v>0.05</v>
      </c>
      <c r="S25" s="46">
        <v>10</v>
      </c>
      <c r="T25" s="3">
        <v>0.1</v>
      </c>
      <c r="U25" s="3">
        <v>0.1</v>
      </c>
      <c r="V25" s="3">
        <v>0.1</v>
      </c>
      <c r="W25" s="3">
        <v>0.1</v>
      </c>
      <c r="X25" s="3">
        <v>0.1</v>
      </c>
      <c r="Y25" s="3">
        <v>0.1</v>
      </c>
      <c r="Z25" s="3">
        <v>0.1</v>
      </c>
      <c r="AA25" s="3">
        <v>0.1</v>
      </c>
      <c r="AB25" s="3">
        <v>0.1</v>
      </c>
      <c r="AC25" s="3">
        <v>0.1</v>
      </c>
      <c r="AD25" s="3">
        <v>0.1</v>
      </c>
      <c r="AE25" s="3">
        <v>0.1</v>
      </c>
      <c r="AF25" s="3">
        <v>0.1</v>
      </c>
      <c r="AG25" s="3">
        <v>0.05</v>
      </c>
      <c r="AH25" s="3">
        <v>0.05</v>
      </c>
      <c r="AI25" s="3">
        <v>0.05</v>
      </c>
      <c r="AK25" s="46">
        <v>10</v>
      </c>
      <c r="AL25" s="3">
        <v>0.3</v>
      </c>
      <c r="AM25" s="3">
        <v>0.3</v>
      </c>
      <c r="AN25" s="3">
        <v>0.3</v>
      </c>
      <c r="AO25" s="3">
        <v>0.3</v>
      </c>
      <c r="AP25" s="3">
        <v>0.3</v>
      </c>
      <c r="AQ25" s="3">
        <v>0.3</v>
      </c>
      <c r="AR25" s="3">
        <v>0.3</v>
      </c>
      <c r="AS25" s="3">
        <v>0.3</v>
      </c>
      <c r="AT25" s="3">
        <v>0.3</v>
      </c>
      <c r="AU25" s="3">
        <v>0.3</v>
      </c>
      <c r="AV25" s="3">
        <v>0.3</v>
      </c>
      <c r="AW25" s="3">
        <v>0.3</v>
      </c>
      <c r="AX25" s="3">
        <v>0.3</v>
      </c>
      <c r="AY25" s="3">
        <v>0.3</v>
      </c>
      <c r="AZ25" s="3">
        <v>0.3</v>
      </c>
      <c r="BA25" s="3">
        <v>0.3</v>
      </c>
    </row>
    <row r="26" spans="1:53">
      <c r="A26" s="46">
        <v>15</v>
      </c>
      <c r="B26" s="47">
        <v>0.05</v>
      </c>
      <c r="C26" s="47">
        <v>0.05</v>
      </c>
      <c r="D26" s="47">
        <v>0.05</v>
      </c>
      <c r="E26" s="47">
        <v>0.05</v>
      </c>
      <c r="F26" s="47">
        <v>0.05</v>
      </c>
      <c r="G26" s="47">
        <v>0.05</v>
      </c>
      <c r="H26" s="47">
        <v>0.05</v>
      </c>
      <c r="I26" s="47">
        <v>0.05</v>
      </c>
      <c r="J26" s="47">
        <v>0.05</v>
      </c>
      <c r="K26" s="47">
        <v>0.05</v>
      </c>
      <c r="L26" s="47">
        <v>0.05</v>
      </c>
      <c r="M26" s="47">
        <v>0.05</v>
      </c>
      <c r="N26" s="47">
        <v>0.05</v>
      </c>
      <c r="O26" s="47">
        <v>0.05</v>
      </c>
      <c r="P26" s="47">
        <v>0.05</v>
      </c>
      <c r="Q26" s="47">
        <v>0.05</v>
      </c>
      <c r="S26" s="46">
        <v>15</v>
      </c>
      <c r="T26" s="3">
        <v>0.1</v>
      </c>
      <c r="U26" s="3">
        <v>0.1</v>
      </c>
      <c r="V26" s="3">
        <v>0.1</v>
      </c>
      <c r="W26" s="3">
        <v>0.1</v>
      </c>
      <c r="X26" s="3">
        <v>0.1</v>
      </c>
      <c r="Y26" s="3">
        <v>0.1</v>
      </c>
      <c r="Z26" s="3">
        <v>0.1</v>
      </c>
      <c r="AA26" s="3">
        <v>0.1</v>
      </c>
      <c r="AB26" s="3">
        <v>0.1</v>
      </c>
      <c r="AC26" s="3">
        <v>0.1</v>
      </c>
      <c r="AD26" s="3">
        <v>0.1</v>
      </c>
      <c r="AE26" s="3">
        <v>0.1</v>
      </c>
      <c r="AF26" s="3">
        <v>0.1</v>
      </c>
      <c r="AG26" s="3">
        <v>0.05</v>
      </c>
      <c r="AH26" s="3">
        <v>0.05</v>
      </c>
      <c r="AI26" s="3">
        <v>0.05</v>
      </c>
      <c r="AK26" s="46">
        <v>15</v>
      </c>
      <c r="AL26" s="3">
        <v>0.3</v>
      </c>
      <c r="AM26" s="3">
        <v>0.3</v>
      </c>
      <c r="AN26" s="3">
        <v>0.3</v>
      </c>
      <c r="AO26" s="3">
        <v>0.3</v>
      </c>
      <c r="AP26" s="3">
        <v>0.3</v>
      </c>
      <c r="AQ26" s="3">
        <v>0.3</v>
      </c>
      <c r="AR26" s="3">
        <v>0.3</v>
      </c>
      <c r="AS26" s="3">
        <v>0.3</v>
      </c>
      <c r="AT26" s="3">
        <v>0.3</v>
      </c>
      <c r="AU26" s="3">
        <v>0.3</v>
      </c>
      <c r="AV26" s="3">
        <v>0.3</v>
      </c>
      <c r="AW26" s="3">
        <v>0.3</v>
      </c>
      <c r="AX26" s="3">
        <v>0.3</v>
      </c>
      <c r="AY26" s="3">
        <v>0.3</v>
      </c>
      <c r="AZ26" s="3">
        <v>0.3</v>
      </c>
      <c r="BA26" s="3">
        <v>0.3</v>
      </c>
    </row>
    <row r="27" spans="1:53">
      <c r="A27" s="46">
        <v>20</v>
      </c>
      <c r="B27" s="47">
        <v>0.05</v>
      </c>
      <c r="C27" s="47">
        <v>0.05</v>
      </c>
      <c r="D27" s="47">
        <v>0.05</v>
      </c>
      <c r="E27" s="47">
        <v>0.05</v>
      </c>
      <c r="F27" s="47">
        <v>0.05</v>
      </c>
      <c r="G27" s="47">
        <v>0.05</v>
      </c>
      <c r="H27" s="47">
        <v>0.05</v>
      </c>
      <c r="I27" s="47">
        <v>0.05</v>
      </c>
      <c r="J27" s="47">
        <v>0.05</v>
      </c>
      <c r="K27" s="47">
        <v>0.05</v>
      </c>
      <c r="L27" s="47">
        <v>0.05</v>
      </c>
      <c r="M27" s="47">
        <v>0.05</v>
      </c>
      <c r="N27" s="47">
        <v>0.05</v>
      </c>
      <c r="O27" s="47">
        <v>0.05</v>
      </c>
      <c r="P27" s="47">
        <v>0.05</v>
      </c>
      <c r="Q27" s="47">
        <v>0.05</v>
      </c>
      <c r="S27" s="46">
        <v>20</v>
      </c>
      <c r="T27" s="3">
        <v>0.1</v>
      </c>
      <c r="U27" s="3">
        <v>0.1</v>
      </c>
      <c r="V27" s="3">
        <v>0.1</v>
      </c>
      <c r="W27" s="3">
        <v>0.1</v>
      </c>
      <c r="X27" s="3">
        <v>0.1</v>
      </c>
      <c r="Y27" s="3">
        <v>0.1</v>
      </c>
      <c r="Z27" s="3">
        <v>0.1</v>
      </c>
      <c r="AA27" s="3">
        <v>0.1</v>
      </c>
      <c r="AB27" s="3">
        <v>0.1</v>
      </c>
      <c r="AC27" s="3">
        <v>0.1</v>
      </c>
      <c r="AD27" s="3">
        <v>0.1</v>
      </c>
      <c r="AE27" s="3">
        <v>0.1</v>
      </c>
      <c r="AF27" s="3">
        <v>0.1</v>
      </c>
      <c r="AG27" s="3">
        <v>0.05</v>
      </c>
      <c r="AH27" s="3">
        <v>0.05</v>
      </c>
      <c r="AI27" s="3">
        <v>0.05</v>
      </c>
      <c r="AK27" s="46">
        <v>20</v>
      </c>
      <c r="AL27" s="3">
        <v>0.3</v>
      </c>
      <c r="AM27" s="3">
        <v>0.3</v>
      </c>
      <c r="AN27" s="3">
        <v>0.3</v>
      </c>
      <c r="AO27" s="3">
        <v>0.3</v>
      </c>
      <c r="AP27" s="3">
        <v>0.3</v>
      </c>
      <c r="AQ27" s="3">
        <v>0.3</v>
      </c>
      <c r="AR27" s="3">
        <v>0.3</v>
      </c>
      <c r="AS27" s="3">
        <v>0.3</v>
      </c>
      <c r="AT27" s="3">
        <v>0.3</v>
      </c>
      <c r="AU27" s="3">
        <v>0.3</v>
      </c>
      <c r="AV27" s="3">
        <v>0.3</v>
      </c>
      <c r="AW27" s="3">
        <v>0.3</v>
      </c>
      <c r="AX27" s="3">
        <v>0.3</v>
      </c>
      <c r="AY27" s="3">
        <v>0.3</v>
      </c>
      <c r="AZ27" s="3">
        <v>0.3</v>
      </c>
      <c r="BA27" s="3">
        <v>0.3</v>
      </c>
    </row>
    <row r="28" spans="1:53">
      <c r="A28" s="46">
        <v>25</v>
      </c>
      <c r="B28" s="47">
        <v>0.05</v>
      </c>
      <c r="C28" s="47">
        <v>0.05</v>
      </c>
      <c r="D28" s="47">
        <v>0.05</v>
      </c>
      <c r="E28" s="47">
        <v>0.05</v>
      </c>
      <c r="F28" s="47">
        <v>0.05</v>
      </c>
      <c r="G28" s="47">
        <v>0.05</v>
      </c>
      <c r="H28" s="47">
        <v>0.05</v>
      </c>
      <c r="I28" s="47">
        <v>0.05</v>
      </c>
      <c r="J28" s="47">
        <v>0.05</v>
      </c>
      <c r="K28" s="47">
        <v>0.05</v>
      </c>
      <c r="L28" s="47">
        <v>0.05</v>
      </c>
      <c r="M28" s="47">
        <v>0.05</v>
      </c>
      <c r="N28" s="47">
        <v>0.05</v>
      </c>
      <c r="O28" s="47">
        <v>0.05</v>
      </c>
      <c r="P28" s="47">
        <v>0.05</v>
      </c>
      <c r="Q28" s="47">
        <v>0.05</v>
      </c>
      <c r="S28" s="46">
        <v>25</v>
      </c>
      <c r="T28" s="3">
        <v>0.1</v>
      </c>
      <c r="U28" s="3">
        <v>0.1</v>
      </c>
      <c r="V28" s="3">
        <v>0.1</v>
      </c>
      <c r="W28" s="3">
        <v>0.1</v>
      </c>
      <c r="X28" s="3">
        <v>0.1</v>
      </c>
      <c r="Y28" s="3">
        <v>0.1</v>
      </c>
      <c r="Z28" s="3">
        <v>0.1</v>
      </c>
      <c r="AA28" s="3">
        <v>0.1</v>
      </c>
      <c r="AB28" s="3">
        <v>0.1</v>
      </c>
      <c r="AC28" s="3">
        <v>0.1</v>
      </c>
      <c r="AD28" s="3">
        <v>0.1</v>
      </c>
      <c r="AE28" s="3">
        <v>0.1</v>
      </c>
      <c r="AF28" s="3">
        <v>0.1</v>
      </c>
      <c r="AG28" s="3">
        <v>0.05</v>
      </c>
      <c r="AH28" s="3">
        <v>0.05</v>
      </c>
      <c r="AI28" s="3">
        <v>0.05</v>
      </c>
      <c r="AK28" s="46">
        <v>25</v>
      </c>
      <c r="AL28" s="3">
        <v>0.3</v>
      </c>
      <c r="AM28" s="3">
        <v>0.3</v>
      </c>
      <c r="AN28" s="3">
        <v>0.3</v>
      </c>
      <c r="AO28" s="3">
        <v>0.3</v>
      </c>
      <c r="AP28" s="3">
        <v>0.3</v>
      </c>
      <c r="AQ28" s="3">
        <v>0.3</v>
      </c>
      <c r="AR28" s="3">
        <v>0.3</v>
      </c>
      <c r="AS28" s="3">
        <v>0.3</v>
      </c>
      <c r="AT28" s="3">
        <v>0.3</v>
      </c>
      <c r="AU28" s="3">
        <v>0.3</v>
      </c>
      <c r="AV28" s="3">
        <v>0.3</v>
      </c>
      <c r="AW28" s="3">
        <v>0.3</v>
      </c>
      <c r="AX28" s="3">
        <v>0.3</v>
      </c>
      <c r="AY28" s="3">
        <v>0.3</v>
      </c>
      <c r="AZ28" s="3">
        <v>0.3</v>
      </c>
      <c r="BA28" s="3">
        <v>0.3</v>
      </c>
    </row>
    <row r="29" spans="1:53">
      <c r="A29" s="46">
        <v>30</v>
      </c>
      <c r="B29" s="47">
        <v>0.05</v>
      </c>
      <c r="C29" s="47">
        <v>0.05</v>
      </c>
      <c r="D29" s="47">
        <v>0.05</v>
      </c>
      <c r="E29" s="47">
        <v>0.05</v>
      </c>
      <c r="F29" s="47">
        <v>0.05</v>
      </c>
      <c r="G29" s="47">
        <v>0.05</v>
      </c>
      <c r="H29" s="47">
        <v>0.05</v>
      </c>
      <c r="I29" s="47">
        <v>0.05</v>
      </c>
      <c r="J29" s="47">
        <v>0.05</v>
      </c>
      <c r="K29" s="47">
        <v>0.05</v>
      </c>
      <c r="L29" s="47">
        <v>0.05</v>
      </c>
      <c r="M29" s="47">
        <v>0.05</v>
      </c>
      <c r="N29" s="47">
        <v>0.05</v>
      </c>
      <c r="O29" s="47">
        <v>0.05</v>
      </c>
      <c r="P29" s="47">
        <v>0.05</v>
      </c>
      <c r="Q29" s="47">
        <v>0.05</v>
      </c>
      <c r="S29" s="46">
        <v>30</v>
      </c>
      <c r="T29" s="3">
        <v>0.1</v>
      </c>
      <c r="U29" s="3">
        <v>0.1</v>
      </c>
      <c r="V29" s="3">
        <v>0.1</v>
      </c>
      <c r="W29" s="3">
        <v>0.1</v>
      </c>
      <c r="X29" s="3">
        <v>0.1</v>
      </c>
      <c r="Y29" s="3">
        <v>0.1</v>
      </c>
      <c r="Z29" s="3">
        <v>0.1</v>
      </c>
      <c r="AA29" s="3">
        <v>0.1</v>
      </c>
      <c r="AB29" s="3">
        <v>0.1</v>
      </c>
      <c r="AC29" s="3">
        <v>0.1</v>
      </c>
      <c r="AD29" s="3">
        <v>0.1</v>
      </c>
      <c r="AE29" s="3">
        <v>0.1</v>
      </c>
      <c r="AF29" s="3">
        <v>0.1</v>
      </c>
      <c r="AG29" s="3">
        <v>0.05</v>
      </c>
      <c r="AH29" s="3">
        <v>0.05</v>
      </c>
      <c r="AI29" s="3">
        <v>0.05</v>
      </c>
      <c r="AK29" s="46">
        <v>30</v>
      </c>
      <c r="AL29" s="3">
        <v>0.3</v>
      </c>
      <c r="AM29" s="3">
        <v>0.3</v>
      </c>
      <c r="AN29" s="3">
        <v>0.3</v>
      </c>
      <c r="AO29" s="3">
        <v>0.3</v>
      </c>
      <c r="AP29" s="3">
        <v>0.3</v>
      </c>
      <c r="AQ29" s="3">
        <v>0.3</v>
      </c>
      <c r="AR29" s="3">
        <v>0.3</v>
      </c>
      <c r="AS29" s="3">
        <v>0.3</v>
      </c>
      <c r="AT29" s="3">
        <v>0.3</v>
      </c>
      <c r="AU29" s="3">
        <v>0.3</v>
      </c>
      <c r="AV29" s="3">
        <v>0.3</v>
      </c>
      <c r="AW29" s="3">
        <v>0.3</v>
      </c>
      <c r="AX29" s="3">
        <v>0.3</v>
      </c>
      <c r="AY29" s="3">
        <v>0.3</v>
      </c>
      <c r="AZ29" s="3">
        <v>0.3</v>
      </c>
      <c r="BA29" s="3">
        <v>0.3</v>
      </c>
    </row>
    <row r="30" spans="1:53">
      <c r="A30" s="46">
        <v>35</v>
      </c>
      <c r="B30" s="47">
        <v>0.05</v>
      </c>
      <c r="C30" s="47">
        <v>0.05</v>
      </c>
      <c r="D30" s="47">
        <v>0.05</v>
      </c>
      <c r="E30" s="47">
        <v>0.05</v>
      </c>
      <c r="F30" s="47">
        <v>0.05</v>
      </c>
      <c r="G30" s="47">
        <v>0.05</v>
      </c>
      <c r="H30" s="47">
        <v>0.05</v>
      </c>
      <c r="I30" s="47">
        <v>0.05</v>
      </c>
      <c r="J30" s="47">
        <v>0.05</v>
      </c>
      <c r="K30" s="47">
        <v>0.05</v>
      </c>
      <c r="L30" s="47">
        <v>0.05</v>
      </c>
      <c r="M30" s="47">
        <v>0.05</v>
      </c>
      <c r="N30" s="47">
        <v>0.05</v>
      </c>
      <c r="O30" s="47">
        <v>0.05</v>
      </c>
      <c r="P30" s="47">
        <v>0.05</v>
      </c>
      <c r="Q30" s="47">
        <v>0.05</v>
      </c>
      <c r="S30" s="46">
        <v>35</v>
      </c>
      <c r="T30" s="3">
        <v>0.1</v>
      </c>
      <c r="U30" s="3">
        <v>0.1</v>
      </c>
      <c r="V30" s="3">
        <v>0.1</v>
      </c>
      <c r="W30" s="3">
        <v>0.1</v>
      </c>
      <c r="X30" s="3">
        <v>0.1</v>
      </c>
      <c r="Y30" s="3">
        <v>0.1</v>
      </c>
      <c r="Z30" s="3">
        <v>0.1</v>
      </c>
      <c r="AA30" s="3">
        <v>0.1</v>
      </c>
      <c r="AB30" s="3">
        <v>0.1</v>
      </c>
      <c r="AC30" s="3">
        <v>0.1</v>
      </c>
      <c r="AD30" s="3">
        <v>0.1</v>
      </c>
      <c r="AE30" s="3">
        <v>0.1</v>
      </c>
      <c r="AF30" s="3">
        <v>0.1</v>
      </c>
      <c r="AG30" s="3">
        <v>0.05</v>
      </c>
      <c r="AH30" s="3">
        <v>0.05</v>
      </c>
      <c r="AI30" s="3">
        <v>0.05</v>
      </c>
      <c r="AK30" s="46">
        <v>35</v>
      </c>
      <c r="AL30" s="3">
        <v>0.3</v>
      </c>
      <c r="AM30" s="3">
        <v>0.3</v>
      </c>
      <c r="AN30" s="3">
        <v>0.3</v>
      </c>
      <c r="AO30" s="3">
        <v>0.3</v>
      </c>
      <c r="AP30" s="3">
        <v>0.3</v>
      </c>
      <c r="AQ30" s="3">
        <v>0.3</v>
      </c>
      <c r="AR30" s="3">
        <v>0.3</v>
      </c>
      <c r="AS30" s="3">
        <v>0.3</v>
      </c>
      <c r="AT30" s="3">
        <v>0.3</v>
      </c>
      <c r="AU30" s="3">
        <v>0.3</v>
      </c>
      <c r="AV30" s="3">
        <v>0.3</v>
      </c>
      <c r="AW30" s="3">
        <v>0.3</v>
      </c>
      <c r="AX30" s="3">
        <v>0.3</v>
      </c>
      <c r="AY30" s="3">
        <v>0.3</v>
      </c>
      <c r="AZ30" s="3">
        <v>0.3</v>
      </c>
      <c r="BA30" s="3">
        <v>0.3</v>
      </c>
    </row>
    <row r="31" spans="1:53">
      <c r="A31" s="46">
        <v>40</v>
      </c>
      <c r="B31" s="47">
        <v>0.05</v>
      </c>
      <c r="C31" s="47">
        <v>0.05</v>
      </c>
      <c r="D31" s="47">
        <v>0.05</v>
      </c>
      <c r="E31" s="47">
        <v>0.05</v>
      </c>
      <c r="F31" s="47">
        <v>0.05</v>
      </c>
      <c r="G31" s="47">
        <v>0.05</v>
      </c>
      <c r="H31" s="47">
        <v>0.05</v>
      </c>
      <c r="I31" s="47">
        <v>0.05</v>
      </c>
      <c r="J31" s="47">
        <v>0.05</v>
      </c>
      <c r="K31" s="47">
        <v>0.05</v>
      </c>
      <c r="L31" s="47">
        <v>0.05</v>
      </c>
      <c r="M31" s="47">
        <v>0.05</v>
      </c>
      <c r="N31" s="47">
        <v>0.05</v>
      </c>
      <c r="O31" s="47">
        <v>0.05</v>
      </c>
      <c r="P31" s="47">
        <v>0.05</v>
      </c>
      <c r="Q31" s="47">
        <v>0.05</v>
      </c>
      <c r="S31" s="46">
        <v>40</v>
      </c>
      <c r="T31" s="3">
        <v>0.1</v>
      </c>
      <c r="U31" s="3">
        <v>0.1</v>
      </c>
      <c r="V31" s="3">
        <v>0.1</v>
      </c>
      <c r="W31" s="3">
        <v>0.1</v>
      </c>
      <c r="X31" s="3">
        <v>0.1</v>
      </c>
      <c r="Y31" s="3">
        <v>0.1</v>
      </c>
      <c r="Z31" s="3">
        <v>0.1</v>
      </c>
      <c r="AA31" s="3">
        <v>0.1</v>
      </c>
      <c r="AB31" s="3">
        <v>0.1</v>
      </c>
      <c r="AC31" s="3">
        <v>0.1</v>
      </c>
      <c r="AD31" s="3">
        <v>0.1</v>
      </c>
      <c r="AE31" s="3">
        <v>0.1</v>
      </c>
      <c r="AF31" s="3">
        <v>0.1</v>
      </c>
      <c r="AG31" s="3">
        <v>0.05</v>
      </c>
      <c r="AH31" s="3">
        <v>0.05</v>
      </c>
      <c r="AI31" s="3">
        <v>0.05</v>
      </c>
      <c r="AK31" s="46">
        <v>40</v>
      </c>
      <c r="AL31" s="3">
        <v>0.3</v>
      </c>
      <c r="AM31" s="3">
        <v>0.3</v>
      </c>
      <c r="AN31" s="3">
        <v>0.3</v>
      </c>
      <c r="AO31" s="3">
        <v>0.3</v>
      </c>
      <c r="AP31" s="3">
        <v>0.3</v>
      </c>
      <c r="AQ31" s="3">
        <v>0.3</v>
      </c>
      <c r="AR31" s="3">
        <v>0.3</v>
      </c>
      <c r="AS31" s="3">
        <v>0.3</v>
      </c>
      <c r="AT31" s="3">
        <v>0.3</v>
      </c>
      <c r="AU31" s="3">
        <v>0.3</v>
      </c>
      <c r="AV31" s="3">
        <v>0.3</v>
      </c>
      <c r="AW31" s="3">
        <v>0.3</v>
      </c>
      <c r="AX31" s="3">
        <v>0.3</v>
      </c>
      <c r="AY31" s="3">
        <v>0.3</v>
      </c>
      <c r="AZ31" s="3">
        <v>0.3</v>
      </c>
      <c r="BA31" s="3">
        <v>0.3</v>
      </c>
    </row>
    <row r="32" spans="1:53">
      <c r="A32" s="46">
        <v>45</v>
      </c>
      <c r="B32" s="47">
        <v>0.05</v>
      </c>
      <c r="C32" s="47">
        <v>0.05</v>
      </c>
      <c r="D32" s="47">
        <v>0.05</v>
      </c>
      <c r="E32" s="47">
        <v>0.05</v>
      </c>
      <c r="F32" s="47">
        <v>0.05</v>
      </c>
      <c r="G32" s="47">
        <v>0.05</v>
      </c>
      <c r="H32" s="47">
        <v>0.05</v>
      </c>
      <c r="I32" s="47">
        <v>0.05</v>
      </c>
      <c r="J32" s="47">
        <v>0.05</v>
      </c>
      <c r="K32" s="47">
        <v>0.05</v>
      </c>
      <c r="L32" s="47">
        <v>0.05</v>
      </c>
      <c r="M32" s="47">
        <v>0.05</v>
      </c>
      <c r="N32" s="47">
        <v>0.05</v>
      </c>
      <c r="O32" s="47">
        <v>0.05</v>
      </c>
      <c r="P32" s="47">
        <v>0.05</v>
      </c>
      <c r="Q32" s="47">
        <v>0.05</v>
      </c>
      <c r="S32" s="46">
        <v>45</v>
      </c>
      <c r="T32" s="3">
        <v>0.1</v>
      </c>
      <c r="U32" s="3">
        <v>0.1</v>
      </c>
      <c r="V32" s="3">
        <v>0.1</v>
      </c>
      <c r="W32" s="3">
        <v>0.1</v>
      </c>
      <c r="X32" s="3">
        <v>0.1</v>
      </c>
      <c r="Y32" s="3">
        <v>0.1</v>
      </c>
      <c r="Z32" s="3">
        <v>0.1</v>
      </c>
      <c r="AA32" s="3">
        <v>0.1</v>
      </c>
      <c r="AB32" s="3">
        <v>0.1</v>
      </c>
      <c r="AC32" s="3">
        <v>0.1</v>
      </c>
      <c r="AD32" s="3">
        <v>0.1</v>
      </c>
      <c r="AE32" s="3">
        <v>0.1</v>
      </c>
      <c r="AF32" s="3">
        <v>0.1</v>
      </c>
      <c r="AG32" s="3">
        <v>0.05</v>
      </c>
      <c r="AH32" s="3">
        <v>0.05</v>
      </c>
      <c r="AI32" s="3">
        <v>0.05</v>
      </c>
      <c r="AK32" s="46">
        <v>45</v>
      </c>
      <c r="AL32" s="3">
        <v>0.3</v>
      </c>
      <c r="AM32" s="3">
        <v>0.3</v>
      </c>
      <c r="AN32" s="3">
        <v>0.3</v>
      </c>
      <c r="AO32" s="3">
        <v>0.3</v>
      </c>
      <c r="AP32" s="3">
        <v>0.3</v>
      </c>
      <c r="AQ32" s="3">
        <v>0.3</v>
      </c>
      <c r="AR32" s="3">
        <v>0.3</v>
      </c>
      <c r="AS32" s="3">
        <v>0.3</v>
      </c>
      <c r="AT32" s="3">
        <v>0.3</v>
      </c>
      <c r="AU32" s="3">
        <v>0.3</v>
      </c>
      <c r="AV32" s="3">
        <v>0.3</v>
      </c>
      <c r="AW32" s="3">
        <v>0.3</v>
      </c>
      <c r="AX32" s="3">
        <v>0.3</v>
      </c>
      <c r="AY32" s="3">
        <v>0.3</v>
      </c>
      <c r="AZ32" s="3">
        <v>0.3</v>
      </c>
      <c r="BA32" s="3">
        <v>0.3</v>
      </c>
    </row>
    <row r="33" spans="1:53">
      <c r="A33" s="46">
        <v>50</v>
      </c>
      <c r="B33" s="47">
        <v>0.05</v>
      </c>
      <c r="C33" s="47">
        <v>0.05</v>
      </c>
      <c r="D33" s="47">
        <v>0.05</v>
      </c>
      <c r="E33" s="47">
        <v>0.05</v>
      </c>
      <c r="F33" s="47">
        <v>0.05</v>
      </c>
      <c r="G33" s="47">
        <v>0.05</v>
      </c>
      <c r="H33" s="47">
        <v>0.05</v>
      </c>
      <c r="I33" s="47">
        <v>0.05</v>
      </c>
      <c r="J33" s="47">
        <v>0.05</v>
      </c>
      <c r="K33" s="47">
        <v>0.05</v>
      </c>
      <c r="L33" s="47">
        <v>0.05</v>
      </c>
      <c r="M33" s="47">
        <v>0.05</v>
      </c>
      <c r="N33" s="47">
        <v>0.05</v>
      </c>
      <c r="O33" s="47">
        <v>0.05</v>
      </c>
      <c r="P33" s="47">
        <v>0.05</v>
      </c>
      <c r="Q33" s="47">
        <v>0.05</v>
      </c>
      <c r="S33" s="46">
        <v>50</v>
      </c>
      <c r="T33" s="3">
        <v>0.1</v>
      </c>
      <c r="U33" s="3">
        <v>0.1</v>
      </c>
      <c r="V33" s="3">
        <v>0.1</v>
      </c>
      <c r="W33" s="3">
        <v>0.1</v>
      </c>
      <c r="X33" s="3">
        <v>0.1</v>
      </c>
      <c r="Y33" s="3">
        <v>0.1</v>
      </c>
      <c r="Z33" s="3">
        <v>0.1</v>
      </c>
      <c r="AA33" s="3">
        <v>0.1</v>
      </c>
      <c r="AB33" s="3">
        <v>0.1</v>
      </c>
      <c r="AC33" s="3">
        <v>0.1</v>
      </c>
      <c r="AD33" s="3">
        <v>0.1</v>
      </c>
      <c r="AE33" s="3">
        <v>0.1</v>
      </c>
      <c r="AF33" s="3">
        <v>0.1</v>
      </c>
      <c r="AG33" s="3">
        <v>0.05</v>
      </c>
      <c r="AH33" s="3">
        <v>0.05</v>
      </c>
      <c r="AI33" s="3">
        <v>0.05</v>
      </c>
      <c r="AK33" s="46">
        <v>50</v>
      </c>
      <c r="AL33" s="3">
        <v>0.3</v>
      </c>
      <c r="AM33" s="3">
        <v>0.3</v>
      </c>
      <c r="AN33" s="3">
        <v>0.3</v>
      </c>
      <c r="AO33" s="3">
        <v>0.3</v>
      </c>
      <c r="AP33" s="3">
        <v>0.3</v>
      </c>
      <c r="AQ33" s="3">
        <v>0.3</v>
      </c>
      <c r="AR33" s="3">
        <v>0.3</v>
      </c>
      <c r="AS33" s="3">
        <v>0.3</v>
      </c>
      <c r="AT33" s="3">
        <v>0.3</v>
      </c>
      <c r="AU33" s="3">
        <v>0.3</v>
      </c>
      <c r="AV33" s="3">
        <v>0.3</v>
      </c>
      <c r="AW33" s="3">
        <v>0.3</v>
      </c>
      <c r="AX33" s="3">
        <v>0.3</v>
      </c>
      <c r="AY33" s="3">
        <v>0.3</v>
      </c>
      <c r="AZ33" s="3">
        <v>0.3</v>
      </c>
      <c r="BA33" s="3">
        <v>0.3</v>
      </c>
    </row>
    <row r="34" spans="1:53">
      <c r="A34" s="46">
        <v>55</v>
      </c>
      <c r="B34" s="47">
        <v>0.05</v>
      </c>
      <c r="C34" s="47">
        <v>0.05</v>
      </c>
      <c r="D34" s="47">
        <v>0.05</v>
      </c>
      <c r="E34" s="47">
        <v>0.05</v>
      </c>
      <c r="F34" s="47">
        <v>0.05</v>
      </c>
      <c r="G34" s="47">
        <v>0.05</v>
      </c>
      <c r="H34" s="47">
        <v>0.05</v>
      </c>
      <c r="I34" s="47">
        <v>0.05</v>
      </c>
      <c r="J34" s="47">
        <v>0.05</v>
      </c>
      <c r="K34" s="47">
        <v>0.05</v>
      </c>
      <c r="L34" s="47">
        <v>0.05</v>
      </c>
      <c r="M34" s="47">
        <v>0.05</v>
      </c>
      <c r="N34" s="47">
        <v>0.05</v>
      </c>
      <c r="O34" s="47">
        <v>0.05</v>
      </c>
      <c r="P34" s="47">
        <v>0.05</v>
      </c>
      <c r="Q34" s="47">
        <v>0.05</v>
      </c>
      <c r="S34" s="46">
        <v>55</v>
      </c>
      <c r="T34" s="3">
        <v>0.1</v>
      </c>
      <c r="U34" s="3">
        <v>0.1</v>
      </c>
      <c r="V34" s="3">
        <v>0.1</v>
      </c>
      <c r="W34" s="3">
        <v>0.1</v>
      </c>
      <c r="X34" s="3">
        <v>0.1</v>
      </c>
      <c r="Y34" s="3">
        <v>0.1</v>
      </c>
      <c r="Z34" s="3">
        <v>0.1</v>
      </c>
      <c r="AA34" s="3">
        <v>0.1</v>
      </c>
      <c r="AB34" s="3">
        <v>0.1</v>
      </c>
      <c r="AC34" s="3">
        <v>0.1</v>
      </c>
      <c r="AD34" s="3">
        <v>0.1</v>
      </c>
      <c r="AE34" s="3">
        <v>0.1</v>
      </c>
      <c r="AF34" s="3">
        <v>0.1</v>
      </c>
      <c r="AG34" s="3">
        <v>0.05</v>
      </c>
      <c r="AH34" s="3">
        <v>0.05</v>
      </c>
      <c r="AI34" s="3">
        <v>0.05</v>
      </c>
      <c r="AK34" s="46">
        <v>55</v>
      </c>
      <c r="AL34" s="3">
        <v>0.3</v>
      </c>
      <c r="AM34" s="3">
        <v>0.3</v>
      </c>
      <c r="AN34" s="3">
        <v>0.3</v>
      </c>
      <c r="AO34" s="3">
        <v>0.3</v>
      </c>
      <c r="AP34" s="3">
        <v>0.3</v>
      </c>
      <c r="AQ34" s="3">
        <v>0.3</v>
      </c>
      <c r="AR34" s="3">
        <v>0.3</v>
      </c>
      <c r="AS34" s="3">
        <v>0.3</v>
      </c>
      <c r="AT34" s="3">
        <v>0.3</v>
      </c>
      <c r="AU34" s="3">
        <v>0.3</v>
      </c>
      <c r="AV34" s="3">
        <v>0.3</v>
      </c>
      <c r="AW34" s="3">
        <v>0.3</v>
      </c>
      <c r="AX34" s="3">
        <v>0.3</v>
      </c>
      <c r="AY34" s="3">
        <v>0.3</v>
      </c>
      <c r="AZ34" s="3">
        <v>0.3</v>
      </c>
      <c r="BA34" s="3">
        <v>0.3</v>
      </c>
    </row>
    <row r="35" spans="1:53">
      <c r="A35" s="46">
        <v>60</v>
      </c>
      <c r="B35" s="47">
        <v>0.05</v>
      </c>
      <c r="C35" s="47">
        <v>0.05</v>
      </c>
      <c r="D35" s="47">
        <v>0.05</v>
      </c>
      <c r="E35" s="47">
        <v>0.05</v>
      </c>
      <c r="F35" s="47">
        <v>0.05</v>
      </c>
      <c r="G35" s="47">
        <v>0.05</v>
      </c>
      <c r="H35" s="47">
        <v>0.05</v>
      </c>
      <c r="I35" s="47">
        <v>0.05</v>
      </c>
      <c r="J35" s="47">
        <v>0.05</v>
      </c>
      <c r="K35" s="47">
        <v>0.05</v>
      </c>
      <c r="L35" s="47">
        <v>0.05</v>
      </c>
      <c r="M35" s="47">
        <v>0.05</v>
      </c>
      <c r="N35" s="47">
        <v>0.05</v>
      </c>
      <c r="O35" s="47">
        <v>0.05</v>
      </c>
      <c r="P35" s="47">
        <v>0.05</v>
      </c>
      <c r="Q35" s="47">
        <v>0.05</v>
      </c>
      <c r="S35" s="46">
        <v>60</v>
      </c>
      <c r="T35" s="3">
        <v>0.1</v>
      </c>
      <c r="U35" s="3">
        <v>0.1</v>
      </c>
      <c r="V35" s="3">
        <v>0.1</v>
      </c>
      <c r="W35" s="3">
        <v>0.1</v>
      </c>
      <c r="X35" s="3">
        <v>0.1</v>
      </c>
      <c r="Y35" s="3">
        <v>0.1</v>
      </c>
      <c r="Z35" s="3">
        <v>0.1</v>
      </c>
      <c r="AA35" s="3">
        <v>0.1</v>
      </c>
      <c r="AB35" s="3">
        <v>0.1</v>
      </c>
      <c r="AC35" s="3">
        <v>0.1</v>
      </c>
      <c r="AD35" s="3">
        <v>0.1</v>
      </c>
      <c r="AE35" s="3">
        <v>0.1</v>
      </c>
      <c r="AF35" s="3">
        <v>0.1</v>
      </c>
      <c r="AG35" s="3">
        <v>0.05</v>
      </c>
      <c r="AH35" s="3">
        <v>0.05</v>
      </c>
      <c r="AI35" s="3">
        <v>0.05</v>
      </c>
      <c r="AK35" s="46">
        <v>60</v>
      </c>
      <c r="AL35" s="3">
        <v>0.3</v>
      </c>
      <c r="AM35" s="3">
        <v>0.3</v>
      </c>
      <c r="AN35" s="3">
        <v>0.3</v>
      </c>
      <c r="AO35" s="3">
        <v>0.3</v>
      </c>
      <c r="AP35" s="3">
        <v>0.3</v>
      </c>
      <c r="AQ35" s="3">
        <v>0.3</v>
      </c>
      <c r="AR35" s="3">
        <v>0.3</v>
      </c>
      <c r="AS35" s="3">
        <v>0.3</v>
      </c>
      <c r="AT35" s="3">
        <v>0.3</v>
      </c>
      <c r="AU35" s="3">
        <v>0.3</v>
      </c>
      <c r="AV35" s="3">
        <v>0.3</v>
      </c>
      <c r="AW35" s="3">
        <v>0.3</v>
      </c>
      <c r="AX35" s="3">
        <v>0.3</v>
      </c>
      <c r="AY35" s="3">
        <v>0.3</v>
      </c>
      <c r="AZ35" s="3">
        <v>0.3</v>
      </c>
      <c r="BA35" s="3">
        <v>0.3</v>
      </c>
    </row>
    <row r="36" spans="1:53">
      <c r="A36" s="46">
        <v>65</v>
      </c>
      <c r="B36" s="47">
        <v>0.05</v>
      </c>
      <c r="C36" s="47">
        <v>0.05</v>
      </c>
      <c r="D36" s="47">
        <v>0.05</v>
      </c>
      <c r="E36" s="47">
        <v>0.05</v>
      </c>
      <c r="F36" s="47">
        <v>0.05</v>
      </c>
      <c r="G36" s="47">
        <v>0.05</v>
      </c>
      <c r="H36" s="47">
        <v>0.05</v>
      </c>
      <c r="I36" s="47">
        <v>0.05</v>
      </c>
      <c r="J36" s="47">
        <v>0.05</v>
      </c>
      <c r="K36" s="47">
        <v>0.05</v>
      </c>
      <c r="L36" s="47">
        <v>0.05</v>
      </c>
      <c r="M36" s="47">
        <v>0.05</v>
      </c>
      <c r="N36" s="47">
        <v>0.05</v>
      </c>
      <c r="O36" s="47">
        <v>0.05</v>
      </c>
      <c r="P36" s="47">
        <v>0.05</v>
      </c>
      <c r="Q36" s="47">
        <v>0.05</v>
      </c>
      <c r="S36" s="46">
        <v>65</v>
      </c>
      <c r="T36" s="3">
        <v>0.05</v>
      </c>
      <c r="U36" s="3">
        <v>0.05</v>
      </c>
      <c r="V36" s="3">
        <v>0.05</v>
      </c>
      <c r="W36" s="3">
        <v>0.05</v>
      </c>
      <c r="X36" s="3">
        <v>0.05</v>
      </c>
      <c r="Y36" s="3">
        <v>0.05</v>
      </c>
      <c r="Z36" s="3">
        <v>0.05</v>
      </c>
      <c r="AA36" s="3">
        <v>0.05</v>
      </c>
      <c r="AB36" s="3">
        <v>0.05</v>
      </c>
      <c r="AC36" s="3">
        <v>0.05</v>
      </c>
      <c r="AD36" s="3">
        <v>0.05</v>
      </c>
      <c r="AE36" s="3">
        <v>0.05</v>
      </c>
      <c r="AF36" s="3">
        <v>0.05</v>
      </c>
      <c r="AG36" s="3">
        <v>0.05</v>
      </c>
      <c r="AH36" s="3">
        <v>0.05</v>
      </c>
      <c r="AI36" s="3">
        <v>0.05</v>
      </c>
      <c r="AK36" s="46">
        <v>65</v>
      </c>
      <c r="AL36" s="3">
        <v>0.3</v>
      </c>
      <c r="AM36" s="3">
        <v>0.3</v>
      </c>
      <c r="AN36" s="3">
        <v>0.3</v>
      </c>
      <c r="AO36" s="3">
        <v>0.3</v>
      </c>
      <c r="AP36" s="3">
        <v>0.3</v>
      </c>
      <c r="AQ36" s="3">
        <v>0.3</v>
      </c>
      <c r="AR36" s="3">
        <v>0.3</v>
      </c>
      <c r="AS36" s="3">
        <v>0.3</v>
      </c>
      <c r="AT36" s="3">
        <v>0.3</v>
      </c>
      <c r="AU36" s="3">
        <v>0.3</v>
      </c>
      <c r="AV36" s="3">
        <v>0.3</v>
      </c>
      <c r="AW36" s="3">
        <v>0.3</v>
      </c>
      <c r="AX36" s="3">
        <v>0.3</v>
      </c>
      <c r="AY36" s="3">
        <v>0.3</v>
      </c>
      <c r="AZ36" s="3">
        <v>0.3</v>
      </c>
      <c r="BA36" s="3">
        <v>0.3</v>
      </c>
    </row>
    <row r="37" spans="1:53">
      <c r="A37" s="46">
        <v>70</v>
      </c>
      <c r="B37" s="47">
        <v>0.05</v>
      </c>
      <c r="C37" s="47">
        <v>0.05</v>
      </c>
      <c r="D37" s="47">
        <v>0.05</v>
      </c>
      <c r="E37" s="47">
        <v>0.05</v>
      </c>
      <c r="F37" s="47">
        <v>0.05</v>
      </c>
      <c r="G37" s="47">
        <v>0.05</v>
      </c>
      <c r="H37" s="47">
        <v>0.05</v>
      </c>
      <c r="I37" s="47">
        <v>0.05</v>
      </c>
      <c r="J37" s="47">
        <v>0.05</v>
      </c>
      <c r="K37" s="47">
        <v>0.05</v>
      </c>
      <c r="L37" s="47">
        <v>0.05</v>
      </c>
      <c r="M37" s="47">
        <v>0.05</v>
      </c>
      <c r="N37" s="47">
        <v>0.05</v>
      </c>
      <c r="O37" s="47">
        <v>0.05</v>
      </c>
      <c r="P37" s="47">
        <v>0.05</v>
      </c>
      <c r="Q37" s="47">
        <v>0.05</v>
      </c>
      <c r="S37" s="46">
        <v>70</v>
      </c>
      <c r="T37" s="3">
        <v>0.05</v>
      </c>
      <c r="U37" s="3">
        <v>0.05</v>
      </c>
      <c r="V37" s="3">
        <v>0.05</v>
      </c>
      <c r="W37" s="3">
        <v>0.05</v>
      </c>
      <c r="X37" s="3">
        <v>0.05</v>
      </c>
      <c r="Y37" s="3">
        <v>0.05</v>
      </c>
      <c r="Z37" s="3">
        <v>0.05</v>
      </c>
      <c r="AA37" s="3">
        <v>0.05</v>
      </c>
      <c r="AB37" s="3">
        <v>0.05</v>
      </c>
      <c r="AC37" s="3">
        <v>0.05</v>
      </c>
      <c r="AD37" s="3">
        <v>0.05</v>
      </c>
      <c r="AE37" s="3">
        <v>0.05</v>
      </c>
      <c r="AF37" s="3">
        <v>0.05</v>
      </c>
      <c r="AG37" s="3">
        <v>0.05</v>
      </c>
      <c r="AH37" s="3">
        <v>0.05</v>
      </c>
      <c r="AI37" s="3">
        <v>0.05</v>
      </c>
      <c r="AK37" s="46">
        <v>70</v>
      </c>
      <c r="AL37" s="3">
        <v>0.3</v>
      </c>
      <c r="AM37" s="3">
        <v>0.3</v>
      </c>
      <c r="AN37" s="3">
        <v>0.3</v>
      </c>
      <c r="AO37" s="3">
        <v>0.3</v>
      </c>
      <c r="AP37" s="3">
        <v>0.3</v>
      </c>
      <c r="AQ37" s="3">
        <v>0.3</v>
      </c>
      <c r="AR37" s="3">
        <v>0.3</v>
      </c>
      <c r="AS37" s="3">
        <v>0.3</v>
      </c>
      <c r="AT37" s="3">
        <v>0.3</v>
      </c>
      <c r="AU37" s="3">
        <v>0.3</v>
      </c>
      <c r="AV37" s="3">
        <v>0.3</v>
      </c>
      <c r="AW37" s="3">
        <v>0.3</v>
      </c>
      <c r="AX37" s="3">
        <v>0.3</v>
      </c>
      <c r="AY37" s="3">
        <v>0.3</v>
      </c>
      <c r="AZ37" s="3">
        <v>0.3</v>
      </c>
      <c r="BA37" s="3">
        <v>0.3</v>
      </c>
    </row>
    <row r="38" spans="1:53">
      <c r="A38" s="46">
        <v>75</v>
      </c>
      <c r="B38" s="47">
        <v>0.05</v>
      </c>
      <c r="C38" s="47">
        <v>0.05</v>
      </c>
      <c r="D38" s="47">
        <v>0.05</v>
      </c>
      <c r="E38" s="47">
        <v>0.05</v>
      </c>
      <c r="F38" s="47">
        <v>0.05</v>
      </c>
      <c r="G38" s="47">
        <v>0.05</v>
      </c>
      <c r="H38" s="47">
        <v>0.05</v>
      </c>
      <c r="I38" s="47">
        <v>0.05</v>
      </c>
      <c r="J38" s="47">
        <v>0.05</v>
      </c>
      <c r="K38" s="47">
        <v>0.05</v>
      </c>
      <c r="L38" s="47">
        <v>0.05</v>
      </c>
      <c r="M38" s="47">
        <v>0.05</v>
      </c>
      <c r="N38" s="47">
        <v>0.05</v>
      </c>
      <c r="O38" s="47">
        <v>0.05</v>
      </c>
      <c r="P38" s="47">
        <v>0.05</v>
      </c>
      <c r="Q38" s="47">
        <v>0.05</v>
      </c>
      <c r="S38" s="46">
        <v>75</v>
      </c>
      <c r="T38" s="3">
        <v>0.05</v>
      </c>
      <c r="U38" s="3">
        <v>0.05</v>
      </c>
      <c r="V38" s="3">
        <v>0.05</v>
      </c>
      <c r="W38" s="3">
        <v>0.05</v>
      </c>
      <c r="X38" s="3">
        <v>0.05</v>
      </c>
      <c r="Y38" s="3">
        <v>0.05</v>
      </c>
      <c r="Z38" s="3">
        <v>0.05</v>
      </c>
      <c r="AA38" s="3">
        <v>0.05</v>
      </c>
      <c r="AB38" s="3">
        <v>0.05</v>
      </c>
      <c r="AC38" s="3">
        <v>0.05</v>
      </c>
      <c r="AD38" s="3">
        <v>0.05</v>
      </c>
      <c r="AE38" s="3">
        <v>0.05</v>
      </c>
      <c r="AF38" s="3">
        <v>0.05</v>
      </c>
      <c r="AG38" s="3">
        <v>0.05</v>
      </c>
      <c r="AH38" s="3">
        <v>0.05</v>
      </c>
      <c r="AI38" s="3">
        <v>0.05</v>
      </c>
      <c r="AK38" s="46">
        <v>75</v>
      </c>
      <c r="AL38" s="3">
        <v>0.3</v>
      </c>
      <c r="AM38" s="3">
        <v>0.3</v>
      </c>
      <c r="AN38" s="3">
        <v>0.3</v>
      </c>
      <c r="AO38" s="3">
        <v>0.3</v>
      </c>
      <c r="AP38" s="3">
        <v>0.3</v>
      </c>
      <c r="AQ38" s="3">
        <v>0.3</v>
      </c>
      <c r="AR38" s="3">
        <v>0.3</v>
      </c>
      <c r="AS38" s="3">
        <v>0.3</v>
      </c>
      <c r="AT38" s="3">
        <v>0.3</v>
      </c>
      <c r="AU38" s="3">
        <v>0.3</v>
      </c>
      <c r="AV38" s="3">
        <v>0.3</v>
      </c>
      <c r="AW38" s="3">
        <v>0.3</v>
      </c>
      <c r="AX38" s="3">
        <v>0.3</v>
      </c>
      <c r="AY38" s="3">
        <v>0.3</v>
      </c>
      <c r="AZ38" s="3">
        <v>0.3</v>
      </c>
      <c r="BA38" s="3">
        <v>0.3</v>
      </c>
    </row>
    <row r="40" spans="2:38">
      <c r="B40" s="24" t="s">
        <v>88</v>
      </c>
      <c r="T40" s="24" t="s">
        <v>89</v>
      </c>
      <c r="AL40" s="24" t="s">
        <v>90</v>
      </c>
    </row>
    <row r="41" spans="2:53">
      <c r="B41" s="45">
        <v>0</v>
      </c>
      <c r="C41" s="45">
        <v>5</v>
      </c>
      <c r="D41" s="45">
        <v>10</v>
      </c>
      <c r="E41" s="45">
        <v>15</v>
      </c>
      <c r="F41" s="45">
        <v>20</v>
      </c>
      <c r="G41" s="45">
        <v>25</v>
      </c>
      <c r="H41" s="45">
        <v>30</v>
      </c>
      <c r="I41" s="45">
        <v>35</v>
      </c>
      <c r="J41" s="45">
        <v>40</v>
      </c>
      <c r="K41" s="45">
        <v>45</v>
      </c>
      <c r="L41" s="45">
        <v>50</v>
      </c>
      <c r="M41" s="45">
        <v>55</v>
      </c>
      <c r="N41" s="45">
        <v>60</v>
      </c>
      <c r="O41" s="45">
        <v>65</v>
      </c>
      <c r="P41" s="45">
        <v>70</v>
      </c>
      <c r="Q41" s="45">
        <v>75</v>
      </c>
      <c r="T41" s="45">
        <v>0</v>
      </c>
      <c r="U41" s="45">
        <v>5</v>
      </c>
      <c r="V41" s="45">
        <v>10</v>
      </c>
      <c r="W41" s="45">
        <v>15</v>
      </c>
      <c r="X41" s="45">
        <v>20</v>
      </c>
      <c r="Y41" s="45">
        <v>25</v>
      </c>
      <c r="Z41" s="45">
        <v>30</v>
      </c>
      <c r="AA41" s="45">
        <v>35</v>
      </c>
      <c r="AB41" s="45">
        <v>40</v>
      </c>
      <c r="AC41" s="45">
        <v>45</v>
      </c>
      <c r="AD41" s="45">
        <v>50</v>
      </c>
      <c r="AE41" s="45">
        <v>55</v>
      </c>
      <c r="AF41" s="45">
        <v>60</v>
      </c>
      <c r="AG41" s="45">
        <v>65</v>
      </c>
      <c r="AH41" s="45">
        <v>70</v>
      </c>
      <c r="AI41" s="45">
        <v>75</v>
      </c>
      <c r="AL41" s="45">
        <v>0</v>
      </c>
      <c r="AM41" s="45">
        <v>5</v>
      </c>
      <c r="AN41" s="45">
        <v>10</v>
      </c>
      <c r="AO41" s="45">
        <v>15</v>
      </c>
      <c r="AP41" s="45">
        <v>20</v>
      </c>
      <c r="AQ41" s="45">
        <v>25</v>
      </c>
      <c r="AR41" s="45">
        <v>30</v>
      </c>
      <c r="AS41" s="45">
        <v>35</v>
      </c>
      <c r="AT41" s="45">
        <v>40</v>
      </c>
      <c r="AU41" s="45">
        <v>45</v>
      </c>
      <c r="AV41" s="45">
        <v>50</v>
      </c>
      <c r="AW41" s="45">
        <v>55</v>
      </c>
      <c r="AX41" s="45">
        <v>60</v>
      </c>
      <c r="AY41" s="45">
        <v>65</v>
      </c>
      <c r="AZ41" s="45">
        <v>70</v>
      </c>
      <c r="BA41" s="45">
        <v>75</v>
      </c>
    </row>
    <row r="42" spans="1:53">
      <c r="A42" s="46">
        <v>0</v>
      </c>
      <c r="B42" t="s">
        <v>91</v>
      </c>
      <c r="C42" t="s">
        <v>91</v>
      </c>
      <c r="D42" t="s">
        <v>91</v>
      </c>
      <c r="E42" t="s">
        <v>91</v>
      </c>
      <c r="F42" t="s">
        <v>91</v>
      </c>
      <c r="G42" t="s">
        <v>91</v>
      </c>
      <c r="H42" t="s">
        <v>91</v>
      </c>
      <c r="I42" t="s">
        <v>91</v>
      </c>
      <c r="J42" t="s">
        <v>91</v>
      </c>
      <c r="K42" t="s">
        <v>91</v>
      </c>
      <c r="L42" t="s">
        <v>91</v>
      </c>
      <c r="M42" t="s">
        <v>91</v>
      </c>
      <c r="N42" t="s">
        <v>91</v>
      </c>
      <c r="O42" t="s">
        <v>91</v>
      </c>
      <c r="P42" t="s">
        <v>91</v>
      </c>
      <c r="Q42" t="s">
        <v>91</v>
      </c>
      <c r="S42" s="46">
        <v>0</v>
      </c>
      <c r="T42" s="3">
        <v>0.8</v>
      </c>
      <c r="U42" s="3">
        <v>0.8</v>
      </c>
      <c r="V42" s="3">
        <v>0.8</v>
      </c>
      <c r="W42" s="3">
        <v>0.8</v>
      </c>
      <c r="X42" s="3">
        <v>0.8</v>
      </c>
      <c r="Y42" s="3">
        <v>0.8</v>
      </c>
      <c r="Z42" s="3">
        <v>0.8</v>
      </c>
      <c r="AA42" s="3">
        <v>0.8</v>
      </c>
      <c r="AB42" s="3">
        <v>0.8</v>
      </c>
      <c r="AC42" s="3">
        <v>0.8</v>
      </c>
      <c r="AD42" s="3">
        <v>0.8</v>
      </c>
      <c r="AE42" s="3">
        <v>0.8</v>
      </c>
      <c r="AF42" s="3">
        <v>0.8</v>
      </c>
      <c r="AG42" s="3">
        <v>0.5</v>
      </c>
      <c r="AH42" s="3">
        <v>0.5</v>
      </c>
      <c r="AI42" s="3">
        <v>0.5</v>
      </c>
      <c r="AK42" s="46">
        <v>0</v>
      </c>
      <c r="AL42" s="3">
        <v>0.7</v>
      </c>
      <c r="AM42" s="3">
        <v>0.7</v>
      </c>
      <c r="AN42" s="3">
        <v>0.7</v>
      </c>
      <c r="AO42" s="3">
        <v>0.7</v>
      </c>
      <c r="AP42" s="3">
        <v>0.7</v>
      </c>
      <c r="AQ42" s="3">
        <v>0.7</v>
      </c>
      <c r="AR42" s="3">
        <v>0.7</v>
      </c>
      <c r="AS42" s="3">
        <v>0.7</v>
      </c>
      <c r="AT42" s="3">
        <v>0.7</v>
      </c>
      <c r="AU42" s="3">
        <v>0.7</v>
      </c>
      <c r="AV42" s="3">
        <v>0.7</v>
      </c>
      <c r="AW42" s="3">
        <v>0.7</v>
      </c>
      <c r="AX42" s="3">
        <v>0.7</v>
      </c>
      <c r="AY42" s="3">
        <v>0.7</v>
      </c>
      <c r="AZ42" s="3">
        <v>0.7</v>
      </c>
      <c r="BA42" s="3">
        <v>0.7</v>
      </c>
    </row>
    <row r="43" spans="1:53">
      <c r="A43" s="46">
        <v>5</v>
      </c>
      <c r="B43" t="s">
        <v>91</v>
      </c>
      <c r="C43" t="s">
        <v>91</v>
      </c>
      <c r="D43" t="s">
        <v>91</v>
      </c>
      <c r="E43" t="s">
        <v>91</v>
      </c>
      <c r="F43" t="s">
        <v>91</v>
      </c>
      <c r="G43" t="s">
        <v>91</v>
      </c>
      <c r="H43" t="s">
        <v>91</v>
      </c>
      <c r="I43" t="s">
        <v>91</v>
      </c>
      <c r="J43" t="s">
        <v>91</v>
      </c>
      <c r="K43" t="s">
        <v>91</v>
      </c>
      <c r="L43" t="s">
        <v>91</v>
      </c>
      <c r="M43" t="s">
        <v>91</v>
      </c>
      <c r="N43" t="s">
        <v>91</v>
      </c>
      <c r="O43" t="s">
        <v>91</v>
      </c>
      <c r="P43" t="s">
        <v>91</v>
      </c>
      <c r="Q43" t="s">
        <v>91</v>
      </c>
      <c r="S43" s="46">
        <v>5</v>
      </c>
      <c r="T43" s="3">
        <v>0.8</v>
      </c>
      <c r="U43" s="3">
        <v>0.8</v>
      </c>
      <c r="V43" s="3">
        <v>0.8</v>
      </c>
      <c r="W43" s="3">
        <v>0.8</v>
      </c>
      <c r="X43" s="3">
        <v>0.8</v>
      </c>
      <c r="Y43" s="3">
        <v>0.8</v>
      </c>
      <c r="Z43" s="3">
        <v>0.8</v>
      </c>
      <c r="AA43" s="3">
        <v>0.8</v>
      </c>
      <c r="AB43" s="3">
        <v>0.8</v>
      </c>
      <c r="AC43" s="3">
        <v>0.8</v>
      </c>
      <c r="AD43" s="3">
        <v>0.8</v>
      </c>
      <c r="AE43" s="3">
        <v>0.8</v>
      </c>
      <c r="AF43" s="3">
        <v>0.8</v>
      </c>
      <c r="AG43" s="3">
        <v>0.5</v>
      </c>
      <c r="AH43" s="3">
        <v>0.5</v>
      </c>
      <c r="AI43" s="3">
        <v>0.5</v>
      </c>
      <c r="AK43" s="46">
        <v>5</v>
      </c>
      <c r="AL43" s="3">
        <v>0.7</v>
      </c>
      <c r="AM43" s="3">
        <v>0.7</v>
      </c>
      <c r="AN43" s="3">
        <v>0.7</v>
      </c>
      <c r="AO43" s="3">
        <v>0.7</v>
      </c>
      <c r="AP43" s="3">
        <v>0.7</v>
      </c>
      <c r="AQ43" s="3">
        <v>0.7</v>
      </c>
      <c r="AR43" s="3">
        <v>0.7</v>
      </c>
      <c r="AS43" s="3">
        <v>0.7</v>
      </c>
      <c r="AT43" s="3">
        <v>0.7</v>
      </c>
      <c r="AU43" s="3">
        <v>0.7</v>
      </c>
      <c r="AV43" s="3">
        <v>0.7</v>
      </c>
      <c r="AW43" s="3">
        <v>0.7</v>
      </c>
      <c r="AX43" s="3">
        <v>0.7</v>
      </c>
      <c r="AY43" s="3">
        <v>0.7</v>
      </c>
      <c r="AZ43" s="3">
        <v>0.7</v>
      </c>
      <c r="BA43" s="3">
        <v>0.7</v>
      </c>
    </row>
    <row r="44" spans="1:53">
      <c r="A44" s="46">
        <v>10</v>
      </c>
      <c r="B44" t="s">
        <v>91</v>
      </c>
      <c r="C44" t="s">
        <v>91</v>
      </c>
      <c r="D44" t="s">
        <v>91</v>
      </c>
      <c r="E44" t="s">
        <v>91</v>
      </c>
      <c r="F44" t="s">
        <v>91</v>
      </c>
      <c r="G44" t="s">
        <v>91</v>
      </c>
      <c r="H44" t="s">
        <v>91</v>
      </c>
      <c r="I44" t="s">
        <v>91</v>
      </c>
      <c r="J44" t="s">
        <v>91</v>
      </c>
      <c r="K44" t="s">
        <v>91</v>
      </c>
      <c r="L44" t="s">
        <v>91</v>
      </c>
      <c r="M44" t="s">
        <v>91</v>
      </c>
      <c r="N44" t="s">
        <v>91</v>
      </c>
      <c r="O44" t="s">
        <v>91</v>
      </c>
      <c r="P44" t="s">
        <v>91</v>
      </c>
      <c r="Q44" t="s">
        <v>91</v>
      </c>
      <c r="S44" s="46">
        <v>10</v>
      </c>
      <c r="T44" s="3">
        <v>0.8</v>
      </c>
      <c r="U44" s="3">
        <v>0.8</v>
      </c>
      <c r="V44" s="3">
        <v>0.8</v>
      </c>
      <c r="W44" s="3">
        <v>0.8</v>
      </c>
      <c r="X44" s="3">
        <v>0.8</v>
      </c>
      <c r="Y44" s="3">
        <v>0.8</v>
      </c>
      <c r="Z44" s="3">
        <v>0.8</v>
      </c>
      <c r="AA44" s="3">
        <v>0.8</v>
      </c>
      <c r="AB44" s="3">
        <v>0.8</v>
      </c>
      <c r="AC44" s="3">
        <v>0.8</v>
      </c>
      <c r="AD44" s="3">
        <v>0.8</v>
      </c>
      <c r="AE44" s="3">
        <v>0.8</v>
      </c>
      <c r="AF44" s="3">
        <v>0.8</v>
      </c>
      <c r="AG44" s="3">
        <v>0.5</v>
      </c>
      <c r="AH44" s="3">
        <v>0.5</v>
      </c>
      <c r="AI44" s="3">
        <v>0.5</v>
      </c>
      <c r="AK44" s="46">
        <v>10</v>
      </c>
      <c r="AL44" s="3">
        <v>0.7</v>
      </c>
      <c r="AM44" s="3">
        <v>0.7</v>
      </c>
      <c r="AN44" s="3">
        <v>0.7</v>
      </c>
      <c r="AO44" s="3">
        <v>0.7</v>
      </c>
      <c r="AP44" s="3">
        <v>0.7</v>
      </c>
      <c r="AQ44" s="3">
        <v>0.7</v>
      </c>
      <c r="AR44" s="3">
        <v>0.7</v>
      </c>
      <c r="AS44" s="3">
        <v>0.7</v>
      </c>
      <c r="AT44" s="3">
        <v>0.7</v>
      </c>
      <c r="AU44" s="3">
        <v>0.7</v>
      </c>
      <c r="AV44" s="3">
        <v>0.7</v>
      </c>
      <c r="AW44" s="3">
        <v>0.7</v>
      </c>
      <c r="AX44" s="3">
        <v>0.7</v>
      </c>
      <c r="AY44" s="3">
        <v>0.7</v>
      </c>
      <c r="AZ44" s="3">
        <v>0.7</v>
      </c>
      <c r="BA44" s="3">
        <v>0.7</v>
      </c>
    </row>
    <row r="45" spans="1:53">
      <c r="A45" s="46">
        <v>15</v>
      </c>
      <c r="B45" t="s">
        <v>91</v>
      </c>
      <c r="C45" t="s">
        <v>91</v>
      </c>
      <c r="D45" t="s">
        <v>91</v>
      </c>
      <c r="E45" t="s">
        <v>91</v>
      </c>
      <c r="F45" t="s">
        <v>91</v>
      </c>
      <c r="G45" t="s">
        <v>91</v>
      </c>
      <c r="H45" t="s">
        <v>91</v>
      </c>
      <c r="I45" t="s">
        <v>91</v>
      </c>
      <c r="J45" t="s">
        <v>91</v>
      </c>
      <c r="K45" t="s">
        <v>91</v>
      </c>
      <c r="L45" t="s">
        <v>91</v>
      </c>
      <c r="M45" t="s">
        <v>91</v>
      </c>
      <c r="N45" t="s">
        <v>91</v>
      </c>
      <c r="O45" t="s">
        <v>91</v>
      </c>
      <c r="P45" t="s">
        <v>91</v>
      </c>
      <c r="Q45" t="s">
        <v>91</v>
      </c>
      <c r="S45" s="46">
        <v>15</v>
      </c>
      <c r="T45" s="3">
        <v>0.8</v>
      </c>
      <c r="U45" s="3">
        <v>0.8</v>
      </c>
      <c r="V45" s="3">
        <v>0.8</v>
      </c>
      <c r="W45" s="3">
        <v>0.8</v>
      </c>
      <c r="X45" s="3">
        <v>0.8</v>
      </c>
      <c r="Y45" s="3">
        <v>0.8</v>
      </c>
      <c r="Z45" s="3">
        <v>0.8</v>
      </c>
      <c r="AA45" s="3">
        <v>0.8</v>
      </c>
      <c r="AB45" s="3">
        <v>0.8</v>
      </c>
      <c r="AC45" s="3">
        <v>0.8</v>
      </c>
      <c r="AD45" s="3">
        <v>0.8</v>
      </c>
      <c r="AE45" s="3">
        <v>0.8</v>
      </c>
      <c r="AF45" s="3">
        <v>0.8</v>
      </c>
      <c r="AG45" s="3">
        <v>0.5</v>
      </c>
      <c r="AH45" s="3">
        <v>0.5</v>
      </c>
      <c r="AI45" s="3">
        <v>0.5</v>
      </c>
      <c r="AK45" s="46">
        <v>15</v>
      </c>
      <c r="AL45" s="3">
        <v>0.7</v>
      </c>
      <c r="AM45" s="3">
        <v>0.7</v>
      </c>
      <c r="AN45" s="3">
        <v>0.7</v>
      </c>
      <c r="AO45" s="3">
        <v>0.7</v>
      </c>
      <c r="AP45" s="3">
        <v>0.7</v>
      </c>
      <c r="AQ45" s="3">
        <v>0.7</v>
      </c>
      <c r="AR45" s="3">
        <v>0.7</v>
      </c>
      <c r="AS45" s="3">
        <v>0.7</v>
      </c>
      <c r="AT45" s="3">
        <v>0.7</v>
      </c>
      <c r="AU45" s="3">
        <v>0.7</v>
      </c>
      <c r="AV45" s="3">
        <v>0.7</v>
      </c>
      <c r="AW45" s="3">
        <v>0.7</v>
      </c>
      <c r="AX45" s="3">
        <v>0.7</v>
      </c>
      <c r="AY45" s="3">
        <v>0.7</v>
      </c>
      <c r="AZ45" s="3">
        <v>0.7</v>
      </c>
      <c r="BA45" s="3">
        <v>0.7</v>
      </c>
    </row>
    <row r="46" spans="1:53">
      <c r="A46" s="46">
        <v>20</v>
      </c>
      <c r="B46" t="s">
        <v>91</v>
      </c>
      <c r="C46" t="s">
        <v>91</v>
      </c>
      <c r="D46" t="s">
        <v>91</v>
      </c>
      <c r="E46" t="s">
        <v>91</v>
      </c>
      <c r="F46" t="s">
        <v>91</v>
      </c>
      <c r="G46" t="s">
        <v>91</v>
      </c>
      <c r="H46" t="s">
        <v>91</v>
      </c>
      <c r="I46" t="s">
        <v>91</v>
      </c>
      <c r="J46" t="s">
        <v>91</v>
      </c>
      <c r="K46" t="s">
        <v>91</v>
      </c>
      <c r="L46" t="s">
        <v>91</v>
      </c>
      <c r="M46" t="s">
        <v>91</v>
      </c>
      <c r="N46" t="s">
        <v>91</v>
      </c>
      <c r="O46" t="s">
        <v>91</v>
      </c>
      <c r="P46" t="s">
        <v>91</v>
      </c>
      <c r="Q46" t="s">
        <v>91</v>
      </c>
      <c r="S46" s="46">
        <v>20</v>
      </c>
      <c r="T46" s="3">
        <v>0.8</v>
      </c>
      <c r="U46" s="3">
        <v>0.8</v>
      </c>
      <c r="V46" s="3">
        <v>0.8</v>
      </c>
      <c r="W46" s="3">
        <v>0.8</v>
      </c>
      <c r="X46" s="3">
        <v>0.8</v>
      </c>
      <c r="Y46" s="3">
        <v>0.8</v>
      </c>
      <c r="Z46" s="3">
        <v>0.8</v>
      </c>
      <c r="AA46" s="3">
        <v>0.8</v>
      </c>
      <c r="AB46" s="3">
        <v>0.8</v>
      </c>
      <c r="AC46" s="3">
        <v>0.8</v>
      </c>
      <c r="AD46" s="3">
        <v>0.8</v>
      </c>
      <c r="AE46" s="3">
        <v>0.8</v>
      </c>
      <c r="AF46" s="3">
        <v>0.8</v>
      </c>
      <c r="AG46" s="3">
        <v>0.5</v>
      </c>
      <c r="AH46" s="3">
        <v>0.5</v>
      </c>
      <c r="AI46" s="3">
        <v>0.5</v>
      </c>
      <c r="AK46" s="46">
        <v>20</v>
      </c>
      <c r="AL46" s="3">
        <v>0.7</v>
      </c>
      <c r="AM46" s="3">
        <v>0.7</v>
      </c>
      <c r="AN46" s="3">
        <v>0.7</v>
      </c>
      <c r="AO46" s="3">
        <v>0.7</v>
      </c>
      <c r="AP46" s="3">
        <v>0.7</v>
      </c>
      <c r="AQ46" s="3">
        <v>0.7</v>
      </c>
      <c r="AR46" s="3">
        <v>0.7</v>
      </c>
      <c r="AS46" s="3">
        <v>0.7</v>
      </c>
      <c r="AT46" s="3">
        <v>0.7</v>
      </c>
      <c r="AU46" s="3">
        <v>0.7</v>
      </c>
      <c r="AV46" s="3">
        <v>0.7</v>
      </c>
      <c r="AW46" s="3">
        <v>0.7</v>
      </c>
      <c r="AX46" s="3">
        <v>0.7</v>
      </c>
      <c r="AY46" s="3">
        <v>0.7</v>
      </c>
      <c r="AZ46" s="3">
        <v>0.7</v>
      </c>
      <c r="BA46" s="3">
        <v>0.7</v>
      </c>
    </row>
    <row r="47" spans="1:53">
      <c r="A47" s="46">
        <v>25</v>
      </c>
      <c r="B47" t="s">
        <v>91</v>
      </c>
      <c r="C47" t="s">
        <v>91</v>
      </c>
      <c r="D47" t="s">
        <v>91</v>
      </c>
      <c r="E47" t="s">
        <v>91</v>
      </c>
      <c r="F47" t="s">
        <v>91</v>
      </c>
      <c r="G47" t="s">
        <v>91</v>
      </c>
      <c r="H47" t="s">
        <v>91</v>
      </c>
      <c r="I47" t="s">
        <v>91</v>
      </c>
      <c r="J47" t="s">
        <v>91</v>
      </c>
      <c r="K47" t="s">
        <v>91</v>
      </c>
      <c r="L47" t="s">
        <v>91</v>
      </c>
      <c r="M47" t="s">
        <v>91</v>
      </c>
      <c r="N47" t="s">
        <v>91</v>
      </c>
      <c r="O47" t="s">
        <v>91</v>
      </c>
      <c r="P47" t="s">
        <v>91</v>
      </c>
      <c r="Q47" t="s">
        <v>91</v>
      </c>
      <c r="S47" s="46">
        <v>25</v>
      </c>
      <c r="T47" s="3">
        <v>0.8</v>
      </c>
      <c r="U47" s="3">
        <v>0.8</v>
      </c>
      <c r="V47" s="3">
        <v>0.8</v>
      </c>
      <c r="W47" s="3">
        <v>0.8</v>
      </c>
      <c r="X47" s="3">
        <v>0.8</v>
      </c>
      <c r="Y47" s="3">
        <v>0.8</v>
      </c>
      <c r="Z47" s="3">
        <v>0.8</v>
      </c>
      <c r="AA47" s="3">
        <v>0.8</v>
      </c>
      <c r="AB47" s="3">
        <v>0.8</v>
      </c>
      <c r="AC47" s="3">
        <v>0.8</v>
      </c>
      <c r="AD47" s="3">
        <v>0.8</v>
      </c>
      <c r="AE47" s="3">
        <v>0.8</v>
      </c>
      <c r="AF47" s="3">
        <v>0.8</v>
      </c>
      <c r="AG47" s="3">
        <v>0.5</v>
      </c>
      <c r="AH47" s="3">
        <v>0.5</v>
      </c>
      <c r="AI47" s="3">
        <v>0.5</v>
      </c>
      <c r="AK47" s="46">
        <v>25</v>
      </c>
      <c r="AL47" s="3">
        <v>0.7</v>
      </c>
      <c r="AM47" s="3">
        <v>0.7</v>
      </c>
      <c r="AN47" s="3">
        <v>0.7</v>
      </c>
      <c r="AO47" s="3">
        <v>0.7</v>
      </c>
      <c r="AP47" s="3">
        <v>0.7</v>
      </c>
      <c r="AQ47" s="3">
        <v>0.7</v>
      </c>
      <c r="AR47" s="3">
        <v>0.7</v>
      </c>
      <c r="AS47" s="3">
        <v>0.7</v>
      </c>
      <c r="AT47" s="3">
        <v>0.7</v>
      </c>
      <c r="AU47" s="3">
        <v>0.7</v>
      </c>
      <c r="AV47" s="3">
        <v>0.7</v>
      </c>
      <c r="AW47" s="3">
        <v>0.7</v>
      </c>
      <c r="AX47" s="3">
        <v>0.7</v>
      </c>
      <c r="AY47" s="3">
        <v>0.7</v>
      </c>
      <c r="AZ47" s="3">
        <v>0.7</v>
      </c>
      <c r="BA47" s="3">
        <v>0.7</v>
      </c>
    </row>
    <row r="48" spans="1:53">
      <c r="A48" s="46">
        <v>30</v>
      </c>
      <c r="B48" t="s">
        <v>91</v>
      </c>
      <c r="C48" t="s">
        <v>91</v>
      </c>
      <c r="D48" t="s">
        <v>91</v>
      </c>
      <c r="E48" t="s">
        <v>91</v>
      </c>
      <c r="F48" t="s">
        <v>91</v>
      </c>
      <c r="G48" t="s">
        <v>91</v>
      </c>
      <c r="H48" t="s">
        <v>91</v>
      </c>
      <c r="I48" t="s">
        <v>91</v>
      </c>
      <c r="J48" t="s">
        <v>91</v>
      </c>
      <c r="K48" t="s">
        <v>91</v>
      </c>
      <c r="L48" t="s">
        <v>91</v>
      </c>
      <c r="M48" t="s">
        <v>91</v>
      </c>
      <c r="N48" t="s">
        <v>91</v>
      </c>
      <c r="O48" t="s">
        <v>91</v>
      </c>
      <c r="P48" t="s">
        <v>91</v>
      </c>
      <c r="Q48" t="s">
        <v>91</v>
      </c>
      <c r="S48" s="46">
        <v>30</v>
      </c>
      <c r="T48" s="3">
        <v>0.8</v>
      </c>
      <c r="U48" s="3">
        <v>0.8</v>
      </c>
      <c r="V48" s="3">
        <v>0.8</v>
      </c>
      <c r="W48" s="3">
        <v>0.8</v>
      </c>
      <c r="X48" s="3">
        <v>0.8</v>
      </c>
      <c r="Y48" s="3">
        <v>0.8</v>
      </c>
      <c r="Z48" s="3">
        <v>0.8</v>
      </c>
      <c r="AA48" s="3">
        <v>0.8</v>
      </c>
      <c r="AB48" s="3">
        <v>0.8</v>
      </c>
      <c r="AC48" s="3">
        <v>0.8</v>
      </c>
      <c r="AD48" s="3">
        <v>0.8</v>
      </c>
      <c r="AE48" s="3">
        <v>0.8</v>
      </c>
      <c r="AF48" s="3">
        <v>0.8</v>
      </c>
      <c r="AG48" s="3">
        <v>0.5</v>
      </c>
      <c r="AH48" s="3">
        <v>0.5</v>
      </c>
      <c r="AI48" s="3">
        <v>0.5</v>
      </c>
      <c r="AK48" s="46">
        <v>30</v>
      </c>
      <c r="AL48" s="3">
        <v>0.7</v>
      </c>
      <c r="AM48" s="3">
        <v>0.7</v>
      </c>
      <c r="AN48" s="3">
        <v>0.7</v>
      </c>
      <c r="AO48" s="3">
        <v>0.7</v>
      </c>
      <c r="AP48" s="3">
        <v>0.7</v>
      </c>
      <c r="AQ48" s="3">
        <v>0.7</v>
      </c>
      <c r="AR48" s="3">
        <v>0.7</v>
      </c>
      <c r="AS48" s="3">
        <v>0.7</v>
      </c>
      <c r="AT48" s="3">
        <v>0.7</v>
      </c>
      <c r="AU48" s="3">
        <v>0.7</v>
      </c>
      <c r="AV48" s="3">
        <v>0.7</v>
      </c>
      <c r="AW48" s="3">
        <v>0.7</v>
      </c>
      <c r="AX48" s="3">
        <v>0.7</v>
      </c>
      <c r="AY48" s="3">
        <v>0.7</v>
      </c>
      <c r="AZ48" s="3">
        <v>0.7</v>
      </c>
      <c r="BA48" s="3">
        <v>0.7</v>
      </c>
    </row>
    <row r="49" spans="1:53">
      <c r="A49" s="46">
        <v>35</v>
      </c>
      <c r="B49" t="s">
        <v>91</v>
      </c>
      <c r="C49" t="s">
        <v>91</v>
      </c>
      <c r="D49" t="s">
        <v>91</v>
      </c>
      <c r="E49" t="s">
        <v>91</v>
      </c>
      <c r="F49" t="s">
        <v>91</v>
      </c>
      <c r="G49" t="s">
        <v>91</v>
      </c>
      <c r="H49" t="s">
        <v>91</v>
      </c>
      <c r="I49" t="s">
        <v>91</v>
      </c>
      <c r="J49" t="s">
        <v>91</v>
      </c>
      <c r="K49" t="s">
        <v>91</v>
      </c>
      <c r="L49" t="s">
        <v>91</v>
      </c>
      <c r="M49" t="s">
        <v>91</v>
      </c>
      <c r="N49" t="s">
        <v>91</v>
      </c>
      <c r="O49" t="s">
        <v>91</v>
      </c>
      <c r="P49" t="s">
        <v>91</v>
      </c>
      <c r="Q49" t="s">
        <v>91</v>
      </c>
      <c r="S49" s="46">
        <v>35</v>
      </c>
      <c r="T49" s="3">
        <v>0.8</v>
      </c>
      <c r="U49" s="3">
        <v>0.8</v>
      </c>
      <c r="V49" s="3">
        <v>0.8</v>
      </c>
      <c r="W49" s="3">
        <v>0.8</v>
      </c>
      <c r="X49" s="3">
        <v>0.8</v>
      </c>
      <c r="Y49" s="3">
        <v>0.8</v>
      </c>
      <c r="Z49" s="3">
        <v>0.8</v>
      </c>
      <c r="AA49" s="3">
        <v>0.8</v>
      </c>
      <c r="AB49" s="3">
        <v>0.8</v>
      </c>
      <c r="AC49" s="3">
        <v>0.8</v>
      </c>
      <c r="AD49" s="3">
        <v>0.8</v>
      </c>
      <c r="AE49" s="3">
        <v>0.8</v>
      </c>
      <c r="AF49" s="3">
        <v>0.8</v>
      </c>
      <c r="AG49" s="3">
        <v>0.5</v>
      </c>
      <c r="AH49" s="3">
        <v>0.5</v>
      </c>
      <c r="AI49" s="3">
        <v>0.5</v>
      </c>
      <c r="AK49" s="46">
        <v>35</v>
      </c>
      <c r="AL49" s="3">
        <v>0.7</v>
      </c>
      <c r="AM49" s="3">
        <v>0.7</v>
      </c>
      <c r="AN49" s="3">
        <v>0.7</v>
      </c>
      <c r="AO49" s="3">
        <v>0.7</v>
      </c>
      <c r="AP49" s="3">
        <v>0.7</v>
      </c>
      <c r="AQ49" s="3">
        <v>0.7</v>
      </c>
      <c r="AR49" s="3">
        <v>0.7</v>
      </c>
      <c r="AS49" s="3">
        <v>0.7</v>
      </c>
      <c r="AT49" s="3">
        <v>0.7</v>
      </c>
      <c r="AU49" s="3">
        <v>0.7</v>
      </c>
      <c r="AV49" s="3">
        <v>0.7</v>
      </c>
      <c r="AW49" s="3">
        <v>0.7</v>
      </c>
      <c r="AX49" s="3">
        <v>0.7</v>
      </c>
      <c r="AY49" s="3">
        <v>0.7</v>
      </c>
      <c r="AZ49" s="3">
        <v>0.7</v>
      </c>
      <c r="BA49" s="3">
        <v>0.7</v>
      </c>
    </row>
    <row r="50" spans="1:53">
      <c r="A50" s="46">
        <v>40</v>
      </c>
      <c r="B50" t="s">
        <v>91</v>
      </c>
      <c r="C50" t="s">
        <v>91</v>
      </c>
      <c r="D50" t="s">
        <v>91</v>
      </c>
      <c r="E50" t="s">
        <v>91</v>
      </c>
      <c r="F50" t="s">
        <v>91</v>
      </c>
      <c r="G50" t="s">
        <v>91</v>
      </c>
      <c r="H50" t="s">
        <v>91</v>
      </c>
      <c r="I50" t="s">
        <v>91</v>
      </c>
      <c r="J50" t="s">
        <v>91</v>
      </c>
      <c r="K50" t="s">
        <v>91</v>
      </c>
      <c r="L50" t="s">
        <v>91</v>
      </c>
      <c r="M50" t="s">
        <v>91</v>
      </c>
      <c r="N50" t="s">
        <v>91</v>
      </c>
      <c r="O50" t="s">
        <v>91</v>
      </c>
      <c r="P50" t="s">
        <v>91</v>
      </c>
      <c r="Q50" t="s">
        <v>91</v>
      </c>
      <c r="S50" s="46">
        <v>40</v>
      </c>
      <c r="T50" s="3">
        <v>0.8</v>
      </c>
      <c r="U50" s="3">
        <v>0.8</v>
      </c>
      <c r="V50" s="3">
        <v>0.8</v>
      </c>
      <c r="W50" s="3">
        <v>0.8</v>
      </c>
      <c r="X50" s="3">
        <v>0.8</v>
      </c>
      <c r="Y50" s="3">
        <v>0.8</v>
      </c>
      <c r="Z50" s="3">
        <v>0.8</v>
      </c>
      <c r="AA50" s="3">
        <v>0.8</v>
      </c>
      <c r="AB50" s="3">
        <v>0.8</v>
      </c>
      <c r="AC50" s="3">
        <v>0.8</v>
      </c>
      <c r="AD50" s="3">
        <v>0.8</v>
      </c>
      <c r="AE50" s="3">
        <v>0.8</v>
      </c>
      <c r="AF50" s="3">
        <v>0.8</v>
      </c>
      <c r="AG50" s="3">
        <v>0.5</v>
      </c>
      <c r="AH50" s="3">
        <v>0.5</v>
      </c>
      <c r="AI50" s="3">
        <v>0.5</v>
      </c>
      <c r="AK50" s="46">
        <v>40</v>
      </c>
      <c r="AL50" s="3">
        <v>0.7</v>
      </c>
      <c r="AM50" s="3">
        <v>0.7</v>
      </c>
      <c r="AN50" s="3">
        <v>0.7</v>
      </c>
      <c r="AO50" s="3">
        <v>0.7</v>
      </c>
      <c r="AP50" s="3">
        <v>0.7</v>
      </c>
      <c r="AQ50" s="3">
        <v>0.7</v>
      </c>
      <c r="AR50" s="3">
        <v>0.7</v>
      </c>
      <c r="AS50" s="3">
        <v>0.7</v>
      </c>
      <c r="AT50" s="3">
        <v>0.7</v>
      </c>
      <c r="AU50" s="3">
        <v>0.7</v>
      </c>
      <c r="AV50" s="3">
        <v>0.7</v>
      </c>
      <c r="AW50" s="3">
        <v>0.7</v>
      </c>
      <c r="AX50" s="3">
        <v>0.7</v>
      </c>
      <c r="AY50" s="3">
        <v>0.7</v>
      </c>
      <c r="AZ50" s="3">
        <v>0.7</v>
      </c>
      <c r="BA50" s="3">
        <v>0.7</v>
      </c>
    </row>
    <row r="51" spans="1:53">
      <c r="A51" s="46">
        <v>45</v>
      </c>
      <c r="B51" t="s">
        <v>91</v>
      </c>
      <c r="C51" t="s">
        <v>91</v>
      </c>
      <c r="D51" t="s">
        <v>91</v>
      </c>
      <c r="E51" t="s">
        <v>91</v>
      </c>
      <c r="F51" t="s">
        <v>91</v>
      </c>
      <c r="G51" t="s">
        <v>91</v>
      </c>
      <c r="H51" t="s">
        <v>91</v>
      </c>
      <c r="I51" t="s">
        <v>91</v>
      </c>
      <c r="J51" t="s">
        <v>91</v>
      </c>
      <c r="K51" t="s">
        <v>91</v>
      </c>
      <c r="L51" t="s">
        <v>91</v>
      </c>
      <c r="M51" t="s">
        <v>91</v>
      </c>
      <c r="N51" t="s">
        <v>91</v>
      </c>
      <c r="O51" t="s">
        <v>91</v>
      </c>
      <c r="P51" t="s">
        <v>91</v>
      </c>
      <c r="Q51" t="s">
        <v>91</v>
      </c>
      <c r="S51" s="46">
        <v>45</v>
      </c>
      <c r="T51" s="3">
        <v>0.8</v>
      </c>
      <c r="U51" s="3">
        <v>0.8</v>
      </c>
      <c r="V51" s="3">
        <v>0.8</v>
      </c>
      <c r="W51" s="3">
        <v>0.8</v>
      </c>
      <c r="X51" s="3">
        <v>0.8</v>
      </c>
      <c r="Y51" s="3">
        <v>0.8</v>
      </c>
      <c r="Z51" s="3">
        <v>0.8</v>
      </c>
      <c r="AA51" s="3">
        <v>0.8</v>
      </c>
      <c r="AB51" s="3">
        <v>0.8</v>
      </c>
      <c r="AC51" s="3">
        <v>0.8</v>
      </c>
      <c r="AD51" s="3">
        <v>0.8</v>
      </c>
      <c r="AE51" s="3">
        <v>0.8</v>
      </c>
      <c r="AF51" s="3">
        <v>0.8</v>
      </c>
      <c r="AG51" s="3">
        <v>0.5</v>
      </c>
      <c r="AH51" s="3">
        <v>0.5</v>
      </c>
      <c r="AI51" s="3">
        <v>0.5</v>
      </c>
      <c r="AK51" s="46">
        <v>45</v>
      </c>
      <c r="AL51" s="3">
        <v>0.7</v>
      </c>
      <c r="AM51" s="3">
        <v>0.7</v>
      </c>
      <c r="AN51" s="3">
        <v>0.7</v>
      </c>
      <c r="AO51" s="3">
        <v>0.7</v>
      </c>
      <c r="AP51" s="3">
        <v>0.7</v>
      </c>
      <c r="AQ51" s="3">
        <v>0.7</v>
      </c>
      <c r="AR51" s="3">
        <v>0.7</v>
      </c>
      <c r="AS51" s="3">
        <v>0.7</v>
      </c>
      <c r="AT51" s="3">
        <v>0.7</v>
      </c>
      <c r="AU51" s="3">
        <v>0.7</v>
      </c>
      <c r="AV51" s="3">
        <v>0.7</v>
      </c>
      <c r="AW51" s="3">
        <v>0.7</v>
      </c>
      <c r="AX51" s="3">
        <v>0.7</v>
      </c>
      <c r="AY51" s="3">
        <v>0.7</v>
      </c>
      <c r="AZ51" s="3">
        <v>0.7</v>
      </c>
      <c r="BA51" s="3">
        <v>0.7</v>
      </c>
    </row>
    <row r="52" spans="1:53">
      <c r="A52" s="46">
        <v>50</v>
      </c>
      <c r="B52" t="s">
        <v>91</v>
      </c>
      <c r="C52" t="s">
        <v>91</v>
      </c>
      <c r="D52" t="s">
        <v>91</v>
      </c>
      <c r="E52" t="s">
        <v>91</v>
      </c>
      <c r="F52" t="s">
        <v>91</v>
      </c>
      <c r="G52" t="s">
        <v>91</v>
      </c>
      <c r="H52" t="s">
        <v>91</v>
      </c>
      <c r="I52" t="s">
        <v>91</v>
      </c>
      <c r="J52" t="s">
        <v>91</v>
      </c>
      <c r="K52" t="s">
        <v>91</v>
      </c>
      <c r="L52" t="s">
        <v>91</v>
      </c>
      <c r="M52" t="s">
        <v>91</v>
      </c>
      <c r="N52" t="s">
        <v>91</v>
      </c>
      <c r="O52" t="s">
        <v>91</v>
      </c>
      <c r="P52" t="s">
        <v>91</v>
      </c>
      <c r="Q52" t="s">
        <v>91</v>
      </c>
      <c r="S52" s="46">
        <v>50</v>
      </c>
      <c r="T52" s="3">
        <v>0.8</v>
      </c>
      <c r="U52" s="3">
        <v>0.8</v>
      </c>
      <c r="V52" s="3">
        <v>0.8</v>
      </c>
      <c r="W52" s="3">
        <v>0.8</v>
      </c>
      <c r="X52" s="3">
        <v>0.8</v>
      </c>
      <c r="Y52" s="3">
        <v>0.8</v>
      </c>
      <c r="Z52" s="3">
        <v>0.8</v>
      </c>
      <c r="AA52" s="3">
        <v>0.8</v>
      </c>
      <c r="AB52" s="3">
        <v>0.8</v>
      </c>
      <c r="AC52" s="3">
        <v>0.8</v>
      </c>
      <c r="AD52" s="3">
        <v>0.8</v>
      </c>
      <c r="AE52" s="3">
        <v>0.8</v>
      </c>
      <c r="AF52" s="3">
        <v>0.8</v>
      </c>
      <c r="AG52" s="3">
        <v>0.5</v>
      </c>
      <c r="AH52" s="3">
        <v>0.5</v>
      </c>
      <c r="AI52" s="3">
        <v>0.5</v>
      </c>
      <c r="AK52" s="46">
        <v>50</v>
      </c>
      <c r="AL52" s="3">
        <v>0.7</v>
      </c>
      <c r="AM52" s="3">
        <v>0.7</v>
      </c>
      <c r="AN52" s="3">
        <v>0.7</v>
      </c>
      <c r="AO52" s="3">
        <v>0.7</v>
      </c>
      <c r="AP52" s="3">
        <v>0.7</v>
      </c>
      <c r="AQ52" s="3">
        <v>0.7</v>
      </c>
      <c r="AR52" s="3">
        <v>0.7</v>
      </c>
      <c r="AS52" s="3">
        <v>0.7</v>
      </c>
      <c r="AT52" s="3">
        <v>0.7</v>
      </c>
      <c r="AU52" s="3">
        <v>0.7</v>
      </c>
      <c r="AV52" s="3">
        <v>0.7</v>
      </c>
      <c r="AW52" s="3">
        <v>0.7</v>
      </c>
      <c r="AX52" s="3">
        <v>0.7</v>
      </c>
      <c r="AY52" s="3">
        <v>0.7</v>
      </c>
      <c r="AZ52" s="3">
        <v>0.7</v>
      </c>
      <c r="BA52" s="3">
        <v>0.7</v>
      </c>
    </row>
    <row r="53" spans="1:53">
      <c r="A53" s="46">
        <v>55</v>
      </c>
      <c r="B53" t="s">
        <v>91</v>
      </c>
      <c r="C53" t="s">
        <v>91</v>
      </c>
      <c r="D53" t="s">
        <v>91</v>
      </c>
      <c r="E53" t="s">
        <v>91</v>
      </c>
      <c r="F53" t="s">
        <v>91</v>
      </c>
      <c r="G53" t="s">
        <v>91</v>
      </c>
      <c r="H53" t="s">
        <v>91</v>
      </c>
      <c r="I53" t="s">
        <v>91</v>
      </c>
      <c r="J53" t="s">
        <v>91</v>
      </c>
      <c r="K53" t="s">
        <v>91</v>
      </c>
      <c r="L53" t="s">
        <v>91</v>
      </c>
      <c r="M53" t="s">
        <v>91</v>
      </c>
      <c r="N53" t="s">
        <v>91</v>
      </c>
      <c r="O53" t="s">
        <v>91</v>
      </c>
      <c r="P53" t="s">
        <v>91</v>
      </c>
      <c r="Q53" t="s">
        <v>91</v>
      </c>
      <c r="S53" s="46">
        <v>55</v>
      </c>
      <c r="T53" s="3">
        <v>0.8</v>
      </c>
      <c r="U53" s="3">
        <v>0.8</v>
      </c>
      <c r="V53" s="3">
        <v>0.8</v>
      </c>
      <c r="W53" s="3">
        <v>0.8</v>
      </c>
      <c r="X53" s="3">
        <v>0.8</v>
      </c>
      <c r="Y53" s="3">
        <v>0.8</v>
      </c>
      <c r="Z53" s="3">
        <v>0.8</v>
      </c>
      <c r="AA53" s="3">
        <v>0.8</v>
      </c>
      <c r="AB53" s="3">
        <v>0.8</v>
      </c>
      <c r="AC53" s="3">
        <v>0.8</v>
      </c>
      <c r="AD53" s="3">
        <v>0.8</v>
      </c>
      <c r="AE53" s="3">
        <v>0.8</v>
      </c>
      <c r="AF53" s="3">
        <v>0.8</v>
      </c>
      <c r="AG53" s="3">
        <v>0.5</v>
      </c>
      <c r="AH53" s="3">
        <v>0.5</v>
      </c>
      <c r="AI53" s="3">
        <v>0.5</v>
      </c>
      <c r="AK53" s="46">
        <v>55</v>
      </c>
      <c r="AL53" s="3">
        <v>0.7</v>
      </c>
      <c r="AM53" s="3">
        <v>0.7</v>
      </c>
      <c r="AN53" s="3">
        <v>0.7</v>
      </c>
      <c r="AO53" s="3">
        <v>0.7</v>
      </c>
      <c r="AP53" s="3">
        <v>0.7</v>
      </c>
      <c r="AQ53" s="3">
        <v>0.7</v>
      </c>
      <c r="AR53" s="3">
        <v>0.7</v>
      </c>
      <c r="AS53" s="3">
        <v>0.7</v>
      </c>
      <c r="AT53" s="3">
        <v>0.7</v>
      </c>
      <c r="AU53" s="3">
        <v>0.7</v>
      </c>
      <c r="AV53" s="3">
        <v>0.7</v>
      </c>
      <c r="AW53" s="3">
        <v>0.7</v>
      </c>
      <c r="AX53" s="3">
        <v>0.7</v>
      </c>
      <c r="AY53" s="3">
        <v>0.7</v>
      </c>
      <c r="AZ53" s="3">
        <v>0.7</v>
      </c>
      <c r="BA53" s="3">
        <v>0.7</v>
      </c>
    </row>
    <row r="54" spans="1:53">
      <c r="A54" s="46">
        <v>60</v>
      </c>
      <c r="B54" t="s">
        <v>91</v>
      </c>
      <c r="C54" t="s">
        <v>91</v>
      </c>
      <c r="D54" t="s">
        <v>91</v>
      </c>
      <c r="E54" t="s">
        <v>91</v>
      </c>
      <c r="F54" t="s">
        <v>91</v>
      </c>
      <c r="G54" t="s">
        <v>91</v>
      </c>
      <c r="H54" t="s">
        <v>91</v>
      </c>
      <c r="I54" t="s">
        <v>91</v>
      </c>
      <c r="J54" t="s">
        <v>91</v>
      </c>
      <c r="K54" t="s">
        <v>91</v>
      </c>
      <c r="L54" t="s">
        <v>91</v>
      </c>
      <c r="M54" t="s">
        <v>91</v>
      </c>
      <c r="N54" t="s">
        <v>91</v>
      </c>
      <c r="O54" t="s">
        <v>91</v>
      </c>
      <c r="P54" t="s">
        <v>91</v>
      </c>
      <c r="Q54" t="s">
        <v>91</v>
      </c>
      <c r="S54" s="46">
        <v>60</v>
      </c>
      <c r="T54" s="3">
        <v>0.8</v>
      </c>
      <c r="U54" s="3">
        <v>0.8</v>
      </c>
      <c r="V54" s="3">
        <v>0.8</v>
      </c>
      <c r="W54" s="3">
        <v>0.8</v>
      </c>
      <c r="X54" s="3">
        <v>0.8</v>
      </c>
      <c r="Y54" s="3">
        <v>0.8</v>
      </c>
      <c r="Z54" s="3">
        <v>0.8</v>
      </c>
      <c r="AA54" s="3">
        <v>0.8</v>
      </c>
      <c r="AB54" s="3">
        <v>0.8</v>
      </c>
      <c r="AC54" s="3">
        <v>0.8</v>
      </c>
      <c r="AD54" s="3">
        <v>0.8</v>
      </c>
      <c r="AE54" s="3">
        <v>0.8</v>
      </c>
      <c r="AF54" s="3">
        <v>0.8</v>
      </c>
      <c r="AG54" s="3">
        <v>0.5</v>
      </c>
      <c r="AH54" s="3">
        <v>0.5</v>
      </c>
      <c r="AI54" s="3">
        <v>0.5</v>
      </c>
      <c r="AK54" s="46">
        <v>60</v>
      </c>
      <c r="AL54" s="3">
        <v>0.7</v>
      </c>
      <c r="AM54" s="3">
        <v>0.7</v>
      </c>
      <c r="AN54" s="3">
        <v>0.7</v>
      </c>
      <c r="AO54" s="3">
        <v>0.7</v>
      </c>
      <c r="AP54" s="3">
        <v>0.7</v>
      </c>
      <c r="AQ54" s="3">
        <v>0.7</v>
      </c>
      <c r="AR54" s="3">
        <v>0.7</v>
      </c>
      <c r="AS54" s="3">
        <v>0.7</v>
      </c>
      <c r="AT54" s="3">
        <v>0.7</v>
      </c>
      <c r="AU54" s="3">
        <v>0.7</v>
      </c>
      <c r="AV54" s="3">
        <v>0.7</v>
      </c>
      <c r="AW54" s="3">
        <v>0.7</v>
      </c>
      <c r="AX54" s="3">
        <v>0.7</v>
      </c>
      <c r="AY54" s="3">
        <v>0.7</v>
      </c>
      <c r="AZ54" s="3">
        <v>0.7</v>
      </c>
      <c r="BA54" s="3">
        <v>0.7</v>
      </c>
    </row>
    <row r="55" spans="1:53">
      <c r="A55" s="46">
        <v>65</v>
      </c>
      <c r="B55" t="s">
        <v>91</v>
      </c>
      <c r="C55" t="s">
        <v>91</v>
      </c>
      <c r="D55" t="s">
        <v>91</v>
      </c>
      <c r="E55" t="s">
        <v>91</v>
      </c>
      <c r="F55" t="s">
        <v>91</v>
      </c>
      <c r="G55" t="s">
        <v>91</v>
      </c>
      <c r="H55" t="s">
        <v>91</v>
      </c>
      <c r="I55" t="s">
        <v>91</v>
      </c>
      <c r="J55" t="s">
        <v>91</v>
      </c>
      <c r="K55" t="s">
        <v>91</v>
      </c>
      <c r="L55" t="s">
        <v>91</v>
      </c>
      <c r="M55" t="s">
        <v>91</v>
      </c>
      <c r="N55" t="s">
        <v>91</v>
      </c>
      <c r="O55" t="s">
        <v>91</v>
      </c>
      <c r="P55" t="s">
        <v>91</v>
      </c>
      <c r="Q55" t="s">
        <v>91</v>
      </c>
      <c r="S55" s="46">
        <v>65</v>
      </c>
      <c r="T55" s="3">
        <v>0.5</v>
      </c>
      <c r="U55" s="3">
        <v>0.5</v>
      </c>
      <c r="V55" s="3">
        <v>0.5</v>
      </c>
      <c r="W55" s="3">
        <v>0.5</v>
      </c>
      <c r="X55" s="3">
        <v>0.5</v>
      </c>
      <c r="Y55" s="3">
        <v>0.5</v>
      </c>
      <c r="Z55" s="3">
        <v>0.5</v>
      </c>
      <c r="AA55" s="3">
        <v>0.5</v>
      </c>
      <c r="AB55" s="3">
        <v>0.5</v>
      </c>
      <c r="AC55" s="3">
        <v>0.5</v>
      </c>
      <c r="AD55" s="3">
        <v>0.5</v>
      </c>
      <c r="AE55" s="3">
        <v>0.5</v>
      </c>
      <c r="AF55" s="3">
        <v>0.5</v>
      </c>
      <c r="AG55" s="3">
        <v>0.5</v>
      </c>
      <c r="AH55" s="3">
        <v>0.5</v>
      </c>
      <c r="AI55" s="3">
        <v>0.5</v>
      </c>
      <c r="AK55" s="46">
        <v>65</v>
      </c>
      <c r="AL55" s="3">
        <v>0.7</v>
      </c>
      <c r="AM55" s="3">
        <v>0.7</v>
      </c>
      <c r="AN55" s="3">
        <v>0.7</v>
      </c>
      <c r="AO55" s="3">
        <v>0.7</v>
      </c>
      <c r="AP55" s="3">
        <v>0.7</v>
      </c>
      <c r="AQ55" s="3">
        <v>0.7</v>
      </c>
      <c r="AR55" s="3">
        <v>0.7</v>
      </c>
      <c r="AS55" s="3">
        <v>0.7</v>
      </c>
      <c r="AT55" s="3">
        <v>0.7</v>
      </c>
      <c r="AU55" s="3">
        <v>0.7</v>
      </c>
      <c r="AV55" s="3">
        <v>0.7</v>
      </c>
      <c r="AW55" s="3">
        <v>0.7</v>
      </c>
      <c r="AX55" s="3">
        <v>0.7</v>
      </c>
      <c r="AY55" s="3">
        <v>0.7</v>
      </c>
      <c r="AZ55" s="3">
        <v>0.7</v>
      </c>
      <c r="BA55" s="3">
        <v>0.7</v>
      </c>
    </row>
    <row r="56" spans="1:53">
      <c r="A56" s="46">
        <v>70</v>
      </c>
      <c r="B56" t="s">
        <v>91</v>
      </c>
      <c r="C56" t="s">
        <v>91</v>
      </c>
      <c r="D56" t="s">
        <v>91</v>
      </c>
      <c r="E56" t="s">
        <v>91</v>
      </c>
      <c r="F56" t="s">
        <v>91</v>
      </c>
      <c r="G56" t="s">
        <v>91</v>
      </c>
      <c r="H56" t="s">
        <v>91</v>
      </c>
      <c r="I56" t="s">
        <v>91</v>
      </c>
      <c r="J56" t="s">
        <v>91</v>
      </c>
      <c r="K56" t="s">
        <v>91</v>
      </c>
      <c r="L56" t="s">
        <v>91</v>
      </c>
      <c r="M56" t="s">
        <v>91</v>
      </c>
      <c r="N56" t="s">
        <v>91</v>
      </c>
      <c r="O56" t="s">
        <v>91</v>
      </c>
      <c r="P56" t="s">
        <v>91</v>
      </c>
      <c r="Q56" t="s">
        <v>91</v>
      </c>
      <c r="S56" s="46">
        <v>70</v>
      </c>
      <c r="T56" s="3">
        <v>0.5</v>
      </c>
      <c r="U56" s="3">
        <v>0.5</v>
      </c>
      <c r="V56" s="3">
        <v>0.5</v>
      </c>
      <c r="W56" s="3">
        <v>0.5</v>
      </c>
      <c r="X56" s="3">
        <v>0.5</v>
      </c>
      <c r="Y56" s="3">
        <v>0.5</v>
      </c>
      <c r="Z56" s="3">
        <v>0.5</v>
      </c>
      <c r="AA56" s="3">
        <v>0.5</v>
      </c>
      <c r="AB56" s="3">
        <v>0.5</v>
      </c>
      <c r="AC56" s="3">
        <v>0.5</v>
      </c>
      <c r="AD56" s="3">
        <v>0.5</v>
      </c>
      <c r="AE56" s="3">
        <v>0.5</v>
      </c>
      <c r="AF56" s="3">
        <v>0.5</v>
      </c>
      <c r="AG56" s="3">
        <v>0.5</v>
      </c>
      <c r="AH56" s="3">
        <v>0.5</v>
      </c>
      <c r="AI56" s="3">
        <v>0.5</v>
      </c>
      <c r="AK56" s="46">
        <v>70</v>
      </c>
      <c r="AL56" s="3">
        <v>0.7</v>
      </c>
      <c r="AM56" s="3">
        <v>0.7</v>
      </c>
      <c r="AN56" s="3">
        <v>0.7</v>
      </c>
      <c r="AO56" s="3">
        <v>0.7</v>
      </c>
      <c r="AP56" s="3">
        <v>0.7</v>
      </c>
      <c r="AQ56" s="3">
        <v>0.7</v>
      </c>
      <c r="AR56" s="3">
        <v>0.7</v>
      </c>
      <c r="AS56" s="3">
        <v>0.7</v>
      </c>
      <c r="AT56" s="3">
        <v>0.7</v>
      </c>
      <c r="AU56" s="3">
        <v>0.7</v>
      </c>
      <c r="AV56" s="3">
        <v>0.7</v>
      </c>
      <c r="AW56" s="3">
        <v>0.7</v>
      </c>
      <c r="AX56" s="3">
        <v>0.7</v>
      </c>
      <c r="AY56" s="3">
        <v>0.7</v>
      </c>
      <c r="AZ56" s="3">
        <v>0.7</v>
      </c>
      <c r="BA56" s="3">
        <v>0.7</v>
      </c>
    </row>
    <row r="57" spans="1:53">
      <c r="A57" s="46">
        <v>75</v>
      </c>
      <c r="B57" t="s">
        <v>91</v>
      </c>
      <c r="C57" t="s">
        <v>91</v>
      </c>
      <c r="D57" t="s">
        <v>91</v>
      </c>
      <c r="E57" t="s">
        <v>91</v>
      </c>
      <c r="F57" t="s">
        <v>91</v>
      </c>
      <c r="G57" t="s">
        <v>91</v>
      </c>
      <c r="H57" t="s">
        <v>91</v>
      </c>
      <c r="I57" t="s">
        <v>91</v>
      </c>
      <c r="J57" t="s">
        <v>91</v>
      </c>
      <c r="K57" t="s">
        <v>91</v>
      </c>
      <c r="L57" t="s">
        <v>91</v>
      </c>
      <c r="M57" t="s">
        <v>91</v>
      </c>
      <c r="N57" t="s">
        <v>91</v>
      </c>
      <c r="O57" t="s">
        <v>91</v>
      </c>
      <c r="P57" t="s">
        <v>91</v>
      </c>
      <c r="Q57" t="s">
        <v>91</v>
      </c>
      <c r="S57" s="46">
        <v>75</v>
      </c>
      <c r="T57" s="3">
        <v>0.5</v>
      </c>
      <c r="U57" s="3">
        <v>0.5</v>
      </c>
      <c r="V57" s="3">
        <v>0.5</v>
      </c>
      <c r="W57" s="3">
        <v>0.5</v>
      </c>
      <c r="X57" s="3">
        <v>0.5</v>
      </c>
      <c r="Y57" s="3">
        <v>0.5</v>
      </c>
      <c r="Z57" s="3">
        <v>0.5</v>
      </c>
      <c r="AA57" s="3">
        <v>0.5</v>
      </c>
      <c r="AB57" s="3">
        <v>0.5</v>
      </c>
      <c r="AC57" s="3">
        <v>0.5</v>
      </c>
      <c r="AD57" s="3">
        <v>0.5</v>
      </c>
      <c r="AE57" s="3">
        <v>0.5</v>
      </c>
      <c r="AF57" s="3">
        <v>0.5</v>
      </c>
      <c r="AG57" s="3">
        <v>0.5</v>
      </c>
      <c r="AH57" s="3">
        <v>0.5</v>
      </c>
      <c r="AI57" s="3">
        <v>0.5</v>
      </c>
      <c r="AK57" s="46">
        <v>75</v>
      </c>
      <c r="AL57" s="3">
        <v>0.7</v>
      </c>
      <c r="AM57" s="3">
        <v>0.7</v>
      </c>
      <c r="AN57" s="3">
        <v>0.7</v>
      </c>
      <c r="AO57" s="3">
        <v>0.7</v>
      </c>
      <c r="AP57" s="3">
        <v>0.7</v>
      </c>
      <c r="AQ57" s="3">
        <v>0.7</v>
      </c>
      <c r="AR57" s="3">
        <v>0.7</v>
      </c>
      <c r="AS57" s="3">
        <v>0.7</v>
      </c>
      <c r="AT57" s="3">
        <v>0.7</v>
      </c>
      <c r="AU57" s="3">
        <v>0.7</v>
      </c>
      <c r="AV57" s="3">
        <v>0.7</v>
      </c>
      <c r="AW57" s="3">
        <v>0.7</v>
      </c>
      <c r="AX57" s="3">
        <v>0.7</v>
      </c>
      <c r="AY57" s="3">
        <v>0.7</v>
      </c>
      <c r="AZ57" s="3">
        <v>0.7</v>
      </c>
      <c r="BA57" s="3">
        <v>0.7</v>
      </c>
    </row>
    <row r="59" spans="2:38">
      <c r="B59" s="24" t="s">
        <v>92</v>
      </c>
      <c r="T59" s="24"/>
      <c r="AL59" s="24"/>
    </row>
    <row r="60" spans="2:53">
      <c r="B60" s="45">
        <v>0</v>
      </c>
      <c r="C60" s="45">
        <v>5</v>
      </c>
      <c r="D60" s="45">
        <v>10</v>
      </c>
      <c r="E60" s="45">
        <v>15</v>
      </c>
      <c r="F60" s="45">
        <v>20</v>
      </c>
      <c r="G60" s="45">
        <v>25</v>
      </c>
      <c r="H60" s="45">
        <v>30</v>
      </c>
      <c r="I60" s="45">
        <v>35</v>
      </c>
      <c r="J60" s="45">
        <v>40</v>
      </c>
      <c r="K60" s="45">
        <v>45</v>
      </c>
      <c r="L60" s="45">
        <v>50</v>
      </c>
      <c r="M60" s="45">
        <v>55</v>
      </c>
      <c r="N60" s="45">
        <v>60</v>
      </c>
      <c r="O60" s="45">
        <v>65</v>
      </c>
      <c r="P60" s="45">
        <v>70</v>
      </c>
      <c r="Q60" s="45">
        <v>75</v>
      </c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</row>
    <row r="61" spans="1:53">
      <c r="A61" s="46">
        <v>0</v>
      </c>
      <c r="B61">
        <v>0.4965</v>
      </c>
      <c r="C61">
        <v>0.4965</v>
      </c>
      <c r="D61">
        <v>0.4965</v>
      </c>
      <c r="E61">
        <v>0.4965</v>
      </c>
      <c r="F61">
        <v>0.4965</v>
      </c>
      <c r="G61">
        <v>0.4965</v>
      </c>
      <c r="H61">
        <v>0.4965</v>
      </c>
      <c r="I61">
        <v>0.4965</v>
      </c>
      <c r="J61">
        <v>0.4965</v>
      </c>
      <c r="K61">
        <v>0.4965</v>
      </c>
      <c r="L61">
        <v>0.4965</v>
      </c>
      <c r="M61">
        <v>0.4965</v>
      </c>
      <c r="N61">
        <v>0.4965</v>
      </c>
      <c r="O61">
        <v>0.4965</v>
      </c>
      <c r="P61">
        <v>0.4965</v>
      </c>
      <c r="Q61">
        <v>0.4965</v>
      </c>
      <c r="S61" s="24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K61" s="24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  <row r="62" spans="1:53">
      <c r="A62" s="46">
        <v>5</v>
      </c>
      <c r="B62">
        <v>0.4965</v>
      </c>
      <c r="C62">
        <v>0.4965</v>
      </c>
      <c r="D62">
        <v>0.4965</v>
      </c>
      <c r="E62">
        <v>0.4965</v>
      </c>
      <c r="F62">
        <v>0.4965</v>
      </c>
      <c r="G62">
        <v>0.4965</v>
      </c>
      <c r="H62">
        <v>0.4965</v>
      </c>
      <c r="I62">
        <v>0.4965</v>
      </c>
      <c r="J62">
        <v>0.4965</v>
      </c>
      <c r="K62">
        <v>0.4965</v>
      </c>
      <c r="L62">
        <v>0.4965</v>
      </c>
      <c r="M62">
        <v>0.4965</v>
      </c>
      <c r="N62">
        <v>0.4965</v>
      </c>
      <c r="O62">
        <v>0.4965</v>
      </c>
      <c r="P62">
        <v>0.4965</v>
      </c>
      <c r="Q62">
        <v>0.4965</v>
      </c>
      <c r="S62" s="24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K62" s="24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spans="1:53">
      <c r="A63" s="46">
        <v>10</v>
      </c>
      <c r="B63">
        <v>0.4965</v>
      </c>
      <c r="C63">
        <v>0.4965</v>
      </c>
      <c r="D63">
        <v>0.4965</v>
      </c>
      <c r="E63">
        <v>0.4965</v>
      </c>
      <c r="F63">
        <v>0.4965</v>
      </c>
      <c r="G63">
        <v>0.4965</v>
      </c>
      <c r="H63">
        <v>0.4965</v>
      </c>
      <c r="I63">
        <v>0.4965</v>
      </c>
      <c r="J63">
        <v>0.4965</v>
      </c>
      <c r="K63">
        <v>0.4965</v>
      </c>
      <c r="L63">
        <v>0.4965</v>
      </c>
      <c r="M63">
        <v>0.4965</v>
      </c>
      <c r="N63">
        <v>0.4965</v>
      </c>
      <c r="O63">
        <v>0.4965</v>
      </c>
      <c r="P63">
        <v>0.4965</v>
      </c>
      <c r="Q63">
        <v>0.4965</v>
      </c>
      <c r="S63" s="24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K63" s="24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spans="1:53">
      <c r="A64" s="46">
        <v>15</v>
      </c>
      <c r="B64">
        <v>0.4965</v>
      </c>
      <c r="C64">
        <v>0.4965</v>
      </c>
      <c r="D64">
        <v>0.4965</v>
      </c>
      <c r="E64">
        <v>0.4965</v>
      </c>
      <c r="F64">
        <v>0.4965</v>
      </c>
      <c r="G64">
        <v>0.4965</v>
      </c>
      <c r="H64">
        <v>0.4965</v>
      </c>
      <c r="I64">
        <v>0.4965</v>
      </c>
      <c r="J64">
        <v>0.4965</v>
      </c>
      <c r="K64">
        <v>0.4965</v>
      </c>
      <c r="L64">
        <v>0.4965</v>
      </c>
      <c r="M64">
        <v>0.4965</v>
      </c>
      <c r="N64">
        <v>0.4965</v>
      </c>
      <c r="O64">
        <v>0.4965</v>
      </c>
      <c r="P64">
        <v>0.4965</v>
      </c>
      <c r="Q64">
        <v>0.4965</v>
      </c>
      <c r="S64" s="24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K64" s="24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</row>
    <row r="65" spans="1:53">
      <c r="A65" s="46">
        <v>20</v>
      </c>
      <c r="B65">
        <v>0.4965</v>
      </c>
      <c r="C65">
        <v>0.4965</v>
      </c>
      <c r="D65">
        <v>0.4965</v>
      </c>
      <c r="E65">
        <v>0.4965</v>
      </c>
      <c r="F65">
        <v>0.4965</v>
      </c>
      <c r="G65">
        <v>0.4965</v>
      </c>
      <c r="H65">
        <v>0.4965</v>
      </c>
      <c r="I65">
        <v>0.4965</v>
      </c>
      <c r="J65">
        <v>0.4965</v>
      </c>
      <c r="K65">
        <v>0.4965</v>
      </c>
      <c r="L65">
        <v>0.4965</v>
      </c>
      <c r="M65">
        <v>0.4965</v>
      </c>
      <c r="N65">
        <v>0.4965</v>
      </c>
      <c r="O65">
        <v>0.4965</v>
      </c>
      <c r="P65">
        <v>0.4965</v>
      </c>
      <c r="Q65">
        <v>0.4965</v>
      </c>
      <c r="S65" s="24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K65" s="24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spans="1:53">
      <c r="A66" s="46">
        <v>25</v>
      </c>
      <c r="B66">
        <v>0.4965</v>
      </c>
      <c r="C66">
        <v>0.4965</v>
      </c>
      <c r="D66">
        <v>0.4965</v>
      </c>
      <c r="E66">
        <v>0.4965</v>
      </c>
      <c r="F66">
        <v>0.4965</v>
      </c>
      <c r="G66">
        <v>0.4965</v>
      </c>
      <c r="H66">
        <v>0.4965</v>
      </c>
      <c r="I66">
        <v>0.4965</v>
      </c>
      <c r="J66">
        <v>0.4965</v>
      </c>
      <c r="K66">
        <v>0.4965</v>
      </c>
      <c r="L66">
        <v>0.4965</v>
      </c>
      <c r="M66">
        <v>0.4965</v>
      </c>
      <c r="N66">
        <v>0.4965</v>
      </c>
      <c r="O66">
        <v>0.4965</v>
      </c>
      <c r="P66">
        <v>0.4965</v>
      </c>
      <c r="Q66">
        <v>0.4965</v>
      </c>
      <c r="S66" s="24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K66" s="24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</row>
    <row r="67" spans="1:53">
      <c r="A67" s="46">
        <v>30</v>
      </c>
      <c r="B67">
        <v>0.4965</v>
      </c>
      <c r="C67">
        <v>0.4965</v>
      </c>
      <c r="D67">
        <v>0.4965</v>
      </c>
      <c r="E67">
        <v>0.4965</v>
      </c>
      <c r="F67">
        <v>0.4965</v>
      </c>
      <c r="G67">
        <v>0.4965</v>
      </c>
      <c r="H67">
        <v>0.4965</v>
      </c>
      <c r="I67">
        <v>0.4965</v>
      </c>
      <c r="J67">
        <v>0.4965</v>
      </c>
      <c r="K67">
        <v>0.4965</v>
      </c>
      <c r="L67">
        <v>0.4965</v>
      </c>
      <c r="M67">
        <v>0.4965</v>
      </c>
      <c r="N67">
        <v>0.4965</v>
      </c>
      <c r="O67">
        <v>0.4965</v>
      </c>
      <c r="P67">
        <v>0.4965</v>
      </c>
      <c r="Q67">
        <v>0.4965</v>
      </c>
      <c r="S67" s="24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K67" s="24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</row>
    <row r="68" spans="1:53">
      <c r="A68" s="46">
        <v>35</v>
      </c>
      <c r="B68">
        <v>0.4965</v>
      </c>
      <c r="C68">
        <v>0.4965</v>
      </c>
      <c r="D68">
        <v>0.4965</v>
      </c>
      <c r="E68">
        <v>0.4965</v>
      </c>
      <c r="F68">
        <v>0.4965</v>
      </c>
      <c r="G68">
        <v>0.4965</v>
      </c>
      <c r="H68">
        <v>0.4965</v>
      </c>
      <c r="I68">
        <v>0.4965</v>
      </c>
      <c r="J68">
        <v>0.4965</v>
      </c>
      <c r="K68">
        <v>0.4965</v>
      </c>
      <c r="L68">
        <v>0.4965</v>
      </c>
      <c r="M68">
        <v>0.4965</v>
      </c>
      <c r="N68">
        <v>0.4965</v>
      </c>
      <c r="O68">
        <v>0.4965</v>
      </c>
      <c r="P68">
        <v>0.4965</v>
      </c>
      <c r="Q68">
        <v>0.4965</v>
      </c>
      <c r="S68" s="24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K68" s="24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</row>
    <row r="69" spans="1:53">
      <c r="A69" s="46">
        <v>40</v>
      </c>
      <c r="B69">
        <v>0.4965</v>
      </c>
      <c r="C69">
        <v>0.4965</v>
      </c>
      <c r="D69">
        <v>0.4965</v>
      </c>
      <c r="E69">
        <v>0.4965</v>
      </c>
      <c r="F69">
        <v>0.4965</v>
      </c>
      <c r="G69">
        <v>0.4965</v>
      </c>
      <c r="H69">
        <v>0.4965</v>
      </c>
      <c r="I69">
        <v>0.4965</v>
      </c>
      <c r="J69">
        <v>0.4965</v>
      </c>
      <c r="K69">
        <v>0.4965</v>
      </c>
      <c r="L69">
        <v>0.4965</v>
      </c>
      <c r="M69">
        <v>0.4965</v>
      </c>
      <c r="N69">
        <v>0.4965</v>
      </c>
      <c r="O69">
        <v>0.4965</v>
      </c>
      <c r="P69">
        <v>0.4965</v>
      </c>
      <c r="Q69">
        <v>0.4965</v>
      </c>
      <c r="S69" s="24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K69" s="24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1:53">
      <c r="A70" s="46">
        <v>45</v>
      </c>
      <c r="B70">
        <v>0.4965</v>
      </c>
      <c r="C70">
        <v>0.4965</v>
      </c>
      <c r="D70">
        <v>0.4965</v>
      </c>
      <c r="E70">
        <v>0.4965</v>
      </c>
      <c r="F70">
        <v>0.4965</v>
      </c>
      <c r="G70">
        <v>0.4965</v>
      </c>
      <c r="H70">
        <v>0.4965</v>
      </c>
      <c r="I70">
        <v>0.4965</v>
      </c>
      <c r="J70">
        <v>0.4965</v>
      </c>
      <c r="K70">
        <v>0.4965</v>
      </c>
      <c r="L70">
        <v>0.4965</v>
      </c>
      <c r="M70">
        <v>0.4965</v>
      </c>
      <c r="N70">
        <v>0.4965</v>
      </c>
      <c r="O70">
        <v>0.4965</v>
      </c>
      <c r="P70">
        <v>0.4965</v>
      </c>
      <c r="Q70">
        <v>0.4965</v>
      </c>
      <c r="S70" s="24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K70" s="24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1:53">
      <c r="A71" s="46">
        <v>50</v>
      </c>
      <c r="B71">
        <v>0.4965</v>
      </c>
      <c r="C71">
        <v>0.4965</v>
      </c>
      <c r="D71">
        <v>0.4965</v>
      </c>
      <c r="E71">
        <v>0.4965</v>
      </c>
      <c r="F71">
        <v>0.4965</v>
      </c>
      <c r="G71">
        <v>0.4965</v>
      </c>
      <c r="H71">
        <v>0.4965</v>
      </c>
      <c r="I71">
        <v>0.4965</v>
      </c>
      <c r="J71">
        <v>0.4965</v>
      </c>
      <c r="K71">
        <v>0.4965</v>
      </c>
      <c r="L71">
        <v>0.4965</v>
      </c>
      <c r="M71">
        <v>0.4965</v>
      </c>
      <c r="N71">
        <v>0.4965</v>
      </c>
      <c r="O71">
        <v>0.4965</v>
      </c>
      <c r="P71">
        <v>0.4965</v>
      </c>
      <c r="Q71">
        <v>0.4965</v>
      </c>
      <c r="S71" s="24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K71" s="24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>
      <c r="A72" s="46">
        <v>55</v>
      </c>
      <c r="B72">
        <v>0.4965</v>
      </c>
      <c r="C72">
        <v>0.4965</v>
      </c>
      <c r="D72">
        <v>0.4965</v>
      </c>
      <c r="E72">
        <v>0.4965</v>
      </c>
      <c r="F72">
        <v>0.4965</v>
      </c>
      <c r="G72">
        <v>0.4965</v>
      </c>
      <c r="H72">
        <v>0.4965</v>
      </c>
      <c r="I72">
        <v>0.4965</v>
      </c>
      <c r="J72">
        <v>0.4965</v>
      </c>
      <c r="K72">
        <v>0.4965</v>
      </c>
      <c r="L72">
        <v>0.4965</v>
      </c>
      <c r="M72">
        <v>0.4965</v>
      </c>
      <c r="N72">
        <v>0.4965</v>
      </c>
      <c r="O72">
        <v>0.4965</v>
      </c>
      <c r="P72">
        <v>0.4965</v>
      </c>
      <c r="Q72">
        <v>0.4965</v>
      </c>
      <c r="S72" s="24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K72" s="24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</row>
    <row r="73" spans="1:53">
      <c r="A73" s="46">
        <v>60</v>
      </c>
      <c r="B73">
        <v>0.4965</v>
      </c>
      <c r="C73">
        <v>0.4965</v>
      </c>
      <c r="D73">
        <v>0.4965</v>
      </c>
      <c r="E73">
        <v>0.4965</v>
      </c>
      <c r="F73">
        <v>0.4965</v>
      </c>
      <c r="G73">
        <v>0.4965</v>
      </c>
      <c r="H73">
        <v>0.4965</v>
      </c>
      <c r="I73">
        <v>0.4965</v>
      </c>
      <c r="J73">
        <v>0.4965</v>
      </c>
      <c r="K73">
        <v>0.4965</v>
      </c>
      <c r="L73">
        <v>0.4965</v>
      </c>
      <c r="M73">
        <v>0.4965</v>
      </c>
      <c r="N73">
        <v>0.4965</v>
      </c>
      <c r="O73">
        <v>0.4965</v>
      </c>
      <c r="P73">
        <v>0.4965</v>
      </c>
      <c r="Q73">
        <v>0.4965</v>
      </c>
      <c r="S73" s="24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K73" s="24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</row>
    <row r="74" spans="1:53">
      <c r="A74" s="46">
        <v>65</v>
      </c>
      <c r="B74">
        <v>0.4965</v>
      </c>
      <c r="C74">
        <v>0.4965</v>
      </c>
      <c r="D74">
        <v>0.4965</v>
      </c>
      <c r="E74">
        <v>0.4965</v>
      </c>
      <c r="F74">
        <v>0.4965</v>
      </c>
      <c r="G74">
        <v>0.4965</v>
      </c>
      <c r="H74">
        <v>0.4965</v>
      </c>
      <c r="I74">
        <v>0.4965</v>
      </c>
      <c r="J74">
        <v>0.4965</v>
      </c>
      <c r="K74">
        <v>0.4965</v>
      </c>
      <c r="L74">
        <v>0.4965</v>
      </c>
      <c r="M74">
        <v>0.4965</v>
      </c>
      <c r="N74">
        <v>0.4965</v>
      </c>
      <c r="O74">
        <v>0.4965</v>
      </c>
      <c r="P74">
        <v>0.4965</v>
      </c>
      <c r="Q74">
        <v>0.4965</v>
      </c>
      <c r="S74" s="24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K74" s="24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spans="1:53">
      <c r="A75" s="46">
        <v>70</v>
      </c>
      <c r="B75">
        <v>0.4965</v>
      </c>
      <c r="C75">
        <v>0.4965</v>
      </c>
      <c r="D75">
        <v>0.4965</v>
      </c>
      <c r="E75">
        <v>0.4965</v>
      </c>
      <c r="F75">
        <v>0.4965</v>
      </c>
      <c r="G75">
        <v>0.4965</v>
      </c>
      <c r="H75">
        <v>0.4965</v>
      </c>
      <c r="I75">
        <v>0.4965</v>
      </c>
      <c r="J75">
        <v>0.4965</v>
      </c>
      <c r="K75">
        <v>0.4965</v>
      </c>
      <c r="L75">
        <v>0.4965</v>
      </c>
      <c r="M75">
        <v>0.4965</v>
      </c>
      <c r="N75">
        <v>0.4965</v>
      </c>
      <c r="O75">
        <v>0.4965</v>
      </c>
      <c r="P75">
        <v>0.4965</v>
      </c>
      <c r="Q75">
        <v>0.4965</v>
      </c>
      <c r="S75" s="24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K75" s="24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spans="1:53">
      <c r="A76" s="46">
        <v>75</v>
      </c>
      <c r="B76">
        <v>0.4965</v>
      </c>
      <c r="C76">
        <v>0.4965</v>
      </c>
      <c r="D76">
        <v>0.4965</v>
      </c>
      <c r="E76">
        <v>0.4965</v>
      </c>
      <c r="F76">
        <v>0.4965</v>
      </c>
      <c r="G76">
        <v>0.4965</v>
      </c>
      <c r="H76">
        <v>0.4965</v>
      </c>
      <c r="I76">
        <v>0.4965</v>
      </c>
      <c r="J76">
        <v>0.4965</v>
      </c>
      <c r="K76">
        <v>0.4965</v>
      </c>
      <c r="L76">
        <v>0.4965</v>
      </c>
      <c r="M76">
        <v>0.4965</v>
      </c>
      <c r="N76">
        <v>0.4965</v>
      </c>
      <c r="O76">
        <v>0.4965</v>
      </c>
      <c r="P76">
        <v>0.4965</v>
      </c>
      <c r="Q76">
        <v>0.4965</v>
      </c>
      <c r="S76" s="24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K76" s="24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8" spans="2:2">
      <c r="B78" s="24" t="s">
        <v>93</v>
      </c>
    </row>
    <row r="79" spans="2:17">
      <c r="B79" s="45">
        <v>0</v>
      </c>
      <c r="C79" s="45">
        <v>5</v>
      </c>
      <c r="D79" s="45">
        <v>10</v>
      </c>
      <c r="E79" s="45">
        <v>15</v>
      </c>
      <c r="F79" s="45">
        <v>20</v>
      </c>
      <c r="G79" s="45">
        <v>25</v>
      </c>
      <c r="H79" s="45">
        <v>30</v>
      </c>
      <c r="I79" s="45">
        <v>35</v>
      </c>
      <c r="J79" s="45">
        <v>40</v>
      </c>
      <c r="K79" s="45">
        <v>45</v>
      </c>
      <c r="L79" s="45">
        <v>50</v>
      </c>
      <c r="M79" s="45">
        <v>55</v>
      </c>
      <c r="N79" s="45">
        <v>60</v>
      </c>
      <c r="O79" s="45">
        <v>65</v>
      </c>
      <c r="P79" s="45">
        <v>70</v>
      </c>
      <c r="Q79" s="45">
        <v>75</v>
      </c>
    </row>
    <row r="80" spans="1:17">
      <c r="A80" s="46">
        <v>0</v>
      </c>
      <c r="B80">
        <v>0.3255</v>
      </c>
      <c r="C80">
        <v>0.3255</v>
      </c>
      <c r="D80">
        <v>0.3255</v>
      </c>
      <c r="E80">
        <v>0.3255</v>
      </c>
      <c r="F80">
        <v>0.3255</v>
      </c>
      <c r="G80">
        <v>0.3255</v>
      </c>
      <c r="H80">
        <v>0.3255</v>
      </c>
      <c r="I80">
        <v>0.3255</v>
      </c>
      <c r="J80">
        <v>0.3255</v>
      </c>
      <c r="K80">
        <v>0.3255</v>
      </c>
      <c r="L80">
        <v>0.3255</v>
      </c>
      <c r="M80">
        <v>0.3255</v>
      </c>
      <c r="N80">
        <v>0.3255</v>
      </c>
      <c r="O80">
        <v>0.3255</v>
      </c>
      <c r="P80">
        <v>0.3255</v>
      </c>
      <c r="Q80">
        <v>0.3255</v>
      </c>
    </row>
    <row r="81" spans="1:17">
      <c r="A81" s="46">
        <v>5</v>
      </c>
      <c r="B81">
        <v>0.3255</v>
      </c>
      <c r="C81">
        <v>0.3255</v>
      </c>
      <c r="D81">
        <v>0.3255</v>
      </c>
      <c r="E81">
        <v>0.3255</v>
      </c>
      <c r="F81">
        <v>0.3255</v>
      </c>
      <c r="G81">
        <v>0.3255</v>
      </c>
      <c r="H81">
        <v>0.3255</v>
      </c>
      <c r="I81">
        <v>0.3255</v>
      </c>
      <c r="J81">
        <v>0.3255</v>
      </c>
      <c r="K81">
        <v>0.3255</v>
      </c>
      <c r="L81">
        <v>0.3255</v>
      </c>
      <c r="M81">
        <v>0.3255</v>
      </c>
      <c r="N81">
        <v>0.3255</v>
      </c>
      <c r="O81">
        <v>0.3255</v>
      </c>
      <c r="P81">
        <v>0.3255</v>
      </c>
      <c r="Q81">
        <v>0.3255</v>
      </c>
    </row>
    <row r="82" spans="1:17">
      <c r="A82" s="46">
        <v>10</v>
      </c>
      <c r="B82">
        <v>0.3255</v>
      </c>
      <c r="C82">
        <v>0.3255</v>
      </c>
      <c r="D82">
        <v>0.3255</v>
      </c>
      <c r="E82">
        <v>0.3255</v>
      </c>
      <c r="F82">
        <v>0.3255</v>
      </c>
      <c r="G82">
        <v>0.3255</v>
      </c>
      <c r="H82">
        <v>0.3255</v>
      </c>
      <c r="I82">
        <v>0.3255</v>
      </c>
      <c r="J82">
        <v>0.3255</v>
      </c>
      <c r="K82">
        <v>0.3255</v>
      </c>
      <c r="L82">
        <v>0.3255</v>
      </c>
      <c r="M82">
        <v>0.3255</v>
      </c>
      <c r="N82">
        <v>0.3255</v>
      </c>
      <c r="O82">
        <v>0.3255</v>
      </c>
      <c r="P82">
        <v>0.3255</v>
      </c>
      <c r="Q82">
        <v>0.3255</v>
      </c>
    </row>
    <row r="83" spans="1:17">
      <c r="A83" s="46">
        <v>15</v>
      </c>
      <c r="B83">
        <v>0.3255</v>
      </c>
      <c r="C83">
        <v>0.3255</v>
      </c>
      <c r="D83">
        <v>0.3255</v>
      </c>
      <c r="E83">
        <v>0.3255</v>
      </c>
      <c r="F83">
        <v>0.3255</v>
      </c>
      <c r="G83">
        <v>0.3255</v>
      </c>
      <c r="H83">
        <v>0.3255</v>
      </c>
      <c r="I83">
        <v>0.3255</v>
      </c>
      <c r="J83">
        <v>0.3255</v>
      </c>
      <c r="K83">
        <v>0.3255</v>
      </c>
      <c r="L83">
        <v>0.3255</v>
      </c>
      <c r="M83">
        <v>0.3255</v>
      </c>
      <c r="N83">
        <v>0.3255</v>
      </c>
      <c r="O83">
        <v>0.3255</v>
      </c>
      <c r="P83">
        <v>0.3255</v>
      </c>
      <c r="Q83">
        <v>0.3255</v>
      </c>
    </row>
    <row r="84" spans="1:17">
      <c r="A84" s="46">
        <v>20</v>
      </c>
      <c r="B84">
        <v>0.3255</v>
      </c>
      <c r="C84">
        <v>0.3255</v>
      </c>
      <c r="D84">
        <v>0.3255</v>
      </c>
      <c r="E84">
        <v>0.3255</v>
      </c>
      <c r="F84">
        <v>0.3255</v>
      </c>
      <c r="G84">
        <v>0.3255</v>
      </c>
      <c r="H84">
        <v>0.3255</v>
      </c>
      <c r="I84">
        <v>0.3255</v>
      </c>
      <c r="J84">
        <v>0.3255</v>
      </c>
      <c r="K84">
        <v>0.3255</v>
      </c>
      <c r="L84">
        <v>0.3255</v>
      </c>
      <c r="M84">
        <v>0.3255</v>
      </c>
      <c r="N84">
        <v>0.3255</v>
      </c>
      <c r="O84">
        <v>0.3255</v>
      </c>
      <c r="P84">
        <v>0.3255</v>
      </c>
      <c r="Q84">
        <v>0.3255</v>
      </c>
    </row>
    <row r="85" spans="1:17">
      <c r="A85" s="46">
        <v>25</v>
      </c>
      <c r="B85">
        <v>0.3255</v>
      </c>
      <c r="C85">
        <v>0.3255</v>
      </c>
      <c r="D85">
        <v>0.3255</v>
      </c>
      <c r="E85">
        <v>0.3255</v>
      </c>
      <c r="F85">
        <v>0.3255</v>
      </c>
      <c r="G85">
        <v>0.3255</v>
      </c>
      <c r="H85">
        <v>0.3255</v>
      </c>
      <c r="I85">
        <v>0.3255</v>
      </c>
      <c r="J85">
        <v>0.3255</v>
      </c>
      <c r="K85">
        <v>0.3255</v>
      </c>
      <c r="L85">
        <v>0.3255</v>
      </c>
      <c r="M85">
        <v>0.3255</v>
      </c>
      <c r="N85">
        <v>0.3255</v>
      </c>
      <c r="O85">
        <v>0.3255</v>
      </c>
      <c r="P85">
        <v>0.3255</v>
      </c>
      <c r="Q85">
        <v>0.3255</v>
      </c>
    </row>
    <row r="86" spans="1:17">
      <c r="A86" s="46">
        <v>30</v>
      </c>
      <c r="B86">
        <v>0.3255</v>
      </c>
      <c r="C86">
        <v>0.3255</v>
      </c>
      <c r="D86">
        <v>0.3255</v>
      </c>
      <c r="E86">
        <v>0.3255</v>
      </c>
      <c r="F86">
        <v>0.3255</v>
      </c>
      <c r="G86">
        <v>0.3255</v>
      </c>
      <c r="H86">
        <v>0.3255</v>
      </c>
      <c r="I86">
        <v>0.3255</v>
      </c>
      <c r="J86">
        <v>0.3255</v>
      </c>
      <c r="K86">
        <v>0.3255</v>
      </c>
      <c r="L86">
        <v>0.3255</v>
      </c>
      <c r="M86">
        <v>0.3255</v>
      </c>
      <c r="N86">
        <v>0.3255</v>
      </c>
      <c r="O86">
        <v>0.3255</v>
      </c>
      <c r="P86">
        <v>0.3255</v>
      </c>
      <c r="Q86">
        <v>0.3255</v>
      </c>
    </row>
    <row r="87" spans="1:17">
      <c r="A87" s="46">
        <v>35</v>
      </c>
      <c r="B87">
        <v>0.3255</v>
      </c>
      <c r="C87">
        <v>0.3255</v>
      </c>
      <c r="D87">
        <v>0.3255</v>
      </c>
      <c r="E87">
        <v>0.3255</v>
      </c>
      <c r="F87">
        <v>0.3255</v>
      </c>
      <c r="G87">
        <v>0.3255</v>
      </c>
      <c r="H87">
        <v>0.3255</v>
      </c>
      <c r="I87">
        <v>0.3255</v>
      </c>
      <c r="J87">
        <v>0.3255</v>
      </c>
      <c r="K87">
        <v>0.3255</v>
      </c>
      <c r="L87">
        <v>0.3255</v>
      </c>
      <c r="M87">
        <v>0.3255</v>
      </c>
      <c r="N87">
        <v>0.3255</v>
      </c>
      <c r="O87">
        <v>0.3255</v>
      </c>
      <c r="P87">
        <v>0.3255</v>
      </c>
      <c r="Q87">
        <v>0.3255</v>
      </c>
    </row>
    <row r="88" spans="1:17">
      <c r="A88" s="46">
        <v>40</v>
      </c>
      <c r="B88">
        <v>0.3255</v>
      </c>
      <c r="C88">
        <v>0.3255</v>
      </c>
      <c r="D88">
        <v>0.3255</v>
      </c>
      <c r="E88">
        <v>0.3255</v>
      </c>
      <c r="F88">
        <v>0.3255</v>
      </c>
      <c r="G88">
        <v>0.3255</v>
      </c>
      <c r="H88">
        <v>0.3255</v>
      </c>
      <c r="I88">
        <v>0.3255</v>
      </c>
      <c r="J88">
        <v>0.3255</v>
      </c>
      <c r="K88">
        <v>0.3255</v>
      </c>
      <c r="L88">
        <v>0.3255</v>
      </c>
      <c r="M88">
        <v>0.3255</v>
      </c>
      <c r="N88">
        <v>0.3255</v>
      </c>
      <c r="O88">
        <v>0.3255</v>
      </c>
      <c r="P88">
        <v>0.3255</v>
      </c>
      <c r="Q88">
        <v>0.3255</v>
      </c>
    </row>
    <row r="89" spans="1:17">
      <c r="A89" s="46">
        <v>45</v>
      </c>
      <c r="B89">
        <v>0.3255</v>
      </c>
      <c r="C89">
        <v>0.3255</v>
      </c>
      <c r="D89">
        <v>0.3255</v>
      </c>
      <c r="E89">
        <v>0.3255</v>
      </c>
      <c r="F89">
        <v>0.3255</v>
      </c>
      <c r="G89">
        <v>0.3255</v>
      </c>
      <c r="H89">
        <v>0.3255</v>
      </c>
      <c r="I89">
        <v>0.3255</v>
      </c>
      <c r="J89">
        <v>0.3255</v>
      </c>
      <c r="K89">
        <v>0.3255</v>
      </c>
      <c r="L89">
        <v>0.3255</v>
      </c>
      <c r="M89">
        <v>0.3255</v>
      </c>
      <c r="N89">
        <v>0.3255</v>
      </c>
      <c r="O89">
        <v>0.3255</v>
      </c>
      <c r="P89">
        <v>0.3255</v>
      </c>
      <c r="Q89">
        <v>0.3255</v>
      </c>
    </row>
    <row r="90" spans="1:17">
      <c r="A90" s="46">
        <v>50</v>
      </c>
      <c r="B90">
        <v>0.3255</v>
      </c>
      <c r="C90">
        <v>0.3255</v>
      </c>
      <c r="D90">
        <v>0.3255</v>
      </c>
      <c r="E90">
        <v>0.3255</v>
      </c>
      <c r="F90">
        <v>0.3255</v>
      </c>
      <c r="G90">
        <v>0.3255</v>
      </c>
      <c r="H90">
        <v>0.3255</v>
      </c>
      <c r="I90">
        <v>0.3255</v>
      </c>
      <c r="J90">
        <v>0.3255</v>
      </c>
      <c r="K90">
        <v>0.3255</v>
      </c>
      <c r="L90">
        <v>0.3255</v>
      </c>
      <c r="M90">
        <v>0.3255</v>
      </c>
      <c r="N90">
        <v>0.3255</v>
      </c>
      <c r="O90">
        <v>0.3255</v>
      </c>
      <c r="P90">
        <v>0.3255</v>
      </c>
      <c r="Q90">
        <v>0.3255</v>
      </c>
    </row>
    <row r="91" spans="1:17">
      <c r="A91" s="46">
        <v>55</v>
      </c>
      <c r="B91">
        <v>0.3255</v>
      </c>
      <c r="C91">
        <v>0.3255</v>
      </c>
      <c r="D91">
        <v>0.3255</v>
      </c>
      <c r="E91">
        <v>0.3255</v>
      </c>
      <c r="F91">
        <v>0.3255</v>
      </c>
      <c r="G91">
        <v>0.3255</v>
      </c>
      <c r="H91">
        <v>0.3255</v>
      </c>
      <c r="I91">
        <v>0.3255</v>
      </c>
      <c r="J91">
        <v>0.3255</v>
      </c>
      <c r="K91">
        <v>0.3255</v>
      </c>
      <c r="L91">
        <v>0.3255</v>
      </c>
      <c r="M91">
        <v>0.3255</v>
      </c>
      <c r="N91">
        <v>0.3255</v>
      </c>
      <c r="O91">
        <v>0.3255</v>
      </c>
      <c r="P91">
        <v>0.3255</v>
      </c>
      <c r="Q91">
        <v>0.3255</v>
      </c>
    </row>
    <row r="92" spans="1:17">
      <c r="A92" s="46">
        <v>60</v>
      </c>
      <c r="B92">
        <v>0.3255</v>
      </c>
      <c r="C92">
        <v>0.3255</v>
      </c>
      <c r="D92">
        <v>0.3255</v>
      </c>
      <c r="E92">
        <v>0.3255</v>
      </c>
      <c r="F92">
        <v>0.3255</v>
      </c>
      <c r="G92">
        <v>0.3255</v>
      </c>
      <c r="H92">
        <v>0.3255</v>
      </c>
      <c r="I92">
        <v>0.3255</v>
      </c>
      <c r="J92">
        <v>0.3255</v>
      </c>
      <c r="K92">
        <v>0.3255</v>
      </c>
      <c r="L92">
        <v>0.3255</v>
      </c>
      <c r="M92">
        <v>0.3255</v>
      </c>
      <c r="N92">
        <v>0.3255</v>
      </c>
      <c r="O92">
        <v>0.3255</v>
      </c>
      <c r="P92">
        <v>0.3255</v>
      </c>
      <c r="Q92">
        <v>0.3255</v>
      </c>
    </row>
    <row r="93" spans="1:17">
      <c r="A93" s="46">
        <v>65</v>
      </c>
      <c r="B93">
        <v>0.3255</v>
      </c>
      <c r="C93">
        <v>0.3255</v>
      </c>
      <c r="D93">
        <v>0.3255</v>
      </c>
      <c r="E93">
        <v>0.3255</v>
      </c>
      <c r="F93">
        <v>0.3255</v>
      </c>
      <c r="G93">
        <v>0.3255</v>
      </c>
      <c r="H93">
        <v>0.3255</v>
      </c>
      <c r="I93">
        <v>0.3255</v>
      </c>
      <c r="J93">
        <v>0.3255</v>
      </c>
      <c r="K93">
        <v>0.3255</v>
      </c>
      <c r="L93">
        <v>0.3255</v>
      </c>
      <c r="M93">
        <v>0.3255</v>
      </c>
      <c r="N93">
        <v>0.3255</v>
      </c>
      <c r="O93">
        <v>0.3255</v>
      </c>
      <c r="P93">
        <v>0.3255</v>
      </c>
      <c r="Q93">
        <v>0.3255</v>
      </c>
    </row>
    <row r="94" spans="1:17">
      <c r="A94" s="46">
        <v>70</v>
      </c>
      <c r="B94">
        <v>0.3255</v>
      </c>
      <c r="C94">
        <v>0.3255</v>
      </c>
      <c r="D94">
        <v>0.3255</v>
      </c>
      <c r="E94">
        <v>0.3255</v>
      </c>
      <c r="F94">
        <v>0.3255</v>
      </c>
      <c r="G94">
        <v>0.3255</v>
      </c>
      <c r="H94">
        <v>0.3255</v>
      </c>
      <c r="I94">
        <v>0.3255</v>
      </c>
      <c r="J94">
        <v>0.3255</v>
      </c>
      <c r="K94">
        <v>0.3255</v>
      </c>
      <c r="L94">
        <v>0.3255</v>
      </c>
      <c r="M94">
        <v>0.3255</v>
      </c>
      <c r="N94">
        <v>0.3255</v>
      </c>
      <c r="O94">
        <v>0.3255</v>
      </c>
      <c r="P94">
        <v>0.3255</v>
      </c>
      <c r="Q94">
        <v>0.3255</v>
      </c>
    </row>
    <row r="95" spans="1:17">
      <c r="A95" s="46">
        <v>75</v>
      </c>
      <c r="B95">
        <v>0.3255</v>
      </c>
      <c r="C95">
        <v>0.3255</v>
      </c>
      <c r="D95">
        <v>0.3255</v>
      </c>
      <c r="E95">
        <v>0.3255</v>
      </c>
      <c r="F95">
        <v>0.3255</v>
      </c>
      <c r="G95">
        <v>0.3255</v>
      </c>
      <c r="H95">
        <v>0.3255</v>
      </c>
      <c r="I95">
        <v>0.3255</v>
      </c>
      <c r="J95">
        <v>0.3255</v>
      </c>
      <c r="K95">
        <v>0.3255</v>
      </c>
      <c r="L95">
        <v>0.3255</v>
      </c>
      <c r="M95">
        <v>0.3255</v>
      </c>
      <c r="N95">
        <v>0.3255</v>
      </c>
      <c r="O95">
        <v>0.3255</v>
      </c>
      <c r="P95">
        <v>0.3255</v>
      </c>
      <c r="Q95">
        <v>0.3255</v>
      </c>
    </row>
    <row r="97" spans="2:2">
      <c r="B97" s="24" t="s">
        <v>94</v>
      </c>
    </row>
    <row r="98" spans="2:17">
      <c r="B98" s="45">
        <v>0</v>
      </c>
      <c r="C98" s="45">
        <v>5</v>
      </c>
      <c r="D98" s="45">
        <v>10</v>
      </c>
      <c r="E98" s="45">
        <v>15</v>
      </c>
      <c r="F98" s="45">
        <v>20</v>
      </c>
      <c r="G98" s="45">
        <v>25</v>
      </c>
      <c r="H98" s="45">
        <v>30</v>
      </c>
      <c r="I98" s="45">
        <v>35</v>
      </c>
      <c r="J98" s="45">
        <v>40</v>
      </c>
      <c r="K98" s="45">
        <v>45</v>
      </c>
      <c r="L98" s="45">
        <v>50</v>
      </c>
      <c r="M98" s="45">
        <v>55</v>
      </c>
      <c r="N98" s="45">
        <v>60</v>
      </c>
      <c r="O98" s="45">
        <v>65</v>
      </c>
      <c r="P98" s="45">
        <v>70</v>
      </c>
      <c r="Q98" s="45">
        <v>75</v>
      </c>
    </row>
    <row r="99" spans="1:17">
      <c r="A99" s="46">
        <v>0</v>
      </c>
      <c r="B99">
        <v>0.563</v>
      </c>
      <c r="C99">
        <v>0.563</v>
      </c>
      <c r="D99">
        <v>0.563</v>
      </c>
      <c r="E99">
        <v>0.563</v>
      </c>
      <c r="F99">
        <v>0.563</v>
      </c>
      <c r="G99">
        <v>0.563</v>
      </c>
      <c r="H99">
        <v>0.563</v>
      </c>
      <c r="I99">
        <v>0.563</v>
      </c>
      <c r="J99">
        <v>0.563</v>
      </c>
      <c r="K99">
        <v>0.563</v>
      </c>
      <c r="L99">
        <v>0.563</v>
      </c>
      <c r="M99">
        <v>0.563</v>
      </c>
      <c r="N99">
        <v>0.563</v>
      </c>
      <c r="O99">
        <v>0.563</v>
      </c>
      <c r="P99">
        <v>0.563</v>
      </c>
      <c r="Q99">
        <v>0.563</v>
      </c>
    </row>
    <row r="100" spans="1:17">
      <c r="A100" s="46">
        <v>5</v>
      </c>
      <c r="B100">
        <v>0.563</v>
      </c>
      <c r="C100">
        <v>0.563</v>
      </c>
      <c r="D100">
        <v>0.563</v>
      </c>
      <c r="E100">
        <v>0.563</v>
      </c>
      <c r="F100">
        <v>0.563</v>
      </c>
      <c r="G100">
        <v>0.563</v>
      </c>
      <c r="H100">
        <v>0.563</v>
      </c>
      <c r="I100">
        <v>0.563</v>
      </c>
      <c r="J100">
        <v>0.563</v>
      </c>
      <c r="K100">
        <v>0.563</v>
      </c>
      <c r="L100">
        <v>0.563</v>
      </c>
      <c r="M100">
        <v>0.563</v>
      </c>
      <c r="N100">
        <v>0.563</v>
      </c>
      <c r="O100">
        <v>0.563</v>
      </c>
      <c r="P100">
        <v>0.563</v>
      </c>
      <c r="Q100">
        <v>0.563</v>
      </c>
    </row>
    <row r="101" spans="1:17">
      <c r="A101" s="46">
        <v>10</v>
      </c>
      <c r="B101">
        <v>0.563</v>
      </c>
      <c r="C101">
        <v>0.563</v>
      </c>
      <c r="D101">
        <v>0.563</v>
      </c>
      <c r="E101">
        <v>0.563</v>
      </c>
      <c r="F101">
        <v>0.563</v>
      </c>
      <c r="G101">
        <v>0.563</v>
      </c>
      <c r="H101">
        <v>0.563</v>
      </c>
      <c r="I101">
        <v>0.563</v>
      </c>
      <c r="J101">
        <v>0.563</v>
      </c>
      <c r="K101">
        <v>0.563</v>
      </c>
      <c r="L101">
        <v>0.563</v>
      </c>
      <c r="M101">
        <v>0.563</v>
      </c>
      <c r="N101">
        <v>0.563</v>
      </c>
      <c r="O101">
        <v>0.563</v>
      </c>
      <c r="P101">
        <v>0.563</v>
      </c>
      <c r="Q101">
        <v>0.563</v>
      </c>
    </row>
    <row r="102" spans="1:17">
      <c r="A102" s="46">
        <v>15</v>
      </c>
      <c r="B102">
        <v>0.563</v>
      </c>
      <c r="C102">
        <v>0.563</v>
      </c>
      <c r="D102">
        <v>0.563</v>
      </c>
      <c r="E102">
        <v>0.563</v>
      </c>
      <c r="F102">
        <v>0.563</v>
      </c>
      <c r="G102">
        <v>0.563</v>
      </c>
      <c r="H102">
        <v>0.563</v>
      </c>
      <c r="I102">
        <v>0.563</v>
      </c>
      <c r="J102">
        <v>0.563</v>
      </c>
      <c r="K102">
        <v>0.563</v>
      </c>
      <c r="L102">
        <v>0.563</v>
      </c>
      <c r="M102">
        <v>0.563</v>
      </c>
      <c r="N102">
        <v>0.563</v>
      </c>
      <c r="O102">
        <v>0.563</v>
      </c>
      <c r="P102">
        <v>0.563</v>
      </c>
      <c r="Q102">
        <v>0.563</v>
      </c>
    </row>
    <row r="103" spans="1:17">
      <c r="A103" s="46">
        <v>20</v>
      </c>
      <c r="B103">
        <v>0.563</v>
      </c>
      <c r="C103">
        <v>0.563</v>
      </c>
      <c r="D103">
        <v>0.563</v>
      </c>
      <c r="E103">
        <v>0.563</v>
      </c>
      <c r="F103">
        <v>0.563</v>
      </c>
      <c r="G103">
        <v>0.563</v>
      </c>
      <c r="H103">
        <v>0.563</v>
      </c>
      <c r="I103">
        <v>0.563</v>
      </c>
      <c r="J103">
        <v>0.563</v>
      </c>
      <c r="K103">
        <v>0.563</v>
      </c>
      <c r="L103">
        <v>0.563</v>
      </c>
      <c r="M103">
        <v>0.563</v>
      </c>
      <c r="N103">
        <v>0.563</v>
      </c>
      <c r="O103">
        <v>0.563</v>
      </c>
      <c r="P103">
        <v>0.563</v>
      </c>
      <c r="Q103">
        <v>0.563</v>
      </c>
    </row>
    <row r="104" spans="1:17">
      <c r="A104" s="46">
        <v>25</v>
      </c>
      <c r="B104">
        <v>0.563</v>
      </c>
      <c r="C104">
        <v>0.563</v>
      </c>
      <c r="D104">
        <v>0.563</v>
      </c>
      <c r="E104">
        <v>0.563</v>
      </c>
      <c r="F104">
        <v>0.563</v>
      </c>
      <c r="G104">
        <v>0.563</v>
      </c>
      <c r="H104">
        <v>0.563</v>
      </c>
      <c r="I104">
        <v>0.563</v>
      </c>
      <c r="J104">
        <v>0.563</v>
      </c>
      <c r="K104">
        <v>0.563</v>
      </c>
      <c r="L104">
        <v>0.563</v>
      </c>
      <c r="M104">
        <v>0.563</v>
      </c>
      <c r="N104">
        <v>0.563</v>
      </c>
      <c r="O104">
        <v>0.563</v>
      </c>
      <c r="P104">
        <v>0.563</v>
      </c>
      <c r="Q104">
        <v>0.563</v>
      </c>
    </row>
    <row r="105" spans="1:17">
      <c r="A105" s="46">
        <v>30</v>
      </c>
      <c r="B105">
        <v>0.563</v>
      </c>
      <c r="C105">
        <v>0.563</v>
      </c>
      <c r="D105">
        <v>0.563</v>
      </c>
      <c r="E105">
        <v>0.563</v>
      </c>
      <c r="F105">
        <v>0.563</v>
      </c>
      <c r="G105">
        <v>0.563</v>
      </c>
      <c r="H105">
        <v>0.563</v>
      </c>
      <c r="I105">
        <v>0.563</v>
      </c>
      <c r="J105">
        <v>0.563</v>
      </c>
      <c r="K105">
        <v>0.563</v>
      </c>
      <c r="L105">
        <v>0.563</v>
      </c>
      <c r="M105">
        <v>0.563</v>
      </c>
      <c r="N105">
        <v>0.563</v>
      </c>
      <c r="O105">
        <v>0.563</v>
      </c>
      <c r="P105">
        <v>0.563</v>
      </c>
      <c r="Q105">
        <v>0.563</v>
      </c>
    </row>
    <row r="106" spans="1:17">
      <c r="A106" s="46">
        <v>35</v>
      </c>
      <c r="B106">
        <v>0.563</v>
      </c>
      <c r="C106">
        <v>0.563</v>
      </c>
      <c r="D106">
        <v>0.563</v>
      </c>
      <c r="E106">
        <v>0.563</v>
      </c>
      <c r="F106">
        <v>0.563</v>
      </c>
      <c r="G106">
        <v>0.563</v>
      </c>
      <c r="H106">
        <v>0.563</v>
      </c>
      <c r="I106">
        <v>0.563</v>
      </c>
      <c r="J106">
        <v>0.563</v>
      </c>
      <c r="K106">
        <v>0.563</v>
      </c>
      <c r="L106">
        <v>0.563</v>
      </c>
      <c r="M106">
        <v>0.563</v>
      </c>
      <c r="N106">
        <v>0.563</v>
      </c>
      <c r="O106">
        <v>0.563</v>
      </c>
      <c r="P106">
        <v>0.563</v>
      </c>
      <c r="Q106">
        <v>0.563</v>
      </c>
    </row>
    <row r="107" spans="1:17">
      <c r="A107" s="46">
        <v>40</v>
      </c>
      <c r="B107">
        <v>0.563</v>
      </c>
      <c r="C107">
        <v>0.563</v>
      </c>
      <c r="D107">
        <v>0.563</v>
      </c>
      <c r="E107">
        <v>0.563</v>
      </c>
      <c r="F107">
        <v>0.563</v>
      </c>
      <c r="G107">
        <v>0.563</v>
      </c>
      <c r="H107">
        <v>0.563</v>
      </c>
      <c r="I107">
        <v>0.563</v>
      </c>
      <c r="J107">
        <v>0.563</v>
      </c>
      <c r="K107">
        <v>0.563</v>
      </c>
      <c r="L107">
        <v>0.563</v>
      </c>
      <c r="M107">
        <v>0.563</v>
      </c>
      <c r="N107">
        <v>0.563</v>
      </c>
      <c r="O107">
        <v>0.563</v>
      </c>
      <c r="P107">
        <v>0.563</v>
      </c>
      <c r="Q107">
        <v>0.563</v>
      </c>
    </row>
    <row r="108" spans="1:17">
      <c r="A108" s="46">
        <v>45</v>
      </c>
      <c r="B108">
        <v>0.563</v>
      </c>
      <c r="C108">
        <v>0.563</v>
      </c>
      <c r="D108">
        <v>0.563</v>
      </c>
      <c r="E108">
        <v>0.563</v>
      </c>
      <c r="F108">
        <v>0.563</v>
      </c>
      <c r="G108">
        <v>0.563</v>
      </c>
      <c r="H108">
        <v>0.563</v>
      </c>
      <c r="I108">
        <v>0.563</v>
      </c>
      <c r="J108">
        <v>0.563</v>
      </c>
      <c r="K108">
        <v>0.563</v>
      </c>
      <c r="L108">
        <v>0.563</v>
      </c>
      <c r="M108">
        <v>0.563</v>
      </c>
      <c r="N108">
        <v>0.563</v>
      </c>
      <c r="O108">
        <v>0.563</v>
      </c>
      <c r="P108">
        <v>0.563</v>
      </c>
      <c r="Q108">
        <v>0.563</v>
      </c>
    </row>
    <row r="109" spans="1:17">
      <c r="A109" s="46">
        <v>50</v>
      </c>
      <c r="B109">
        <v>0.563</v>
      </c>
      <c r="C109">
        <v>0.563</v>
      </c>
      <c r="D109">
        <v>0.563</v>
      </c>
      <c r="E109">
        <v>0.563</v>
      </c>
      <c r="F109">
        <v>0.563</v>
      </c>
      <c r="G109">
        <v>0.563</v>
      </c>
      <c r="H109">
        <v>0.563</v>
      </c>
      <c r="I109">
        <v>0.563</v>
      </c>
      <c r="J109">
        <v>0.563</v>
      </c>
      <c r="K109">
        <v>0.563</v>
      </c>
      <c r="L109">
        <v>0.563</v>
      </c>
      <c r="M109">
        <v>0.563</v>
      </c>
      <c r="N109">
        <v>0.563</v>
      </c>
      <c r="O109">
        <v>0.563</v>
      </c>
      <c r="P109">
        <v>0.563</v>
      </c>
      <c r="Q109">
        <v>0.563</v>
      </c>
    </row>
    <row r="110" spans="1:17">
      <c r="A110" s="46">
        <v>55</v>
      </c>
      <c r="B110">
        <v>0.563</v>
      </c>
      <c r="C110">
        <v>0.563</v>
      </c>
      <c r="D110">
        <v>0.563</v>
      </c>
      <c r="E110">
        <v>0.563</v>
      </c>
      <c r="F110">
        <v>0.563</v>
      </c>
      <c r="G110">
        <v>0.563</v>
      </c>
      <c r="H110">
        <v>0.563</v>
      </c>
      <c r="I110">
        <v>0.563</v>
      </c>
      <c r="J110">
        <v>0.563</v>
      </c>
      <c r="K110">
        <v>0.563</v>
      </c>
      <c r="L110">
        <v>0.563</v>
      </c>
      <c r="M110">
        <v>0.563</v>
      </c>
      <c r="N110">
        <v>0.563</v>
      </c>
      <c r="O110">
        <v>0.563</v>
      </c>
      <c r="P110">
        <v>0.563</v>
      </c>
      <c r="Q110">
        <v>0.563</v>
      </c>
    </row>
    <row r="111" spans="1:17">
      <c r="A111" s="46">
        <v>60</v>
      </c>
      <c r="B111">
        <v>0.563</v>
      </c>
      <c r="C111">
        <v>0.563</v>
      </c>
      <c r="D111">
        <v>0.563</v>
      </c>
      <c r="E111">
        <v>0.563</v>
      </c>
      <c r="F111">
        <v>0.563</v>
      </c>
      <c r="G111">
        <v>0.563</v>
      </c>
      <c r="H111">
        <v>0.563</v>
      </c>
      <c r="I111">
        <v>0.563</v>
      </c>
      <c r="J111">
        <v>0.563</v>
      </c>
      <c r="K111">
        <v>0.563</v>
      </c>
      <c r="L111">
        <v>0.563</v>
      </c>
      <c r="M111">
        <v>0.563</v>
      </c>
      <c r="N111">
        <v>0.563</v>
      </c>
      <c r="O111">
        <v>0.563</v>
      </c>
      <c r="P111">
        <v>0.563</v>
      </c>
      <c r="Q111">
        <v>0.563</v>
      </c>
    </row>
    <row r="112" spans="1:17">
      <c r="A112" s="46">
        <v>65</v>
      </c>
      <c r="B112">
        <v>0.563</v>
      </c>
      <c r="C112">
        <v>0.563</v>
      </c>
      <c r="D112">
        <v>0.563</v>
      </c>
      <c r="E112">
        <v>0.563</v>
      </c>
      <c r="F112">
        <v>0.563</v>
      </c>
      <c r="G112">
        <v>0.563</v>
      </c>
      <c r="H112">
        <v>0.563</v>
      </c>
      <c r="I112">
        <v>0.563</v>
      </c>
      <c r="J112">
        <v>0.563</v>
      </c>
      <c r="K112">
        <v>0.563</v>
      </c>
      <c r="L112">
        <v>0.563</v>
      </c>
      <c r="M112">
        <v>0.563</v>
      </c>
      <c r="N112">
        <v>0.563</v>
      </c>
      <c r="O112">
        <v>0.563</v>
      </c>
      <c r="P112">
        <v>0.563</v>
      </c>
      <c r="Q112">
        <v>0.563</v>
      </c>
    </row>
    <row r="113" spans="1:17">
      <c r="A113" s="46">
        <v>70</v>
      </c>
      <c r="B113">
        <v>0.563</v>
      </c>
      <c r="C113">
        <v>0.563</v>
      </c>
      <c r="D113">
        <v>0.563</v>
      </c>
      <c r="E113">
        <v>0.563</v>
      </c>
      <c r="F113">
        <v>0.563</v>
      </c>
      <c r="G113">
        <v>0.563</v>
      </c>
      <c r="H113">
        <v>0.563</v>
      </c>
      <c r="I113">
        <v>0.563</v>
      </c>
      <c r="J113">
        <v>0.563</v>
      </c>
      <c r="K113">
        <v>0.563</v>
      </c>
      <c r="L113">
        <v>0.563</v>
      </c>
      <c r="M113">
        <v>0.563</v>
      </c>
      <c r="N113">
        <v>0.563</v>
      </c>
      <c r="O113">
        <v>0.563</v>
      </c>
      <c r="P113">
        <v>0.563</v>
      </c>
      <c r="Q113">
        <v>0.563</v>
      </c>
    </row>
    <row r="114" spans="1:17">
      <c r="A114" s="46">
        <v>75</v>
      </c>
      <c r="B114">
        <v>0.563</v>
      </c>
      <c r="C114">
        <v>0.563</v>
      </c>
      <c r="D114">
        <v>0.563</v>
      </c>
      <c r="E114">
        <v>0.563</v>
      </c>
      <c r="F114">
        <v>0.563</v>
      </c>
      <c r="G114">
        <v>0.563</v>
      </c>
      <c r="H114">
        <v>0.563</v>
      </c>
      <c r="I114">
        <v>0.563</v>
      </c>
      <c r="J114">
        <v>0.563</v>
      </c>
      <c r="K114">
        <v>0.563</v>
      </c>
      <c r="L114">
        <v>0.563</v>
      </c>
      <c r="M114">
        <v>0.563</v>
      </c>
      <c r="N114">
        <v>0.563</v>
      </c>
      <c r="O114">
        <v>0.563</v>
      </c>
      <c r="P114">
        <v>0.563</v>
      </c>
      <c r="Q114">
        <v>0.563</v>
      </c>
    </row>
    <row r="117" spans="1:1">
      <c r="A117" t="s">
        <v>95</v>
      </c>
    </row>
    <row r="118" spans="1:1">
      <c r="A118" t="s">
        <v>96</v>
      </c>
    </row>
    <row r="119" spans="1:1">
      <c r="A119" t="s">
        <v>97</v>
      </c>
    </row>
    <row r="120" spans="1:1">
      <c r="A120" t="s">
        <v>98</v>
      </c>
    </row>
    <row r="121" spans="1:1">
      <c r="A121" t="s">
        <v>99</v>
      </c>
    </row>
    <row r="122" spans="1:1">
      <c r="A122" t="s">
        <v>100</v>
      </c>
    </row>
    <row r="123" spans="1:1">
      <c r="A123" t="s">
        <v>101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1"/>
  <sheetViews>
    <sheetView workbookViewId="0">
      <selection activeCell="A39" sqref="$A39:$XFD39"/>
    </sheetView>
  </sheetViews>
  <sheetFormatPr defaultColWidth="8.7265625" defaultRowHeight="14" outlineLevelCol="3"/>
  <cols>
    <col min="4" max="4" width="13.7265625" customWidth="1"/>
  </cols>
  <sheetData>
    <row r="1" spans="1:4">
      <c r="A1">
        <v>1</v>
      </c>
      <c r="B1">
        <v>1</v>
      </c>
      <c r="C1">
        <v>2020</v>
      </c>
      <c r="D1" s="4">
        <f>DATE(C1,B1,A1)</f>
        <v>43831</v>
      </c>
    </row>
    <row r="2" spans="1:4">
      <c r="A2">
        <v>12</v>
      </c>
      <c r="B2">
        <v>3</v>
      </c>
      <c r="C2">
        <v>2020</v>
      </c>
      <c r="D2" s="4">
        <f t="shared" ref="D2:D61" si="0">DATE(C2,B2,A2)</f>
        <v>43902</v>
      </c>
    </row>
    <row r="3" spans="1:4">
      <c r="A3">
        <v>14</v>
      </c>
      <c r="B3">
        <v>3</v>
      </c>
      <c r="C3">
        <v>2020</v>
      </c>
      <c r="D3" s="4">
        <f t="shared" si="0"/>
        <v>43904</v>
      </c>
    </row>
    <row r="4" spans="1:4">
      <c r="A4">
        <v>17</v>
      </c>
      <c r="B4">
        <v>3</v>
      </c>
      <c r="C4">
        <v>2020</v>
      </c>
      <c r="D4" s="4">
        <f t="shared" si="0"/>
        <v>43907</v>
      </c>
    </row>
    <row r="5" spans="1:4">
      <c r="A5">
        <v>2</v>
      </c>
      <c r="B5">
        <v>6</v>
      </c>
      <c r="C5">
        <v>2020</v>
      </c>
      <c r="D5" s="4">
        <f t="shared" si="0"/>
        <v>43984</v>
      </c>
    </row>
    <row r="6" spans="1:4">
      <c r="A6">
        <v>22</v>
      </c>
      <c r="B6">
        <v>6</v>
      </c>
      <c r="C6">
        <v>2020</v>
      </c>
      <c r="D6" s="4">
        <f t="shared" si="0"/>
        <v>44004</v>
      </c>
    </row>
    <row r="7" spans="1:4">
      <c r="A7">
        <v>4</v>
      </c>
      <c r="B7">
        <v>7</v>
      </c>
      <c r="C7">
        <v>2020</v>
      </c>
      <c r="D7" s="4">
        <f t="shared" si="0"/>
        <v>44016</v>
      </c>
    </row>
    <row r="8" spans="1:4">
      <c r="A8">
        <v>20</v>
      </c>
      <c r="B8">
        <v>7</v>
      </c>
      <c r="C8">
        <v>2020</v>
      </c>
      <c r="D8" s="4">
        <f t="shared" si="0"/>
        <v>44032</v>
      </c>
    </row>
    <row r="9" spans="1:4">
      <c r="A9">
        <v>27</v>
      </c>
      <c r="B9">
        <v>8</v>
      </c>
      <c r="C9">
        <v>2020</v>
      </c>
      <c r="D9" s="4">
        <f t="shared" si="0"/>
        <v>44070</v>
      </c>
    </row>
    <row r="10" spans="1:4">
      <c r="A10">
        <v>1</v>
      </c>
      <c r="B10">
        <v>9</v>
      </c>
      <c r="C10">
        <v>2020</v>
      </c>
      <c r="D10" s="4">
        <f t="shared" si="0"/>
        <v>44075</v>
      </c>
    </row>
    <row r="11" spans="1:4">
      <c r="A11">
        <v>17</v>
      </c>
      <c r="B11">
        <v>10</v>
      </c>
      <c r="C11">
        <v>2020</v>
      </c>
      <c r="D11" s="4">
        <f t="shared" si="0"/>
        <v>44121</v>
      </c>
    </row>
    <row r="12" spans="1:4">
      <c r="A12">
        <v>22</v>
      </c>
      <c r="B12">
        <v>10</v>
      </c>
      <c r="C12">
        <v>2020</v>
      </c>
      <c r="D12" s="4">
        <f t="shared" si="0"/>
        <v>44126</v>
      </c>
    </row>
    <row r="13" spans="1:4">
      <c r="A13">
        <v>30</v>
      </c>
      <c r="B13">
        <v>10</v>
      </c>
      <c r="C13">
        <v>2020</v>
      </c>
      <c r="D13" s="4">
        <f t="shared" si="0"/>
        <v>44134</v>
      </c>
    </row>
    <row r="14" spans="1:4">
      <c r="A14">
        <v>1</v>
      </c>
      <c r="B14">
        <v>11</v>
      </c>
      <c r="C14">
        <v>2020</v>
      </c>
      <c r="D14" s="4">
        <f t="shared" si="0"/>
        <v>44136</v>
      </c>
    </row>
    <row r="15" spans="1:4">
      <c r="A15">
        <v>15</v>
      </c>
      <c r="B15">
        <v>12</v>
      </c>
      <c r="C15">
        <v>2020</v>
      </c>
      <c r="D15" s="4">
        <f t="shared" si="0"/>
        <v>44180</v>
      </c>
    </row>
    <row r="16" spans="1:4">
      <c r="A16">
        <v>19</v>
      </c>
      <c r="B16">
        <v>12</v>
      </c>
      <c r="C16">
        <v>2020</v>
      </c>
      <c r="D16" s="4">
        <f t="shared" si="0"/>
        <v>44184</v>
      </c>
    </row>
    <row r="17" spans="1:4">
      <c r="A17">
        <v>4</v>
      </c>
      <c r="B17">
        <v>1</v>
      </c>
      <c r="C17">
        <v>2021</v>
      </c>
      <c r="D17" s="4">
        <f t="shared" si="0"/>
        <v>44200</v>
      </c>
    </row>
    <row r="18" spans="1:4">
      <c r="A18">
        <v>5</v>
      </c>
      <c r="B18">
        <v>1</v>
      </c>
      <c r="C18">
        <v>2021</v>
      </c>
      <c r="D18" s="4">
        <f t="shared" si="0"/>
        <v>44201</v>
      </c>
    </row>
    <row r="19" spans="1:4">
      <c r="A19">
        <v>12</v>
      </c>
      <c r="B19">
        <v>1</v>
      </c>
      <c r="C19">
        <v>2021</v>
      </c>
      <c r="D19" s="4">
        <f t="shared" si="0"/>
        <v>44208</v>
      </c>
    </row>
    <row r="20" spans="1:4">
      <c r="A20">
        <v>16</v>
      </c>
      <c r="B20">
        <v>1</v>
      </c>
      <c r="C20">
        <v>2021</v>
      </c>
      <c r="D20" s="4">
        <f t="shared" si="0"/>
        <v>44212</v>
      </c>
    </row>
    <row r="21" spans="1:4">
      <c r="A21">
        <v>19</v>
      </c>
      <c r="B21">
        <v>1</v>
      </c>
      <c r="C21">
        <v>2021</v>
      </c>
      <c r="D21" s="4">
        <f t="shared" si="0"/>
        <v>44215</v>
      </c>
    </row>
    <row r="22" spans="1:4">
      <c r="A22">
        <v>26</v>
      </c>
      <c r="B22">
        <v>1</v>
      </c>
      <c r="C22">
        <v>2021</v>
      </c>
      <c r="D22" s="4">
        <f t="shared" si="0"/>
        <v>44222</v>
      </c>
    </row>
    <row r="23" spans="1:4">
      <c r="A23">
        <v>2</v>
      </c>
      <c r="B23">
        <v>2</v>
      </c>
      <c r="C23">
        <v>2021</v>
      </c>
      <c r="D23" s="4">
        <f t="shared" si="0"/>
        <v>44229</v>
      </c>
    </row>
    <row r="24" spans="1:4">
      <c r="A24">
        <v>6</v>
      </c>
      <c r="B24">
        <v>2</v>
      </c>
      <c r="C24">
        <v>2021</v>
      </c>
      <c r="D24" s="4">
        <f t="shared" si="0"/>
        <v>44233</v>
      </c>
    </row>
    <row r="25" spans="1:4">
      <c r="A25">
        <v>8</v>
      </c>
      <c r="B25">
        <v>2</v>
      </c>
      <c r="C25">
        <v>2021</v>
      </c>
      <c r="D25" s="4">
        <f t="shared" si="0"/>
        <v>44235</v>
      </c>
    </row>
    <row r="26" spans="1:4">
      <c r="A26">
        <v>9</v>
      </c>
      <c r="B26">
        <v>2</v>
      </c>
      <c r="C26">
        <v>2021</v>
      </c>
      <c r="D26" s="4">
        <f t="shared" si="0"/>
        <v>44236</v>
      </c>
    </row>
    <row r="27" spans="1:4">
      <c r="A27">
        <v>13</v>
      </c>
      <c r="B27">
        <v>2</v>
      </c>
      <c r="C27">
        <v>2021</v>
      </c>
      <c r="D27" s="4">
        <f t="shared" si="0"/>
        <v>44240</v>
      </c>
    </row>
    <row r="28" spans="1:4">
      <c r="A28">
        <v>16</v>
      </c>
      <c r="B28">
        <v>2</v>
      </c>
      <c r="C28">
        <v>2021</v>
      </c>
      <c r="D28" s="4">
        <f t="shared" si="0"/>
        <v>44243</v>
      </c>
    </row>
    <row r="29" spans="1:4">
      <c r="A29">
        <v>22</v>
      </c>
      <c r="B29">
        <v>2</v>
      </c>
      <c r="C29">
        <v>2021</v>
      </c>
      <c r="D29" s="4">
        <f t="shared" si="0"/>
        <v>44249</v>
      </c>
    </row>
    <row r="30" spans="1:4">
      <c r="A30">
        <v>23</v>
      </c>
      <c r="B30">
        <v>2</v>
      </c>
      <c r="C30">
        <v>2021</v>
      </c>
      <c r="D30" s="4">
        <f t="shared" si="0"/>
        <v>44250</v>
      </c>
    </row>
    <row r="31" spans="1:4">
      <c r="A31">
        <v>1</v>
      </c>
      <c r="B31">
        <v>3</v>
      </c>
      <c r="C31">
        <v>2021</v>
      </c>
      <c r="D31" s="4">
        <f t="shared" si="0"/>
        <v>44256</v>
      </c>
    </row>
    <row r="32" spans="1:4">
      <c r="A32">
        <v>2</v>
      </c>
      <c r="B32">
        <v>3</v>
      </c>
      <c r="C32">
        <v>2021</v>
      </c>
      <c r="D32" s="4">
        <f t="shared" si="0"/>
        <v>44257</v>
      </c>
    </row>
    <row r="33" spans="1:4">
      <c r="A33">
        <v>7</v>
      </c>
      <c r="B33">
        <v>3</v>
      </c>
      <c r="C33">
        <v>2021</v>
      </c>
      <c r="D33" s="4">
        <f t="shared" si="0"/>
        <v>44262</v>
      </c>
    </row>
    <row r="34" spans="1:4">
      <c r="A34">
        <v>9</v>
      </c>
      <c r="B34">
        <v>3</v>
      </c>
      <c r="C34">
        <v>2021</v>
      </c>
      <c r="D34" s="4">
        <f t="shared" si="0"/>
        <v>44264</v>
      </c>
    </row>
    <row r="35" spans="1:4">
      <c r="A35">
        <v>16</v>
      </c>
      <c r="B35">
        <v>3</v>
      </c>
      <c r="C35">
        <v>2021</v>
      </c>
      <c r="D35" s="4">
        <f t="shared" si="0"/>
        <v>44271</v>
      </c>
    </row>
    <row r="36" spans="1:4">
      <c r="A36">
        <v>23</v>
      </c>
      <c r="B36">
        <v>3</v>
      </c>
      <c r="C36">
        <v>2021</v>
      </c>
      <c r="D36" s="4">
        <f t="shared" si="0"/>
        <v>44278</v>
      </c>
    </row>
    <row r="37" spans="1:4">
      <c r="A37">
        <v>30</v>
      </c>
      <c r="B37">
        <v>3</v>
      </c>
      <c r="C37">
        <v>2021</v>
      </c>
      <c r="D37" s="4">
        <f t="shared" si="0"/>
        <v>44285</v>
      </c>
    </row>
    <row r="38" spans="1:4">
      <c r="A38">
        <v>4</v>
      </c>
      <c r="B38">
        <v>4</v>
      </c>
      <c r="C38">
        <v>2021</v>
      </c>
      <c r="D38" s="4">
        <v>44290</v>
      </c>
    </row>
    <row r="39" spans="1:4">
      <c r="A39">
        <v>6</v>
      </c>
      <c r="B39">
        <v>4</v>
      </c>
      <c r="C39">
        <v>2021</v>
      </c>
      <c r="D39" s="4">
        <f t="shared" si="0"/>
        <v>44292</v>
      </c>
    </row>
    <row r="40" spans="1:4">
      <c r="A40">
        <v>10</v>
      </c>
      <c r="B40">
        <v>4</v>
      </c>
      <c r="C40">
        <v>2021</v>
      </c>
      <c r="D40" s="4">
        <f t="shared" si="0"/>
        <v>44296</v>
      </c>
    </row>
    <row r="41" spans="1:4">
      <c r="A41">
        <v>13</v>
      </c>
      <c r="B41">
        <v>4</v>
      </c>
      <c r="C41">
        <v>2021</v>
      </c>
      <c r="D41" s="4">
        <f t="shared" si="0"/>
        <v>44299</v>
      </c>
    </row>
    <row r="42" spans="1:4">
      <c r="A42">
        <v>17</v>
      </c>
      <c r="B42">
        <v>4</v>
      </c>
      <c r="C42">
        <v>2021</v>
      </c>
      <c r="D42" s="4">
        <f t="shared" si="0"/>
        <v>44303</v>
      </c>
    </row>
    <row r="43" spans="1:4">
      <c r="A43">
        <v>20</v>
      </c>
      <c r="B43">
        <v>4</v>
      </c>
      <c r="C43">
        <v>2021</v>
      </c>
      <c r="D43" s="4">
        <f t="shared" si="0"/>
        <v>44306</v>
      </c>
    </row>
    <row r="44" spans="1:4">
      <c r="A44">
        <v>26</v>
      </c>
      <c r="B44">
        <v>4</v>
      </c>
      <c r="C44">
        <v>2021</v>
      </c>
      <c r="D44" s="4">
        <f t="shared" si="0"/>
        <v>44312</v>
      </c>
    </row>
    <row r="45" spans="1:4">
      <c r="A45">
        <v>27</v>
      </c>
      <c r="B45">
        <v>4</v>
      </c>
      <c r="C45">
        <v>2021</v>
      </c>
      <c r="D45" s="4">
        <f t="shared" si="0"/>
        <v>44313</v>
      </c>
    </row>
    <row r="46" spans="1:4">
      <c r="A46">
        <v>3</v>
      </c>
      <c r="B46">
        <v>5</v>
      </c>
      <c r="C46">
        <v>2021</v>
      </c>
      <c r="D46" s="4">
        <f t="shared" si="0"/>
        <v>44319</v>
      </c>
    </row>
    <row r="47" spans="1:4">
      <c r="A47">
        <v>4</v>
      </c>
      <c r="B47">
        <v>5</v>
      </c>
      <c r="C47">
        <v>2021</v>
      </c>
      <c r="D47" s="4">
        <f t="shared" si="0"/>
        <v>44320</v>
      </c>
    </row>
    <row r="48" spans="1:4">
      <c r="A48">
        <v>9</v>
      </c>
      <c r="B48">
        <v>5</v>
      </c>
      <c r="C48">
        <v>2021</v>
      </c>
      <c r="D48" s="4">
        <f t="shared" si="0"/>
        <v>44325</v>
      </c>
    </row>
    <row r="49" spans="1:4">
      <c r="A49">
        <v>11</v>
      </c>
      <c r="B49">
        <v>5</v>
      </c>
      <c r="C49">
        <v>2021</v>
      </c>
      <c r="D49" s="4">
        <f t="shared" si="0"/>
        <v>44327</v>
      </c>
    </row>
    <row r="50" spans="1:4">
      <c r="A50">
        <v>12</v>
      </c>
      <c r="B50">
        <v>5</v>
      </c>
      <c r="C50">
        <v>2021</v>
      </c>
      <c r="D50" s="4">
        <f t="shared" si="0"/>
        <v>44328</v>
      </c>
    </row>
    <row r="51" spans="1:4">
      <c r="A51">
        <v>16</v>
      </c>
      <c r="B51">
        <v>5</v>
      </c>
      <c r="C51">
        <v>2021</v>
      </c>
      <c r="D51" s="4">
        <f t="shared" si="0"/>
        <v>44332</v>
      </c>
    </row>
    <row r="52" spans="1:4">
      <c r="A52">
        <v>18</v>
      </c>
      <c r="B52">
        <v>5</v>
      </c>
      <c r="C52">
        <v>2021</v>
      </c>
      <c r="D52" s="4">
        <f t="shared" si="0"/>
        <v>44334</v>
      </c>
    </row>
    <row r="53" spans="1:4">
      <c r="A53">
        <v>25</v>
      </c>
      <c r="B53">
        <v>5</v>
      </c>
      <c r="C53">
        <v>2021</v>
      </c>
      <c r="D53" s="4">
        <f t="shared" si="0"/>
        <v>44341</v>
      </c>
    </row>
    <row r="54" spans="1:4">
      <c r="A54">
        <v>1</v>
      </c>
      <c r="B54">
        <v>6</v>
      </c>
      <c r="C54">
        <v>2021</v>
      </c>
      <c r="D54" s="4">
        <f t="shared" si="0"/>
        <v>44348</v>
      </c>
    </row>
    <row r="55" spans="1:4">
      <c r="A55">
        <v>8</v>
      </c>
      <c r="B55">
        <v>6</v>
      </c>
      <c r="C55">
        <v>2021</v>
      </c>
      <c r="D55" s="4">
        <f t="shared" si="0"/>
        <v>44355</v>
      </c>
    </row>
    <row r="56" spans="1:4">
      <c r="A56">
        <v>15</v>
      </c>
      <c r="B56">
        <v>6</v>
      </c>
      <c r="C56">
        <v>2021</v>
      </c>
      <c r="D56" s="4">
        <f t="shared" si="0"/>
        <v>44362</v>
      </c>
    </row>
    <row r="57" spans="1:4">
      <c r="A57">
        <v>6</v>
      </c>
      <c r="B57">
        <v>7</v>
      </c>
      <c r="C57">
        <v>2021</v>
      </c>
      <c r="D57" s="4">
        <f t="shared" si="0"/>
        <v>44383</v>
      </c>
    </row>
    <row r="58" spans="1:4">
      <c r="A58">
        <v>1</v>
      </c>
      <c r="B58">
        <v>8</v>
      </c>
      <c r="C58">
        <v>2021</v>
      </c>
      <c r="D58" s="4">
        <f t="shared" si="0"/>
        <v>44409</v>
      </c>
    </row>
    <row r="59" spans="1:4">
      <c r="A59">
        <v>1</v>
      </c>
      <c r="B59">
        <v>9</v>
      </c>
      <c r="C59">
        <v>2021</v>
      </c>
      <c r="D59" s="4">
        <f t="shared" si="0"/>
        <v>44440</v>
      </c>
    </row>
    <row r="60" spans="1:4">
      <c r="A60">
        <v>1</v>
      </c>
      <c r="B60">
        <v>10</v>
      </c>
      <c r="C60">
        <v>2021</v>
      </c>
      <c r="D60" s="4">
        <f t="shared" si="0"/>
        <v>44470</v>
      </c>
    </row>
    <row r="61" spans="1:4">
      <c r="A61">
        <v>1</v>
      </c>
      <c r="B61">
        <v>1</v>
      </c>
      <c r="C61">
        <v>2022</v>
      </c>
      <c r="D61" s="4">
        <f t="shared" si="0"/>
        <v>44562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DH77"/>
  <sheetViews>
    <sheetView zoomScale="81" zoomScaleNormal="81" workbookViewId="0">
      <pane xSplit="1" topLeftCell="B1" activePane="topRight" state="frozen"/>
      <selection/>
      <selection pane="topRight" activeCell="Y8" sqref="Y8:Y15"/>
    </sheetView>
  </sheetViews>
  <sheetFormatPr defaultColWidth="8.7265625" defaultRowHeight="14"/>
  <cols>
    <col min="1" max="1" width="15.453125" customWidth="1"/>
    <col min="2" max="2" width="9.1796875" style="33"/>
    <col min="6" max="6" width="9.1796875" style="33"/>
    <col min="10" max="10" width="9.1796875" style="33"/>
    <col min="14" max="14" width="9.1796875" style="33"/>
    <col min="18" max="18" width="9.1796875" style="33"/>
    <col min="22" max="22" width="13.7265625" style="34" customWidth="1"/>
    <col min="26" max="26" width="25.1796875" style="19" customWidth="1"/>
    <col min="27" max="112" width="9.1796875" style="19"/>
  </cols>
  <sheetData>
    <row r="2" spans="2:22">
      <c r="B2" s="33" t="s">
        <v>62</v>
      </c>
      <c r="F2" s="33" t="s">
        <v>67</v>
      </c>
      <c r="J2" s="33" t="s">
        <v>69</v>
      </c>
      <c r="N2" s="33" t="s">
        <v>72</v>
      </c>
      <c r="R2" s="33" t="s">
        <v>102</v>
      </c>
      <c r="V2" s="34" t="s">
        <v>103</v>
      </c>
    </row>
    <row r="3" spans="1:25">
      <c r="A3" t="s">
        <v>104</v>
      </c>
      <c r="C3" s="24" t="s">
        <v>105</v>
      </c>
      <c r="D3" s="24" t="s">
        <v>106</v>
      </c>
      <c r="E3" s="24" t="s">
        <v>107</v>
      </c>
      <c r="G3" s="24" t="s">
        <v>105</v>
      </c>
      <c r="H3" s="24" t="s">
        <v>106</v>
      </c>
      <c r="I3" s="24" t="s">
        <v>107</v>
      </c>
      <c r="K3" s="24" t="s">
        <v>105</v>
      </c>
      <c r="L3" s="24" t="s">
        <v>106</v>
      </c>
      <c r="M3" s="24" t="s">
        <v>107</v>
      </c>
      <c r="O3" s="24" t="s">
        <v>105</v>
      </c>
      <c r="P3" s="24" t="s">
        <v>106</v>
      </c>
      <c r="Q3" s="24" t="s">
        <v>107</v>
      </c>
      <c r="S3" s="24" t="s">
        <v>105</v>
      </c>
      <c r="T3" s="24" t="s">
        <v>106</v>
      </c>
      <c r="U3" s="24" t="s">
        <v>107</v>
      </c>
      <c r="V3" s="34" t="s">
        <v>18</v>
      </c>
      <c r="W3" s="24" t="s">
        <v>105</v>
      </c>
      <c r="X3" s="24" t="s">
        <v>106</v>
      </c>
      <c r="Y3" s="24" t="s">
        <v>107</v>
      </c>
    </row>
    <row r="4" spans="1:70">
      <c r="A4" s="4">
        <v>43831</v>
      </c>
      <c r="C4" s="32">
        <v>0</v>
      </c>
      <c r="D4" s="32">
        <v>0</v>
      </c>
      <c r="E4" s="32">
        <v>0</v>
      </c>
      <c r="G4" s="32">
        <v>0</v>
      </c>
      <c r="H4" s="32">
        <v>0</v>
      </c>
      <c r="I4" s="32">
        <v>0</v>
      </c>
      <c r="K4" s="32">
        <v>0</v>
      </c>
      <c r="L4" s="32">
        <v>0</v>
      </c>
      <c r="M4" s="32">
        <v>0</v>
      </c>
      <c r="O4" s="32">
        <v>0</v>
      </c>
      <c r="P4" s="32">
        <v>0</v>
      </c>
      <c r="Q4" s="32">
        <v>0</v>
      </c>
      <c r="S4" s="32">
        <v>0</v>
      </c>
      <c r="T4" s="32">
        <v>0</v>
      </c>
      <c r="U4" s="32">
        <v>0</v>
      </c>
      <c r="W4" s="32">
        <v>0</v>
      </c>
      <c r="X4" s="32">
        <v>0</v>
      </c>
      <c r="Y4" s="32">
        <v>0</v>
      </c>
      <c r="BR4" s="20"/>
    </row>
    <row r="5" spans="1:70">
      <c r="A5" s="4">
        <v>43902</v>
      </c>
      <c r="C5" s="32">
        <v>2</v>
      </c>
      <c r="D5" s="32">
        <v>0</v>
      </c>
      <c r="E5" s="32">
        <v>0</v>
      </c>
      <c r="G5" s="32">
        <v>2</v>
      </c>
      <c r="H5" s="32">
        <v>0</v>
      </c>
      <c r="I5" s="32">
        <v>0</v>
      </c>
      <c r="K5" s="32">
        <v>2</v>
      </c>
      <c r="L5" s="32">
        <v>0</v>
      </c>
      <c r="M5" s="32">
        <v>0</v>
      </c>
      <c r="O5" s="32">
        <v>2</v>
      </c>
      <c r="P5" s="32">
        <v>0</v>
      </c>
      <c r="Q5" s="32">
        <v>0</v>
      </c>
      <c r="S5" s="32">
        <v>2</v>
      </c>
      <c r="T5" s="32">
        <v>0</v>
      </c>
      <c r="U5" s="32">
        <v>0</v>
      </c>
      <c r="W5" s="32">
        <v>2</v>
      </c>
      <c r="X5" s="32">
        <v>0</v>
      </c>
      <c r="Y5" s="32">
        <v>0</v>
      </c>
      <c r="BR5" s="20"/>
    </row>
    <row r="6" spans="1:70">
      <c r="A6" s="4">
        <v>43904</v>
      </c>
      <c r="C6" s="32">
        <v>2</v>
      </c>
      <c r="D6" s="35">
        <v>3</v>
      </c>
      <c r="E6" s="32">
        <v>0</v>
      </c>
      <c r="G6" s="32">
        <v>2</v>
      </c>
      <c r="H6" s="32">
        <v>3</v>
      </c>
      <c r="I6" s="32">
        <v>0</v>
      </c>
      <c r="K6" s="32">
        <v>2</v>
      </c>
      <c r="L6" s="32">
        <v>3</v>
      </c>
      <c r="M6" s="32">
        <v>0</v>
      </c>
      <c r="O6" s="32">
        <v>2</v>
      </c>
      <c r="P6" s="32">
        <v>3</v>
      </c>
      <c r="Q6" s="32">
        <v>0</v>
      </c>
      <c r="S6" s="32">
        <v>2</v>
      </c>
      <c r="T6" s="32">
        <v>3</v>
      </c>
      <c r="U6" s="32">
        <v>0</v>
      </c>
      <c r="W6" s="32">
        <v>2</v>
      </c>
      <c r="X6" s="32">
        <v>3</v>
      </c>
      <c r="Y6" s="32">
        <v>0</v>
      </c>
      <c r="BR6" s="20"/>
    </row>
    <row r="7" spans="1:70">
      <c r="A7" s="4">
        <v>43907</v>
      </c>
      <c r="C7" s="32">
        <v>2</v>
      </c>
      <c r="D7" s="32">
        <v>2</v>
      </c>
      <c r="E7" s="32">
        <v>2</v>
      </c>
      <c r="G7" s="32">
        <v>2</v>
      </c>
      <c r="H7" s="32">
        <v>2</v>
      </c>
      <c r="I7" s="32">
        <v>2</v>
      </c>
      <c r="K7" s="32">
        <v>2</v>
      </c>
      <c r="L7" s="32">
        <v>2</v>
      </c>
      <c r="M7" s="32">
        <v>2</v>
      </c>
      <c r="O7" s="32">
        <v>2</v>
      </c>
      <c r="P7" s="32">
        <v>2</v>
      </c>
      <c r="Q7" s="32">
        <v>2</v>
      </c>
      <c r="S7" s="32">
        <v>2</v>
      </c>
      <c r="T7" s="32">
        <v>2</v>
      </c>
      <c r="U7" s="32">
        <v>2</v>
      </c>
      <c r="W7" s="32">
        <v>2</v>
      </c>
      <c r="X7" s="32">
        <v>2</v>
      </c>
      <c r="Y7" s="32">
        <v>2</v>
      </c>
      <c r="BR7" s="20"/>
    </row>
    <row r="8" spans="1:70">
      <c r="A8" s="4">
        <v>43984</v>
      </c>
      <c r="C8" s="32">
        <v>2</v>
      </c>
      <c r="D8" s="32">
        <v>0</v>
      </c>
      <c r="E8" s="35">
        <v>3</v>
      </c>
      <c r="G8" s="32">
        <v>2</v>
      </c>
      <c r="H8" s="32">
        <v>0</v>
      </c>
      <c r="I8" s="35">
        <v>3</v>
      </c>
      <c r="K8" s="32">
        <v>2</v>
      </c>
      <c r="L8" s="32">
        <v>0</v>
      </c>
      <c r="M8" s="35">
        <v>3</v>
      </c>
      <c r="O8" s="32">
        <v>2</v>
      </c>
      <c r="P8" s="32">
        <v>0</v>
      </c>
      <c r="Q8" s="35">
        <v>3</v>
      </c>
      <c r="S8" s="32">
        <v>2</v>
      </c>
      <c r="T8" s="32">
        <v>0</v>
      </c>
      <c r="U8" s="35">
        <v>3</v>
      </c>
      <c r="W8" s="32">
        <v>2</v>
      </c>
      <c r="X8" s="32">
        <v>0</v>
      </c>
      <c r="Y8" s="35">
        <v>3</v>
      </c>
      <c r="BR8" s="20"/>
    </row>
    <row r="9" spans="1:70">
      <c r="A9" s="4">
        <v>44004</v>
      </c>
      <c r="C9" s="32">
        <v>0</v>
      </c>
      <c r="D9" s="32">
        <v>0</v>
      </c>
      <c r="E9" s="35">
        <v>3</v>
      </c>
      <c r="G9" s="32">
        <v>0</v>
      </c>
      <c r="H9" s="32">
        <v>0</v>
      </c>
      <c r="I9" s="35">
        <v>3</v>
      </c>
      <c r="K9" s="32">
        <v>0</v>
      </c>
      <c r="L9" s="32">
        <v>0</v>
      </c>
      <c r="M9" s="35">
        <v>3</v>
      </c>
      <c r="O9" s="32">
        <v>0</v>
      </c>
      <c r="P9" s="32">
        <v>0</v>
      </c>
      <c r="Q9" s="35">
        <v>3</v>
      </c>
      <c r="S9" s="32">
        <v>0</v>
      </c>
      <c r="T9" s="32">
        <v>0</v>
      </c>
      <c r="U9" s="35">
        <v>3</v>
      </c>
      <c r="W9" s="32">
        <v>0</v>
      </c>
      <c r="X9" s="32">
        <v>0</v>
      </c>
      <c r="Y9" s="35">
        <v>3</v>
      </c>
      <c r="BR9" s="20"/>
    </row>
    <row r="10" spans="1:70">
      <c r="A10" s="4">
        <v>44016</v>
      </c>
      <c r="C10" s="32">
        <v>2</v>
      </c>
      <c r="D10" s="32">
        <v>0</v>
      </c>
      <c r="E10" s="35">
        <v>3</v>
      </c>
      <c r="G10" s="32">
        <v>2</v>
      </c>
      <c r="H10" s="32">
        <v>0</v>
      </c>
      <c r="I10" s="35">
        <v>3</v>
      </c>
      <c r="K10" s="32">
        <v>2</v>
      </c>
      <c r="L10" s="32">
        <v>0</v>
      </c>
      <c r="M10" s="35">
        <v>3</v>
      </c>
      <c r="O10" s="32">
        <v>2</v>
      </c>
      <c r="P10" s="32">
        <v>0</v>
      </c>
      <c r="Q10" s="35">
        <v>3</v>
      </c>
      <c r="S10" s="32">
        <v>2</v>
      </c>
      <c r="T10" s="32">
        <v>0</v>
      </c>
      <c r="U10" s="35">
        <v>3</v>
      </c>
      <c r="W10" s="32">
        <v>2</v>
      </c>
      <c r="X10" s="32">
        <v>0</v>
      </c>
      <c r="Y10" s="35">
        <v>3</v>
      </c>
      <c r="BR10" s="20"/>
    </row>
    <row r="11" spans="1:70">
      <c r="A11" s="4">
        <v>44032</v>
      </c>
      <c r="C11" s="32">
        <v>2</v>
      </c>
      <c r="D11" s="32">
        <v>0</v>
      </c>
      <c r="E11" s="35">
        <v>3</v>
      </c>
      <c r="G11" s="32">
        <v>2</v>
      </c>
      <c r="H11" s="32">
        <v>0</v>
      </c>
      <c r="I11" s="35">
        <v>3</v>
      </c>
      <c r="K11" s="32">
        <v>2</v>
      </c>
      <c r="L11" s="32">
        <v>0</v>
      </c>
      <c r="M11" s="35">
        <v>3</v>
      </c>
      <c r="O11" s="32">
        <v>2</v>
      </c>
      <c r="P11" s="32">
        <v>0</v>
      </c>
      <c r="Q11" s="35">
        <v>3</v>
      </c>
      <c r="S11" s="32">
        <v>2</v>
      </c>
      <c r="T11" s="32">
        <v>0</v>
      </c>
      <c r="U11" s="35">
        <v>3</v>
      </c>
      <c r="W11" s="32">
        <v>2</v>
      </c>
      <c r="X11" s="32">
        <v>0</v>
      </c>
      <c r="Y11" s="35">
        <v>3</v>
      </c>
      <c r="BR11" s="20"/>
    </row>
    <row r="12" spans="1:70">
      <c r="A12" s="4">
        <v>44070</v>
      </c>
      <c r="C12" s="32">
        <v>2</v>
      </c>
      <c r="D12" s="32">
        <v>0</v>
      </c>
      <c r="E12" s="35">
        <v>3</v>
      </c>
      <c r="G12" s="32">
        <v>2</v>
      </c>
      <c r="H12" s="32">
        <v>0</v>
      </c>
      <c r="I12" s="35">
        <v>3</v>
      </c>
      <c r="K12" s="32">
        <v>2</v>
      </c>
      <c r="L12" s="32">
        <v>0</v>
      </c>
      <c r="M12" s="35">
        <v>3</v>
      </c>
      <c r="O12" s="32">
        <v>2</v>
      </c>
      <c r="P12" s="32">
        <v>0</v>
      </c>
      <c r="Q12" s="35">
        <v>3</v>
      </c>
      <c r="S12" s="32">
        <v>2</v>
      </c>
      <c r="T12" s="32">
        <v>0</v>
      </c>
      <c r="U12" s="35">
        <v>3</v>
      </c>
      <c r="W12" s="32">
        <v>2</v>
      </c>
      <c r="X12" s="32">
        <v>0</v>
      </c>
      <c r="Y12" s="35">
        <v>3</v>
      </c>
      <c r="BR12" s="20"/>
    </row>
    <row r="13" spans="1:70">
      <c r="A13" s="4">
        <v>44075</v>
      </c>
      <c r="C13" s="32">
        <v>0</v>
      </c>
      <c r="D13" s="32">
        <v>0</v>
      </c>
      <c r="E13" s="35">
        <v>3</v>
      </c>
      <c r="G13" s="32">
        <v>0</v>
      </c>
      <c r="H13" s="32">
        <v>0</v>
      </c>
      <c r="I13" s="35">
        <v>3</v>
      </c>
      <c r="K13" s="32">
        <v>0</v>
      </c>
      <c r="L13" s="32">
        <v>0</v>
      </c>
      <c r="M13" s="35">
        <v>3</v>
      </c>
      <c r="O13" s="32">
        <v>0</v>
      </c>
      <c r="P13" s="32">
        <v>0</v>
      </c>
      <c r="Q13" s="35">
        <v>3</v>
      </c>
      <c r="S13" s="32">
        <v>0</v>
      </c>
      <c r="T13" s="32">
        <v>0</v>
      </c>
      <c r="U13" s="35">
        <v>3</v>
      </c>
      <c r="W13" s="32">
        <v>0</v>
      </c>
      <c r="X13" s="32">
        <v>0</v>
      </c>
      <c r="Y13" s="35">
        <v>3</v>
      </c>
      <c r="BR13" s="20"/>
    </row>
    <row r="14" spans="1:70">
      <c r="A14" s="4">
        <v>44121</v>
      </c>
      <c r="C14" s="32">
        <v>2</v>
      </c>
      <c r="D14" s="32">
        <v>0</v>
      </c>
      <c r="E14" s="35">
        <v>3</v>
      </c>
      <c r="G14" s="32">
        <v>2</v>
      </c>
      <c r="H14" s="32">
        <v>0</v>
      </c>
      <c r="I14" s="35">
        <v>3</v>
      </c>
      <c r="K14" s="32">
        <v>2</v>
      </c>
      <c r="L14" s="32">
        <v>0</v>
      </c>
      <c r="M14" s="35">
        <v>3</v>
      </c>
      <c r="O14" s="32">
        <v>2</v>
      </c>
      <c r="P14" s="32">
        <v>0</v>
      </c>
      <c r="Q14" s="35">
        <v>3</v>
      </c>
      <c r="S14" s="32">
        <v>2</v>
      </c>
      <c r="T14" s="32">
        <v>0</v>
      </c>
      <c r="U14" s="35">
        <v>3</v>
      </c>
      <c r="W14" s="32">
        <v>2</v>
      </c>
      <c r="X14" s="32">
        <v>0</v>
      </c>
      <c r="Y14" s="35">
        <v>3</v>
      </c>
      <c r="BR14" s="20"/>
    </row>
    <row r="15" spans="1:70">
      <c r="A15" s="4">
        <v>44126</v>
      </c>
      <c r="C15" s="32">
        <v>2</v>
      </c>
      <c r="D15" s="32">
        <v>0</v>
      </c>
      <c r="E15" s="35">
        <v>3</v>
      </c>
      <c r="G15" s="32">
        <v>2</v>
      </c>
      <c r="H15" s="32">
        <v>0</v>
      </c>
      <c r="I15" s="35">
        <v>3</v>
      </c>
      <c r="K15" s="32">
        <v>2</v>
      </c>
      <c r="L15" s="32">
        <v>0</v>
      </c>
      <c r="M15" s="35">
        <v>3</v>
      </c>
      <c r="O15" s="32">
        <v>2</v>
      </c>
      <c r="P15" s="32">
        <v>0</v>
      </c>
      <c r="Q15" s="35">
        <v>3</v>
      </c>
      <c r="S15" s="32">
        <v>2</v>
      </c>
      <c r="T15" s="32">
        <v>0</v>
      </c>
      <c r="U15" s="35">
        <v>3</v>
      </c>
      <c r="W15" s="32">
        <v>2</v>
      </c>
      <c r="X15" s="32">
        <v>0</v>
      </c>
      <c r="Y15" s="35">
        <v>3</v>
      </c>
      <c r="BR15" s="20"/>
    </row>
    <row r="16" spans="1:70">
      <c r="A16" s="4">
        <v>44134</v>
      </c>
      <c r="B16" s="33" t="s">
        <v>81</v>
      </c>
      <c r="C16" s="32">
        <v>2</v>
      </c>
      <c r="D16" s="32">
        <v>1</v>
      </c>
      <c r="E16" s="32">
        <v>1</v>
      </c>
      <c r="G16" s="32">
        <v>2</v>
      </c>
      <c r="H16" s="32">
        <v>1</v>
      </c>
      <c r="I16" s="32">
        <v>1</v>
      </c>
      <c r="K16" s="32">
        <v>2</v>
      </c>
      <c r="L16" s="32">
        <v>1</v>
      </c>
      <c r="M16" s="32">
        <v>1</v>
      </c>
      <c r="O16" s="32">
        <v>2</v>
      </c>
      <c r="P16" s="32">
        <v>1</v>
      </c>
      <c r="Q16" s="32">
        <v>1</v>
      </c>
      <c r="S16" s="32">
        <v>2</v>
      </c>
      <c r="T16" s="32">
        <v>1</v>
      </c>
      <c r="U16" s="32">
        <v>1</v>
      </c>
      <c r="W16" s="32">
        <v>2</v>
      </c>
      <c r="X16" s="32">
        <v>1</v>
      </c>
      <c r="Y16" s="32">
        <v>1</v>
      </c>
      <c r="BR16" s="20"/>
    </row>
    <row r="17" spans="1:70">
      <c r="A17" s="4">
        <v>44136</v>
      </c>
      <c r="C17" s="32">
        <v>0</v>
      </c>
      <c r="D17" s="32">
        <v>1</v>
      </c>
      <c r="E17" s="32">
        <v>1</v>
      </c>
      <c r="G17" s="32">
        <v>0</v>
      </c>
      <c r="H17" s="32">
        <v>1</v>
      </c>
      <c r="I17" s="32">
        <v>1</v>
      </c>
      <c r="K17" s="32">
        <v>0</v>
      </c>
      <c r="L17" s="32">
        <v>1</v>
      </c>
      <c r="M17" s="32">
        <v>1</v>
      </c>
      <c r="O17" s="32">
        <v>0</v>
      </c>
      <c r="P17" s="32">
        <v>1</v>
      </c>
      <c r="Q17" s="32">
        <v>1</v>
      </c>
      <c r="S17" s="32">
        <v>0</v>
      </c>
      <c r="T17" s="32">
        <v>1</v>
      </c>
      <c r="U17" s="32">
        <v>1</v>
      </c>
      <c r="W17" s="32">
        <v>0</v>
      </c>
      <c r="X17" s="32">
        <v>1</v>
      </c>
      <c r="Y17" s="32">
        <v>1</v>
      </c>
      <c r="BR17" s="20"/>
    </row>
    <row r="18" spans="1:70">
      <c r="A18" s="4">
        <v>44180</v>
      </c>
      <c r="C18" s="32">
        <v>0</v>
      </c>
      <c r="D18" s="32">
        <v>3</v>
      </c>
      <c r="E18" s="32">
        <v>3</v>
      </c>
      <c r="G18" s="32">
        <v>0</v>
      </c>
      <c r="H18" s="32">
        <v>3</v>
      </c>
      <c r="I18" s="32">
        <v>3</v>
      </c>
      <c r="K18" s="32">
        <v>0</v>
      </c>
      <c r="L18" s="32">
        <v>3</v>
      </c>
      <c r="M18" s="32">
        <v>3</v>
      </c>
      <c r="O18" s="32">
        <v>0</v>
      </c>
      <c r="P18" s="32">
        <v>3</v>
      </c>
      <c r="Q18" s="32">
        <v>3</v>
      </c>
      <c r="S18" s="32">
        <v>0</v>
      </c>
      <c r="T18" s="32">
        <v>3</v>
      </c>
      <c r="U18" s="32">
        <v>3</v>
      </c>
      <c r="W18" s="32">
        <v>0</v>
      </c>
      <c r="X18" s="32">
        <v>3</v>
      </c>
      <c r="Y18" s="32">
        <v>3</v>
      </c>
      <c r="BR18" s="20"/>
    </row>
    <row r="19" spans="1:70">
      <c r="A19" s="4">
        <v>44184</v>
      </c>
      <c r="C19" s="32">
        <v>2</v>
      </c>
      <c r="D19" s="32">
        <v>3</v>
      </c>
      <c r="E19" s="32">
        <v>3</v>
      </c>
      <c r="G19" s="32">
        <v>2</v>
      </c>
      <c r="H19" s="32">
        <v>3</v>
      </c>
      <c r="I19" s="32">
        <v>3</v>
      </c>
      <c r="K19" s="32">
        <v>2</v>
      </c>
      <c r="L19" s="32">
        <v>3</v>
      </c>
      <c r="M19" s="32">
        <v>3</v>
      </c>
      <c r="O19" s="32">
        <v>2</v>
      </c>
      <c r="P19" s="32">
        <v>3</v>
      </c>
      <c r="Q19" s="32">
        <v>3</v>
      </c>
      <c r="S19" s="32">
        <v>2</v>
      </c>
      <c r="T19" s="32">
        <v>3</v>
      </c>
      <c r="U19" s="32">
        <v>3</v>
      </c>
      <c r="W19" s="32">
        <v>2</v>
      </c>
      <c r="X19" s="32">
        <v>3</v>
      </c>
      <c r="Y19" s="32">
        <v>3</v>
      </c>
      <c r="BR19" s="20"/>
    </row>
    <row r="20" spans="1:70">
      <c r="A20" s="4">
        <v>44200</v>
      </c>
      <c r="C20" s="32">
        <v>0</v>
      </c>
      <c r="D20" s="32">
        <v>3</v>
      </c>
      <c r="E20" s="32">
        <v>3</v>
      </c>
      <c r="G20" s="32">
        <v>0</v>
      </c>
      <c r="H20" s="32">
        <v>3</v>
      </c>
      <c r="I20" s="32">
        <v>3</v>
      </c>
      <c r="K20" s="32">
        <v>0</v>
      </c>
      <c r="L20" s="32">
        <v>3</v>
      </c>
      <c r="M20" s="32">
        <v>3</v>
      </c>
      <c r="O20" s="32">
        <v>0</v>
      </c>
      <c r="P20" s="32">
        <v>3</v>
      </c>
      <c r="Q20" s="32">
        <v>3</v>
      </c>
      <c r="S20" s="32">
        <v>0</v>
      </c>
      <c r="T20" s="32">
        <v>3</v>
      </c>
      <c r="U20" s="32">
        <v>3</v>
      </c>
      <c r="W20" s="32">
        <v>0</v>
      </c>
      <c r="X20" s="32">
        <v>3</v>
      </c>
      <c r="Y20" s="32">
        <v>3</v>
      </c>
      <c r="BR20" s="20"/>
    </row>
    <row r="21" spans="1:70">
      <c r="A21" s="4">
        <v>44201</v>
      </c>
      <c r="C21" s="32">
        <v>0</v>
      </c>
      <c r="D21" s="32">
        <v>3</v>
      </c>
      <c r="E21" s="32">
        <v>3</v>
      </c>
      <c r="G21" s="32">
        <v>0</v>
      </c>
      <c r="H21" s="32">
        <v>3</v>
      </c>
      <c r="I21" s="32">
        <v>3</v>
      </c>
      <c r="K21" s="32">
        <v>0</v>
      </c>
      <c r="L21" s="32">
        <v>3</v>
      </c>
      <c r="M21" s="32">
        <v>3</v>
      </c>
      <c r="O21" s="32">
        <v>0</v>
      </c>
      <c r="P21" s="32">
        <v>3</v>
      </c>
      <c r="Q21" s="32">
        <v>3</v>
      </c>
      <c r="S21" s="32">
        <v>0</v>
      </c>
      <c r="T21" s="32">
        <v>3</v>
      </c>
      <c r="U21" s="32">
        <v>3</v>
      </c>
      <c r="W21" s="32">
        <v>0</v>
      </c>
      <c r="X21" s="32">
        <v>3</v>
      </c>
      <c r="Y21" s="32">
        <v>3</v>
      </c>
      <c r="BR21" s="20"/>
    </row>
    <row r="22" spans="1:70">
      <c r="A22" s="4">
        <v>44208</v>
      </c>
      <c r="C22" s="32">
        <v>0</v>
      </c>
      <c r="D22" s="32">
        <v>3</v>
      </c>
      <c r="E22" s="32">
        <v>3</v>
      </c>
      <c r="G22" s="32">
        <v>0</v>
      </c>
      <c r="H22" s="32">
        <v>3</v>
      </c>
      <c r="I22" s="32">
        <v>3</v>
      </c>
      <c r="K22" s="32">
        <v>0</v>
      </c>
      <c r="L22" s="32">
        <v>3</v>
      </c>
      <c r="M22" s="32">
        <v>3</v>
      </c>
      <c r="O22" s="32">
        <v>0</v>
      </c>
      <c r="P22" s="32">
        <v>3</v>
      </c>
      <c r="Q22" s="32">
        <v>3</v>
      </c>
      <c r="S22" s="32">
        <v>0</v>
      </c>
      <c r="T22" s="32">
        <v>3</v>
      </c>
      <c r="U22" s="32">
        <v>3</v>
      </c>
      <c r="W22" s="32">
        <v>0</v>
      </c>
      <c r="X22" s="32">
        <v>3</v>
      </c>
      <c r="Y22" s="32">
        <v>3</v>
      </c>
      <c r="BR22" s="20"/>
    </row>
    <row r="23" spans="1:70">
      <c r="A23" s="4">
        <v>44212</v>
      </c>
      <c r="C23" s="32">
        <v>0</v>
      </c>
      <c r="D23" s="32">
        <v>3</v>
      </c>
      <c r="E23" s="32">
        <v>3</v>
      </c>
      <c r="G23" s="32">
        <v>0</v>
      </c>
      <c r="H23" s="32">
        <v>3</v>
      </c>
      <c r="I23" s="32">
        <v>3</v>
      </c>
      <c r="K23" s="32">
        <v>0</v>
      </c>
      <c r="L23" s="32">
        <v>3</v>
      </c>
      <c r="M23" s="32">
        <v>3</v>
      </c>
      <c r="O23" s="32">
        <v>0</v>
      </c>
      <c r="P23" s="32">
        <v>3</v>
      </c>
      <c r="Q23" s="32">
        <v>3</v>
      </c>
      <c r="S23" s="32">
        <v>0</v>
      </c>
      <c r="T23" s="32">
        <v>3</v>
      </c>
      <c r="U23" s="32">
        <v>3</v>
      </c>
      <c r="W23" s="32">
        <v>0</v>
      </c>
      <c r="X23" s="32">
        <v>3</v>
      </c>
      <c r="Y23" s="32">
        <v>3</v>
      </c>
      <c r="BR23" s="20"/>
    </row>
    <row r="24" spans="1:70">
      <c r="A24" s="4">
        <v>44215</v>
      </c>
      <c r="C24" s="32">
        <v>0</v>
      </c>
      <c r="D24" s="32">
        <v>3</v>
      </c>
      <c r="E24" s="32">
        <v>3</v>
      </c>
      <c r="G24" s="32">
        <v>0</v>
      </c>
      <c r="H24" s="32">
        <v>3</v>
      </c>
      <c r="I24" s="32">
        <v>3</v>
      </c>
      <c r="K24" s="32">
        <v>0</v>
      </c>
      <c r="L24" s="32">
        <v>3</v>
      </c>
      <c r="M24" s="32">
        <v>3</v>
      </c>
      <c r="O24" s="32">
        <v>0</v>
      </c>
      <c r="P24" s="32">
        <v>3</v>
      </c>
      <c r="Q24" s="32">
        <v>3</v>
      </c>
      <c r="S24" s="32">
        <v>0</v>
      </c>
      <c r="T24" s="32">
        <v>3</v>
      </c>
      <c r="U24" s="32">
        <v>3</v>
      </c>
      <c r="W24" s="32">
        <v>0</v>
      </c>
      <c r="X24" s="32">
        <v>3</v>
      </c>
      <c r="Y24" s="32">
        <v>3</v>
      </c>
      <c r="BR24" s="20"/>
    </row>
    <row r="25" spans="1:70">
      <c r="A25" s="4">
        <v>44222</v>
      </c>
      <c r="C25" s="32">
        <v>0</v>
      </c>
      <c r="D25" s="32">
        <v>3</v>
      </c>
      <c r="E25" s="32">
        <v>3</v>
      </c>
      <c r="G25" s="32">
        <v>0</v>
      </c>
      <c r="H25" s="32">
        <v>3</v>
      </c>
      <c r="I25" s="32">
        <v>3</v>
      </c>
      <c r="K25" s="32">
        <v>0</v>
      </c>
      <c r="L25" s="32">
        <v>3</v>
      </c>
      <c r="M25" s="32">
        <v>3</v>
      </c>
      <c r="O25" s="32">
        <v>0</v>
      </c>
      <c r="P25" s="32">
        <v>3</v>
      </c>
      <c r="Q25" s="32">
        <v>3</v>
      </c>
      <c r="S25" s="32">
        <v>0</v>
      </c>
      <c r="T25" s="32">
        <v>3</v>
      </c>
      <c r="U25" s="32">
        <v>3</v>
      </c>
      <c r="W25" s="32">
        <v>0</v>
      </c>
      <c r="X25" s="32">
        <v>3</v>
      </c>
      <c r="Y25" s="32">
        <v>3</v>
      </c>
      <c r="BR25" s="20"/>
    </row>
    <row r="26" spans="1:70">
      <c r="A26" s="4">
        <v>44229</v>
      </c>
      <c r="C26" s="32">
        <v>0</v>
      </c>
      <c r="D26" s="32">
        <v>3</v>
      </c>
      <c r="E26" s="32">
        <v>3</v>
      </c>
      <c r="G26" s="32">
        <v>0</v>
      </c>
      <c r="H26" s="32">
        <v>3</v>
      </c>
      <c r="I26" s="32">
        <v>3</v>
      </c>
      <c r="K26" s="32">
        <v>0</v>
      </c>
      <c r="L26" s="32">
        <v>3</v>
      </c>
      <c r="M26" s="32">
        <v>3</v>
      </c>
      <c r="O26" s="32">
        <v>0</v>
      </c>
      <c r="P26" s="32">
        <v>3</v>
      </c>
      <c r="Q26" s="32">
        <v>3</v>
      </c>
      <c r="S26" s="32">
        <v>0</v>
      </c>
      <c r="T26" s="32">
        <v>3</v>
      </c>
      <c r="U26" s="32">
        <v>3</v>
      </c>
      <c r="W26" s="32">
        <v>0</v>
      </c>
      <c r="X26" s="32">
        <v>3</v>
      </c>
      <c r="Y26" s="32">
        <v>3</v>
      </c>
      <c r="BR26" s="20"/>
    </row>
    <row r="27" spans="1:70">
      <c r="A27" s="4">
        <v>44233</v>
      </c>
      <c r="C27" s="32">
        <v>3</v>
      </c>
      <c r="D27" s="32">
        <v>3</v>
      </c>
      <c r="E27" s="32">
        <v>3</v>
      </c>
      <c r="G27" s="32">
        <v>3</v>
      </c>
      <c r="H27" s="32">
        <v>3</v>
      </c>
      <c r="I27" s="32">
        <v>3</v>
      </c>
      <c r="K27" s="32">
        <v>3</v>
      </c>
      <c r="L27" s="32">
        <v>3</v>
      </c>
      <c r="M27" s="32">
        <v>3</v>
      </c>
      <c r="O27" s="32">
        <v>3</v>
      </c>
      <c r="P27" s="32">
        <v>3</v>
      </c>
      <c r="Q27" s="32">
        <v>3</v>
      </c>
      <c r="S27" s="32">
        <v>3</v>
      </c>
      <c r="T27" s="32">
        <v>3</v>
      </c>
      <c r="U27" s="32">
        <v>3</v>
      </c>
      <c r="W27" s="32">
        <v>3</v>
      </c>
      <c r="X27" s="32">
        <v>3</v>
      </c>
      <c r="Y27" s="32">
        <v>3</v>
      </c>
      <c r="BR27" s="20"/>
    </row>
    <row r="28" spans="1:70">
      <c r="A28" s="4">
        <v>44235</v>
      </c>
      <c r="C28" s="32">
        <v>3</v>
      </c>
      <c r="D28" s="32">
        <v>3</v>
      </c>
      <c r="E28" s="32">
        <v>3</v>
      </c>
      <c r="G28" s="32">
        <v>3</v>
      </c>
      <c r="H28" s="32">
        <v>3</v>
      </c>
      <c r="I28" s="32">
        <v>3</v>
      </c>
      <c r="K28" s="32">
        <v>3</v>
      </c>
      <c r="L28" s="32">
        <v>3</v>
      </c>
      <c r="M28" s="32">
        <v>3</v>
      </c>
      <c r="O28" s="32">
        <v>3</v>
      </c>
      <c r="P28" s="32">
        <v>3</v>
      </c>
      <c r="Q28" s="32">
        <v>3</v>
      </c>
      <c r="S28" s="32">
        <v>3</v>
      </c>
      <c r="T28" s="32">
        <v>3</v>
      </c>
      <c r="U28" s="32">
        <v>3</v>
      </c>
      <c r="W28" s="32">
        <v>3</v>
      </c>
      <c r="X28" s="32">
        <v>3</v>
      </c>
      <c r="Y28" s="32">
        <v>3</v>
      </c>
      <c r="BR28" s="20"/>
    </row>
    <row r="29" spans="1:70">
      <c r="A29" s="4">
        <v>44236</v>
      </c>
      <c r="C29" s="32">
        <v>3</v>
      </c>
      <c r="D29" s="32">
        <v>3</v>
      </c>
      <c r="E29" s="32">
        <v>3</v>
      </c>
      <c r="G29" s="32">
        <v>3</v>
      </c>
      <c r="H29" s="32">
        <v>3</v>
      </c>
      <c r="I29" s="32">
        <v>3</v>
      </c>
      <c r="K29" s="32">
        <v>3</v>
      </c>
      <c r="L29" s="32">
        <v>3</v>
      </c>
      <c r="M29" s="32">
        <v>3</v>
      </c>
      <c r="O29" s="32">
        <v>3</v>
      </c>
      <c r="P29" s="32">
        <v>3</v>
      </c>
      <c r="Q29" s="32">
        <v>3</v>
      </c>
      <c r="S29" s="32">
        <v>3</v>
      </c>
      <c r="T29" s="32">
        <v>3</v>
      </c>
      <c r="U29" s="32">
        <v>3</v>
      </c>
      <c r="W29" s="32">
        <v>3</v>
      </c>
      <c r="X29" s="32">
        <v>3</v>
      </c>
      <c r="Y29" s="32">
        <v>3</v>
      </c>
      <c r="BR29" s="20"/>
    </row>
    <row r="30" spans="1:70">
      <c r="A30" s="4">
        <v>44240</v>
      </c>
      <c r="C30" s="32">
        <v>4</v>
      </c>
      <c r="D30" s="32">
        <v>3</v>
      </c>
      <c r="E30" s="32">
        <v>3</v>
      </c>
      <c r="G30" s="32">
        <v>4</v>
      </c>
      <c r="H30" s="32">
        <v>3</v>
      </c>
      <c r="I30" s="32">
        <v>3</v>
      </c>
      <c r="K30" s="32">
        <v>4</v>
      </c>
      <c r="L30" s="32">
        <v>3</v>
      </c>
      <c r="M30" s="32">
        <v>3</v>
      </c>
      <c r="O30" s="32">
        <v>4</v>
      </c>
      <c r="P30" s="32">
        <v>3</v>
      </c>
      <c r="Q30" s="32">
        <v>3</v>
      </c>
      <c r="S30" s="32">
        <v>4</v>
      </c>
      <c r="T30" s="32">
        <v>3</v>
      </c>
      <c r="U30" s="32">
        <v>3</v>
      </c>
      <c r="W30" s="32">
        <v>4</v>
      </c>
      <c r="X30" s="32">
        <v>3</v>
      </c>
      <c r="Y30" s="32">
        <v>3</v>
      </c>
      <c r="BR30" s="20"/>
    </row>
    <row r="31" s="33" customFormat="1" spans="1:112">
      <c r="A31" s="4">
        <v>44243</v>
      </c>
      <c r="C31" s="32">
        <v>4</v>
      </c>
      <c r="D31" s="32">
        <v>3</v>
      </c>
      <c r="E31" s="32">
        <v>3</v>
      </c>
      <c r="G31" s="32">
        <v>4</v>
      </c>
      <c r="H31" s="32">
        <v>3</v>
      </c>
      <c r="I31" s="32">
        <v>3</v>
      </c>
      <c r="K31" s="32">
        <v>4</v>
      </c>
      <c r="L31" s="32">
        <v>3</v>
      </c>
      <c r="M31" s="32">
        <v>3</v>
      </c>
      <c r="O31" s="32">
        <v>4</v>
      </c>
      <c r="P31" s="32">
        <v>3</v>
      </c>
      <c r="Q31" s="32">
        <v>3</v>
      </c>
      <c r="S31" s="32">
        <v>4</v>
      </c>
      <c r="T31" s="32">
        <v>3</v>
      </c>
      <c r="U31" s="32">
        <v>3</v>
      </c>
      <c r="V31" s="34"/>
      <c r="W31" s="32">
        <v>4</v>
      </c>
      <c r="X31" s="32">
        <v>3</v>
      </c>
      <c r="Y31" s="32">
        <v>3</v>
      </c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20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</row>
    <row r="32" spans="1:70">
      <c r="A32" s="4">
        <v>44249</v>
      </c>
      <c r="C32" s="32">
        <v>5</v>
      </c>
      <c r="D32" s="32">
        <v>3</v>
      </c>
      <c r="E32" s="32">
        <v>3</v>
      </c>
      <c r="G32" s="32">
        <v>5</v>
      </c>
      <c r="H32" s="32">
        <v>3</v>
      </c>
      <c r="I32" s="32">
        <v>3</v>
      </c>
      <c r="K32" s="32">
        <v>5</v>
      </c>
      <c r="L32" s="32">
        <v>3</v>
      </c>
      <c r="M32" s="32">
        <v>3</v>
      </c>
      <c r="O32" s="32">
        <v>5</v>
      </c>
      <c r="P32" s="32">
        <v>3</v>
      </c>
      <c r="Q32" s="32">
        <v>3</v>
      </c>
      <c r="S32" s="32">
        <v>5</v>
      </c>
      <c r="T32" s="32">
        <v>3</v>
      </c>
      <c r="U32" s="32">
        <v>3</v>
      </c>
      <c r="W32" s="32">
        <v>5</v>
      </c>
      <c r="X32" s="32">
        <v>3</v>
      </c>
      <c r="Y32" s="32">
        <v>3</v>
      </c>
      <c r="BR32" s="20"/>
    </row>
    <row r="33" s="33" customFormat="1" spans="1:112">
      <c r="A33" s="4">
        <v>44250</v>
      </c>
      <c r="C33" s="32">
        <v>5</v>
      </c>
      <c r="D33" s="32">
        <v>3</v>
      </c>
      <c r="E33" s="32">
        <v>3</v>
      </c>
      <c r="G33" s="32">
        <v>5</v>
      </c>
      <c r="H33" s="32">
        <v>3</v>
      </c>
      <c r="I33" s="32">
        <v>3</v>
      </c>
      <c r="K33" s="32">
        <v>5</v>
      </c>
      <c r="L33" s="32">
        <v>3</v>
      </c>
      <c r="M33" s="32">
        <v>3</v>
      </c>
      <c r="O33" s="32">
        <v>5</v>
      </c>
      <c r="P33" s="32">
        <v>3</v>
      </c>
      <c r="Q33" s="32">
        <v>3</v>
      </c>
      <c r="S33" s="32">
        <v>5</v>
      </c>
      <c r="T33" s="32">
        <v>3</v>
      </c>
      <c r="U33" s="32">
        <v>3</v>
      </c>
      <c r="V33" s="34"/>
      <c r="W33" s="32">
        <v>5</v>
      </c>
      <c r="X33" s="32">
        <v>3</v>
      </c>
      <c r="Y33" s="32">
        <v>3</v>
      </c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20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</row>
    <row r="34" spans="1:70">
      <c r="A34" s="4">
        <v>44256</v>
      </c>
      <c r="C34" s="32">
        <v>6</v>
      </c>
      <c r="D34" s="32">
        <v>3</v>
      </c>
      <c r="E34" s="32">
        <v>3</v>
      </c>
      <c r="G34" s="32">
        <v>6</v>
      </c>
      <c r="H34" s="32">
        <v>3</v>
      </c>
      <c r="I34" s="32">
        <v>3</v>
      </c>
      <c r="K34" s="32">
        <v>6</v>
      </c>
      <c r="L34" s="32">
        <v>3</v>
      </c>
      <c r="M34" s="32">
        <v>3</v>
      </c>
      <c r="O34" s="32">
        <v>6</v>
      </c>
      <c r="P34" s="32">
        <v>3</v>
      </c>
      <c r="Q34" s="32">
        <v>3</v>
      </c>
      <c r="S34" s="32">
        <v>6</v>
      </c>
      <c r="T34" s="32">
        <v>3</v>
      </c>
      <c r="U34" s="32">
        <v>3</v>
      </c>
      <c r="W34" s="32">
        <v>6</v>
      </c>
      <c r="X34" s="32">
        <v>3</v>
      </c>
      <c r="Y34" s="32">
        <v>3</v>
      </c>
      <c r="BR34" s="20"/>
    </row>
    <row r="35" spans="1:70">
      <c r="A35" s="4">
        <v>44257</v>
      </c>
      <c r="C35" s="32">
        <v>6</v>
      </c>
      <c r="D35" s="32">
        <v>3</v>
      </c>
      <c r="E35" s="32">
        <v>3</v>
      </c>
      <c r="G35" s="32">
        <v>6</v>
      </c>
      <c r="H35" s="32">
        <v>3</v>
      </c>
      <c r="I35" s="32">
        <v>3</v>
      </c>
      <c r="K35" s="32">
        <v>6</v>
      </c>
      <c r="L35" s="32">
        <v>3</v>
      </c>
      <c r="M35" s="32">
        <v>3</v>
      </c>
      <c r="O35" s="32">
        <v>6</v>
      </c>
      <c r="P35" s="32">
        <v>3</v>
      </c>
      <c r="Q35" s="32">
        <v>3</v>
      </c>
      <c r="S35" s="32">
        <v>6</v>
      </c>
      <c r="T35" s="32">
        <v>3</v>
      </c>
      <c r="U35" s="32">
        <v>3</v>
      </c>
      <c r="W35" s="32">
        <v>6</v>
      </c>
      <c r="X35" s="32">
        <v>3</v>
      </c>
      <c r="Y35" s="32">
        <v>3</v>
      </c>
      <c r="BR35" s="20"/>
    </row>
    <row r="36" spans="1:70">
      <c r="A36" s="4">
        <v>44262</v>
      </c>
      <c r="C36" s="32">
        <v>0</v>
      </c>
      <c r="D36" s="32">
        <v>3</v>
      </c>
      <c r="E36" s="32">
        <v>3</v>
      </c>
      <c r="G36" s="32">
        <v>0</v>
      </c>
      <c r="H36" s="32">
        <v>3</v>
      </c>
      <c r="I36" s="32">
        <v>3</v>
      </c>
      <c r="K36" s="32">
        <v>0</v>
      </c>
      <c r="L36" s="32">
        <v>3</v>
      </c>
      <c r="M36" s="32">
        <v>3</v>
      </c>
      <c r="O36" s="32">
        <v>0</v>
      </c>
      <c r="P36" s="32">
        <v>3</v>
      </c>
      <c r="Q36" s="32">
        <v>3</v>
      </c>
      <c r="S36" s="32">
        <v>0</v>
      </c>
      <c r="T36" s="32">
        <v>3</v>
      </c>
      <c r="U36" s="32">
        <v>3</v>
      </c>
      <c r="W36" s="32">
        <v>0</v>
      </c>
      <c r="X36" s="32">
        <v>3</v>
      </c>
      <c r="Y36" s="32">
        <v>3</v>
      </c>
      <c r="BR36" s="20"/>
    </row>
    <row r="37" s="33" customFormat="1" spans="1:112">
      <c r="A37" s="4">
        <v>44264</v>
      </c>
      <c r="C37" s="32">
        <v>0</v>
      </c>
      <c r="D37" s="32">
        <v>3</v>
      </c>
      <c r="E37" s="32">
        <v>3</v>
      </c>
      <c r="G37" s="32">
        <v>0</v>
      </c>
      <c r="H37" s="32">
        <v>3</v>
      </c>
      <c r="I37" s="32">
        <v>3</v>
      </c>
      <c r="K37" s="32">
        <v>0</v>
      </c>
      <c r="L37" s="32">
        <v>3</v>
      </c>
      <c r="M37" s="32">
        <v>3</v>
      </c>
      <c r="O37" s="32">
        <v>0</v>
      </c>
      <c r="P37" s="32">
        <v>3</v>
      </c>
      <c r="Q37" s="32">
        <v>3</v>
      </c>
      <c r="S37" s="32">
        <v>0</v>
      </c>
      <c r="T37" s="32">
        <v>3</v>
      </c>
      <c r="U37" s="32">
        <v>3</v>
      </c>
      <c r="V37" s="34"/>
      <c r="W37" s="32">
        <v>0</v>
      </c>
      <c r="X37" s="32">
        <v>3</v>
      </c>
      <c r="Y37" s="32">
        <v>3</v>
      </c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20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</row>
    <row r="38" spans="1:70">
      <c r="A38" s="4">
        <v>44271</v>
      </c>
      <c r="C38" s="32">
        <v>0</v>
      </c>
      <c r="D38" s="32">
        <v>3</v>
      </c>
      <c r="E38" s="32">
        <v>3</v>
      </c>
      <c r="G38" s="32">
        <v>0</v>
      </c>
      <c r="H38" s="32">
        <v>3</v>
      </c>
      <c r="I38" s="32">
        <v>3</v>
      </c>
      <c r="K38" s="32">
        <v>0</v>
      </c>
      <c r="L38" s="32">
        <v>3</v>
      </c>
      <c r="M38" s="32">
        <v>3</v>
      </c>
      <c r="O38" s="32">
        <v>0</v>
      </c>
      <c r="P38" s="32">
        <v>3</v>
      </c>
      <c r="Q38" s="32">
        <v>3</v>
      </c>
      <c r="S38" s="32">
        <v>0</v>
      </c>
      <c r="T38" s="32">
        <v>3</v>
      </c>
      <c r="U38" s="32">
        <v>3</v>
      </c>
      <c r="W38" s="32">
        <v>0</v>
      </c>
      <c r="X38" s="32">
        <v>3</v>
      </c>
      <c r="Y38" s="32">
        <v>3</v>
      </c>
      <c r="BR38" s="20"/>
    </row>
    <row r="39" spans="1:70">
      <c r="A39" s="4">
        <v>44278</v>
      </c>
      <c r="C39" s="32">
        <v>0</v>
      </c>
      <c r="D39" s="32">
        <v>3</v>
      </c>
      <c r="E39" s="32">
        <v>3</v>
      </c>
      <c r="G39" s="32">
        <v>0</v>
      </c>
      <c r="H39" s="32">
        <v>3</v>
      </c>
      <c r="I39" s="32">
        <v>3</v>
      </c>
      <c r="K39" s="32">
        <v>0</v>
      </c>
      <c r="L39" s="32">
        <v>3</v>
      </c>
      <c r="M39" s="32">
        <v>3</v>
      </c>
      <c r="O39" s="32">
        <v>0</v>
      </c>
      <c r="P39" s="32">
        <v>3</v>
      </c>
      <c r="Q39" s="32">
        <v>3</v>
      </c>
      <c r="S39" s="32">
        <v>0</v>
      </c>
      <c r="T39" s="32">
        <v>3</v>
      </c>
      <c r="U39" s="32">
        <v>3</v>
      </c>
      <c r="W39" s="32">
        <v>0</v>
      </c>
      <c r="X39" s="32">
        <v>3</v>
      </c>
      <c r="Y39" s="32">
        <v>3</v>
      </c>
      <c r="BR39" s="20"/>
    </row>
    <row r="40" spans="1:70">
      <c r="A40" s="4">
        <v>44285</v>
      </c>
      <c r="C40" s="32">
        <v>0</v>
      </c>
      <c r="D40" s="32">
        <v>3</v>
      </c>
      <c r="E40" s="32">
        <v>3</v>
      </c>
      <c r="G40" s="32">
        <v>0</v>
      </c>
      <c r="H40" s="32">
        <v>3</v>
      </c>
      <c r="I40" s="32">
        <v>3</v>
      </c>
      <c r="K40" s="32">
        <v>0</v>
      </c>
      <c r="L40" s="32">
        <v>3</v>
      </c>
      <c r="M40" s="32">
        <v>3</v>
      </c>
      <c r="O40" s="32">
        <v>0</v>
      </c>
      <c r="P40" s="32">
        <v>3</v>
      </c>
      <c r="Q40" s="32">
        <v>3</v>
      </c>
      <c r="S40" s="32">
        <v>0</v>
      </c>
      <c r="T40" s="32">
        <v>3</v>
      </c>
      <c r="U40" s="32">
        <v>3</v>
      </c>
      <c r="W40" s="32">
        <v>0</v>
      </c>
      <c r="X40" s="32">
        <v>3</v>
      </c>
      <c r="Y40" s="32">
        <v>3</v>
      </c>
      <c r="BR40" s="20"/>
    </row>
    <row r="41" spans="1:70">
      <c r="A41" s="4">
        <v>44290</v>
      </c>
      <c r="C41" s="35">
        <v>2</v>
      </c>
      <c r="D41" s="35">
        <v>3</v>
      </c>
      <c r="E41" s="35">
        <v>1</v>
      </c>
      <c r="G41" s="35">
        <v>2</v>
      </c>
      <c r="H41" s="35">
        <v>3</v>
      </c>
      <c r="I41" s="35">
        <v>1</v>
      </c>
      <c r="K41" s="35">
        <v>2</v>
      </c>
      <c r="L41" s="35">
        <v>3</v>
      </c>
      <c r="M41" s="35">
        <v>1</v>
      </c>
      <c r="O41" s="35">
        <v>2</v>
      </c>
      <c r="P41" s="35">
        <v>3</v>
      </c>
      <c r="Q41" s="35">
        <v>1</v>
      </c>
      <c r="S41" s="35">
        <v>2</v>
      </c>
      <c r="T41" s="35">
        <v>3</v>
      </c>
      <c r="U41" s="35">
        <v>1</v>
      </c>
      <c r="W41" s="35">
        <v>2</v>
      </c>
      <c r="X41" s="35">
        <v>3</v>
      </c>
      <c r="Y41" s="35">
        <v>1</v>
      </c>
      <c r="BR41" s="20"/>
    </row>
    <row r="42" spans="1:70">
      <c r="A42" s="4">
        <v>44292</v>
      </c>
      <c r="C42" s="35">
        <v>2</v>
      </c>
      <c r="D42" s="35">
        <v>1</v>
      </c>
      <c r="E42" s="35">
        <v>1</v>
      </c>
      <c r="G42" s="35">
        <v>2</v>
      </c>
      <c r="H42" s="35">
        <v>1</v>
      </c>
      <c r="I42" s="35">
        <v>1</v>
      </c>
      <c r="K42" s="35">
        <v>2</v>
      </c>
      <c r="L42" s="35">
        <v>1</v>
      </c>
      <c r="M42" s="35">
        <v>1</v>
      </c>
      <c r="O42" s="35">
        <v>2</v>
      </c>
      <c r="P42" s="35">
        <v>1</v>
      </c>
      <c r="Q42" s="35">
        <v>1</v>
      </c>
      <c r="S42" s="35">
        <v>2</v>
      </c>
      <c r="T42" s="35">
        <v>1</v>
      </c>
      <c r="U42" s="35">
        <v>1</v>
      </c>
      <c r="W42" s="35">
        <v>2</v>
      </c>
      <c r="X42" s="35">
        <v>1</v>
      </c>
      <c r="Y42" s="35">
        <v>1</v>
      </c>
      <c r="BR42" s="20"/>
    </row>
    <row r="43" s="33" customFormat="1" spans="1:112">
      <c r="A43" s="4">
        <v>44296</v>
      </c>
      <c r="C43" s="35">
        <v>2</v>
      </c>
      <c r="D43" s="35">
        <v>1</v>
      </c>
      <c r="E43" s="35">
        <v>1</v>
      </c>
      <c r="G43" s="35">
        <v>2</v>
      </c>
      <c r="H43" s="35">
        <v>1</v>
      </c>
      <c r="I43" s="35">
        <v>1</v>
      </c>
      <c r="K43" s="35">
        <v>2</v>
      </c>
      <c r="L43" s="35">
        <v>1</v>
      </c>
      <c r="M43" s="35">
        <v>1</v>
      </c>
      <c r="O43" s="35">
        <v>2</v>
      </c>
      <c r="P43" s="35">
        <v>1</v>
      </c>
      <c r="Q43" s="35">
        <v>1</v>
      </c>
      <c r="S43" s="35">
        <v>2</v>
      </c>
      <c r="T43" s="35">
        <v>1</v>
      </c>
      <c r="U43" s="35">
        <v>1</v>
      </c>
      <c r="V43" s="34"/>
      <c r="W43" s="35">
        <v>2</v>
      </c>
      <c r="X43" s="35">
        <v>1</v>
      </c>
      <c r="Y43" s="35">
        <v>1</v>
      </c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20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</row>
    <row r="44" spans="1:70">
      <c r="A44" s="4">
        <v>44299</v>
      </c>
      <c r="C44" s="35">
        <v>2</v>
      </c>
      <c r="D44" s="35">
        <v>1</v>
      </c>
      <c r="E44" s="35">
        <v>1</v>
      </c>
      <c r="G44" s="35">
        <v>2</v>
      </c>
      <c r="H44" s="35">
        <v>1</v>
      </c>
      <c r="I44" s="35">
        <v>1</v>
      </c>
      <c r="K44" s="35">
        <v>2</v>
      </c>
      <c r="L44" s="35">
        <v>1</v>
      </c>
      <c r="M44" s="35">
        <v>1</v>
      </c>
      <c r="O44" s="35">
        <v>2</v>
      </c>
      <c r="P44" s="35">
        <v>1</v>
      </c>
      <c r="Q44" s="35">
        <v>1</v>
      </c>
      <c r="S44" s="35">
        <v>2</v>
      </c>
      <c r="T44" s="35">
        <v>1</v>
      </c>
      <c r="U44" s="35">
        <v>1</v>
      </c>
      <c r="W44" s="35">
        <v>2</v>
      </c>
      <c r="X44" s="35">
        <v>1</v>
      </c>
      <c r="Y44" s="35">
        <v>1</v>
      </c>
      <c r="BR44" s="20"/>
    </row>
    <row r="45" spans="1:70">
      <c r="A45" s="4">
        <v>44303</v>
      </c>
      <c r="C45" s="35">
        <v>2</v>
      </c>
      <c r="D45" s="35">
        <v>1</v>
      </c>
      <c r="E45" s="35">
        <v>1</v>
      </c>
      <c r="G45" s="35">
        <v>2</v>
      </c>
      <c r="H45" s="35">
        <v>1</v>
      </c>
      <c r="I45" s="35">
        <v>1</v>
      </c>
      <c r="K45" s="35">
        <v>2</v>
      </c>
      <c r="L45" s="35">
        <v>1</v>
      </c>
      <c r="M45" s="35">
        <v>1</v>
      </c>
      <c r="O45" s="35">
        <v>2</v>
      </c>
      <c r="P45" s="35">
        <v>1</v>
      </c>
      <c r="Q45" s="35">
        <v>1</v>
      </c>
      <c r="S45" s="35">
        <v>2</v>
      </c>
      <c r="T45" s="35">
        <v>1</v>
      </c>
      <c r="U45" s="35">
        <v>1</v>
      </c>
      <c r="W45" s="35">
        <v>2</v>
      </c>
      <c r="X45" s="35">
        <v>1</v>
      </c>
      <c r="Y45" s="35">
        <v>1</v>
      </c>
      <c r="BR45" s="20"/>
    </row>
    <row r="46" spans="1:70">
      <c r="A46" s="4">
        <v>44306</v>
      </c>
      <c r="C46" s="35">
        <v>2</v>
      </c>
      <c r="D46" s="35">
        <v>1</v>
      </c>
      <c r="E46" s="35">
        <v>1</v>
      </c>
      <c r="G46" s="35">
        <v>2</v>
      </c>
      <c r="H46" s="35">
        <v>1</v>
      </c>
      <c r="I46" s="35">
        <v>1</v>
      </c>
      <c r="K46" s="35">
        <v>2</v>
      </c>
      <c r="L46" s="35">
        <v>1</v>
      </c>
      <c r="M46" s="35">
        <v>1</v>
      </c>
      <c r="O46" s="35">
        <v>2</v>
      </c>
      <c r="P46" s="35">
        <v>1</v>
      </c>
      <c r="Q46" s="35">
        <v>1</v>
      </c>
      <c r="S46" s="35">
        <v>2</v>
      </c>
      <c r="T46" s="35">
        <v>1</v>
      </c>
      <c r="U46" s="35">
        <v>1</v>
      </c>
      <c r="W46" s="35">
        <v>2</v>
      </c>
      <c r="X46" s="35">
        <v>1</v>
      </c>
      <c r="Y46" s="35">
        <v>1</v>
      </c>
      <c r="BR46" s="20"/>
    </row>
    <row r="47" spans="1:70">
      <c r="A47" s="4">
        <v>44312</v>
      </c>
      <c r="C47" s="35">
        <v>0</v>
      </c>
      <c r="D47" s="35">
        <v>1</v>
      </c>
      <c r="E47" s="35">
        <v>1</v>
      </c>
      <c r="G47" s="35">
        <v>0</v>
      </c>
      <c r="H47" s="35">
        <v>1</v>
      </c>
      <c r="I47" s="35">
        <v>1</v>
      </c>
      <c r="K47" s="35">
        <v>0</v>
      </c>
      <c r="L47" s="35">
        <v>1</v>
      </c>
      <c r="M47" s="35">
        <v>1</v>
      </c>
      <c r="O47" s="35">
        <v>0</v>
      </c>
      <c r="P47" s="35">
        <v>1</v>
      </c>
      <c r="Q47" s="35">
        <v>1</v>
      </c>
      <c r="S47" s="35">
        <v>0</v>
      </c>
      <c r="T47" s="35">
        <v>1</v>
      </c>
      <c r="U47" s="35">
        <v>1</v>
      </c>
      <c r="W47" s="35">
        <v>0</v>
      </c>
      <c r="X47" s="35">
        <v>1</v>
      </c>
      <c r="Y47" s="35">
        <v>1</v>
      </c>
      <c r="BR47" s="20"/>
    </row>
    <row r="48" s="33" customFormat="1" spans="1:112">
      <c r="A48" s="4">
        <v>44313</v>
      </c>
      <c r="C48" s="35">
        <v>0</v>
      </c>
      <c r="D48" s="35">
        <v>1</v>
      </c>
      <c r="E48" s="35">
        <v>1</v>
      </c>
      <c r="G48" s="35">
        <v>0</v>
      </c>
      <c r="H48" s="35">
        <v>1</v>
      </c>
      <c r="I48" s="35">
        <v>1</v>
      </c>
      <c r="K48" s="35">
        <v>0</v>
      </c>
      <c r="L48" s="35">
        <v>1</v>
      </c>
      <c r="M48" s="35">
        <v>1</v>
      </c>
      <c r="O48" s="35">
        <v>0</v>
      </c>
      <c r="P48" s="35">
        <v>1</v>
      </c>
      <c r="Q48" s="35">
        <v>1</v>
      </c>
      <c r="S48" s="35">
        <v>0</v>
      </c>
      <c r="T48" s="35">
        <v>1</v>
      </c>
      <c r="U48" s="35">
        <v>1</v>
      </c>
      <c r="V48" s="34"/>
      <c r="W48" s="35">
        <v>0</v>
      </c>
      <c r="X48" s="35">
        <v>1</v>
      </c>
      <c r="Y48" s="35">
        <v>1</v>
      </c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20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</row>
    <row r="49" spans="1:70">
      <c r="A49" s="4">
        <v>44319</v>
      </c>
      <c r="C49" s="35">
        <v>0</v>
      </c>
      <c r="D49" s="35">
        <v>1</v>
      </c>
      <c r="E49" s="35">
        <v>3</v>
      </c>
      <c r="G49" s="35">
        <v>0</v>
      </c>
      <c r="H49" s="35">
        <v>1</v>
      </c>
      <c r="I49" s="35">
        <v>3</v>
      </c>
      <c r="K49" s="35">
        <v>0</v>
      </c>
      <c r="L49" s="35">
        <v>1</v>
      </c>
      <c r="M49" s="35">
        <v>3</v>
      </c>
      <c r="O49" s="35">
        <v>0</v>
      </c>
      <c r="P49" s="35">
        <v>1</v>
      </c>
      <c r="Q49" s="35">
        <v>3</v>
      </c>
      <c r="S49" s="35">
        <v>0</v>
      </c>
      <c r="T49" s="35">
        <v>1</v>
      </c>
      <c r="U49" s="35">
        <v>3</v>
      </c>
      <c r="W49" s="35">
        <v>0</v>
      </c>
      <c r="X49" s="35">
        <v>1</v>
      </c>
      <c r="Y49" s="35">
        <v>3</v>
      </c>
      <c r="BR49" s="20"/>
    </row>
    <row r="50" spans="1:70">
      <c r="A50" s="4">
        <v>44320</v>
      </c>
      <c r="C50" s="36">
        <v>0</v>
      </c>
      <c r="D50" s="36">
        <v>0</v>
      </c>
      <c r="E50" s="36">
        <v>0</v>
      </c>
      <c r="G50" s="35">
        <v>0</v>
      </c>
      <c r="H50" s="35">
        <v>1</v>
      </c>
      <c r="I50" s="35">
        <v>3</v>
      </c>
      <c r="K50" s="35">
        <v>0</v>
      </c>
      <c r="L50" s="35">
        <v>1</v>
      </c>
      <c r="M50" s="35">
        <v>3</v>
      </c>
      <c r="O50" s="35">
        <v>0</v>
      </c>
      <c r="P50" s="35">
        <v>1</v>
      </c>
      <c r="Q50" s="35">
        <v>3</v>
      </c>
      <c r="S50" s="35">
        <v>0</v>
      </c>
      <c r="T50" s="35">
        <v>1</v>
      </c>
      <c r="U50" s="35">
        <v>3</v>
      </c>
      <c r="W50" s="35">
        <v>0</v>
      </c>
      <c r="X50" s="35">
        <v>1</v>
      </c>
      <c r="Y50" s="35">
        <v>3</v>
      </c>
      <c r="BR50" s="20"/>
    </row>
    <row r="51" spans="1:70">
      <c r="A51" s="4">
        <v>44325</v>
      </c>
      <c r="C51" s="35">
        <v>0</v>
      </c>
      <c r="D51" s="35">
        <v>0</v>
      </c>
      <c r="E51" s="35">
        <v>0</v>
      </c>
      <c r="G51" s="35">
        <v>0</v>
      </c>
      <c r="H51" s="35">
        <v>1</v>
      </c>
      <c r="I51" s="32">
        <v>3</v>
      </c>
      <c r="K51" s="35">
        <v>0</v>
      </c>
      <c r="L51" s="35">
        <v>1</v>
      </c>
      <c r="M51" s="35">
        <v>3</v>
      </c>
      <c r="O51" s="35">
        <v>0</v>
      </c>
      <c r="P51" s="35">
        <v>1</v>
      </c>
      <c r="Q51" s="32">
        <v>3</v>
      </c>
      <c r="S51" s="35">
        <v>0</v>
      </c>
      <c r="T51" s="35">
        <v>1</v>
      </c>
      <c r="U51" s="35">
        <v>3</v>
      </c>
      <c r="W51" s="35">
        <v>0</v>
      </c>
      <c r="X51" s="35">
        <v>1</v>
      </c>
      <c r="Y51" s="32">
        <v>3</v>
      </c>
      <c r="BR51" s="20"/>
    </row>
    <row r="52" spans="1:70">
      <c r="A52" s="4">
        <v>44327</v>
      </c>
      <c r="C52" s="35">
        <v>0</v>
      </c>
      <c r="D52" s="35">
        <v>0</v>
      </c>
      <c r="E52" s="35">
        <v>0</v>
      </c>
      <c r="G52" s="35">
        <v>0</v>
      </c>
      <c r="H52" s="35">
        <v>1</v>
      </c>
      <c r="I52" s="32">
        <v>3</v>
      </c>
      <c r="K52" s="35">
        <v>0</v>
      </c>
      <c r="L52" s="35">
        <v>1</v>
      </c>
      <c r="M52" s="32">
        <v>3</v>
      </c>
      <c r="O52" s="35">
        <v>0</v>
      </c>
      <c r="P52" s="35">
        <v>1</v>
      </c>
      <c r="Q52" s="32">
        <v>3</v>
      </c>
      <c r="S52" s="35">
        <v>0</v>
      </c>
      <c r="T52" s="35">
        <v>1</v>
      </c>
      <c r="U52" s="32">
        <v>3</v>
      </c>
      <c r="W52" s="35">
        <v>0</v>
      </c>
      <c r="X52" s="35">
        <v>1</v>
      </c>
      <c r="Y52" s="32">
        <v>3</v>
      </c>
      <c r="BR52" s="20"/>
    </row>
    <row r="53" spans="1:70">
      <c r="A53" s="4">
        <v>44328</v>
      </c>
      <c r="C53" s="35">
        <v>2</v>
      </c>
      <c r="D53" s="35">
        <v>0</v>
      </c>
      <c r="E53" s="35">
        <v>0</v>
      </c>
      <c r="G53" s="32">
        <v>2</v>
      </c>
      <c r="H53" s="35">
        <v>1</v>
      </c>
      <c r="I53" s="32">
        <v>3</v>
      </c>
      <c r="K53" s="32">
        <v>2</v>
      </c>
      <c r="L53" s="35">
        <v>1</v>
      </c>
      <c r="M53" s="32">
        <v>3</v>
      </c>
      <c r="O53" s="32">
        <v>2</v>
      </c>
      <c r="P53" s="35">
        <v>1</v>
      </c>
      <c r="Q53" s="32">
        <v>3</v>
      </c>
      <c r="S53" s="32">
        <v>2</v>
      </c>
      <c r="T53" s="35">
        <v>1</v>
      </c>
      <c r="U53" s="32">
        <v>3</v>
      </c>
      <c r="W53" s="32">
        <v>2</v>
      </c>
      <c r="X53" s="35">
        <v>1</v>
      </c>
      <c r="Y53" s="32">
        <v>3</v>
      </c>
      <c r="BR53" s="20"/>
    </row>
    <row r="54" spans="1:70">
      <c r="A54" s="4">
        <v>44332</v>
      </c>
      <c r="C54" s="35">
        <v>0</v>
      </c>
      <c r="D54" s="35">
        <v>0</v>
      </c>
      <c r="E54" s="35">
        <v>0</v>
      </c>
      <c r="G54" s="32">
        <v>0</v>
      </c>
      <c r="H54" s="35">
        <v>1</v>
      </c>
      <c r="I54" s="32">
        <v>3</v>
      </c>
      <c r="K54" s="32">
        <v>0</v>
      </c>
      <c r="L54" s="35">
        <v>1</v>
      </c>
      <c r="M54" s="32">
        <v>3</v>
      </c>
      <c r="O54" s="32">
        <v>0</v>
      </c>
      <c r="P54" s="35">
        <v>1</v>
      </c>
      <c r="Q54" s="32">
        <v>3</v>
      </c>
      <c r="S54" s="32">
        <v>0</v>
      </c>
      <c r="T54" s="35">
        <v>1</v>
      </c>
      <c r="U54" s="32">
        <v>3</v>
      </c>
      <c r="V54" s="40"/>
      <c r="W54" s="32">
        <v>0</v>
      </c>
      <c r="X54" s="35">
        <v>1</v>
      </c>
      <c r="Y54" s="32">
        <v>3</v>
      </c>
      <c r="BR54" s="20"/>
    </row>
    <row r="55" s="11" customFormat="1" spans="1:112">
      <c r="A55" s="4">
        <v>44334</v>
      </c>
      <c r="B55" s="37"/>
      <c r="C55" s="35">
        <v>0</v>
      </c>
      <c r="D55" s="35">
        <v>0</v>
      </c>
      <c r="E55" s="35">
        <v>0</v>
      </c>
      <c r="F55" s="37"/>
      <c r="G55" s="32">
        <v>0</v>
      </c>
      <c r="H55" s="35">
        <v>1</v>
      </c>
      <c r="I55" s="32">
        <v>3</v>
      </c>
      <c r="J55" s="37"/>
      <c r="K55" s="32">
        <v>0</v>
      </c>
      <c r="L55" s="35">
        <v>1</v>
      </c>
      <c r="M55" s="32">
        <v>3</v>
      </c>
      <c r="N55" s="37"/>
      <c r="O55" s="32">
        <v>0</v>
      </c>
      <c r="P55" s="35">
        <v>1</v>
      </c>
      <c r="Q55" s="32">
        <v>3</v>
      </c>
      <c r="R55" s="37"/>
      <c r="S55" s="32">
        <v>0</v>
      </c>
      <c r="T55" s="35">
        <v>1</v>
      </c>
      <c r="U55" s="32">
        <v>3</v>
      </c>
      <c r="V55" s="41"/>
      <c r="W55" s="32">
        <v>0</v>
      </c>
      <c r="X55" s="35">
        <v>1</v>
      </c>
      <c r="Y55" s="32">
        <v>3</v>
      </c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42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</row>
    <row r="56" spans="1:25">
      <c r="A56" s="4">
        <v>44341</v>
      </c>
      <c r="C56" s="35">
        <v>0</v>
      </c>
      <c r="D56" s="35">
        <v>0</v>
      </c>
      <c r="E56" s="35">
        <v>0</v>
      </c>
      <c r="G56" s="38">
        <v>0</v>
      </c>
      <c r="H56" s="35">
        <v>1</v>
      </c>
      <c r="I56" s="32">
        <v>3</v>
      </c>
      <c r="K56" s="32">
        <v>0</v>
      </c>
      <c r="L56" s="35">
        <v>1</v>
      </c>
      <c r="M56" s="32">
        <v>3</v>
      </c>
      <c r="O56" s="32">
        <v>0</v>
      </c>
      <c r="P56" s="35">
        <v>1</v>
      </c>
      <c r="Q56" s="32">
        <v>3</v>
      </c>
      <c r="S56" s="32">
        <v>0</v>
      </c>
      <c r="T56" s="35">
        <v>1</v>
      </c>
      <c r="U56" s="32">
        <v>3</v>
      </c>
      <c r="V56" s="40"/>
      <c r="W56" s="32">
        <v>0</v>
      </c>
      <c r="X56" s="35">
        <v>1</v>
      </c>
      <c r="Y56" s="32">
        <v>3</v>
      </c>
    </row>
    <row r="57" spans="1:25">
      <c r="A57" s="4">
        <v>44348</v>
      </c>
      <c r="C57" s="35">
        <v>0</v>
      </c>
      <c r="D57" s="35">
        <v>0</v>
      </c>
      <c r="E57" s="35">
        <v>0</v>
      </c>
      <c r="G57" s="38">
        <v>0</v>
      </c>
      <c r="H57" s="35">
        <v>1</v>
      </c>
      <c r="I57" s="32">
        <v>3</v>
      </c>
      <c r="K57" s="35">
        <v>0</v>
      </c>
      <c r="L57" s="35">
        <v>1</v>
      </c>
      <c r="M57" s="32">
        <v>3</v>
      </c>
      <c r="O57" s="35">
        <v>0</v>
      </c>
      <c r="P57" s="35">
        <v>1</v>
      </c>
      <c r="Q57" s="32">
        <v>3</v>
      </c>
      <c r="S57" s="32">
        <v>0</v>
      </c>
      <c r="T57" s="35">
        <v>1</v>
      </c>
      <c r="U57" s="32">
        <v>3</v>
      </c>
      <c r="V57" s="40"/>
      <c r="W57" s="32">
        <v>0</v>
      </c>
      <c r="X57" s="35">
        <v>1</v>
      </c>
      <c r="Y57" s="32">
        <v>3</v>
      </c>
    </row>
    <row r="58" spans="1:25">
      <c r="A58" s="4">
        <v>44355</v>
      </c>
      <c r="C58" s="35">
        <v>0</v>
      </c>
      <c r="D58" s="35">
        <v>0</v>
      </c>
      <c r="E58" s="35">
        <v>0</v>
      </c>
      <c r="G58" s="38">
        <v>0</v>
      </c>
      <c r="H58" s="35">
        <v>1</v>
      </c>
      <c r="I58" s="32">
        <v>3</v>
      </c>
      <c r="K58" s="32">
        <v>0</v>
      </c>
      <c r="L58" s="35">
        <v>1</v>
      </c>
      <c r="M58" s="32">
        <v>3</v>
      </c>
      <c r="O58" s="32">
        <v>0</v>
      </c>
      <c r="P58" s="35">
        <v>1</v>
      </c>
      <c r="Q58" s="32">
        <v>3</v>
      </c>
      <c r="S58" s="32">
        <v>0</v>
      </c>
      <c r="T58" s="35">
        <v>1</v>
      </c>
      <c r="U58" s="32">
        <v>3</v>
      </c>
      <c r="V58" s="40"/>
      <c r="W58" s="32">
        <v>0</v>
      </c>
      <c r="X58" s="35">
        <v>1</v>
      </c>
      <c r="Y58" s="32">
        <v>3</v>
      </c>
    </row>
    <row r="59" spans="1:25">
      <c r="A59" s="4">
        <v>44362</v>
      </c>
      <c r="C59" s="35">
        <v>0</v>
      </c>
      <c r="D59" s="35">
        <v>0</v>
      </c>
      <c r="E59" s="35">
        <v>0</v>
      </c>
      <c r="G59" s="38">
        <v>0</v>
      </c>
      <c r="H59" s="35">
        <v>1</v>
      </c>
      <c r="I59" s="32">
        <v>3</v>
      </c>
      <c r="K59" s="32">
        <v>0</v>
      </c>
      <c r="L59" s="35">
        <v>1</v>
      </c>
      <c r="M59" s="32">
        <v>3</v>
      </c>
      <c r="O59" s="32">
        <v>0</v>
      </c>
      <c r="P59" s="35">
        <v>1</v>
      </c>
      <c r="Q59" s="32">
        <v>3</v>
      </c>
      <c r="S59" s="32">
        <v>0</v>
      </c>
      <c r="T59" s="35">
        <v>1</v>
      </c>
      <c r="U59" s="32">
        <v>3</v>
      </c>
      <c r="V59" s="40"/>
      <c r="W59" s="32">
        <v>0</v>
      </c>
      <c r="X59" s="35">
        <v>1</v>
      </c>
      <c r="Y59" s="32">
        <v>3</v>
      </c>
    </row>
    <row r="60" spans="1:25">
      <c r="A60" s="4">
        <v>44383</v>
      </c>
      <c r="C60" s="35">
        <v>2</v>
      </c>
      <c r="D60" s="35">
        <v>0</v>
      </c>
      <c r="E60" s="35">
        <v>0</v>
      </c>
      <c r="G60" s="39">
        <v>2</v>
      </c>
      <c r="H60" s="39">
        <v>0</v>
      </c>
      <c r="I60" s="39">
        <v>0</v>
      </c>
      <c r="K60" s="32">
        <v>2</v>
      </c>
      <c r="L60" s="35">
        <v>1</v>
      </c>
      <c r="M60" s="32">
        <v>3</v>
      </c>
      <c r="O60" s="32">
        <v>2</v>
      </c>
      <c r="P60" s="35">
        <v>1</v>
      </c>
      <c r="Q60" s="32">
        <v>3</v>
      </c>
      <c r="S60" s="35">
        <v>2</v>
      </c>
      <c r="T60" s="35">
        <v>1</v>
      </c>
      <c r="U60" s="32">
        <v>3</v>
      </c>
      <c r="V60" s="40"/>
      <c r="W60" s="35">
        <v>2</v>
      </c>
      <c r="X60" s="35">
        <v>1</v>
      </c>
      <c r="Y60" s="32">
        <v>3</v>
      </c>
    </row>
    <row r="61" spans="1:25">
      <c r="A61" s="4">
        <v>44409</v>
      </c>
      <c r="C61" s="35">
        <v>2</v>
      </c>
      <c r="D61" s="35">
        <v>0</v>
      </c>
      <c r="E61" s="35">
        <v>0</v>
      </c>
      <c r="G61" s="38">
        <v>2</v>
      </c>
      <c r="H61" s="38">
        <v>0</v>
      </c>
      <c r="I61" s="38">
        <v>0</v>
      </c>
      <c r="K61" s="36">
        <v>2</v>
      </c>
      <c r="L61" s="36">
        <v>0</v>
      </c>
      <c r="M61" s="36">
        <v>0</v>
      </c>
      <c r="O61" s="32">
        <v>2</v>
      </c>
      <c r="P61" s="35">
        <v>1</v>
      </c>
      <c r="Q61" s="32">
        <v>3</v>
      </c>
      <c r="S61" s="35">
        <v>2</v>
      </c>
      <c r="T61" s="35">
        <v>1</v>
      </c>
      <c r="U61" s="32">
        <v>3</v>
      </c>
      <c r="V61" s="40"/>
      <c r="W61" s="35">
        <v>2</v>
      </c>
      <c r="X61" s="35">
        <v>1</v>
      </c>
      <c r="Y61" s="32">
        <v>3</v>
      </c>
    </row>
    <row r="62" spans="1:25">
      <c r="A62" s="4">
        <v>44440</v>
      </c>
      <c r="C62" s="35">
        <v>0</v>
      </c>
      <c r="D62" s="35">
        <v>0</v>
      </c>
      <c r="E62" s="35">
        <v>0</v>
      </c>
      <c r="G62" s="38">
        <v>0</v>
      </c>
      <c r="H62" s="38">
        <v>0</v>
      </c>
      <c r="I62" s="38">
        <v>0</v>
      </c>
      <c r="K62" s="32">
        <v>0</v>
      </c>
      <c r="L62" s="32">
        <v>0</v>
      </c>
      <c r="M62" s="32">
        <v>0</v>
      </c>
      <c r="O62" s="35">
        <v>0</v>
      </c>
      <c r="P62" s="35">
        <v>1</v>
      </c>
      <c r="Q62" s="32">
        <v>3</v>
      </c>
      <c r="S62" s="32">
        <v>0</v>
      </c>
      <c r="T62" s="35">
        <v>1</v>
      </c>
      <c r="U62" s="35">
        <v>3</v>
      </c>
      <c r="V62" s="40"/>
      <c r="W62" s="32">
        <v>0</v>
      </c>
      <c r="X62" s="35">
        <v>1</v>
      </c>
      <c r="Y62" s="35">
        <v>3</v>
      </c>
    </row>
    <row r="63" spans="1:25">
      <c r="A63" s="4">
        <v>44470</v>
      </c>
      <c r="C63" s="35">
        <v>0</v>
      </c>
      <c r="D63" s="35">
        <v>0</v>
      </c>
      <c r="E63" s="35">
        <v>0</v>
      </c>
      <c r="G63" s="38">
        <v>0</v>
      </c>
      <c r="H63" s="38">
        <v>0</v>
      </c>
      <c r="I63" s="38">
        <v>0</v>
      </c>
      <c r="K63" s="32">
        <v>0</v>
      </c>
      <c r="L63" s="32">
        <v>0</v>
      </c>
      <c r="M63" s="32">
        <v>0</v>
      </c>
      <c r="O63" s="36">
        <v>0</v>
      </c>
      <c r="P63" s="36">
        <v>0</v>
      </c>
      <c r="Q63" s="36">
        <v>0</v>
      </c>
      <c r="S63" s="32">
        <v>0</v>
      </c>
      <c r="T63" s="35">
        <v>1</v>
      </c>
      <c r="U63" s="35">
        <v>3</v>
      </c>
      <c r="V63" s="40"/>
      <c r="W63" s="32">
        <v>0</v>
      </c>
      <c r="X63" s="35">
        <v>1</v>
      </c>
      <c r="Y63" s="35">
        <v>3</v>
      </c>
    </row>
    <row r="64" spans="1:25">
      <c r="A64" s="4">
        <v>44562</v>
      </c>
      <c r="C64" s="35">
        <v>0</v>
      </c>
      <c r="D64" s="35">
        <v>0</v>
      </c>
      <c r="E64" s="35">
        <v>0</v>
      </c>
      <c r="G64" s="38">
        <v>0</v>
      </c>
      <c r="H64" s="38">
        <v>0</v>
      </c>
      <c r="I64" s="38">
        <v>0</v>
      </c>
      <c r="K64" s="32">
        <v>0</v>
      </c>
      <c r="L64" s="32">
        <v>0</v>
      </c>
      <c r="M64" s="32">
        <v>0</v>
      </c>
      <c r="O64" s="32">
        <v>0</v>
      </c>
      <c r="P64" s="32">
        <v>0</v>
      </c>
      <c r="Q64" s="32">
        <v>0</v>
      </c>
      <c r="S64" s="32">
        <v>0</v>
      </c>
      <c r="T64" s="35">
        <v>1</v>
      </c>
      <c r="U64" s="32">
        <v>3</v>
      </c>
      <c r="V64" s="40"/>
      <c r="W64" s="32">
        <v>0</v>
      </c>
      <c r="X64" s="35">
        <v>1</v>
      </c>
      <c r="Y64" s="32">
        <v>3</v>
      </c>
    </row>
    <row r="65" spans="1: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W65" s="19"/>
      <c r="X65" s="19"/>
      <c r="Y65" s="19"/>
    </row>
    <row r="66" spans="1: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44"/>
      <c r="W66" s="19"/>
      <c r="X66" s="19"/>
      <c r="Y66" s="19"/>
    </row>
    <row r="67" spans="1: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44"/>
      <c r="W67" s="19"/>
      <c r="X67" s="19"/>
      <c r="Y67" s="19"/>
    </row>
    <row r="68" spans="1:25">
      <c r="A68" s="43" t="s">
        <v>108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44"/>
      <c r="W68" s="19"/>
      <c r="X68" s="19"/>
      <c r="Y68" s="19"/>
    </row>
    <row r="69" spans="1:25">
      <c r="A69" s="19" t="s">
        <v>109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44"/>
      <c r="W69" s="19"/>
      <c r="X69" s="19"/>
      <c r="Y69" s="19"/>
    </row>
    <row r="70" spans="1: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44"/>
      <c r="W70" s="19"/>
      <c r="X70" s="19"/>
      <c r="Y70" s="19"/>
    </row>
    <row r="71" spans="1: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44"/>
      <c r="W71" s="19"/>
      <c r="X71" s="19"/>
      <c r="Y71" s="19"/>
    </row>
    <row r="72" spans="1: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44"/>
      <c r="W72" s="19"/>
      <c r="X72" s="19"/>
      <c r="Y72" s="19"/>
    </row>
    <row r="73" spans="1: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44"/>
      <c r="W73" s="19"/>
      <c r="X73" s="19"/>
      <c r="Y73" s="19"/>
    </row>
    <row r="74" spans="1: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44"/>
      <c r="W74" s="19"/>
      <c r="X74" s="19"/>
      <c r="Y74" s="19"/>
    </row>
    <row r="75" spans="1: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44"/>
      <c r="W75" s="19"/>
      <c r="X75" s="19"/>
      <c r="Y75" s="19"/>
    </row>
    <row r="76" spans="1: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44"/>
      <c r="W76" s="19"/>
      <c r="X76" s="19"/>
      <c r="Y76" s="19"/>
    </row>
    <row r="77" spans="1: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44"/>
      <c r="W77" s="19"/>
      <c r="X77" s="19"/>
      <c r="Y77" s="19"/>
    </row>
  </sheetData>
  <pageMargins left="0.699305555555556" right="0.699305555555556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05"/>
  <sheetViews>
    <sheetView topLeftCell="A53" workbookViewId="0">
      <selection activeCell="K68" sqref="K68"/>
    </sheetView>
  </sheetViews>
  <sheetFormatPr defaultColWidth="8.7265625" defaultRowHeight="14"/>
  <cols>
    <col min="1" max="1" width="13.7265625" customWidth="1"/>
    <col min="2" max="2" width="11.7265625" customWidth="1"/>
    <col min="7" max="7" width="26.453125" customWidth="1"/>
    <col min="10" max="10" width="11.7265625" style="22" customWidth="1"/>
    <col min="18" max="18" width="11.7265625" style="22" customWidth="1"/>
  </cols>
  <sheetData>
    <row r="1" spans="2:7">
      <c r="B1" t="s">
        <v>110</v>
      </c>
      <c r="C1" t="s">
        <v>111</v>
      </c>
      <c r="D1" t="s">
        <v>112</v>
      </c>
      <c r="G1" s="28"/>
    </row>
    <row r="2" spans="1:25">
      <c r="A2" s="4">
        <v>43831</v>
      </c>
      <c r="B2" s="27">
        <v>1</v>
      </c>
      <c r="C2" s="27">
        <v>1</v>
      </c>
      <c r="D2" s="27">
        <v>1</v>
      </c>
      <c r="E2" s="27"/>
      <c r="F2" s="27"/>
      <c r="G2" s="27"/>
      <c r="H2" s="27"/>
      <c r="I2" s="27"/>
      <c r="J2" s="29"/>
      <c r="K2" s="27"/>
      <c r="L2" s="27"/>
      <c r="M2" s="27"/>
      <c r="N2" s="27"/>
      <c r="O2" s="27"/>
      <c r="P2" s="27"/>
      <c r="Q2" s="27"/>
      <c r="R2" s="29"/>
      <c r="S2" s="27"/>
      <c r="T2" s="27"/>
      <c r="U2" s="27"/>
      <c r="V2" s="27"/>
      <c r="W2" s="27"/>
      <c r="X2" s="27"/>
      <c r="Y2" s="27"/>
    </row>
    <row r="3" spans="1:25">
      <c r="A3" s="4">
        <v>43902</v>
      </c>
      <c r="B3" s="27">
        <v>0.98302723</v>
      </c>
      <c r="C3" s="27">
        <v>0.98302723</v>
      </c>
      <c r="D3" s="27">
        <v>0.98302723</v>
      </c>
      <c r="E3" s="27"/>
      <c r="F3" s="27"/>
      <c r="I3" s="27"/>
      <c r="J3" s="29"/>
      <c r="K3" s="27"/>
      <c r="L3" s="27"/>
      <c r="M3" s="27"/>
      <c r="N3" s="27"/>
      <c r="O3" s="27"/>
      <c r="P3" s="27"/>
      <c r="Q3" s="27"/>
      <c r="R3" s="29"/>
      <c r="S3" s="27"/>
      <c r="T3" s="27"/>
      <c r="U3" s="27"/>
      <c r="V3" s="27"/>
      <c r="W3" s="27"/>
      <c r="X3" s="27"/>
      <c r="Y3" s="27"/>
    </row>
    <row r="4" spans="1:25">
      <c r="A4" s="4">
        <v>43904</v>
      </c>
      <c r="B4" s="27">
        <v>0.8814022</v>
      </c>
      <c r="C4" s="27">
        <v>0.8814022</v>
      </c>
      <c r="D4" s="27">
        <v>0.8814022</v>
      </c>
      <c r="E4" s="27"/>
      <c r="F4" s="27"/>
      <c r="I4" s="27"/>
      <c r="J4" s="29"/>
      <c r="K4" s="27"/>
      <c r="L4" s="27"/>
      <c r="M4" s="27"/>
      <c r="N4" s="27"/>
      <c r="O4" s="27"/>
      <c r="P4" s="27"/>
      <c r="Q4" s="27"/>
      <c r="R4" s="29"/>
      <c r="S4" s="27"/>
      <c r="T4" s="27"/>
      <c r="U4" s="27"/>
      <c r="V4" s="27"/>
      <c r="W4" s="27"/>
      <c r="X4" s="27"/>
      <c r="Y4" s="27"/>
    </row>
    <row r="5" spans="1:25">
      <c r="A5" s="4">
        <v>43907</v>
      </c>
      <c r="B5" s="27">
        <v>0.33031472</v>
      </c>
      <c r="C5" s="27">
        <v>0.33031472</v>
      </c>
      <c r="D5" s="27">
        <v>0.33031472</v>
      </c>
      <c r="E5" s="27"/>
      <c r="F5" s="27"/>
      <c r="I5" s="27"/>
      <c r="J5" s="29"/>
      <c r="K5" s="27"/>
      <c r="L5" s="27"/>
      <c r="M5" s="27"/>
      <c r="N5" s="27"/>
      <c r="O5" s="27"/>
      <c r="P5" s="27"/>
      <c r="Q5" s="27"/>
      <c r="R5" s="29"/>
      <c r="S5" s="27"/>
      <c r="T5" s="27"/>
      <c r="U5" s="27"/>
      <c r="V5" s="27"/>
      <c r="W5" s="27"/>
      <c r="X5" s="27"/>
      <c r="Y5" s="27"/>
    </row>
    <row r="6" spans="1:25">
      <c r="A6" s="4">
        <v>43984</v>
      </c>
      <c r="B6" s="27">
        <v>0.29000432</v>
      </c>
      <c r="C6" s="27">
        <v>0.29000432</v>
      </c>
      <c r="D6" s="27">
        <v>0.29000432</v>
      </c>
      <c r="E6" s="27"/>
      <c r="F6" s="27"/>
      <c r="I6" s="27"/>
      <c r="J6" s="29"/>
      <c r="K6" s="27"/>
      <c r="L6" s="27"/>
      <c r="M6" s="27"/>
      <c r="N6" s="27"/>
      <c r="O6" s="27"/>
      <c r="P6" s="27"/>
      <c r="Q6" s="27"/>
      <c r="R6" s="29"/>
      <c r="S6" s="27"/>
      <c r="T6" s="27"/>
      <c r="U6" s="27"/>
      <c r="V6" s="27"/>
      <c r="W6" s="27"/>
      <c r="X6" s="27"/>
      <c r="Y6" s="27"/>
    </row>
    <row r="7" spans="1:25">
      <c r="A7" s="4">
        <v>44004</v>
      </c>
      <c r="B7" s="27">
        <v>0.30916942</v>
      </c>
      <c r="C7" s="27">
        <v>0.30916942</v>
      </c>
      <c r="D7" s="27">
        <v>0.30916942</v>
      </c>
      <c r="E7" s="27"/>
      <c r="F7" s="27"/>
      <c r="I7" s="27"/>
      <c r="J7" s="29"/>
      <c r="K7" s="27"/>
      <c r="L7" s="27"/>
      <c r="M7" s="27"/>
      <c r="N7" s="27"/>
      <c r="O7" s="27"/>
      <c r="P7" s="27"/>
      <c r="Q7" s="27"/>
      <c r="R7" s="29"/>
      <c r="S7" s="27"/>
      <c r="T7" s="27"/>
      <c r="U7" s="27"/>
      <c r="V7" s="27"/>
      <c r="W7" s="27"/>
      <c r="X7" s="27"/>
      <c r="Y7" s="27"/>
    </row>
    <row r="8" spans="1:25">
      <c r="A8" s="4">
        <v>44016</v>
      </c>
      <c r="B8" s="27">
        <v>0.36406004</v>
      </c>
      <c r="C8" s="27">
        <v>0.36406004</v>
      </c>
      <c r="D8" s="27">
        <v>0.36406004</v>
      </c>
      <c r="E8" s="27"/>
      <c r="F8" s="27"/>
      <c r="I8" s="27"/>
      <c r="J8" s="29"/>
      <c r="K8" s="27"/>
      <c r="L8" s="27"/>
      <c r="M8" s="27"/>
      <c r="N8" s="27"/>
      <c r="O8" s="27"/>
      <c r="P8" s="27"/>
      <c r="Q8" s="27"/>
      <c r="R8" s="29"/>
      <c r="S8" s="27"/>
      <c r="T8" s="27"/>
      <c r="U8" s="27"/>
      <c r="V8" s="27"/>
      <c r="W8" s="27"/>
      <c r="X8" s="27"/>
      <c r="Y8" s="27"/>
    </row>
    <row r="9" spans="1:25">
      <c r="A9" s="4">
        <v>44032</v>
      </c>
      <c r="B9" s="27">
        <v>0.37873479</v>
      </c>
      <c r="C9" s="27">
        <v>0.37873479</v>
      </c>
      <c r="D9" s="27">
        <v>0.37873479</v>
      </c>
      <c r="E9" s="27"/>
      <c r="F9" s="27"/>
      <c r="I9" s="27"/>
      <c r="J9" s="29"/>
      <c r="K9" s="27"/>
      <c r="L9" s="27"/>
      <c r="M9" s="27"/>
      <c r="N9" s="27"/>
      <c r="O9" s="27"/>
      <c r="P9" s="27"/>
      <c r="Q9" s="27"/>
      <c r="R9" s="29"/>
      <c r="S9" s="27"/>
      <c r="T9" s="27"/>
      <c r="U9" s="27"/>
      <c r="V9" s="27"/>
      <c r="W9" s="27"/>
      <c r="X9" s="27"/>
      <c r="Y9" s="27"/>
    </row>
    <row r="10" spans="1:25">
      <c r="A10" s="4">
        <v>44070</v>
      </c>
      <c r="B10" s="27">
        <v>0.50837893</v>
      </c>
      <c r="C10" s="27">
        <v>0.50837893</v>
      </c>
      <c r="D10" s="27">
        <v>0.50837893</v>
      </c>
      <c r="E10" s="27"/>
      <c r="F10" s="27"/>
      <c r="I10" s="27"/>
      <c r="J10" s="29"/>
      <c r="K10" s="27"/>
      <c r="L10" s="27"/>
      <c r="M10" s="27"/>
      <c r="N10" s="27"/>
      <c r="O10" s="27"/>
      <c r="P10" s="27"/>
      <c r="Q10" s="27"/>
      <c r="R10" s="29"/>
      <c r="S10" s="27"/>
      <c r="T10" s="27"/>
      <c r="U10" s="27"/>
      <c r="V10" s="27"/>
      <c r="W10" s="27"/>
      <c r="X10" s="27"/>
      <c r="Y10" s="27"/>
    </row>
    <row r="11" spans="1:25">
      <c r="A11" s="4">
        <v>44075</v>
      </c>
      <c r="B11" s="27">
        <v>0.52187878</v>
      </c>
      <c r="C11" s="27">
        <v>0.52187878</v>
      </c>
      <c r="D11" s="27">
        <v>0.52187878</v>
      </c>
      <c r="E11" s="27"/>
      <c r="F11" s="27"/>
      <c r="I11" s="27"/>
      <c r="J11" s="29"/>
      <c r="K11" s="27"/>
      <c r="L11" s="27"/>
      <c r="M11" s="27"/>
      <c r="N11" s="27"/>
      <c r="O11" s="27"/>
      <c r="P11" s="27"/>
      <c r="Q11" s="27"/>
      <c r="R11" s="29"/>
      <c r="S11" s="27"/>
      <c r="T11" s="27"/>
      <c r="U11" s="27"/>
      <c r="V11" s="27"/>
      <c r="W11" s="27"/>
      <c r="X11" s="27"/>
      <c r="Y11" s="27"/>
    </row>
    <row r="12" spans="1:25">
      <c r="A12" s="4">
        <v>44121</v>
      </c>
      <c r="B12" s="27">
        <v>0.55276735</v>
      </c>
      <c r="C12" s="27">
        <v>0.55276735</v>
      </c>
      <c r="D12" s="27">
        <v>0.55276735</v>
      </c>
      <c r="E12" s="27"/>
      <c r="F12" s="27"/>
      <c r="I12" s="27"/>
      <c r="J12" s="29"/>
      <c r="K12" s="27"/>
      <c r="L12" s="27"/>
      <c r="M12" s="27"/>
      <c r="N12" s="27"/>
      <c r="O12" s="27"/>
      <c r="P12" s="27"/>
      <c r="Q12" s="27"/>
      <c r="R12" s="29"/>
      <c r="S12" s="27"/>
      <c r="T12" s="27"/>
      <c r="U12" s="27"/>
      <c r="V12" s="27"/>
      <c r="W12" s="27"/>
      <c r="X12" s="27"/>
      <c r="Y12" s="27"/>
    </row>
    <row r="13" spans="1:25">
      <c r="A13" s="4">
        <v>44126</v>
      </c>
      <c r="B13" s="27">
        <v>0.46460301</v>
      </c>
      <c r="C13" s="27">
        <v>0.46460301</v>
      </c>
      <c r="D13" s="27">
        <v>0.46460301</v>
      </c>
      <c r="E13" s="27"/>
      <c r="F13" s="27"/>
      <c r="I13" s="27"/>
      <c r="J13" s="29"/>
      <c r="K13" s="27"/>
      <c r="L13" s="27"/>
      <c r="M13" s="27"/>
      <c r="N13" s="27"/>
      <c r="O13" s="27"/>
      <c r="P13" s="27"/>
      <c r="Q13" s="27"/>
      <c r="R13" s="29"/>
      <c r="S13" s="27"/>
      <c r="T13" s="27"/>
      <c r="U13" s="27"/>
      <c r="V13" s="27"/>
      <c r="W13" s="27"/>
      <c r="X13" s="27"/>
      <c r="Y13" s="27"/>
    </row>
    <row r="14" spans="1:25">
      <c r="A14" s="4">
        <v>44134</v>
      </c>
      <c r="B14" s="27">
        <v>0.5692341</v>
      </c>
      <c r="C14" s="27">
        <v>0.5692341</v>
      </c>
      <c r="D14" s="27">
        <v>0.5692341</v>
      </c>
      <c r="E14" s="27"/>
      <c r="F14" s="27"/>
      <c r="I14" s="27"/>
      <c r="J14" s="29"/>
      <c r="K14" s="27"/>
      <c r="L14" s="27"/>
      <c r="M14" s="27"/>
      <c r="N14" s="27"/>
      <c r="O14" s="27"/>
      <c r="P14" s="27"/>
      <c r="Q14" s="27"/>
      <c r="R14" s="29"/>
      <c r="S14" s="27"/>
      <c r="T14" s="27"/>
      <c r="U14" s="27"/>
      <c r="V14" s="27"/>
      <c r="W14" s="27"/>
      <c r="X14" s="27"/>
      <c r="Y14" s="27"/>
    </row>
    <row r="15" spans="1:25">
      <c r="A15" s="4">
        <v>44136</v>
      </c>
      <c r="B15" s="27">
        <v>0.37988693</v>
      </c>
      <c r="C15" s="27">
        <v>0.37988693</v>
      </c>
      <c r="D15" s="27">
        <v>0.37988693</v>
      </c>
      <c r="E15" s="27"/>
      <c r="F15" s="27"/>
      <c r="I15" s="27"/>
      <c r="J15" s="29"/>
      <c r="K15" s="27"/>
      <c r="L15" s="27"/>
      <c r="M15" s="27"/>
      <c r="N15" s="27"/>
      <c r="O15" s="27"/>
      <c r="P15" s="27"/>
      <c r="Q15" s="27"/>
      <c r="R15" s="29"/>
      <c r="S15" s="27"/>
      <c r="T15" s="27"/>
      <c r="U15" s="27"/>
      <c r="V15" s="27"/>
      <c r="W15" s="27"/>
      <c r="X15" s="27"/>
      <c r="Y15" s="27"/>
    </row>
    <row r="16" spans="1:25">
      <c r="A16" s="4">
        <v>44180</v>
      </c>
      <c r="B16" s="27">
        <v>0.44</v>
      </c>
      <c r="C16" s="27">
        <v>0.44</v>
      </c>
      <c r="D16" s="27">
        <v>0.44</v>
      </c>
      <c r="E16" s="27"/>
      <c r="F16" s="27"/>
      <c r="I16" s="27"/>
      <c r="J16" s="29"/>
      <c r="K16" s="27"/>
      <c r="L16" s="27"/>
      <c r="M16" s="27"/>
      <c r="N16" s="27"/>
      <c r="O16" s="27"/>
      <c r="P16" s="27"/>
      <c r="Q16" s="27"/>
      <c r="R16" s="29"/>
      <c r="S16" s="27"/>
      <c r="T16" s="27"/>
      <c r="U16" s="27"/>
      <c r="V16" s="27"/>
      <c r="W16" s="27"/>
      <c r="X16" s="27"/>
      <c r="Y16" s="27"/>
    </row>
    <row r="17" spans="1:25">
      <c r="A17" s="4">
        <v>44184</v>
      </c>
      <c r="B17" s="27">
        <v>0.44</v>
      </c>
      <c r="C17" s="27">
        <v>0.44</v>
      </c>
      <c r="D17" s="27">
        <v>0.44</v>
      </c>
      <c r="E17" s="27"/>
      <c r="F17" s="27"/>
      <c r="I17" s="27"/>
      <c r="J17" s="29"/>
      <c r="K17" s="27"/>
      <c r="L17" s="27"/>
      <c r="M17" s="27"/>
      <c r="N17" s="27"/>
      <c r="O17" s="27"/>
      <c r="P17" s="27"/>
      <c r="Q17" s="27"/>
      <c r="R17" s="29"/>
      <c r="S17" s="27"/>
      <c r="T17" s="27"/>
      <c r="U17" s="27"/>
      <c r="V17" s="27"/>
      <c r="W17" s="27"/>
      <c r="X17" s="27"/>
      <c r="Y17" s="27"/>
    </row>
    <row r="18" spans="1:25">
      <c r="A18" s="4">
        <v>44200</v>
      </c>
      <c r="B18" s="27">
        <v>0.44</v>
      </c>
      <c r="C18" s="27">
        <v>0.44</v>
      </c>
      <c r="D18" s="27">
        <v>0.44</v>
      </c>
      <c r="E18" s="27"/>
      <c r="F18" s="27"/>
      <c r="I18" s="27"/>
      <c r="J18" s="29"/>
      <c r="K18" s="27"/>
      <c r="L18" s="27"/>
      <c r="M18" s="27"/>
      <c r="N18" s="27"/>
      <c r="O18" s="27"/>
      <c r="P18" s="27"/>
      <c r="Q18" s="27"/>
      <c r="R18" s="29"/>
      <c r="S18" s="27"/>
      <c r="T18" s="27"/>
      <c r="U18" s="27"/>
      <c r="V18" s="27"/>
      <c r="W18" s="27"/>
      <c r="X18" s="27"/>
      <c r="Y18" s="27"/>
    </row>
    <row r="19" spans="1:25">
      <c r="A19" s="4">
        <v>44201</v>
      </c>
      <c r="B19" s="27">
        <v>0.43</v>
      </c>
      <c r="C19" s="27">
        <v>0.43</v>
      </c>
      <c r="D19" s="27">
        <v>0.43</v>
      </c>
      <c r="E19" s="27"/>
      <c r="F19" s="27"/>
      <c r="I19" s="27"/>
      <c r="J19" s="29"/>
      <c r="K19" s="27"/>
      <c r="L19" s="27"/>
      <c r="M19" s="27"/>
      <c r="N19" s="27"/>
      <c r="O19" s="27"/>
      <c r="P19" s="27"/>
      <c r="Q19" s="27"/>
      <c r="R19" s="29"/>
      <c r="S19" s="27"/>
      <c r="T19" s="27"/>
      <c r="U19" s="27"/>
      <c r="V19" s="27"/>
      <c r="W19" s="27"/>
      <c r="X19" s="27"/>
      <c r="Y19" s="27"/>
    </row>
    <row r="20" spans="1:25">
      <c r="A20" s="4">
        <v>44208</v>
      </c>
      <c r="B20" s="27">
        <v>0.4</v>
      </c>
      <c r="C20" s="27">
        <v>0.4</v>
      </c>
      <c r="D20" s="27">
        <v>0.4</v>
      </c>
      <c r="E20" s="27"/>
      <c r="F20" s="27"/>
      <c r="I20" s="27"/>
      <c r="J20" s="29"/>
      <c r="K20" s="27"/>
      <c r="L20" s="27"/>
      <c r="M20" s="27"/>
      <c r="N20" s="27"/>
      <c r="O20" s="27"/>
      <c r="P20" s="27"/>
      <c r="Q20" s="27"/>
      <c r="R20" s="29"/>
      <c r="S20" s="27"/>
      <c r="T20" s="27"/>
      <c r="U20" s="27"/>
      <c r="V20" s="27"/>
      <c r="W20" s="27"/>
      <c r="X20" s="27"/>
      <c r="Y20" s="27"/>
    </row>
    <row r="21" spans="1:25">
      <c r="A21" s="4">
        <v>44212</v>
      </c>
      <c r="B21" s="27">
        <v>0.42</v>
      </c>
      <c r="C21" s="27">
        <v>0.42</v>
      </c>
      <c r="D21" s="27">
        <v>0.42</v>
      </c>
      <c r="E21" s="27"/>
      <c r="F21" s="27"/>
      <c r="I21" s="27"/>
      <c r="J21" s="29"/>
      <c r="K21" s="27"/>
      <c r="L21" s="27"/>
      <c r="M21" s="27"/>
      <c r="N21" s="27"/>
      <c r="O21" s="27"/>
      <c r="P21" s="27"/>
      <c r="Q21" s="27"/>
      <c r="R21" s="29"/>
      <c r="S21" s="27"/>
      <c r="T21" s="27"/>
      <c r="U21" s="27"/>
      <c r="V21" s="27"/>
      <c r="W21" s="27"/>
      <c r="X21" s="27"/>
      <c r="Y21" s="27"/>
    </row>
    <row r="22" spans="1:25">
      <c r="A22" s="4">
        <v>44215</v>
      </c>
      <c r="B22" s="27">
        <v>0.42</v>
      </c>
      <c r="C22" s="27">
        <v>0.42</v>
      </c>
      <c r="D22" s="27">
        <v>0.42</v>
      </c>
      <c r="E22" s="27"/>
      <c r="F22" s="27"/>
      <c r="I22" s="27"/>
      <c r="J22" s="29"/>
      <c r="K22" s="27"/>
      <c r="L22" s="27"/>
      <c r="M22" s="27"/>
      <c r="N22" s="27"/>
      <c r="O22" s="27"/>
      <c r="P22" s="27"/>
      <c r="Q22" s="27"/>
      <c r="R22" s="29"/>
      <c r="S22" s="27"/>
      <c r="T22" s="27"/>
      <c r="U22" s="27"/>
      <c r="V22" s="27"/>
      <c r="W22" s="27"/>
      <c r="X22" s="27"/>
      <c r="Y22" s="27"/>
    </row>
    <row r="23" spans="1:25">
      <c r="A23" s="4">
        <v>44222</v>
      </c>
      <c r="B23" s="27">
        <v>0.4</v>
      </c>
      <c r="C23" s="27">
        <v>0.4</v>
      </c>
      <c r="D23" s="27">
        <v>0.4</v>
      </c>
      <c r="E23" s="27"/>
      <c r="F23" s="27"/>
      <c r="I23" s="27"/>
      <c r="J23" s="29"/>
      <c r="K23" s="27"/>
      <c r="L23" s="27"/>
      <c r="M23" s="27"/>
      <c r="N23" s="27"/>
      <c r="O23" s="27"/>
      <c r="P23" s="27"/>
      <c r="Q23" s="27"/>
      <c r="R23" s="29"/>
      <c r="S23" s="27"/>
      <c r="T23" s="27"/>
      <c r="U23" s="27"/>
      <c r="V23" s="27"/>
      <c r="W23" s="27"/>
      <c r="X23" s="27"/>
      <c r="Y23" s="27"/>
    </row>
    <row r="24" spans="1:25">
      <c r="A24" s="4">
        <v>44229</v>
      </c>
      <c r="B24" s="27">
        <v>0.38</v>
      </c>
      <c r="C24" s="27">
        <v>0.38</v>
      </c>
      <c r="D24" s="27">
        <v>0.38</v>
      </c>
      <c r="E24" s="27"/>
      <c r="F24" s="27"/>
      <c r="I24" s="27"/>
      <c r="J24" s="29"/>
      <c r="K24" s="27"/>
      <c r="L24" s="27"/>
      <c r="M24" s="27"/>
      <c r="N24" s="27"/>
      <c r="O24" s="27"/>
      <c r="P24" s="27"/>
      <c r="Q24" s="27"/>
      <c r="R24" s="29"/>
      <c r="S24" s="27"/>
      <c r="T24" s="27"/>
      <c r="U24" s="27"/>
      <c r="V24" s="27"/>
      <c r="W24" s="27"/>
      <c r="X24" s="27"/>
      <c r="Y24" s="27"/>
    </row>
    <row r="25" spans="1:25">
      <c r="A25" s="4">
        <v>44233</v>
      </c>
      <c r="B25" s="27">
        <v>0.37</v>
      </c>
      <c r="C25" s="27">
        <v>0.37</v>
      </c>
      <c r="D25" s="27">
        <v>0.37</v>
      </c>
      <c r="E25" s="27"/>
      <c r="F25" s="27"/>
      <c r="I25" s="27"/>
      <c r="J25" s="29"/>
      <c r="K25" s="27"/>
      <c r="L25" s="27"/>
      <c r="M25" s="27"/>
      <c r="N25" s="27"/>
      <c r="O25" s="27"/>
      <c r="P25" s="27"/>
      <c r="Q25" s="27"/>
      <c r="R25" s="29"/>
      <c r="S25" s="27"/>
      <c r="T25" s="27"/>
      <c r="U25" s="27"/>
      <c r="V25" s="27"/>
      <c r="W25" s="27"/>
      <c r="X25" s="27"/>
      <c r="Y25" s="27"/>
    </row>
    <row r="26" spans="1:25">
      <c r="A26" s="4">
        <v>44235</v>
      </c>
      <c r="B26" s="27">
        <v>0.37</v>
      </c>
      <c r="C26" s="27">
        <v>0.37</v>
      </c>
      <c r="D26" s="27">
        <v>0.37</v>
      </c>
      <c r="E26" s="27"/>
      <c r="F26" s="27"/>
      <c r="I26" s="27"/>
      <c r="J26" s="29"/>
      <c r="K26" s="27"/>
      <c r="L26" s="27"/>
      <c r="M26" s="27"/>
      <c r="N26" s="27"/>
      <c r="O26" s="27"/>
      <c r="P26" s="27"/>
      <c r="Q26" s="27"/>
      <c r="R26" s="29"/>
      <c r="S26" s="27"/>
      <c r="T26" s="27"/>
      <c r="U26" s="27"/>
      <c r="V26" s="27"/>
      <c r="W26" s="27"/>
      <c r="X26" s="27"/>
      <c r="Y26" s="27"/>
    </row>
    <row r="27" spans="1:25">
      <c r="A27" s="4">
        <v>44236</v>
      </c>
      <c r="B27" s="27">
        <v>0.38</v>
      </c>
      <c r="C27" s="27">
        <v>0.38</v>
      </c>
      <c r="D27" s="27">
        <v>0.38</v>
      </c>
      <c r="E27" s="27"/>
      <c r="F27" s="27"/>
      <c r="I27" s="27"/>
      <c r="J27" s="29"/>
      <c r="K27" s="27"/>
      <c r="L27" s="27"/>
      <c r="M27" s="27"/>
      <c r="N27" s="27"/>
      <c r="O27" s="27"/>
      <c r="P27" s="27"/>
      <c r="Q27" s="27"/>
      <c r="R27" s="29"/>
      <c r="S27" s="27"/>
      <c r="T27" s="27"/>
      <c r="U27" s="27"/>
      <c r="V27" s="27"/>
      <c r="W27" s="27"/>
      <c r="X27" s="27"/>
      <c r="Y27" s="27"/>
    </row>
    <row r="28" spans="1:25">
      <c r="A28" s="4">
        <v>44240</v>
      </c>
      <c r="B28" s="27">
        <v>0.46</v>
      </c>
      <c r="C28" s="27">
        <v>0.46</v>
      </c>
      <c r="D28" s="27">
        <v>0.46</v>
      </c>
      <c r="E28" s="27"/>
      <c r="F28" s="27"/>
      <c r="I28" s="27"/>
      <c r="J28" s="29"/>
      <c r="K28" s="27"/>
      <c r="L28" s="27"/>
      <c r="M28" s="27"/>
      <c r="N28" s="27"/>
      <c r="O28" s="27"/>
      <c r="P28" s="27"/>
      <c r="Q28" s="27"/>
      <c r="R28" s="29"/>
      <c r="S28" s="30"/>
      <c r="T28" s="30"/>
      <c r="U28" s="30"/>
      <c r="V28" s="30"/>
      <c r="W28" s="30"/>
      <c r="X28" s="30"/>
      <c r="Y28" s="30"/>
    </row>
    <row r="29" spans="1:25">
      <c r="A29" s="4">
        <v>44243</v>
      </c>
      <c r="B29" s="27">
        <v>0.48</v>
      </c>
      <c r="C29" s="27">
        <v>0.48</v>
      </c>
      <c r="D29" s="27">
        <v>0.48</v>
      </c>
      <c r="E29" s="27"/>
      <c r="F29" s="27"/>
      <c r="I29" s="27"/>
      <c r="J29" s="29"/>
      <c r="K29" s="27"/>
      <c r="L29" s="27"/>
      <c r="M29" s="27"/>
      <c r="N29" s="27"/>
      <c r="O29" s="27"/>
      <c r="P29" s="27"/>
      <c r="Q29" s="27"/>
      <c r="R29" s="29"/>
      <c r="S29" s="30"/>
      <c r="T29" s="30"/>
      <c r="U29" s="30"/>
      <c r="V29" s="30"/>
      <c r="W29" s="30"/>
      <c r="X29" s="30"/>
      <c r="Y29" s="30"/>
    </row>
    <row r="30" spans="1:25">
      <c r="A30" s="4">
        <v>44249</v>
      </c>
      <c r="B30" s="27">
        <v>0.42</v>
      </c>
      <c r="C30" s="27">
        <v>0.42</v>
      </c>
      <c r="D30" s="27">
        <v>0.42</v>
      </c>
      <c r="E30" s="27"/>
      <c r="F30" s="27"/>
      <c r="I30" s="27"/>
      <c r="J30" s="29"/>
      <c r="K30" s="27"/>
      <c r="L30" s="27"/>
      <c r="M30" s="27"/>
      <c r="N30" s="27"/>
      <c r="O30" s="27"/>
      <c r="P30" s="27"/>
      <c r="Q30" s="27"/>
      <c r="R30" s="29"/>
      <c r="S30" s="30"/>
      <c r="T30" s="30"/>
      <c r="U30" s="30"/>
      <c r="V30" s="30"/>
      <c r="W30" s="30"/>
      <c r="X30" s="30"/>
      <c r="Y30" s="30"/>
    </row>
    <row r="31" spans="1:25">
      <c r="A31" s="4">
        <v>44250</v>
      </c>
      <c r="B31" s="27">
        <v>0.43</v>
      </c>
      <c r="C31" s="27">
        <v>0.43</v>
      </c>
      <c r="D31" s="27">
        <v>0.43</v>
      </c>
      <c r="E31" s="27"/>
      <c r="F31" s="27"/>
      <c r="I31" s="27"/>
      <c r="J31" s="29"/>
      <c r="K31" s="27"/>
      <c r="L31" s="27"/>
      <c r="M31" s="27"/>
      <c r="N31" s="27"/>
      <c r="O31" s="27"/>
      <c r="P31" s="27"/>
      <c r="Q31" s="27"/>
      <c r="R31" s="29"/>
      <c r="S31" s="30"/>
      <c r="T31" s="30"/>
      <c r="U31" s="30"/>
      <c r="V31" s="30"/>
      <c r="W31" s="30"/>
      <c r="X31" s="30"/>
      <c r="Y31" s="30"/>
    </row>
    <row r="32" spans="1:25">
      <c r="A32" s="4">
        <v>44256</v>
      </c>
      <c r="B32" s="27">
        <v>0.45</v>
      </c>
      <c r="C32" s="27">
        <v>0.45</v>
      </c>
      <c r="D32" s="27">
        <v>0.45</v>
      </c>
      <c r="E32" s="27"/>
      <c r="F32" s="27"/>
      <c r="I32" s="27"/>
      <c r="J32" s="29"/>
      <c r="K32" s="27"/>
      <c r="L32" s="27"/>
      <c r="M32" s="27"/>
      <c r="N32" s="27"/>
      <c r="O32" s="27"/>
      <c r="P32" s="27"/>
      <c r="Q32" s="27"/>
      <c r="R32" s="29"/>
      <c r="S32" s="30"/>
      <c r="T32" s="30"/>
      <c r="U32" s="30"/>
      <c r="V32" s="30"/>
      <c r="W32" s="30"/>
      <c r="X32" s="30"/>
      <c r="Y32" s="30"/>
    </row>
    <row r="33" spans="1:25">
      <c r="A33" s="4">
        <v>44257</v>
      </c>
      <c r="B33" s="27">
        <v>0.51</v>
      </c>
      <c r="C33" s="27">
        <v>0.51</v>
      </c>
      <c r="D33" s="27">
        <v>0.51</v>
      </c>
      <c r="E33" s="27"/>
      <c r="F33" s="27"/>
      <c r="I33" s="27"/>
      <c r="J33" s="29"/>
      <c r="K33" s="27"/>
      <c r="L33" s="27"/>
      <c r="M33" s="27"/>
      <c r="N33" s="27"/>
      <c r="O33" s="27"/>
      <c r="P33" s="27"/>
      <c r="Q33" s="27"/>
      <c r="R33" s="29"/>
      <c r="S33" s="30"/>
      <c r="T33" s="30"/>
      <c r="U33" s="30"/>
      <c r="V33" s="30"/>
      <c r="W33" s="30"/>
      <c r="X33" s="30"/>
      <c r="Y33" s="30"/>
    </row>
    <row r="34" spans="1:25">
      <c r="A34" s="4">
        <v>44262</v>
      </c>
      <c r="B34" s="27">
        <v>0.6</v>
      </c>
      <c r="C34" s="27">
        <v>0.6</v>
      </c>
      <c r="D34" s="27">
        <v>0.6</v>
      </c>
      <c r="E34" s="27"/>
      <c r="F34" s="27"/>
      <c r="I34" s="27"/>
      <c r="J34" s="29"/>
      <c r="K34" s="27"/>
      <c r="L34" s="27"/>
      <c r="M34" s="27"/>
      <c r="N34" s="27"/>
      <c r="O34" s="27"/>
      <c r="P34" s="27"/>
      <c r="Q34" s="27"/>
      <c r="R34" s="29"/>
      <c r="S34" s="30"/>
      <c r="T34" s="30"/>
      <c r="U34" s="30"/>
      <c r="V34" s="30"/>
      <c r="W34" s="30"/>
      <c r="X34" s="30"/>
      <c r="Y34" s="30"/>
    </row>
    <row r="35" spans="1:25">
      <c r="A35" s="4">
        <v>44264</v>
      </c>
      <c r="B35" s="27">
        <v>0.6</v>
      </c>
      <c r="C35" s="27">
        <v>0.6</v>
      </c>
      <c r="D35" s="27">
        <v>0.6</v>
      </c>
      <c r="E35" s="27"/>
      <c r="F35" s="27"/>
      <c r="I35" s="27"/>
      <c r="J35" s="29"/>
      <c r="K35" s="27"/>
      <c r="L35" s="27"/>
      <c r="M35" s="27"/>
      <c r="N35" s="27"/>
      <c r="O35" s="27"/>
      <c r="P35" s="27"/>
      <c r="Q35" s="27"/>
      <c r="R35" s="29"/>
      <c r="S35" s="30"/>
      <c r="T35" s="30"/>
      <c r="U35" s="30"/>
      <c r="V35" s="30"/>
      <c r="W35" s="30"/>
      <c r="X35" s="30"/>
      <c r="Y35" s="30"/>
    </row>
    <row r="36" spans="1:25">
      <c r="A36" s="4">
        <v>44271</v>
      </c>
      <c r="B36" s="27">
        <v>0.6</v>
      </c>
      <c r="C36" s="27">
        <v>0.6</v>
      </c>
      <c r="D36" s="27">
        <v>0.6</v>
      </c>
      <c r="E36" s="27"/>
      <c r="F36" s="27"/>
      <c r="I36" s="27"/>
      <c r="J36" s="29"/>
      <c r="K36" s="27"/>
      <c r="L36" s="27"/>
      <c r="M36" s="27"/>
      <c r="N36" s="27"/>
      <c r="O36" s="27"/>
      <c r="P36" s="27"/>
      <c r="Q36" s="27"/>
      <c r="R36" s="29"/>
      <c r="S36" s="30"/>
      <c r="T36" s="30"/>
      <c r="U36" s="30"/>
      <c r="V36" s="30"/>
      <c r="W36" s="30"/>
      <c r="X36" s="30"/>
      <c r="Y36" s="30"/>
    </row>
    <row r="37" spans="1:25">
      <c r="A37" s="4">
        <v>44278</v>
      </c>
      <c r="B37" s="27">
        <v>0.6</v>
      </c>
      <c r="C37" s="27">
        <v>0.6</v>
      </c>
      <c r="D37" s="27">
        <v>0.6</v>
      </c>
      <c r="E37" s="27"/>
      <c r="F37" s="27"/>
      <c r="I37" s="27"/>
      <c r="J37" s="29"/>
      <c r="K37" s="27"/>
      <c r="L37" s="27"/>
      <c r="M37" s="27"/>
      <c r="N37" s="27"/>
      <c r="O37" s="27"/>
      <c r="P37" s="27"/>
      <c r="Q37" s="27"/>
      <c r="R37" s="29"/>
      <c r="S37" s="30"/>
      <c r="T37" s="30"/>
      <c r="U37" s="30"/>
      <c r="V37" s="30"/>
      <c r="W37" s="30"/>
      <c r="X37" s="30"/>
      <c r="Y37" s="30"/>
    </row>
    <row r="38" spans="1:25">
      <c r="A38" s="4">
        <v>44285</v>
      </c>
      <c r="B38" s="27">
        <v>0.6</v>
      </c>
      <c r="C38" s="27">
        <v>0.6</v>
      </c>
      <c r="D38" s="27">
        <v>0.6</v>
      </c>
      <c r="E38" s="27"/>
      <c r="F38" s="27"/>
      <c r="I38" s="27"/>
      <c r="J38" s="29"/>
      <c r="K38" s="27"/>
      <c r="L38" s="27"/>
      <c r="M38" s="27"/>
      <c r="N38" s="27"/>
      <c r="O38" s="27"/>
      <c r="P38" s="27"/>
      <c r="Q38" s="27"/>
      <c r="R38" s="29"/>
      <c r="S38" s="30"/>
      <c r="T38" s="30"/>
      <c r="U38" s="30"/>
      <c r="V38" s="30"/>
      <c r="W38" s="30"/>
      <c r="X38" s="30"/>
      <c r="Y38" s="30"/>
    </row>
    <row r="39" spans="1:25">
      <c r="A39" s="4">
        <v>44290</v>
      </c>
      <c r="B39" s="27">
        <v>0.6</v>
      </c>
      <c r="C39" s="27">
        <v>0.6</v>
      </c>
      <c r="D39" s="27">
        <v>0.6</v>
      </c>
      <c r="E39" s="27"/>
      <c r="F39" s="27"/>
      <c r="I39" s="27"/>
      <c r="J39" s="29"/>
      <c r="K39" s="27"/>
      <c r="L39" s="27"/>
      <c r="M39" s="27"/>
      <c r="N39" s="27"/>
      <c r="O39" s="27"/>
      <c r="P39" s="27"/>
      <c r="Q39" s="27"/>
      <c r="R39" s="29"/>
      <c r="S39" s="30"/>
      <c r="T39" s="30"/>
      <c r="U39" s="30"/>
      <c r="V39" s="30"/>
      <c r="W39" s="30"/>
      <c r="X39" s="30"/>
      <c r="Y39" s="30"/>
    </row>
    <row r="40" spans="1:25">
      <c r="A40" s="4">
        <v>44292</v>
      </c>
      <c r="B40" s="27">
        <f t="shared" ref="B40:B59" si="0">L67</f>
        <v>0.6</v>
      </c>
      <c r="C40" s="27">
        <v>0.5</v>
      </c>
      <c r="D40" s="27">
        <v>0.6</v>
      </c>
      <c r="E40" s="27"/>
      <c r="F40" s="27"/>
      <c r="I40" s="27"/>
      <c r="J40" s="29"/>
      <c r="K40" s="27"/>
      <c r="L40" s="27"/>
      <c r="M40" s="27"/>
      <c r="N40" s="27"/>
      <c r="O40" s="27"/>
      <c r="P40" s="27"/>
      <c r="Q40" s="27"/>
      <c r="R40" s="29"/>
      <c r="S40" s="30"/>
      <c r="T40" s="30"/>
      <c r="U40" s="30"/>
      <c r="V40" s="30"/>
      <c r="W40" s="30"/>
      <c r="X40" s="30"/>
      <c r="Y40" s="30"/>
    </row>
    <row r="41" spans="1:25">
      <c r="A41" s="4">
        <v>44296</v>
      </c>
      <c r="B41" s="27">
        <f t="shared" si="0"/>
        <v>0.612614318968586</v>
      </c>
      <c r="C41" s="27">
        <v>0.5</v>
      </c>
      <c r="D41" s="27">
        <v>0.6</v>
      </c>
      <c r="E41" s="27"/>
      <c r="F41" s="27"/>
      <c r="I41" s="27"/>
      <c r="J41" s="29"/>
      <c r="K41" s="27"/>
      <c r="L41" s="27"/>
      <c r="M41" s="27"/>
      <c r="N41" s="27"/>
      <c r="O41" s="27"/>
      <c r="P41" s="27"/>
      <c r="Q41" s="27"/>
      <c r="R41" s="29"/>
      <c r="S41" s="30"/>
      <c r="T41" s="30"/>
      <c r="U41" s="30"/>
      <c r="V41" s="30"/>
      <c r="W41" s="30"/>
      <c r="X41" s="30"/>
      <c r="Y41" s="30"/>
    </row>
    <row r="42" spans="1:25">
      <c r="A42" s="4">
        <v>44299</v>
      </c>
      <c r="B42" s="27">
        <f t="shared" si="0"/>
        <v>0.618921478452879</v>
      </c>
      <c r="C42" s="27">
        <v>0.5</v>
      </c>
      <c r="D42" s="27">
        <v>0.6</v>
      </c>
      <c r="E42" s="27"/>
      <c r="F42" s="27"/>
      <c r="I42" s="27"/>
      <c r="J42" s="29"/>
      <c r="K42" s="27"/>
      <c r="L42" s="27"/>
      <c r="M42" s="27"/>
      <c r="N42" s="27"/>
      <c r="O42" s="27"/>
      <c r="P42" s="27"/>
      <c r="Q42" s="27"/>
      <c r="R42" s="29"/>
      <c r="S42" s="30"/>
      <c r="T42" s="30"/>
      <c r="U42" s="30"/>
      <c r="V42" s="30"/>
      <c r="W42" s="30"/>
      <c r="X42" s="30"/>
      <c r="Y42" s="30"/>
    </row>
    <row r="43" spans="1:25">
      <c r="A43" s="4">
        <v>44303</v>
      </c>
      <c r="B43" s="27">
        <f t="shared" si="0"/>
        <v>0.625228637937172</v>
      </c>
      <c r="C43" s="27">
        <v>0.5</v>
      </c>
      <c r="D43" s="27">
        <v>0.6</v>
      </c>
      <c r="E43" s="27"/>
      <c r="F43" s="27"/>
      <c r="I43" s="27"/>
      <c r="J43" s="29"/>
      <c r="K43" s="27"/>
      <c r="L43" s="27"/>
      <c r="M43" s="27"/>
      <c r="N43" s="27"/>
      <c r="O43" s="27"/>
      <c r="P43" s="27"/>
      <c r="Q43" s="27"/>
      <c r="R43" s="29"/>
      <c r="S43" s="30"/>
      <c r="T43" s="30"/>
      <c r="U43" s="30"/>
      <c r="V43" s="30"/>
      <c r="W43" s="30"/>
      <c r="X43" s="30"/>
      <c r="Y43" s="30"/>
    </row>
    <row r="44" spans="1:25">
      <c r="A44" s="4">
        <v>44306</v>
      </c>
      <c r="B44" s="27">
        <f t="shared" si="0"/>
        <v>0.631535797421465</v>
      </c>
      <c r="C44" s="27">
        <v>0.5</v>
      </c>
      <c r="D44" s="27">
        <v>0.6</v>
      </c>
      <c r="E44" s="27"/>
      <c r="F44" s="27"/>
      <c r="I44" s="27"/>
      <c r="J44" s="29"/>
      <c r="K44" s="27"/>
      <c r="L44" s="27"/>
      <c r="M44" s="27"/>
      <c r="N44" s="27"/>
      <c r="O44" s="27"/>
      <c r="P44" s="27"/>
      <c r="Q44" s="27"/>
      <c r="R44" s="29"/>
      <c r="S44" s="30"/>
      <c r="T44" s="30"/>
      <c r="U44" s="30"/>
      <c r="V44" s="30"/>
      <c r="W44" s="30"/>
      <c r="X44" s="30"/>
      <c r="Y44" s="30"/>
    </row>
    <row r="45" spans="1:25">
      <c r="A45" s="4">
        <v>44312</v>
      </c>
      <c r="B45" s="27">
        <f t="shared" si="0"/>
        <v>0.637842956905758</v>
      </c>
      <c r="C45" s="27">
        <v>0.5</v>
      </c>
      <c r="D45" s="27">
        <v>0.6</v>
      </c>
      <c r="E45" s="27"/>
      <c r="F45" s="27"/>
      <c r="I45" s="27"/>
      <c r="J45" s="29"/>
      <c r="K45" s="27"/>
      <c r="L45" s="27"/>
      <c r="M45" s="27"/>
      <c r="N45" s="27"/>
      <c r="O45" s="27"/>
      <c r="P45" s="27"/>
      <c r="Q45" s="27"/>
      <c r="R45" s="29"/>
      <c r="S45" s="30"/>
      <c r="T45" s="30"/>
      <c r="U45" s="30"/>
      <c r="V45" s="30"/>
      <c r="W45" s="30"/>
      <c r="X45" s="30"/>
      <c r="Y45" s="30"/>
    </row>
    <row r="46" spans="1:25">
      <c r="A46" s="4">
        <v>44313</v>
      </c>
      <c r="B46" s="27">
        <f t="shared" si="0"/>
        <v>0.64415011639005</v>
      </c>
      <c r="C46" s="27">
        <v>0.5</v>
      </c>
      <c r="D46" s="27">
        <v>0.6</v>
      </c>
      <c r="E46" s="27"/>
      <c r="F46" s="27"/>
      <c r="I46" s="27"/>
      <c r="J46" s="29"/>
      <c r="K46" s="27"/>
      <c r="L46" s="27"/>
      <c r="M46" s="27"/>
      <c r="N46" s="27"/>
      <c r="O46" s="27"/>
      <c r="P46" s="27"/>
      <c r="Q46" s="27"/>
      <c r="R46" s="29"/>
      <c r="S46" s="30"/>
      <c r="T46" s="30"/>
      <c r="U46" s="30"/>
      <c r="V46" s="30"/>
      <c r="W46" s="30"/>
      <c r="X46" s="30"/>
      <c r="Y46" s="30"/>
    </row>
    <row r="47" spans="1:25">
      <c r="A47" s="4">
        <v>44319</v>
      </c>
      <c r="B47" s="27">
        <f t="shared" si="0"/>
        <v>0.650457275874343</v>
      </c>
      <c r="C47" s="27">
        <v>0.5</v>
      </c>
      <c r="D47" s="27">
        <v>0.6</v>
      </c>
      <c r="E47" s="27"/>
      <c r="F47" s="27"/>
      <c r="I47" s="27"/>
      <c r="J47" s="29"/>
      <c r="K47" s="27"/>
      <c r="L47" s="27"/>
      <c r="M47" s="27"/>
      <c r="N47" s="27"/>
      <c r="O47" s="27"/>
      <c r="P47" s="27"/>
      <c r="Q47" s="27"/>
      <c r="R47" s="29"/>
      <c r="S47" s="30"/>
      <c r="T47" s="30"/>
      <c r="U47" s="30"/>
      <c r="V47" s="30"/>
      <c r="W47" s="30"/>
      <c r="X47" s="30"/>
      <c r="Y47" s="30"/>
    </row>
    <row r="48" spans="1:25">
      <c r="A48" s="4">
        <v>44320</v>
      </c>
      <c r="B48" s="27">
        <f t="shared" si="0"/>
        <v>0.656764435358636</v>
      </c>
      <c r="C48" s="27">
        <v>0.5</v>
      </c>
      <c r="D48" s="27">
        <v>0.6</v>
      </c>
      <c r="E48" s="27"/>
      <c r="F48" s="27"/>
      <c r="I48" s="27"/>
      <c r="J48" s="29"/>
      <c r="K48" s="27"/>
      <c r="L48" s="27"/>
      <c r="M48" s="27"/>
      <c r="N48" s="27"/>
      <c r="O48" s="27"/>
      <c r="P48" s="27"/>
      <c r="Q48" s="27"/>
      <c r="R48" s="29"/>
      <c r="S48" s="30"/>
      <c r="T48" s="30"/>
      <c r="U48" s="30"/>
      <c r="V48" s="30"/>
      <c r="W48" s="30"/>
      <c r="X48" s="30"/>
      <c r="Y48" s="30"/>
    </row>
    <row r="49" spans="1:25">
      <c r="A49" s="4">
        <v>44325</v>
      </c>
      <c r="B49" s="27">
        <f t="shared" si="0"/>
        <v>0.663071594842929</v>
      </c>
      <c r="C49" s="27">
        <v>0.5</v>
      </c>
      <c r="D49" s="27">
        <v>0.6</v>
      </c>
      <c r="E49" s="27"/>
      <c r="F49" s="27"/>
      <c r="I49" s="27"/>
      <c r="J49" s="29"/>
      <c r="K49" s="27"/>
      <c r="L49" s="27"/>
      <c r="M49" s="27"/>
      <c r="N49" s="27"/>
      <c r="O49" s="27"/>
      <c r="P49" s="27"/>
      <c r="Q49" s="27"/>
      <c r="R49" s="29"/>
      <c r="S49" s="30"/>
      <c r="T49" s="30"/>
      <c r="U49" s="30"/>
      <c r="V49" s="30"/>
      <c r="W49" s="30"/>
      <c r="X49" s="30"/>
      <c r="Y49" s="30"/>
    </row>
    <row r="50" spans="1:25">
      <c r="A50" s="4">
        <v>44327</v>
      </c>
      <c r="B50" s="27">
        <f t="shared" si="0"/>
        <v>0.669378754327222</v>
      </c>
      <c r="C50" s="27">
        <v>0.5</v>
      </c>
      <c r="D50" s="27">
        <v>0.6</v>
      </c>
      <c r="E50" s="27"/>
      <c r="F50" s="27"/>
      <c r="I50" s="27"/>
      <c r="J50" s="29"/>
      <c r="K50" s="27"/>
      <c r="L50" s="27"/>
      <c r="M50" s="27"/>
      <c r="N50" s="27"/>
      <c r="O50" s="27"/>
      <c r="P50" s="27"/>
      <c r="Q50" s="27"/>
      <c r="R50" s="29"/>
      <c r="S50" s="30"/>
      <c r="T50" s="30"/>
      <c r="U50" s="30"/>
      <c r="V50" s="30"/>
      <c r="W50" s="30"/>
      <c r="X50" s="30"/>
      <c r="Y50" s="30"/>
    </row>
    <row r="51" spans="1:25">
      <c r="A51" s="4">
        <v>44328</v>
      </c>
      <c r="B51" s="27">
        <f t="shared" si="0"/>
        <v>0.675685913811515</v>
      </c>
      <c r="C51" s="27">
        <v>0.5</v>
      </c>
      <c r="D51" s="27">
        <v>0.6</v>
      </c>
      <c r="E51" s="27"/>
      <c r="F51" s="27"/>
      <c r="I51" s="27"/>
      <c r="J51" s="29"/>
      <c r="K51" s="27"/>
      <c r="L51" s="27"/>
      <c r="M51" s="27"/>
      <c r="N51" s="27"/>
      <c r="O51" s="27"/>
      <c r="P51" s="27"/>
      <c r="Q51" s="27"/>
      <c r="R51" s="29"/>
      <c r="S51" s="30"/>
      <c r="T51" s="30"/>
      <c r="U51" s="30"/>
      <c r="V51" s="30"/>
      <c r="W51" s="30"/>
      <c r="X51" s="30"/>
      <c r="Y51" s="30"/>
    </row>
    <row r="52" spans="1:25">
      <c r="A52" s="4">
        <v>44332</v>
      </c>
      <c r="B52" s="27">
        <f t="shared" si="0"/>
        <v>0.681993073295808</v>
      </c>
      <c r="C52" s="27">
        <v>0.5</v>
      </c>
      <c r="D52" s="27">
        <v>0.6</v>
      </c>
      <c r="E52" s="27"/>
      <c r="F52" s="27"/>
      <c r="I52" s="27"/>
      <c r="J52" s="29"/>
      <c r="K52" s="27"/>
      <c r="L52" s="27"/>
      <c r="M52" s="27"/>
      <c r="N52" s="27"/>
      <c r="O52" s="27"/>
      <c r="P52" s="27"/>
      <c r="Q52" s="27"/>
      <c r="R52" s="29"/>
      <c r="S52" s="30"/>
      <c r="T52" s="30"/>
      <c r="U52" s="30"/>
      <c r="V52" s="30"/>
      <c r="W52" s="30"/>
      <c r="X52" s="30"/>
      <c r="Y52" s="30"/>
    </row>
    <row r="53" spans="1:25">
      <c r="A53" s="4">
        <v>44334</v>
      </c>
      <c r="B53" s="27">
        <f t="shared" si="0"/>
        <v>0.688300232780101</v>
      </c>
      <c r="C53" s="27">
        <v>0.5</v>
      </c>
      <c r="D53" s="27">
        <v>0.6</v>
      </c>
      <c r="E53" s="27"/>
      <c r="F53" s="27"/>
      <c r="I53" s="27"/>
      <c r="J53" s="29"/>
      <c r="K53" s="27"/>
      <c r="L53" s="27"/>
      <c r="M53" s="27"/>
      <c r="N53" s="27"/>
      <c r="O53" s="27"/>
      <c r="P53" s="27"/>
      <c r="Q53" s="27"/>
      <c r="R53" s="29"/>
      <c r="S53" s="30"/>
      <c r="T53" s="30"/>
      <c r="U53" s="30"/>
      <c r="V53" s="30"/>
      <c r="W53" s="30"/>
      <c r="X53" s="30"/>
      <c r="Y53" s="30"/>
    </row>
    <row r="54" spans="1:25">
      <c r="A54" s="4">
        <v>44341</v>
      </c>
      <c r="B54" s="27">
        <f t="shared" si="0"/>
        <v>0.694607392264394</v>
      </c>
      <c r="C54" s="27">
        <v>0.5</v>
      </c>
      <c r="D54" s="27">
        <v>0.6</v>
      </c>
      <c r="E54" s="27"/>
      <c r="F54" s="27"/>
      <c r="G54" s="27"/>
      <c r="H54" s="27"/>
      <c r="I54" s="27"/>
      <c r="J54" s="29"/>
      <c r="K54" s="27"/>
      <c r="L54" s="27"/>
      <c r="M54" s="27"/>
      <c r="N54" s="27"/>
      <c r="O54" s="27"/>
      <c r="P54" s="27"/>
      <c r="Q54" s="27"/>
      <c r="R54" s="29"/>
      <c r="S54" s="30"/>
      <c r="T54" s="30"/>
      <c r="U54" s="30"/>
      <c r="V54" s="30"/>
      <c r="W54" s="30"/>
      <c r="X54" s="30"/>
      <c r="Y54" s="30"/>
    </row>
    <row r="55" spans="1:25">
      <c r="A55" s="4">
        <v>44348</v>
      </c>
      <c r="B55" s="27">
        <f t="shared" si="0"/>
        <v>0.700914551748687</v>
      </c>
      <c r="C55" s="27">
        <v>0.5</v>
      </c>
      <c r="D55" s="27">
        <v>0.6</v>
      </c>
      <c r="E55" s="27"/>
      <c r="F55" s="27"/>
      <c r="G55" s="27"/>
      <c r="H55" s="27"/>
      <c r="I55" s="27"/>
      <c r="J55" s="29"/>
      <c r="K55" s="27"/>
      <c r="L55" s="27"/>
      <c r="M55" s="27"/>
      <c r="N55" s="27"/>
      <c r="O55" s="27"/>
      <c r="P55" s="27"/>
      <c r="Q55" s="27"/>
      <c r="R55" s="29"/>
      <c r="S55" s="30"/>
      <c r="T55" s="30"/>
      <c r="U55" s="30"/>
      <c r="V55" s="30"/>
      <c r="W55" s="30"/>
      <c r="X55" s="30"/>
      <c r="Y55" s="30"/>
    </row>
    <row r="56" spans="1:25">
      <c r="A56" s="4">
        <v>44355</v>
      </c>
      <c r="B56" s="27">
        <f t="shared" si="0"/>
        <v>0.70722171123298</v>
      </c>
      <c r="C56" s="27">
        <v>0.5</v>
      </c>
      <c r="D56" s="27">
        <v>0.6</v>
      </c>
      <c r="E56" s="27"/>
      <c r="F56" s="27"/>
      <c r="G56" s="27"/>
      <c r="H56" s="27"/>
      <c r="I56" s="27"/>
      <c r="J56" s="29"/>
      <c r="K56" s="27"/>
      <c r="L56" s="27"/>
      <c r="M56" s="27"/>
      <c r="N56" s="27"/>
      <c r="O56" s="27"/>
      <c r="P56" s="27"/>
      <c r="Q56" s="27"/>
      <c r="R56" s="29"/>
      <c r="S56" s="30"/>
      <c r="T56" s="30"/>
      <c r="U56" s="30"/>
      <c r="V56" s="30"/>
      <c r="W56" s="30"/>
      <c r="X56" s="30"/>
      <c r="Y56" s="30"/>
    </row>
    <row r="57" spans="1:25">
      <c r="A57" s="4">
        <v>44362</v>
      </c>
      <c r="B57" s="27">
        <f t="shared" si="0"/>
        <v>0.713528870717273</v>
      </c>
      <c r="C57" s="27">
        <v>0.5</v>
      </c>
      <c r="D57" s="27">
        <v>0.6</v>
      </c>
      <c r="E57" s="27"/>
      <c r="F57" s="27"/>
      <c r="G57" s="27"/>
      <c r="H57" s="27"/>
      <c r="I57" s="27"/>
      <c r="J57" s="29"/>
      <c r="K57" s="27"/>
      <c r="L57" s="27"/>
      <c r="M57" s="27"/>
      <c r="N57" s="27"/>
      <c r="O57" s="27"/>
      <c r="P57" s="27"/>
      <c r="Q57" s="27"/>
      <c r="R57" s="29"/>
      <c r="S57" s="30"/>
      <c r="T57" s="30"/>
      <c r="U57" s="30"/>
      <c r="V57" s="30"/>
      <c r="W57" s="30"/>
      <c r="X57" s="30"/>
      <c r="Y57" s="30"/>
    </row>
    <row r="58" spans="1:25">
      <c r="A58" s="4">
        <v>44383</v>
      </c>
      <c r="B58" s="27">
        <f t="shared" si="0"/>
        <v>0.719836030201566</v>
      </c>
      <c r="C58" s="27">
        <v>0.5</v>
      </c>
      <c r="D58" s="27">
        <v>0.6</v>
      </c>
      <c r="E58" s="27"/>
      <c r="F58" s="27"/>
      <c r="G58" s="27"/>
      <c r="H58" s="27"/>
      <c r="I58" s="27"/>
      <c r="J58" s="29"/>
      <c r="K58" s="27"/>
      <c r="L58" s="27"/>
      <c r="M58" s="27"/>
      <c r="N58" s="27"/>
      <c r="O58" s="27"/>
      <c r="P58" s="27"/>
      <c r="Q58" s="27"/>
      <c r="R58" s="29"/>
      <c r="S58" s="30"/>
      <c r="T58" s="30"/>
      <c r="U58" s="30"/>
      <c r="V58" s="30"/>
      <c r="W58" s="30"/>
      <c r="X58" s="30"/>
      <c r="Y58" s="30"/>
    </row>
    <row r="59" spans="1:25">
      <c r="A59" s="4">
        <v>44409</v>
      </c>
      <c r="B59" s="27">
        <f t="shared" si="0"/>
        <v>0.726143189685859</v>
      </c>
      <c r="C59" s="27">
        <v>0.5</v>
      </c>
      <c r="D59" s="27">
        <v>0.6</v>
      </c>
      <c r="E59" s="27"/>
      <c r="F59" s="27"/>
      <c r="G59" s="27"/>
      <c r="H59" s="27"/>
      <c r="I59" s="27"/>
      <c r="J59" s="29"/>
      <c r="K59" s="27"/>
      <c r="L59" s="27"/>
      <c r="M59" s="27"/>
      <c r="N59" s="27"/>
      <c r="O59" s="27"/>
      <c r="P59" s="27"/>
      <c r="Q59" s="27"/>
      <c r="R59" s="29"/>
      <c r="S59" s="30"/>
      <c r="T59" s="30"/>
      <c r="U59" s="30"/>
      <c r="V59" s="30"/>
      <c r="W59" s="30"/>
      <c r="X59" s="30"/>
      <c r="Y59" s="30"/>
    </row>
    <row r="60" spans="1:25">
      <c r="A60" s="4">
        <v>44440</v>
      </c>
      <c r="B60" s="27">
        <f t="shared" ref="B60:B61" si="1">L86</f>
        <v>0.726143189685859</v>
      </c>
      <c r="C60" s="27">
        <v>0.5</v>
      </c>
      <c r="D60" s="27">
        <v>0.6</v>
      </c>
      <c r="E60" s="27"/>
      <c r="F60" s="27"/>
      <c r="G60" s="27"/>
      <c r="H60" s="27"/>
      <c r="I60" s="27"/>
      <c r="J60" s="29"/>
      <c r="K60" s="27"/>
      <c r="L60" s="27"/>
      <c r="M60" s="27"/>
      <c r="N60" s="27"/>
      <c r="O60" s="27"/>
      <c r="P60" s="27"/>
      <c r="Q60" s="27"/>
      <c r="R60" s="29"/>
      <c r="S60" s="30"/>
      <c r="T60" s="30"/>
      <c r="U60" s="30"/>
      <c r="V60" s="30"/>
      <c r="W60" s="30"/>
      <c r="X60" s="30"/>
      <c r="Y60" s="30"/>
    </row>
    <row r="61" spans="1:25">
      <c r="A61" s="4">
        <v>44470</v>
      </c>
      <c r="B61" s="27">
        <f t="shared" si="1"/>
        <v>0.732450349170152</v>
      </c>
      <c r="C61" s="27">
        <v>0.5</v>
      </c>
      <c r="D61" s="27">
        <v>0.6</v>
      </c>
      <c r="E61" s="27"/>
      <c r="F61" s="27"/>
      <c r="G61" s="27"/>
      <c r="H61" s="27"/>
      <c r="I61" s="27"/>
      <c r="J61" s="29"/>
      <c r="K61" s="27"/>
      <c r="L61" s="27"/>
      <c r="M61" s="27"/>
      <c r="N61" s="27"/>
      <c r="O61" s="27"/>
      <c r="P61" s="27"/>
      <c r="Q61" s="27"/>
      <c r="R61" s="29"/>
      <c r="S61" s="30"/>
      <c r="T61" s="30"/>
      <c r="U61" s="30"/>
      <c r="V61" s="30"/>
      <c r="W61" s="30"/>
      <c r="X61" s="30"/>
      <c r="Y61" s="30"/>
    </row>
    <row r="62" spans="1:25">
      <c r="A62" s="4">
        <v>44562</v>
      </c>
      <c r="B62" s="27">
        <f t="shared" ref="B62" si="2">L88</f>
        <v>0.738757508654445</v>
      </c>
      <c r="C62" s="27">
        <v>0.5</v>
      </c>
      <c r="D62" s="27">
        <v>0.6</v>
      </c>
      <c r="E62" s="27"/>
      <c r="F62" s="27"/>
      <c r="G62" s="27"/>
      <c r="H62" s="27"/>
      <c r="I62" s="27"/>
      <c r="J62" s="29"/>
      <c r="K62" s="27"/>
      <c r="L62" s="27"/>
      <c r="M62" s="27"/>
      <c r="N62" s="27"/>
      <c r="O62" s="27"/>
      <c r="P62" s="27"/>
      <c r="Q62" s="27"/>
      <c r="R62" s="29"/>
      <c r="S62" s="30"/>
      <c r="T62" s="30"/>
      <c r="U62" s="30"/>
      <c r="V62" s="30"/>
      <c r="W62" s="30"/>
      <c r="X62" s="30"/>
      <c r="Y62" s="30"/>
    </row>
    <row r="63" spans="1:25">
      <c r="A63" s="4"/>
      <c r="B63" s="27"/>
      <c r="C63" s="27"/>
      <c r="D63" s="27"/>
      <c r="E63" s="27"/>
      <c r="F63" s="27"/>
      <c r="G63" s="27"/>
      <c r="H63" s="27"/>
      <c r="I63" s="27"/>
      <c r="J63" s="29"/>
      <c r="K63" s="27"/>
      <c r="L63" s="27"/>
      <c r="M63" s="27"/>
      <c r="N63" s="27"/>
      <c r="O63" s="27"/>
      <c r="P63" s="27"/>
      <c r="Q63" s="27"/>
      <c r="R63" s="29"/>
      <c r="S63" s="30"/>
      <c r="T63" s="30"/>
      <c r="U63" s="30"/>
      <c r="V63" s="30"/>
      <c r="W63" s="30"/>
      <c r="X63" s="30"/>
      <c r="Y63" s="30"/>
    </row>
    <row r="64" spans="1:20">
      <c r="A64" t="s">
        <v>113</v>
      </c>
      <c r="B64" s="27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2:20">
      <c r="B65" s="27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0:20">
      <c r="J66" s="24" t="s">
        <v>114</v>
      </c>
      <c r="O66" s="19"/>
      <c r="P66" s="19"/>
      <c r="Q66" s="19"/>
      <c r="R66" s="19"/>
      <c r="S66" s="19"/>
      <c r="T66" s="19"/>
    </row>
    <row r="67" spans="1:20">
      <c r="A67" s="4"/>
      <c r="G67" s="31"/>
      <c r="J67" s="32">
        <v>1</v>
      </c>
      <c r="K67" s="31">
        <f>0</f>
        <v>0</v>
      </c>
      <c r="L67" s="31">
        <f>$D$39+K67</f>
        <v>0.6</v>
      </c>
      <c r="M67" s="31"/>
      <c r="N67" s="27"/>
      <c r="O67" s="19"/>
      <c r="P67" s="19"/>
      <c r="Q67" s="19"/>
      <c r="R67" s="19"/>
      <c r="S67" s="19"/>
      <c r="T67" s="19"/>
    </row>
    <row r="68" spans="10:20">
      <c r="J68" s="32">
        <v>2</v>
      </c>
      <c r="K68" s="31">
        <f>($K$97-$K$67)/($J$97-$B$6+1)*J68+$K$67</f>
        <v>0.0126143189685859</v>
      </c>
      <c r="L68" s="31">
        <f t="shared" ref="L68:L97" si="3">$D$39+K68</f>
        <v>0.612614318968586</v>
      </c>
      <c r="M68" s="31"/>
      <c r="N68" s="27"/>
      <c r="O68" s="19"/>
      <c r="P68" s="19"/>
      <c r="Q68" s="19"/>
      <c r="R68" s="19"/>
      <c r="S68" s="19"/>
      <c r="T68" s="19"/>
    </row>
    <row r="69" spans="10:20">
      <c r="J69" s="32">
        <v>3</v>
      </c>
      <c r="K69" s="31">
        <f t="shared" ref="K69:K96" si="4">($K$97-$K$67)/($J$97-$B$6+1)*J69+$K$67</f>
        <v>0.0189214784528788</v>
      </c>
      <c r="L69" s="31">
        <f t="shared" si="3"/>
        <v>0.618921478452879</v>
      </c>
      <c r="M69" s="31"/>
      <c r="N69" s="27"/>
      <c r="O69" s="19"/>
      <c r="P69" s="19"/>
      <c r="Q69" s="19"/>
      <c r="R69" s="19"/>
      <c r="S69" s="19"/>
      <c r="T69" s="19"/>
    </row>
    <row r="70" spans="10:20">
      <c r="J70" s="32">
        <v>4</v>
      </c>
      <c r="K70" s="31">
        <f t="shared" si="4"/>
        <v>0.0252286379371717</v>
      </c>
      <c r="L70" s="31">
        <f t="shared" si="3"/>
        <v>0.625228637937172</v>
      </c>
      <c r="M70" s="31"/>
      <c r="N70" s="27"/>
      <c r="O70" s="19"/>
      <c r="P70" s="19"/>
      <c r="Q70" s="19"/>
      <c r="R70" s="19"/>
      <c r="S70" s="19"/>
      <c r="T70" s="19"/>
    </row>
    <row r="71" spans="10:20">
      <c r="J71" s="32">
        <v>5</v>
      </c>
      <c r="K71" s="31">
        <f t="shared" si="4"/>
        <v>0.0315357974214647</v>
      </c>
      <c r="L71" s="31">
        <f t="shared" si="3"/>
        <v>0.631535797421465</v>
      </c>
      <c r="M71" s="31"/>
      <c r="N71" s="27"/>
      <c r="O71" s="19"/>
      <c r="P71" s="19"/>
      <c r="Q71" s="19"/>
      <c r="R71" s="19"/>
      <c r="S71" s="19"/>
      <c r="T71" s="19"/>
    </row>
    <row r="72" spans="10:20">
      <c r="J72" s="32">
        <v>6</v>
      </c>
      <c r="K72" s="31">
        <f t="shared" si="4"/>
        <v>0.0378429569057576</v>
      </c>
      <c r="L72" s="31">
        <f t="shared" si="3"/>
        <v>0.637842956905758</v>
      </c>
      <c r="M72" s="31"/>
      <c r="N72" s="27"/>
      <c r="O72" s="19"/>
      <c r="P72" s="19"/>
      <c r="Q72" s="19"/>
      <c r="R72" s="19"/>
      <c r="S72" s="19"/>
      <c r="T72" s="19"/>
    </row>
    <row r="73" spans="10:20">
      <c r="J73" s="32">
        <v>7</v>
      </c>
      <c r="K73" s="31">
        <f t="shared" si="4"/>
        <v>0.0441501163900506</v>
      </c>
      <c r="L73" s="31">
        <f t="shared" si="3"/>
        <v>0.64415011639005</v>
      </c>
      <c r="M73" s="31"/>
      <c r="N73" s="27"/>
      <c r="O73" s="19"/>
      <c r="P73" s="19"/>
      <c r="Q73" s="19"/>
      <c r="R73" s="19"/>
      <c r="S73" s="19"/>
      <c r="T73" s="19"/>
    </row>
    <row r="74" spans="10:20">
      <c r="J74" s="32">
        <v>8</v>
      </c>
      <c r="K74" s="31">
        <f t="shared" si="4"/>
        <v>0.0504572758743435</v>
      </c>
      <c r="L74" s="31">
        <f t="shared" si="3"/>
        <v>0.650457275874343</v>
      </c>
      <c r="M74" s="31"/>
      <c r="N74" s="27"/>
      <c r="O74" s="19"/>
      <c r="P74" s="19"/>
      <c r="Q74" s="19"/>
      <c r="R74" s="19"/>
      <c r="S74" s="19"/>
      <c r="T74" s="19"/>
    </row>
    <row r="75" spans="10:20">
      <c r="J75" s="32">
        <v>9</v>
      </c>
      <c r="K75" s="31">
        <f t="shared" si="4"/>
        <v>0.0567644353586364</v>
      </c>
      <c r="L75" s="31">
        <f t="shared" si="3"/>
        <v>0.656764435358636</v>
      </c>
      <c r="M75" s="31"/>
      <c r="N75" s="27"/>
      <c r="O75" s="19"/>
      <c r="P75" s="19"/>
      <c r="Q75" s="19"/>
      <c r="R75" s="19"/>
      <c r="S75" s="19"/>
      <c r="T75" s="19"/>
    </row>
    <row r="76" spans="10:20">
      <c r="J76" s="32">
        <v>10</v>
      </c>
      <c r="K76" s="31">
        <f t="shared" si="4"/>
        <v>0.0630715948429293</v>
      </c>
      <c r="L76" s="31">
        <f t="shared" si="3"/>
        <v>0.663071594842929</v>
      </c>
      <c r="M76" s="31"/>
      <c r="N76" s="27"/>
      <c r="O76" s="19"/>
      <c r="P76" s="19"/>
      <c r="Q76" s="19"/>
      <c r="R76" s="19"/>
      <c r="S76" s="19"/>
      <c r="T76" s="19"/>
    </row>
    <row r="77" spans="10:20">
      <c r="J77" s="32">
        <v>11</v>
      </c>
      <c r="K77" s="31">
        <f t="shared" si="4"/>
        <v>0.0693787543272223</v>
      </c>
      <c r="L77" s="31">
        <f t="shared" si="3"/>
        <v>0.669378754327222</v>
      </c>
      <c r="M77" s="31"/>
      <c r="N77" s="27"/>
      <c r="O77" s="19"/>
      <c r="P77" s="19"/>
      <c r="Q77" s="19"/>
      <c r="R77" s="19"/>
      <c r="S77" s="19"/>
      <c r="T77" s="19"/>
    </row>
    <row r="78" spans="10:20">
      <c r="J78" s="32">
        <v>12</v>
      </c>
      <c r="K78" s="31">
        <f t="shared" si="4"/>
        <v>0.0756859138115152</v>
      </c>
      <c r="L78" s="31">
        <f t="shared" si="3"/>
        <v>0.675685913811515</v>
      </c>
      <c r="M78" s="31"/>
      <c r="N78" s="27"/>
      <c r="O78" s="19"/>
      <c r="P78" s="19"/>
      <c r="Q78" s="19"/>
      <c r="R78" s="19"/>
      <c r="S78" s="19"/>
      <c r="T78" s="19"/>
    </row>
    <row r="79" spans="10:20">
      <c r="J79" s="32">
        <v>13</v>
      </c>
      <c r="K79" s="31">
        <f t="shared" si="4"/>
        <v>0.0819930732958082</v>
      </c>
      <c r="L79" s="31">
        <f t="shared" si="3"/>
        <v>0.681993073295808</v>
      </c>
      <c r="M79" s="31"/>
      <c r="N79" s="27"/>
      <c r="O79" s="19"/>
      <c r="P79" s="19"/>
      <c r="Q79" s="19"/>
      <c r="R79" s="19"/>
      <c r="S79" s="19"/>
      <c r="T79" s="19"/>
    </row>
    <row r="80" spans="10:20">
      <c r="J80" s="32">
        <v>14</v>
      </c>
      <c r="K80" s="31">
        <f t="shared" si="4"/>
        <v>0.0883002327801011</v>
      </c>
      <c r="L80" s="31">
        <f t="shared" si="3"/>
        <v>0.688300232780101</v>
      </c>
      <c r="M80" s="31"/>
      <c r="N80" s="27"/>
      <c r="O80" s="19"/>
      <c r="P80" s="19"/>
      <c r="Q80" s="19"/>
      <c r="R80" s="19"/>
      <c r="S80" s="19"/>
      <c r="T80" s="19"/>
    </row>
    <row r="81" spans="10:20">
      <c r="J81" s="32">
        <v>15</v>
      </c>
      <c r="K81" s="31">
        <f t="shared" si="4"/>
        <v>0.094607392264394</v>
      </c>
      <c r="L81" s="31">
        <f t="shared" si="3"/>
        <v>0.694607392264394</v>
      </c>
      <c r="M81" s="31"/>
      <c r="N81" s="27"/>
      <c r="O81" s="19"/>
      <c r="P81" s="19"/>
      <c r="Q81" s="19"/>
      <c r="R81" s="19"/>
      <c r="S81" s="19"/>
      <c r="T81" s="19"/>
    </row>
    <row r="82" spans="10:20">
      <c r="J82" s="32">
        <v>16</v>
      </c>
      <c r="K82" s="31">
        <f t="shared" si="4"/>
        <v>0.100914551748687</v>
      </c>
      <c r="L82" s="31">
        <f t="shared" si="3"/>
        <v>0.700914551748687</v>
      </c>
      <c r="M82" s="31"/>
      <c r="N82" s="27"/>
      <c r="O82" s="19"/>
      <c r="P82" s="19"/>
      <c r="Q82" s="19"/>
      <c r="R82" s="19"/>
      <c r="S82" s="19"/>
      <c r="T82" s="19"/>
    </row>
    <row r="83" spans="10:20">
      <c r="J83" s="32">
        <v>17</v>
      </c>
      <c r="K83" s="31">
        <f t="shared" si="4"/>
        <v>0.10722171123298</v>
      </c>
      <c r="L83" s="31">
        <f t="shared" si="3"/>
        <v>0.70722171123298</v>
      </c>
      <c r="M83" s="31"/>
      <c r="N83" s="27"/>
      <c r="O83" s="19"/>
      <c r="P83" s="19"/>
      <c r="Q83" s="19"/>
      <c r="R83" s="19"/>
      <c r="S83" s="19"/>
      <c r="T83" s="19"/>
    </row>
    <row r="84" spans="10:20">
      <c r="J84" s="32">
        <v>18</v>
      </c>
      <c r="K84" s="31">
        <f t="shared" si="4"/>
        <v>0.113528870717273</v>
      </c>
      <c r="L84" s="31">
        <f t="shared" si="3"/>
        <v>0.713528870717273</v>
      </c>
      <c r="M84" s="31"/>
      <c r="N84" s="27"/>
      <c r="O84" s="19"/>
      <c r="P84" s="19"/>
      <c r="Q84" s="19"/>
      <c r="R84" s="19"/>
      <c r="S84" s="19"/>
      <c r="T84" s="19"/>
    </row>
    <row r="85" spans="10:20">
      <c r="J85" s="32">
        <v>19</v>
      </c>
      <c r="K85" s="31">
        <f t="shared" si="4"/>
        <v>0.119836030201566</v>
      </c>
      <c r="L85" s="31">
        <f t="shared" si="3"/>
        <v>0.719836030201566</v>
      </c>
      <c r="M85" s="31"/>
      <c r="N85" s="27"/>
      <c r="O85" s="19"/>
      <c r="P85" s="19"/>
      <c r="Q85" s="19"/>
      <c r="R85" s="19"/>
      <c r="S85" s="19"/>
      <c r="T85" s="19"/>
    </row>
    <row r="86" spans="10:20">
      <c r="J86" s="32">
        <v>20</v>
      </c>
      <c r="K86" s="31">
        <f t="shared" si="4"/>
        <v>0.126143189685859</v>
      </c>
      <c r="L86" s="31">
        <f t="shared" si="3"/>
        <v>0.726143189685859</v>
      </c>
      <c r="M86" s="31"/>
      <c r="N86" s="27"/>
      <c r="O86" s="19"/>
      <c r="P86" s="19"/>
      <c r="Q86" s="19"/>
      <c r="R86" s="19"/>
      <c r="S86" s="19"/>
      <c r="T86" s="19"/>
    </row>
    <row r="87" spans="10:20">
      <c r="J87" s="32">
        <v>21</v>
      </c>
      <c r="K87" s="31">
        <f t="shared" si="4"/>
        <v>0.132450349170152</v>
      </c>
      <c r="L87" s="31">
        <f t="shared" si="3"/>
        <v>0.732450349170152</v>
      </c>
      <c r="M87" s="31"/>
      <c r="N87" s="27"/>
      <c r="O87" s="19"/>
      <c r="P87" s="19"/>
      <c r="Q87" s="19"/>
      <c r="R87" s="19"/>
      <c r="S87" s="19"/>
      <c r="T87" s="19"/>
    </row>
    <row r="88" spans="10:20">
      <c r="J88" s="32">
        <v>22</v>
      </c>
      <c r="K88" s="31">
        <f t="shared" si="4"/>
        <v>0.138757508654445</v>
      </c>
      <c r="L88" s="31">
        <f t="shared" si="3"/>
        <v>0.738757508654445</v>
      </c>
      <c r="M88" s="31"/>
      <c r="N88" s="27"/>
      <c r="O88" s="19"/>
      <c r="P88" s="19"/>
      <c r="Q88" s="19"/>
      <c r="R88" s="19"/>
      <c r="S88" s="19"/>
      <c r="T88" s="19"/>
    </row>
    <row r="89" spans="10:20">
      <c r="J89" s="32">
        <v>23</v>
      </c>
      <c r="K89" s="31">
        <f t="shared" si="4"/>
        <v>0.145064668138738</v>
      </c>
      <c r="L89" s="31">
        <f t="shared" si="3"/>
        <v>0.745064668138738</v>
      </c>
      <c r="M89" s="31"/>
      <c r="N89" s="27"/>
      <c r="O89" s="19"/>
      <c r="P89" s="19"/>
      <c r="Q89" s="19"/>
      <c r="R89" s="19"/>
      <c r="S89" s="19"/>
      <c r="T89" s="19"/>
    </row>
    <row r="90" spans="10:20">
      <c r="J90" s="32">
        <v>24</v>
      </c>
      <c r="K90" s="31">
        <f t="shared" si="4"/>
        <v>0.15137182762303</v>
      </c>
      <c r="L90" s="31">
        <f t="shared" si="3"/>
        <v>0.75137182762303</v>
      </c>
      <c r="M90" s="31"/>
      <c r="N90" s="27"/>
      <c r="O90" s="19"/>
      <c r="P90" s="19"/>
      <c r="Q90" s="19"/>
      <c r="R90" s="19"/>
      <c r="S90" s="19"/>
      <c r="T90" s="19"/>
    </row>
    <row r="91" spans="10:20">
      <c r="J91" s="32">
        <v>25</v>
      </c>
      <c r="K91" s="31">
        <f t="shared" si="4"/>
        <v>0.157678987107323</v>
      </c>
      <c r="L91" s="31">
        <f t="shared" si="3"/>
        <v>0.757678987107323</v>
      </c>
      <c r="M91" s="31"/>
      <c r="N91" s="27"/>
      <c r="O91" s="19"/>
      <c r="P91" s="19"/>
      <c r="Q91" s="19"/>
      <c r="R91" s="19"/>
      <c r="S91" s="19"/>
      <c r="T91" s="19"/>
    </row>
    <row r="92" spans="10:20">
      <c r="J92" s="32">
        <v>26</v>
      </c>
      <c r="K92" s="31">
        <f t="shared" si="4"/>
        <v>0.163986146591616</v>
      </c>
      <c r="L92" s="31">
        <f t="shared" si="3"/>
        <v>0.763986146591616</v>
      </c>
      <c r="M92" s="31"/>
      <c r="N92" s="27"/>
      <c r="O92" s="19"/>
      <c r="P92" s="19"/>
      <c r="Q92" s="19"/>
      <c r="R92" s="19"/>
      <c r="S92" s="19"/>
      <c r="T92" s="19"/>
    </row>
    <row r="93" spans="10:20">
      <c r="J93" s="32">
        <v>27</v>
      </c>
      <c r="K93" s="31">
        <f t="shared" si="4"/>
        <v>0.170293306075909</v>
      </c>
      <c r="L93" s="31">
        <f t="shared" si="3"/>
        <v>0.770293306075909</v>
      </c>
      <c r="M93" s="31"/>
      <c r="N93" s="27"/>
      <c r="O93" s="19"/>
      <c r="P93" s="19"/>
      <c r="Q93" s="19"/>
      <c r="R93" s="19"/>
      <c r="S93" s="19"/>
      <c r="T93" s="19"/>
    </row>
    <row r="94" spans="10:20">
      <c r="J94" s="32">
        <v>28</v>
      </c>
      <c r="K94" s="31">
        <f t="shared" si="4"/>
        <v>0.176600465560202</v>
      </c>
      <c r="L94" s="31">
        <f t="shared" si="3"/>
        <v>0.776600465560202</v>
      </c>
      <c r="M94" s="31"/>
      <c r="N94" s="27"/>
      <c r="O94" s="19"/>
      <c r="P94" s="19"/>
      <c r="Q94" s="19"/>
      <c r="R94" s="19"/>
      <c r="S94" s="19"/>
      <c r="T94" s="19"/>
    </row>
    <row r="95" spans="10:20">
      <c r="J95" s="32">
        <v>29</v>
      </c>
      <c r="K95" s="31">
        <f t="shared" si="4"/>
        <v>0.182907625044495</v>
      </c>
      <c r="L95" s="31">
        <f t="shared" si="3"/>
        <v>0.782907625044495</v>
      </c>
      <c r="M95" s="31"/>
      <c r="N95" s="27"/>
      <c r="O95" s="19"/>
      <c r="P95" s="19"/>
      <c r="Q95" s="19"/>
      <c r="R95" s="19"/>
      <c r="S95" s="19"/>
      <c r="T95" s="19"/>
    </row>
    <row r="96" spans="10:20">
      <c r="J96" s="32">
        <v>30</v>
      </c>
      <c r="K96" s="31">
        <f t="shared" si="4"/>
        <v>0.189214784528788</v>
      </c>
      <c r="L96" s="31">
        <f t="shared" si="3"/>
        <v>0.789214784528788</v>
      </c>
      <c r="M96" s="31"/>
      <c r="N96" s="27"/>
      <c r="O96" s="19"/>
      <c r="P96" s="19"/>
      <c r="Q96" s="19"/>
      <c r="R96" s="19"/>
      <c r="S96" s="19"/>
      <c r="T96" s="19"/>
    </row>
    <row r="97" spans="10:20">
      <c r="J97" s="32">
        <v>31</v>
      </c>
      <c r="K97" s="31">
        <v>0.2</v>
      </c>
      <c r="L97" s="31">
        <f t="shared" si="3"/>
        <v>0.8</v>
      </c>
      <c r="M97" s="31"/>
      <c r="N97" s="27"/>
      <c r="O97" s="19"/>
      <c r="P97" s="19"/>
      <c r="Q97" s="19"/>
      <c r="R97" s="19"/>
      <c r="S97" s="19"/>
      <c r="T97" s="19"/>
    </row>
    <row r="98" spans="3:20">
      <c r="C98" s="3"/>
      <c r="D98" s="3"/>
      <c r="E98" s="3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0:20"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0:20"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0:20"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0:20"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0:20"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0:20"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0:20"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8"/>
  <sheetViews>
    <sheetView zoomScale="66" zoomScaleNormal="66" workbookViewId="0">
      <selection activeCell="C28" sqref="C28"/>
    </sheetView>
  </sheetViews>
  <sheetFormatPr defaultColWidth="8.7265625" defaultRowHeight="14"/>
  <cols>
    <col min="1" max="1" width="17" style="4" customWidth="1"/>
    <col min="2" max="2" width="19.2734375" customWidth="1"/>
    <col min="3" max="3" width="16" customWidth="1"/>
    <col min="4" max="4" width="15.1796875" customWidth="1"/>
    <col min="11" max="11" width="14.8203125" customWidth="1"/>
    <col min="12" max="12" width="12" customWidth="1"/>
  </cols>
  <sheetData>
    <row r="1" spans="1:11">
      <c r="A1" s="4">
        <v>43831</v>
      </c>
      <c r="C1" t="s">
        <v>115</v>
      </c>
      <c r="D1" t="s">
        <v>116</v>
      </c>
      <c r="K1" s="4">
        <v>43831</v>
      </c>
    </row>
    <row r="2" spans="1:11">
      <c r="A2" s="4">
        <v>43902</v>
      </c>
      <c r="C2" s="23">
        <v>43831</v>
      </c>
      <c r="D2">
        <v>0.0135536398877348</v>
      </c>
      <c r="K2" s="4">
        <v>43902</v>
      </c>
    </row>
    <row r="3" spans="1:11">
      <c r="A3" s="4">
        <v>43904</v>
      </c>
      <c r="C3" s="23">
        <v>44228</v>
      </c>
      <c r="D3">
        <v>0.0249905320617324</v>
      </c>
      <c r="K3" s="4">
        <v>43904</v>
      </c>
    </row>
    <row r="4" spans="1:11">
      <c r="A4" s="4">
        <v>43907</v>
      </c>
      <c r="C4" s="23">
        <v>44256</v>
      </c>
      <c r="D4">
        <v>0.0989716690711218</v>
      </c>
      <c r="F4" t="s">
        <v>117</v>
      </c>
      <c r="K4" s="4">
        <v>43907</v>
      </c>
    </row>
    <row r="5" spans="1:11">
      <c r="A5" s="4">
        <v>43984</v>
      </c>
      <c r="C5" s="23">
        <v>44287</v>
      </c>
      <c r="D5">
        <v>0.164042660155524</v>
      </c>
      <c r="K5" s="4">
        <v>43984</v>
      </c>
    </row>
    <row r="6" spans="1:11">
      <c r="A6" s="4">
        <v>44004</v>
      </c>
      <c r="C6" s="23">
        <v>44317</v>
      </c>
      <c r="D6">
        <v>0.277906017506966</v>
      </c>
      <c r="K6" s="4">
        <v>44004</v>
      </c>
    </row>
    <row r="7" spans="1:11">
      <c r="A7" s="4">
        <v>44016</v>
      </c>
      <c r="C7" s="23">
        <v>44348</v>
      </c>
      <c r="D7">
        <v>0.342977008591369</v>
      </c>
      <c r="K7" s="4">
        <v>44016</v>
      </c>
    </row>
    <row r="8" spans="1:11">
      <c r="A8" s="4">
        <v>44032</v>
      </c>
      <c r="C8" s="23">
        <v>44378</v>
      </c>
      <c r="D8">
        <v>0.456840365942811</v>
      </c>
      <c r="K8" s="4">
        <v>44032</v>
      </c>
    </row>
    <row r="9" spans="1:11">
      <c r="A9" s="4">
        <v>44070</v>
      </c>
      <c r="C9" s="23">
        <v>44409</v>
      </c>
      <c r="D9">
        <v>0.521911357027213</v>
      </c>
      <c r="K9" s="4">
        <v>44070</v>
      </c>
    </row>
    <row r="10" spans="1:11">
      <c r="A10" s="4">
        <v>44075</v>
      </c>
      <c r="C10" s="4">
        <v>44440</v>
      </c>
      <c r="D10">
        <v>0.635774714378656</v>
      </c>
      <c r="K10" s="4">
        <v>44075</v>
      </c>
    </row>
    <row r="11" spans="1:11">
      <c r="A11" s="4">
        <v>44121</v>
      </c>
      <c r="C11" s="4">
        <v>44470</v>
      </c>
      <c r="D11">
        <v>0.635774714378656</v>
      </c>
      <c r="K11" s="4">
        <v>44121</v>
      </c>
    </row>
    <row r="12" spans="1:11">
      <c r="A12" s="4">
        <v>44126</v>
      </c>
      <c r="K12" s="4">
        <v>44126</v>
      </c>
    </row>
    <row r="13" spans="1:11">
      <c r="A13" s="4">
        <v>44134</v>
      </c>
      <c r="K13" s="4">
        <v>44134</v>
      </c>
    </row>
    <row r="14" spans="1:11">
      <c r="A14" s="4">
        <v>44136</v>
      </c>
      <c r="K14" s="4">
        <v>44136</v>
      </c>
    </row>
    <row r="15" spans="1:11">
      <c r="A15" s="4">
        <v>44180</v>
      </c>
      <c r="K15" s="4">
        <v>44180</v>
      </c>
    </row>
    <row r="16" spans="1:11">
      <c r="A16" s="4">
        <v>44184</v>
      </c>
      <c r="K16" s="4">
        <v>44184</v>
      </c>
    </row>
    <row r="17" spans="1:12">
      <c r="A17" s="4">
        <v>80724</v>
      </c>
      <c r="K17" s="4">
        <v>80724</v>
      </c>
      <c r="L17" s="24" t="s">
        <v>118</v>
      </c>
    </row>
    <row r="18" spans="1:12">
      <c r="A18" s="4">
        <v>44201</v>
      </c>
      <c r="B18">
        <f>L18</f>
        <v>0</v>
      </c>
      <c r="K18" s="4">
        <v>44201</v>
      </c>
      <c r="L18">
        <v>0</v>
      </c>
    </row>
    <row r="19" spans="1:12">
      <c r="A19" s="4">
        <v>44208</v>
      </c>
      <c r="B19">
        <f t="shared" ref="B19:B22" si="0">L19</f>
        <v>0.00364905689285168</v>
      </c>
      <c r="K19" s="4">
        <v>44208</v>
      </c>
      <c r="L19">
        <f>L18+($L$23-L18)*(K19-K18)/($K$23-K18)</f>
        <v>0.00364905689285168</v>
      </c>
    </row>
    <row r="20" spans="1:12">
      <c r="A20" s="4">
        <v>44212</v>
      </c>
      <c r="B20">
        <f t="shared" si="0"/>
        <v>0.00573423226019549</v>
      </c>
      <c r="K20" s="4">
        <v>44212</v>
      </c>
      <c r="L20">
        <f>L19+($L$23-L19)*(K20-K19)/($K$23-K19)</f>
        <v>0.00573423226019549</v>
      </c>
    </row>
    <row r="21" spans="1:12">
      <c r="A21" s="4">
        <v>44215</v>
      </c>
      <c r="B21">
        <f t="shared" si="0"/>
        <v>0.00729811378570335</v>
      </c>
      <c r="K21" s="4">
        <v>44215</v>
      </c>
      <c r="L21">
        <f t="shared" ref="L21:L22" si="1">L20+($L$23-L20)*(K21-K20)/($K$23-K20)</f>
        <v>0.00729811378570335</v>
      </c>
    </row>
    <row r="22" spans="1:12">
      <c r="A22" s="4">
        <v>44222</v>
      </c>
      <c r="B22">
        <f t="shared" si="0"/>
        <v>0.010947170678555</v>
      </c>
      <c r="K22" s="4">
        <v>44222</v>
      </c>
      <c r="L22">
        <f t="shared" si="1"/>
        <v>0.010947170678555</v>
      </c>
    </row>
    <row r="23" spans="1:12">
      <c r="A23" s="4">
        <v>44229</v>
      </c>
      <c r="B23">
        <f>L24</f>
        <v>0.0143705607573061</v>
      </c>
      <c r="K23" s="25">
        <v>44227</v>
      </c>
      <c r="L23" s="26">
        <f>$D$2</f>
        <v>0.0135536398877348</v>
      </c>
    </row>
    <row r="24" spans="1:12">
      <c r="A24" s="4">
        <v>44233</v>
      </c>
      <c r="B24">
        <f t="shared" ref="B24:B30" si="2">L25</f>
        <v>0.0160044024964486</v>
      </c>
      <c r="K24" s="4">
        <v>44229</v>
      </c>
      <c r="L24">
        <f>L23+($L$32-L23)*(K24-K23)/($K$32-K23)</f>
        <v>0.0143705607573061</v>
      </c>
    </row>
    <row r="25" spans="1:12">
      <c r="A25" s="4">
        <v>44235</v>
      </c>
      <c r="B25">
        <f t="shared" si="2"/>
        <v>0.0168213233660198</v>
      </c>
      <c r="K25" s="4">
        <v>44233</v>
      </c>
      <c r="L25">
        <f t="shared" ref="L25:L31" si="3">L24+($L$32-L24)*(K25-K24)/($K$32-K24)</f>
        <v>0.0160044024964486</v>
      </c>
    </row>
    <row r="26" spans="1:12">
      <c r="A26" s="4">
        <v>44236</v>
      </c>
      <c r="B26">
        <f t="shared" si="2"/>
        <v>0.0172297838008055</v>
      </c>
      <c r="K26" s="4">
        <v>44235</v>
      </c>
      <c r="L26">
        <f t="shared" si="3"/>
        <v>0.0168213233660198</v>
      </c>
    </row>
    <row r="27" spans="1:12">
      <c r="A27" s="4">
        <v>44240</v>
      </c>
      <c r="B27">
        <f t="shared" si="2"/>
        <v>0.018863625539948</v>
      </c>
      <c r="K27" s="4">
        <v>44236</v>
      </c>
      <c r="L27">
        <f t="shared" si="3"/>
        <v>0.0172297838008055</v>
      </c>
    </row>
    <row r="28" spans="1:12">
      <c r="A28" s="4">
        <v>44243</v>
      </c>
      <c r="B28">
        <f t="shared" si="2"/>
        <v>0.0200890068443049</v>
      </c>
      <c r="K28" s="4">
        <v>44240</v>
      </c>
      <c r="L28">
        <f t="shared" si="3"/>
        <v>0.018863625539948</v>
      </c>
    </row>
    <row r="29" spans="1:12">
      <c r="A29" s="4">
        <v>44249</v>
      </c>
      <c r="B29">
        <f t="shared" si="2"/>
        <v>0.0225397694530186</v>
      </c>
      <c r="K29" s="4">
        <v>44243</v>
      </c>
      <c r="L29">
        <f t="shared" si="3"/>
        <v>0.0200890068443049</v>
      </c>
    </row>
    <row r="30" spans="1:12">
      <c r="A30" s="4">
        <v>44250</v>
      </c>
      <c r="B30">
        <f t="shared" si="2"/>
        <v>0.0229482298878043</v>
      </c>
      <c r="K30" s="4">
        <v>44249</v>
      </c>
      <c r="L30">
        <f t="shared" si="3"/>
        <v>0.0225397694530186</v>
      </c>
    </row>
    <row r="31" spans="1:12">
      <c r="A31" s="4">
        <v>44256</v>
      </c>
      <c r="B31">
        <f>L33</f>
        <v>0.0274565699620454</v>
      </c>
      <c r="K31" s="4">
        <v>44250</v>
      </c>
      <c r="L31">
        <f t="shared" si="3"/>
        <v>0.0229482298878043</v>
      </c>
    </row>
    <row r="32" spans="1:12">
      <c r="A32" s="4">
        <v>44257</v>
      </c>
      <c r="B32">
        <f t="shared" ref="B32:B38" si="4">L34</f>
        <v>0.0299226078623584</v>
      </c>
      <c r="K32" s="25">
        <v>44255</v>
      </c>
      <c r="L32" s="26">
        <f>$D$3</f>
        <v>0.0249905320617324</v>
      </c>
    </row>
    <row r="33" spans="1:12">
      <c r="A33" s="4">
        <v>44262</v>
      </c>
      <c r="B33">
        <f t="shared" si="4"/>
        <v>0.0422527973639233</v>
      </c>
      <c r="K33" s="4">
        <v>44256</v>
      </c>
      <c r="L33">
        <f>L32+($L$39-L32)*(K33-K32)/($K$39-K32)</f>
        <v>0.0274565699620454</v>
      </c>
    </row>
    <row r="34" spans="1:12">
      <c r="A34" s="4">
        <v>44264</v>
      </c>
      <c r="B34">
        <f t="shared" si="4"/>
        <v>0.0471848731645492</v>
      </c>
      <c r="K34" s="4">
        <v>44257</v>
      </c>
      <c r="L34">
        <f t="shared" ref="L34:L38" si="5">L33+($L$39-L33)*(K34-K33)/($K$39-K33)</f>
        <v>0.0299226078623584</v>
      </c>
    </row>
    <row r="35" spans="1:12">
      <c r="A35" s="4">
        <v>44271</v>
      </c>
      <c r="B35">
        <f t="shared" si="4"/>
        <v>0.0644471384667401</v>
      </c>
      <c r="K35" s="4">
        <v>44262</v>
      </c>
      <c r="L35">
        <f t="shared" si="5"/>
        <v>0.0422527973639233</v>
      </c>
    </row>
    <row r="36" spans="1:12">
      <c r="A36" s="4">
        <v>44278</v>
      </c>
      <c r="B36">
        <f t="shared" si="4"/>
        <v>0.081709403768931</v>
      </c>
      <c r="K36" s="4">
        <v>44264</v>
      </c>
      <c r="L36">
        <f t="shared" si="5"/>
        <v>0.0471848731645492</v>
      </c>
    </row>
    <row r="37" spans="1:12">
      <c r="A37" s="4">
        <v>44285</v>
      </c>
      <c r="B37">
        <f t="shared" si="4"/>
        <v>0.0989716690711218</v>
      </c>
      <c r="K37" s="4">
        <v>44271</v>
      </c>
      <c r="L37">
        <f t="shared" si="5"/>
        <v>0.0644471384667401</v>
      </c>
    </row>
    <row r="38" spans="1:12">
      <c r="A38" s="4">
        <v>44290</v>
      </c>
      <c r="B38">
        <f t="shared" si="4"/>
        <v>0.109466990213767</v>
      </c>
      <c r="K38" s="4">
        <v>44278</v>
      </c>
      <c r="L38">
        <f t="shared" si="5"/>
        <v>0.081709403768931</v>
      </c>
    </row>
    <row r="39" spans="1:12">
      <c r="A39" s="4">
        <v>44292</v>
      </c>
      <c r="B39">
        <f t="shared" ref="B39:B45" si="6">L41</f>
        <v>0.113665118670826</v>
      </c>
      <c r="K39" s="4">
        <v>44285</v>
      </c>
      <c r="L39">
        <f>$D$4</f>
        <v>0.0989716690711218</v>
      </c>
    </row>
    <row r="40" spans="1:12">
      <c r="A40" s="4">
        <v>44296</v>
      </c>
      <c r="B40">
        <f t="shared" si="6"/>
        <v>0.122061375584942</v>
      </c>
      <c r="K40" s="4">
        <v>44290</v>
      </c>
      <c r="L40">
        <f>L39+($L$48-L39)*(K40-K39)/($K$48-K39)</f>
        <v>0.109466990213767</v>
      </c>
    </row>
    <row r="41" spans="1:12">
      <c r="A41" s="4">
        <v>44299</v>
      </c>
      <c r="B41">
        <f t="shared" si="6"/>
        <v>0.128358568270529</v>
      </c>
      <c r="K41" s="4">
        <v>44292</v>
      </c>
      <c r="L41">
        <f t="shared" ref="L41:L47" si="7">L40+($L$48-L40)*(K41-K40)/($K$48-K40)</f>
        <v>0.113665118670826</v>
      </c>
    </row>
    <row r="42" spans="1:12">
      <c r="A42" s="4">
        <v>44303</v>
      </c>
      <c r="B42">
        <f t="shared" si="6"/>
        <v>0.136754825184646</v>
      </c>
      <c r="K42" s="4">
        <v>44296</v>
      </c>
      <c r="L42">
        <f t="shared" si="7"/>
        <v>0.122061375584942</v>
      </c>
    </row>
    <row r="43" spans="1:12">
      <c r="A43" s="4">
        <v>44306</v>
      </c>
      <c r="B43">
        <f t="shared" si="6"/>
        <v>0.143052017870233</v>
      </c>
      <c r="K43" s="4">
        <v>44299</v>
      </c>
      <c r="L43">
        <f t="shared" si="7"/>
        <v>0.128358568270529</v>
      </c>
    </row>
    <row r="44" spans="1:12">
      <c r="A44" s="4">
        <v>44312</v>
      </c>
      <c r="B44">
        <f t="shared" si="6"/>
        <v>0.155646403241408</v>
      </c>
      <c r="K44" s="4">
        <v>44303</v>
      </c>
      <c r="L44">
        <f t="shared" si="7"/>
        <v>0.136754825184646</v>
      </c>
    </row>
    <row r="45" spans="1:12">
      <c r="A45" s="4">
        <v>44313</v>
      </c>
      <c r="B45">
        <f t="shared" si="6"/>
        <v>0.157745467469937</v>
      </c>
      <c r="K45" s="4">
        <v>44306</v>
      </c>
      <c r="L45">
        <f t="shared" si="7"/>
        <v>0.143052017870233</v>
      </c>
    </row>
    <row r="46" spans="1:12">
      <c r="A46" s="4">
        <v>44319</v>
      </c>
      <c r="B46">
        <f>L49</f>
        <v>0.175061694737922</v>
      </c>
      <c r="K46" s="4">
        <v>44312</v>
      </c>
      <c r="L46">
        <f t="shared" si="7"/>
        <v>0.155646403241408</v>
      </c>
    </row>
    <row r="47" spans="1:12">
      <c r="A47" s="4">
        <v>44320</v>
      </c>
      <c r="B47">
        <f t="shared" ref="B47:B53" si="8">L50</f>
        <v>0.178734706265388</v>
      </c>
      <c r="K47" s="4">
        <v>44313</v>
      </c>
      <c r="L47">
        <f t="shared" si="7"/>
        <v>0.157745467469937</v>
      </c>
    </row>
    <row r="48" spans="1:12">
      <c r="A48" s="4">
        <v>44325</v>
      </c>
      <c r="B48">
        <f t="shared" si="8"/>
        <v>0.197099763902717</v>
      </c>
      <c r="K48" s="25">
        <v>44316</v>
      </c>
      <c r="L48" s="26">
        <f>$D$5</f>
        <v>0.164042660155524</v>
      </c>
    </row>
    <row r="49" spans="1:12">
      <c r="A49" s="4">
        <v>44327</v>
      </c>
      <c r="B49">
        <f t="shared" si="8"/>
        <v>0.204445786957649</v>
      </c>
      <c r="K49" s="4">
        <v>44319</v>
      </c>
      <c r="L49">
        <f>L48+($L$57-L48)*(K49-K48)/($K$57-K48)</f>
        <v>0.175061694737922</v>
      </c>
    </row>
    <row r="50" spans="1:12">
      <c r="A50" s="4">
        <v>44328</v>
      </c>
      <c r="B50">
        <f t="shared" si="8"/>
        <v>0.208118798485115</v>
      </c>
      <c r="K50" s="4">
        <v>44320</v>
      </c>
      <c r="L50">
        <f t="shared" ref="L50:L56" si="9">L49+($L$57-L49)*(K50-K49)/($K$57-K49)</f>
        <v>0.178734706265388</v>
      </c>
    </row>
    <row r="51" spans="1:12">
      <c r="A51" s="4">
        <v>44332</v>
      </c>
      <c r="B51">
        <f t="shared" si="8"/>
        <v>0.222810844594978</v>
      </c>
      <c r="K51" s="4">
        <v>44325</v>
      </c>
      <c r="L51">
        <f t="shared" si="9"/>
        <v>0.197099763902717</v>
      </c>
    </row>
    <row r="52" spans="1:12">
      <c r="A52" s="4">
        <v>44334</v>
      </c>
      <c r="B52">
        <f t="shared" si="8"/>
        <v>0.23015686764991</v>
      </c>
      <c r="K52" s="4">
        <v>44327</v>
      </c>
      <c r="L52">
        <f t="shared" si="9"/>
        <v>0.204445786957649</v>
      </c>
    </row>
    <row r="53" spans="1:12">
      <c r="A53" s="4">
        <v>44341</v>
      </c>
      <c r="B53">
        <f t="shared" si="8"/>
        <v>0.255867948342171</v>
      </c>
      <c r="K53" s="4">
        <v>44328</v>
      </c>
      <c r="L53">
        <f t="shared" si="9"/>
        <v>0.208118798485115</v>
      </c>
    </row>
    <row r="54" spans="1:12">
      <c r="A54" s="4">
        <v>44348</v>
      </c>
      <c r="B54">
        <f>L58</f>
        <v>0.280075050543113</v>
      </c>
      <c r="K54" s="4">
        <v>44332</v>
      </c>
      <c r="L54">
        <f t="shared" si="9"/>
        <v>0.222810844594978</v>
      </c>
    </row>
    <row r="55" spans="1:12">
      <c r="A55" s="4">
        <v>44355</v>
      </c>
      <c r="B55">
        <f t="shared" ref="B55:B56" si="10">L59</f>
        <v>0.29525828179614</v>
      </c>
      <c r="K55" s="4">
        <v>44334</v>
      </c>
      <c r="L55">
        <f t="shared" si="9"/>
        <v>0.23015686764991</v>
      </c>
    </row>
    <row r="56" spans="1:12">
      <c r="A56" s="4">
        <v>44362</v>
      </c>
      <c r="B56">
        <f t="shared" si="10"/>
        <v>0.310441513049168</v>
      </c>
      <c r="K56" s="4">
        <v>44341</v>
      </c>
      <c r="L56">
        <f t="shared" si="9"/>
        <v>0.255867948342171</v>
      </c>
    </row>
    <row r="57" spans="1:12">
      <c r="A57" s="4">
        <v>44383</v>
      </c>
      <c r="B57">
        <f>L62</f>
        <v>0.364326388094764</v>
      </c>
      <c r="K57" s="25">
        <v>44347</v>
      </c>
      <c r="L57" s="26">
        <f>$D$6</f>
        <v>0.277906017506966</v>
      </c>
    </row>
    <row r="58" spans="1:12">
      <c r="A58" s="4">
        <v>44409</v>
      </c>
      <c r="B58">
        <f>L63</f>
        <v>0.456840365942811</v>
      </c>
      <c r="K58" s="4">
        <v>44348</v>
      </c>
      <c r="L58">
        <f>L57+($L$61-L57)*(K58-K57)/($K$61-K57)</f>
        <v>0.280075050543113</v>
      </c>
    </row>
    <row r="59" spans="1:12">
      <c r="A59" s="4">
        <v>44440</v>
      </c>
      <c r="B59">
        <f>L64</f>
        <v>0.521911357027213</v>
      </c>
      <c r="K59" s="4">
        <v>44355</v>
      </c>
      <c r="L59">
        <f t="shared" ref="L59:L60" si="11">L58+($L$61-L58)*(K59-K58)/($K$61-K58)</f>
        <v>0.29525828179614</v>
      </c>
    </row>
    <row r="60" spans="1:12">
      <c r="A60" s="4">
        <v>44470</v>
      </c>
      <c r="B60">
        <f>L65</f>
        <v>0.635774714378656</v>
      </c>
      <c r="K60" s="4">
        <v>44362</v>
      </c>
      <c r="L60">
        <f t="shared" si="11"/>
        <v>0.310441513049168</v>
      </c>
    </row>
    <row r="61" spans="1:12">
      <c r="A61" s="4">
        <v>44562</v>
      </c>
      <c r="B61">
        <f>L66</f>
        <v>0.635774714378656</v>
      </c>
      <c r="K61" s="4">
        <v>44377</v>
      </c>
      <c r="L61">
        <f>$D$7</f>
        <v>0.342977008591369</v>
      </c>
    </row>
    <row r="62" spans="11:12">
      <c r="K62" s="4">
        <v>44383</v>
      </c>
      <c r="L62">
        <f>L61+($L$63-L61)*(K62-K61)/($K$63-K61)</f>
        <v>0.364326388094764</v>
      </c>
    </row>
    <row r="63" spans="11:12">
      <c r="K63" s="4">
        <v>44409</v>
      </c>
      <c r="L63">
        <f>$D$8</f>
        <v>0.456840365942811</v>
      </c>
    </row>
    <row r="64" spans="11:12">
      <c r="K64" s="4">
        <v>44440</v>
      </c>
      <c r="L64">
        <f>$D$9</f>
        <v>0.521911357027213</v>
      </c>
    </row>
    <row r="65" spans="11:12">
      <c r="K65" s="4">
        <v>44470</v>
      </c>
      <c r="L65">
        <f>$D$10</f>
        <v>0.635774714378656</v>
      </c>
    </row>
    <row r="66" spans="11:12">
      <c r="K66" s="4">
        <v>44562</v>
      </c>
      <c r="L66">
        <f>$D$11</f>
        <v>0.635774714378656</v>
      </c>
    </row>
    <row r="68" spans="11:13">
      <c r="K68" s="26" t="s">
        <v>119</v>
      </c>
      <c r="L68" s="26"/>
      <c r="M68" s="26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resultsPlots</vt:lpstr>
      <vt:lpstr>Phase Structure</vt:lpstr>
      <vt:lpstr>vacsi-fra-2021-03-31-10h03</vt:lpstr>
      <vt:lpstr>Rollout schedule</vt:lpstr>
      <vt:lpstr>Perturbation Matricies</vt:lpstr>
      <vt:lpstr>dateListFull</vt:lpstr>
      <vt:lpstr>contactModifiersFull</vt:lpstr>
      <vt:lpstr>kvalFull</vt:lpstr>
      <vt:lpstr>coverage</vt:lpstr>
      <vt:lpstr>vaccinateFull</vt:lpstr>
      <vt:lpstr>targetPopulation</vt:lpstr>
      <vt:lpstr>rho</vt:lpstr>
      <vt:lpstr>epsilon</vt:lpstr>
      <vt:lpstr>q</vt:lpstr>
      <vt:lpstr>population</vt:lpstr>
      <vt:lpstr>VOC France</vt:lpstr>
      <vt:lpstr>I4 sim</vt:lpstr>
      <vt:lpstr>I4 365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Dick</dc:creator>
  <cp:lastModifiedBy>Carole</cp:lastModifiedBy>
  <dcterms:created xsi:type="dcterms:W3CDTF">2021-03-10T04:32:00Z</dcterms:created>
  <dcterms:modified xsi:type="dcterms:W3CDTF">2021-05-05T16:31:03Z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1033-3.1.2.5330</vt:lpwstr>
  </property>
</Properties>
</file>