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sis\PersonalProjects\Restaurant Business Rankings 2020\archive (6)\"/>
    </mc:Choice>
  </mc:AlternateContent>
  <xr:revisionPtr revIDLastSave="0" documentId="13_ncr:1_{FB91CBF5-D910-40A3-8002-10E3953EC419}" xr6:coauthVersionLast="47" xr6:coauthVersionMax="47" xr10:uidLastSave="{00000000-0000-0000-0000-000000000000}"/>
  <bookViews>
    <workbookView xWindow="-108" yWindow="-108" windowWidth="23256" windowHeight="12576" activeTab="5" xr2:uid="{35A18D87-72CF-4404-888C-B2413BCBF533}"/>
  </bookViews>
  <sheets>
    <sheet name="Data" sheetId="4" r:id="rId1"/>
    <sheet name="Pivot Tables" sheetId="5" r:id="rId2"/>
    <sheet name="Future50" sheetId="2" state="hidden" r:id="rId3"/>
    <sheet name="Pivot Tables Future50" sheetId="6" state="hidden" r:id="rId4"/>
    <sheet name="Independence100" sheetId="3" state="hidden" r:id="rId5"/>
    <sheet name="Dashboard" sheetId="1" r:id="rId6"/>
  </sheets>
  <definedNames>
    <definedName name="ExternalData_1" localSheetId="2" hidden="1">Future50!$A$1:$J$51</definedName>
    <definedName name="ExternalData_2" localSheetId="4" hidden="1">Independence100!$A$1:$G$101</definedName>
    <definedName name="ExternalData_3" localSheetId="0" hidden="1">Data!$A$1:$I$251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1E0215-1791-4D52-9D06-7A44C0D5AAD4}" keepAlive="1" name="Query - Future50" description="Connection to the 'Future50' query in the workbook." type="5" refreshedVersion="8" background="1" saveData="1">
    <dbPr connection="Provider=Microsoft.Mashup.OleDb.1;Data Source=$Workbook$;Location=Future50;Extended Properties=&quot;&quot;" command="SELECT * FROM [Future50]"/>
  </connection>
  <connection id="2" xr16:uid="{1382577F-289A-4318-BE82-AD8535583A0F}" keepAlive="1" name="Query - Independence100" description="Connection to the 'Independence100' query in the workbook." type="5" refreshedVersion="8" background="1" saveData="1">
    <dbPr connection="Provider=Microsoft.Mashup.OleDb.1;Data Source=$Workbook$;Location=Independence100;Extended Properties=&quot;&quot;" command="SELECT * FROM [Independence100]"/>
  </connection>
  <connection id="3" xr16:uid="{534590ED-177A-4F46-81C3-725CA78DACD3}" keepAlive="1" name="Query - Top250" description="Connection to the 'Top250' query in the workbook." type="5" refreshedVersion="8" background="1" saveData="1">
    <dbPr connection="Provider=Microsoft.Mashup.OleDb.1;Data Source=$Workbook$;Location=Top250;Extended Properties=&quot;&quot;" command="SELECT * FROM [Top250]"/>
  </connection>
</connections>
</file>

<file path=xl/sharedStrings.xml><?xml version="1.0" encoding="utf-8"?>
<sst xmlns="http://schemas.openxmlformats.org/spreadsheetml/2006/main" count="1125" uniqueCount="536">
  <si>
    <t xml:space="preserve"> </t>
  </si>
  <si>
    <t>Rank</t>
  </si>
  <si>
    <t>Restaurant</t>
  </si>
  <si>
    <t>City</t>
  </si>
  <si>
    <t>State</t>
  </si>
  <si>
    <t>Sales</t>
  </si>
  <si>
    <t>YOY_Sales</t>
  </si>
  <si>
    <t>Units</t>
  </si>
  <si>
    <t>YOY_Units</t>
  </si>
  <si>
    <t>Unit_Volume</t>
  </si>
  <si>
    <t>Franchising</t>
  </si>
  <si>
    <t>Evergreens</t>
  </si>
  <si>
    <t>Seattle</t>
  </si>
  <si>
    <t>Wash.</t>
  </si>
  <si>
    <t>No</t>
  </si>
  <si>
    <t>Clean Juice</t>
  </si>
  <si>
    <t>Charlotte</t>
  </si>
  <si>
    <t>N.C.</t>
  </si>
  <si>
    <t>Yes</t>
  </si>
  <si>
    <t>Slapfish</t>
  </si>
  <si>
    <t>Huntington Beach</t>
  </si>
  <si>
    <t>Calif.</t>
  </si>
  <si>
    <t>Clean Eatz</t>
  </si>
  <si>
    <t>Wilmington</t>
  </si>
  <si>
    <t>Pokeworks</t>
  </si>
  <si>
    <t>Irvine</t>
  </si>
  <si>
    <t>Playa Bowls</t>
  </si>
  <si>
    <t>Belmar</t>
  </si>
  <si>
    <t>N.J.</t>
  </si>
  <si>
    <t>The Simple Greek</t>
  </si>
  <si>
    <t>Blue Bell</t>
  </si>
  <si>
    <t>Pa.</t>
  </si>
  <si>
    <t>Melt Shop</t>
  </si>
  <si>
    <t>New York</t>
  </si>
  <si>
    <t>N.Y.</t>
  </si>
  <si>
    <t>Creamistry</t>
  </si>
  <si>
    <t>Yorba Linda</t>
  </si>
  <si>
    <t>Joella's Hot Chicken</t>
  </si>
  <si>
    <t>Louisville</t>
  </si>
  <si>
    <t>Ky.</t>
  </si>
  <si>
    <t>Eggs Up Grill</t>
  </si>
  <si>
    <t>Spartanburg</t>
  </si>
  <si>
    <t>S.C.</t>
  </si>
  <si>
    <t>Dog Haus</t>
  </si>
  <si>
    <t>Pasadena</t>
  </si>
  <si>
    <t>Teriyaki Madness</t>
  </si>
  <si>
    <t>Denver</t>
  </si>
  <si>
    <t>Colo.</t>
  </si>
  <si>
    <t>Bluestone Lane</t>
  </si>
  <si>
    <t>Original ChopShop</t>
  </si>
  <si>
    <t>Plano</t>
  </si>
  <si>
    <t>Texas</t>
  </si>
  <si>
    <t>Rapid Fired Pizza</t>
  </si>
  <si>
    <t>Kettering</t>
  </si>
  <si>
    <t>Ohio</t>
  </si>
  <si>
    <t>Ike's Love &amp; Sandwiches</t>
  </si>
  <si>
    <t>San Francisco</t>
  </si>
  <si>
    <t>Vitality Bowls</t>
  </si>
  <si>
    <t>San Ramon</t>
  </si>
  <si>
    <t>Hawkers Asian Street Fare</t>
  </si>
  <si>
    <t>Orlando</t>
  </si>
  <si>
    <t>Fla.</t>
  </si>
  <si>
    <t>Maple Street Biscuit Co.</t>
  </si>
  <si>
    <t>Orange Park</t>
  </si>
  <si>
    <t>Bulla Gastrobar</t>
  </si>
  <si>
    <t>Doral</t>
  </si>
  <si>
    <t>Duck Donuts</t>
  </si>
  <si>
    <t>Mechanicsburg</t>
  </si>
  <si>
    <t>The Little Beet</t>
  </si>
  <si>
    <t>Joe &amp; The Juice</t>
  </si>
  <si>
    <t>By Chloe</t>
  </si>
  <si>
    <t>Sugarfire Smokehouse</t>
  </si>
  <si>
    <t>Olivette</t>
  </si>
  <si>
    <t>Mo.</t>
  </si>
  <si>
    <t>Bibibop Asian Grill</t>
  </si>
  <si>
    <t>Columbus</t>
  </si>
  <si>
    <t>Bubbakoo's Burritos</t>
  </si>
  <si>
    <t>Wall Township</t>
  </si>
  <si>
    <t>Dos Toros Taqueria</t>
  </si>
  <si>
    <t>The Pizza Press</t>
  </si>
  <si>
    <t>Anaheim</t>
  </si>
  <si>
    <t>The Lost Cajun</t>
  </si>
  <si>
    <t>Frisco</t>
  </si>
  <si>
    <t>Just Salad</t>
  </si>
  <si>
    <t>Jeni's Splendid Ice Creams</t>
  </si>
  <si>
    <t>Boqueria</t>
  </si>
  <si>
    <t>Quickway Japanese Hibachi</t>
  </si>
  <si>
    <t>Fairfax</t>
  </si>
  <si>
    <t>Va.</t>
  </si>
  <si>
    <t>Surcheros</t>
  </si>
  <si>
    <t>Douglas</t>
  </si>
  <si>
    <t>Ga.</t>
  </si>
  <si>
    <t>Famous Toastery</t>
  </si>
  <si>
    <t>Culinary Dropout</t>
  </si>
  <si>
    <t>Scottsdale</t>
  </si>
  <si>
    <t>Ariz.</t>
  </si>
  <si>
    <t>Condado Tacos</t>
  </si>
  <si>
    <t>The Flying Biscuit Cafe</t>
  </si>
  <si>
    <t>Atlanta</t>
  </si>
  <si>
    <t>Blue Sushi Sake Grill</t>
  </si>
  <si>
    <t>Omaha</t>
  </si>
  <si>
    <t>Neb.</t>
  </si>
  <si>
    <t>The Human Bean</t>
  </si>
  <si>
    <t>Medford</t>
  </si>
  <si>
    <t>Ore.</t>
  </si>
  <si>
    <t>Spitz Mediterranean Street Food</t>
  </si>
  <si>
    <t>Los Angeles</t>
  </si>
  <si>
    <t>Tacos 4 Life</t>
  </si>
  <si>
    <t>Conway</t>
  </si>
  <si>
    <t>Ark.</t>
  </si>
  <si>
    <t>Pita Mediterranean Street Food</t>
  </si>
  <si>
    <t>Fairburn</t>
  </si>
  <si>
    <t>LA Crawfish</t>
  </si>
  <si>
    <t>McAllen</t>
  </si>
  <si>
    <t>&amp;pizza</t>
  </si>
  <si>
    <t>Washington</t>
  </si>
  <si>
    <t>D.C.</t>
  </si>
  <si>
    <t>Super Duper Burgers</t>
  </si>
  <si>
    <t>StoneFire Grill</t>
  </si>
  <si>
    <t>Agoura Hills</t>
  </si>
  <si>
    <t>Gus's World Famous Fried Chicken</t>
  </si>
  <si>
    <t>Memphis</t>
  </si>
  <si>
    <t>Tenn.</t>
  </si>
  <si>
    <t>Average Check</t>
  </si>
  <si>
    <t>Meals Served</t>
  </si>
  <si>
    <t>Carmine's (Times Square)</t>
  </si>
  <si>
    <t>The Boathouse Orlando</t>
  </si>
  <si>
    <t xml:space="preserve">Orlando </t>
  </si>
  <si>
    <t>Old Ebbitt Grill</t>
  </si>
  <si>
    <t>LAVO Italian Restaurant &amp; Nightclub</t>
  </si>
  <si>
    <t>Bryant Park Grill &amp; Cafe</t>
  </si>
  <si>
    <t>Gibsons Bar &amp; Steakhouse</t>
  </si>
  <si>
    <t>Chicago</t>
  </si>
  <si>
    <t>Ill.</t>
  </si>
  <si>
    <t xml:space="preserve">Top of the World at the STRAT </t>
  </si>
  <si>
    <t>Las Vegas</t>
  </si>
  <si>
    <t>Nev.</t>
  </si>
  <si>
    <t>Maple &amp; Ash</t>
  </si>
  <si>
    <t>Balthazar</t>
  </si>
  <si>
    <t>Smith &amp; Wollensky</t>
  </si>
  <si>
    <t>Angus Barn</t>
  </si>
  <si>
    <t>Raleigh</t>
  </si>
  <si>
    <t>Prime 112</t>
  </si>
  <si>
    <t>Miami Beach</t>
  </si>
  <si>
    <t>Joe's Seafood, Prime Steak &amp; Stone Crab</t>
  </si>
  <si>
    <t>Junior's (Times Square)</t>
  </si>
  <si>
    <t>The Hamilton</t>
  </si>
  <si>
    <t>Gibsons Italia</t>
  </si>
  <si>
    <t>Komodo</t>
  </si>
  <si>
    <t>Miami</t>
  </si>
  <si>
    <t>Buddakan</t>
  </si>
  <si>
    <t>Bazaar Meat by Jose Andres</t>
  </si>
  <si>
    <t>SW Steakhouse</t>
  </si>
  <si>
    <t>St. Elmo Steak House</t>
  </si>
  <si>
    <t>Indianapolis</t>
  </si>
  <si>
    <t>Ind.</t>
  </si>
  <si>
    <t>RPM Steak</t>
  </si>
  <si>
    <t>Mon Ami Gabi</t>
  </si>
  <si>
    <t>Oak Brook</t>
  </si>
  <si>
    <t>Paddlefish</t>
  </si>
  <si>
    <t>Taste of Texas</t>
  </si>
  <si>
    <t>Houston</t>
  </si>
  <si>
    <t>Parc</t>
  </si>
  <si>
    <t>Philadelphia</t>
  </si>
  <si>
    <t>Bob Chinn's Crab House</t>
  </si>
  <si>
    <t>Wheeling</t>
  </si>
  <si>
    <t>Quality Meats</t>
  </si>
  <si>
    <t>Del Posto</t>
  </si>
  <si>
    <t>Shooters Waterfront</t>
  </si>
  <si>
    <t>Ft. Lauderdale</t>
  </si>
  <si>
    <t>Bottega Louie</t>
  </si>
  <si>
    <t>Le Diplomate</t>
  </si>
  <si>
    <t>Rosemont</t>
  </si>
  <si>
    <t>Lavo Italian Restaurant &amp; Lounge</t>
  </si>
  <si>
    <t>Prime Steakhouse</t>
  </si>
  <si>
    <t>Makoto</t>
  </si>
  <si>
    <t>Bal Harbour</t>
  </si>
  <si>
    <t>Original Joe's Westlake</t>
  </si>
  <si>
    <t>Daly City</t>
  </si>
  <si>
    <t>Shaw's Crab House</t>
  </si>
  <si>
    <t>Founding Farmers (Washington, D.C.)</t>
  </si>
  <si>
    <t>Junior's (49th Street)</t>
  </si>
  <si>
    <t>Chops Lobster Bar</t>
  </si>
  <si>
    <t>Chicago Cut Steakhouse</t>
  </si>
  <si>
    <t>Swift &amp; Sons</t>
  </si>
  <si>
    <t>Harris Ranch Inn &amp; Restaurant</t>
  </si>
  <si>
    <t>Coalinga</t>
  </si>
  <si>
    <t>Sparks Steak House</t>
  </si>
  <si>
    <t>Quality Italian</t>
  </si>
  <si>
    <t>Frankenmuth Bavarian Inn</t>
  </si>
  <si>
    <t>Frankenmuth</t>
  </si>
  <si>
    <t>Mich.</t>
  </si>
  <si>
    <t>Tavern on the Green</t>
  </si>
  <si>
    <t>Abe &amp; Louie's</t>
  </si>
  <si>
    <t>Boston</t>
  </si>
  <si>
    <t>Mass.</t>
  </si>
  <si>
    <t>Rusty Pelican</t>
  </si>
  <si>
    <t>Beauty &amp; Essex (New York City)</t>
  </si>
  <si>
    <t>Grand Central Oyster Bar</t>
  </si>
  <si>
    <t>Delmonico Steakhouse</t>
  </si>
  <si>
    <t>Portland City Grill</t>
  </si>
  <si>
    <t>Portland</t>
  </si>
  <si>
    <t>Zehnder's of Frankenmuth</t>
  </si>
  <si>
    <t>The Rustic Inn</t>
  </si>
  <si>
    <t>Harry Caray's Italian Steakhouse</t>
  </si>
  <si>
    <t>Keens Steakhouse</t>
  </si>
  <si>
    <t>The Lobster House</t>
  </si>
  <si>
    <t>Cape May</t>
  </si>
  <si>
    <t>China Live</t>
  </si>
  <si>
    <t>Prime &amp; Provisions</t>
  </si>
  <si>
    <t>Carmine's (Las Vegas)</t>
  </si>
  <si>
    <t>Swan</t>
  </si>
  <si>
    <t>15th Street Fisheries</t>
  </si>
  <si>
    <t>Fort Lauderdale</t>
  </si>
  <si>
    <t xml:space="preserve">Fla. </t>
  </si>
  <si>
    <t>Atlanta Fish Market</t>
  </si>
  <si>
    <t>Acme Feed &amp; Seed</t>
  </si>
  <si>
    <t>Nashville</t>
  </si>
  <si>
    <t>Hugo's Frog Bar &amp; Fish House</t>
  </si>
  <si>
    <t>Cliff House</t>
  </si>
  <si>
    <t>Castaway Burbank</t>
  </si>
  <si>
    <t>Burbank</t>
  </si>
  <si>
    <t>Matt's El Rancho</t>
  </si>
  <si>
    <t>Austin</t>
  </si>
  <si>
    <t>Timberline Steaks and Grille</t>
  </si>
  <si>
    <t>Beauty &amp; Essex (Las Vegas)</t>
  </si>
  <si>
    <t>Carmine's (Atlantic City)</t>
  </si>
  <si>
    <t>Atlantic City</t>
  </si>
  <si>
    <t>Junior's (Brooklyn)</t>
  </si>
  <si>
    <t>Quartino Ristorante &amp; Wine Bar</t>
  </si>
  <si>
    <t>Paradise Cove Beach Cafe</t>
  </si>
  <si>
    <t>Malibu</t>
  </si>
  <si>
    <t xml:space="preserve">BOA Steakhouse </t>
  </si>
  <si>
    <t>West Hollywood</t>
  </si>
  <si>
    <t>Original Joe's</t>
  </si>
  <si>
    <t>Founding Farmers (McLean, Va.)</t>
  </si>
  <si>
    <t>McLean</t>
  </si>
  <si>
    <t>Siena Tavern</t>
  </si>
  <si>
    <t>Girl &amp; the Goat</t>
  </si>
  <si>
    <t>Tavern on Rush</t>
  </si>
  <si>
    <t>Harry &amp; Izzy's Circle Centre</t>
  </si>
  <si>
    <t>Scoma's</t>
  </si>
  <si>
    <t>Farmers Fishers Bakers</t>
  </si>
  <si>
    <t>Southern Steak &amp; Oyster</t>
  </si>
  <si>
    <t>Big Texan Steak Ranch</t>
  </si>
  <si>
    <t>Amarillo</t>
  </si>
  <si>
    <t>Park Avenue Summer (Autumn, Winter, Spring)</t>
  </si>
  <si>
    <t>Farmers &amp; Distillers</t>
  </si>
  <si>
    <t>Virgil's Real Barbecue</t>
  </si>
  <si>
    <t>Carmine's (Washington, D.C.)</t>
  </si>
  <si>
    <t>Franciscan Crab Restaurant</t>
  </si>
  <si>
    <t>George's at the Cove</t>
  </si>
  <si>
    <t>La Jolla</t>
  </si>
  <si>
    <t>Le Coucou</t>
  </si>
  <si>
    <t>Mi Vida</t>
  </si>
  <si>
    <t>Upland</t>
  </si>
  <si>
    <t>McDonald's</t>
  </si>
  <si>
    <t>Starbucks</t>
  </si>
  <si>
    <t>Chick-fil-A</t>
  </si>
  <si>
    <t>Taco Bell</t>
  </si>
  <si>
    <t>Burger King</t>
  </si>
  <si>
    <t>Subway</t>
  </si>
  <si>
    <t>Wendy's</t>
  </si>
  <si>
    <t>Dunkin'</t>
  </si>
  <si>
    <t>Domino's</t>
  </si>
  <si>
    <t>Panera Bread</t>
  </si>
  <si>
    <t>Pizza Hut</t>
  </si>
  <si>
    <t>Chipotle Mexican Grill</t>
  </si>
  <si>
    <t>Sonic Drive-In</t>
  </si>
  <si>
    <t>KFC</t>
  </si>
  <si>
    <t>Olive Garden</t>
  </si>
  <si>
    <t>Applebee's</t>
  </si>
  <si>
    <t>Panda Express</t>
  </si>
  <si>
    <t>Arby's</t>
  </si>
  <si>
    <t>Popeyes Louisiana Kitchen</t>
  </si>
  <si>
    <t>Little Caesars</t>
  </si>
  <si>
    <t>Dairy Queen</t>
  </si>
  <si>
    <t>Buffalo Wild Wings</t>
  </si>
  <si>
    <t>Chili's Grill &amp; Bar</t>
  </si>
  <si>
    <t>Jack in the Box</t>
  </si>
  <si>
    <t>IHOP</t>
  </si>
  <si>
    <t>Texas Roadhouse</t>
  </si>
  <si>
    <t>Denny's</t>
  </si>
  <si>
    <t>Papa John's</t>
  </si>
  <si>
    <t>Outback Steakhouse</t>
  </si>
  <si>
    <t>Whataburger</t>
  </si>
  <si>
    <t>Red Lobster</t>
  </si>
  <si>
    <t>Cracker Barrel</t>
  </si>
  <si>
    <t>The Cheesecake Factory</t>
  </si>
  <si>
    <t>Jimmy John's Gourmet Sandwiches</t>
  </si>
  <si>
    <t>Hardee's</t>
  </si>
  <si>
    <t>Zaxby's</t>
  </si>
  <si>
    <t>LongHorn Steakhouse</t>
  </si>
  <si>
    <t>Culver's</t>
  </si>
  <si>
    <t>Golden Corral</t>
  </si>
  <si>
    <t>Five Guys Burgers and Fries</t>
  </si>
  <si>
    <t>Red Robin Gourmet Burgers and Brews</t>
  </si>
  <si>
    <t>Raising Cane's Chicken Fingers</t>
  </si>
  <si>
    <t>Carl's Jr.</t>
  </si>
  <si>
    <t>Wingstop</t>
  </si>
  <si>
    <t>Waffle House</t>
  </si>
  <si>
    <t>Jersey Mike's Subs</t>
  </si>
  <si>
    <t>Bojangles'</t>
  </si>
  <si>
    <t>BJ's Restaurant &amp; Brewhouse</t>
  </si>
  <si>
    <t>TGI Fridays</t>
  </si>
  <si>
    <t>In-N-Out Burger</t>
  </si>
  <si>
    <t>Steak 'n Shake</t>
  </si>
  <si>
    <t>P.F. Chang's</t>
  </si>
  <si>
    <t>Qdoba Mexican Eats</t>
  </si>
  <si>
    <t>El Pollo Loco</t>
  </si>
  <si>
    <t>Krispy Kreme</t>
  </si>
  <si>
    <t>Hooters</t>
  </si>
  <si>
    <t>Del Taco</t>
  </si>
  <si>
    <t>Firehouse Subs</t>
  </si>
  <si>
    <t>Bob Evans</t>
  </si>
  <si>
    <t>Moe's Southwest Grill</t>
  </si>
  <si>
    <t>Papa Murphy's Pizza</t>
  </si>
  <si>
    <t>Ruby Tuesday</t>
  </si>
  <si>
    <t>McAlister's Deli</t>
  </si>
  <si>
    <t>Cheddar's Scratch Kitchen</t>
  </si>
  <si>
    <t>Church's Chicken</t>
  </si>
  <si>
    <t>Tim Hortons</t>
  </si>
  <si>
    <t>Ruth's Chris Steak House</t>
  </si>
  <si>
    <t>Carrabba's Italian Grill</t>
  </si>
  <si>
    <t>Jason's Deli</t>
  </si>
  <si>
    <t>Marco's Pizza</t>
  </si>
  <si>
    <t>Shake Shack</t>
  </si>
  <si>
    <t>California Pizza Kitchen</t>
  </si>
  <si>
    <t>Baskin-Robbins</t>
  </si>
  <si>
    <t>Yard House</t>
  </si>
  <si>
    <t>Bonefish Grill</t>
  </si>
  <si>
    <t>White Castle</t>
  </si>
  <si>
    <t>Tropical Smoothie Cafe</t>
  </si>
  <si>
    <t>Dave &amp; Buster's</t>
  </si>
  <si>
    <t>Sports Bar</t>
  </si>
  <si>
    <t>Dutch Bros. Coffee</t>
  </si>
  <si>
    <t>Captain D's Seafood Kitchen</t>
  </si>
  <si>
    <t>Auntie Anne's</t>
  </si>
  <si>
    <t>First Watch</t>
  </si>
  <si>
    <t>Perkins Restaurant &amp; Bakery</t>
  </si>
  <si>
    <t>Freddy's Frozen Custard &amp; Steakburgers</t>
  </si>
  <si>
    <t>Checkers Drive-In Restaurants</t>
  </si>
  <si>
    <t>Noodles &amp; Company</t>
  </si>
  <si>
    <t>Einstein Bros. Bagels</t>
  </si>
  <si>
    <t>Jamba</t>
  </si>
  <si>
    <t>Portillo's</t>
  </si>
  <si>
    <t>Boston Market</t>
  </si>
  <si>
    <t>The Habit Burger Grill</t>
  </si>
  <si>
    <t>Logan's Roadhouse</t>
  </si>
  <si>
    <t>MOD Pizza</t>
  </si>
  <si>
    <t>Smoothie King</t>
  </si>
  <si>
    <t>Mellow Mushroom</t>
  </si>
  <si>
    <t>The Capital Grille</t>
  </si>
  <si>
    <t>Round Table Pizza</t>
  </si>
  <si>
    <t>Miller's Ale House</t>
  </si>
  <si>
    <t>Potbelly sandwich Shop</t>
  </si>
  <si>
    <t>Hungry Howie's Pizza</t>
  </si>
  <si>
    <t>Charleys Philly Steaks</t>
  </si>
  <si>
    <t>Chuy's</t>
  </si>
  <si>
    <t>Mexican</t>
  </si>
  <si>
    <t>O'Charley's</t>
  </si>
  <si>
    <t>Varied Menu</t>
  </si>
  <si>
    <t>Pollo Tropical</t>
  </si>
  <si>
    <t>Chicken</t>
  </si>
  <si>
    <t>Maggiano's Little Italy</t>
  </si>
  <si>
    <t>Cicis</t>
  </si>
  <si>
    <t>Pizza</t>
  </si>
  <si>
    <t>Long John Silver's</t>
  </si>
  <si>
    <t>Seafood</t>
  </si>
  <si>
    <t>Saltgrass Steak House</t>
  </si>
  <si>
    <t>Chuck E. Cheese's</t>
  </si>
  <si>
    <t>Taco John's</t>
  </si>
  <si>
    <t>Texas de Brazil Churrascaria</t>
  </si>
  <si>
    <t>Cold Stone Creamery</t>
  </si>
  <si>
    <t>Blaze Pizza</t>
  </si>
  <si>
    <t>Peet's Coffee</t>
  </si>
  <si>
    <t>Dickey's Barbecue Pit</t>
  </si>
  <si>
    <t>Zoes Kitchen</t>
  </si>
  <si>
    <t>Sandwich</t>
  </si>
  <si>
    <t>Corner Bakery_Cafe</t>
  </si>
  <si>
    <t>Krystal Co.</t>
  </si>
  <si>
    <t>Burger</t>
  </si>
  <si>
    <t>Benihana</t>
  </si>
  <si>
    <t>Cooper's Hawk Winery &amp; Restaurants</t>
  </si>
  <si>
    <t>Big Boy/Frisch's Big Boy</t>
  </si>
  <si>
    <t>Black Bear Diner</t>
  </si>
  <si>
    <t>Twin Peaks</t>
  </si>
  <si>
    <t>Schlotzsky's</t>
  </si>
  <si>
    <t>Jet's Pizza</t>
  </si>
  <si>
    <t>Famous Dave's</t>
  </si>
  <si>
    <t>On The Border Mexican Grill &amp; Cantina</t>
  </si>
  <si>
    <t>Fogo de Chao</t>
  </si>
  <si>
    <t>Ninety Nine Restaurants</t>
  </si>
  <si>
    <t>Village Inn</t>
  </si>
  <si>
    <t>Taco Cabana</t>
  </si>
  <si>
    <t>Fleming's Prime Steakhouse &amp; Wine Bar</t>
  </si>
  <si>
    <t>Caribou Coffee</t>
  </si>
  <si>
    <t>Jack's</t>
  </si>
  <si>
    <t>Au Bon Pain</t>
  </si>
  <si>
    <t>Bar Louie</t>
  </si>
  <si>
    <t>Sarku Japan</t>
  </si>
  <si>
    <t>Old Chicago Pizza &amp; Taproom</t>
  </si>
  <si>
    <t>Rally's Hamburgers</t>
  </si>
  <si>
    <t>Torchy's Tacos</t>
  </si>
  <si>
    <t>Pizza Ranch</t>
  </si>
  <si>
    <t>Pappadeaux Seafood Kitchen</t>
  </si>
  <si>
    <t>Braum's Ice Cream &amp; Dairy Stores</t>
  </si>
  <si>
    <t>Pei Wei Asian Diner</t>
  </si>
  <si>
    <t>Cafe Rio Mexican Grill</t>
  </si>
  <si>
    <t>Morton's The Steakhouse</t>
  </si>
  <si>
    <t>Smashburger</t>
  </si>
  <si>
    <t>Wienerschnitzel</t>
  </si>
  <si>
    <t>Sizzler</t>
  </si>
  <si>
    <t>Seasons 52</t>
  </si>
  <si>
    <t>Bahama Breeze Island Grille</t>
  </si>
  <si>
    <t>Pret A Manger</t>
  </si>
  <si>
    <t>Godfather's Pizza</t>
  </si>
  <si>
    <t>Huddle House</t>
  </si>
  <si>
    <t>Mastro's Restaurants</t>
  </si>
  <si>
    <t>Uncle Julio's</t>
  </si>
  <si>
    <t>Fazoli's</t>
  </si>
  <si>
    <t>Rubio's</t>
  </si>
  <si>
    <t>Legal Sea Foods</t>
  </si>
  <si>
    <t>A&amp;W All-American Food</t>
  </si>
  <si>
    <t>Newk's Eatery</t>
  </si>
  <si>
    <t>Fuzzy's Taco Shop</t>
  </si>
  <si>
    <t>Sbarro</t>
  </si>
  <si>
    <t>Romano's Macaroni Grill</t>
  </si>
  <si>
    <t>Brio Tuscan Grille</t>
  </si>
  <si>
    <t>Lazy Dog Restaurant &amp; Bar</t>
  </si>
  <si>
    <t>Souplantation &amp; Sweet Tomatoes</t>
  </si>
  <si>
    <t>Friendly's</t>
  </si>
  <si>
    <t>Del Frisco's Double Eagle Steak House</t>
  </si>
  <si>
    <t>Penn Station East Coast Subs</t>
  </si>
  <si>
    <t>Cinnabon</t>
  </si>
  <si>
    <t>Snack</t>
  </si>
  <si>
    <t>Uno Pizzeria &amp; Grill</t>
  </si>
  <si>
    <t>J. Alexander's</t>
  </si>
  <si>
    <t>Luby's</t>
  </si>
  <si>
    <t>Which Wich</t>
  </si>
  <si>
    <t>Firebirds Wood Fired Grill</t>
  </si>
  <si>
    <t>Le Pain Quotidien</t>
  </si>
  <si>
    <t>Sonny's BBQ</t>
  </si>
  <si>
    <t>True Food Kitchen</t>
  </si>
  <si>
    <t>Buca di Beppo</t>
  </si>
  <si>
    <t>Hard Rock Cafe</t>
  </si>
  <si>
    <t>Johnny Rockets</t>
  </si>
  <si>
    <t>Fuddruckers</t>
  </si>
  <si>
    <t>The Original Pancake House</t>
  </si>
  <si>
    <t>Sweetgreen</t>
  </si>
  <si>
    <t>Healthy</t>
  </si>
  <si>
    <t>Golden Chick</t>
  </si>
  <si>
    <t>Mountain Mike's Pizza</t>
  </si>
  <si>
    <t>Bubba Gump Shrimp Co.</t>
  </si>
  <si>
    <t>The Melting Pot</t>
  </si>
  <si>
    <t>Farmer Boys</t>
  </si>
  <si>
    <t>Donatos Pizza</t>
  </si>
  <si>
    <t>Shoney's</t>
  </si>
  <si>
    <t>Taco Bueno</t>
  </si>
  <si>
    <t>Claim Jumper</t>
  </si>
  <si>
    <t>Wetzel's Pretzels</t>
  </si>
  <si>
    <t>La Madeleine Country French Cafe</t>
  </si>
  <si>
    <t>Giordano's</t>
  </si>
  <si>
    <t>Islands Fine Burgers &amp; Drinks</t>
  </si>
  <si>
    <t>Mimi's Bistro &amp; Bakery</t>
  </si>
  <si>
    <t>Beef 'O' Brady's</t>
  </si>
  <si>
    <t>Metro Diner</t>
  </si>
  <si>
    <t>Bill Miller Bar-B-Q</t>
  </si>
  <si>
    <t>Black Angus Steakhouse</t>
  </si>
  <si>
    <t>Smokey Bones Bar &amp; Fire Grill</t>
  </si>
  <si>
    <t>Joe's Crab Shack</t>
  </si>
  <si>
    <t>LaRosa's Pizzeria</t>
  </si>
  <si>
    <t>Roosters</t>
  </si>
  <si>
    <t>Great Harvest Bread Co.</t>
  </si>
  <si>
    <t>Shari's Cafe and Pies</t>
  </si>
  <si>
    <t>Lee's Famous Recipe Chicken</t>
  </si>
  <si>
    <t>Wayback Burgers</t>
  </si>
  <si>
    <t>McCormick &amp; Schmick's</t>
  </si>
  <si>
    <t>Grand Lux Cafe</t>
  </si>
  <si>
    <t>Anthony's Coal Fired Pizza</t>
  </si>
  <si>
    <t>Chicken Salad Chick</t>
  </si>
  <si>
    <t>Paris Baguette</t>
  </si>
  <si>
    <t>Eat'n Park</t>
  </si>
  <si>
    <t>Hurricane Grill &amp; Wings</t>
  </si>
  <si>
    <t>The Old Spaghetti Factory</t>
  </si>
  <si>
    <t>Taziki's Mediterranean Cafe</t>
  </si>
  <si>
    <t>Ethnic</t>
  </si>
  <si>
    <t>Menchie's Frozen Yogurt</t>
  </si>
  <si>
    <t>Bruegger's Bagels</t>
  </si>
  <si>
    <t>Tijuana Flats</t>
  </si>
  <si>
    <t>Duffy's Sports Grill</t>
  </si>
  <si>
    <t>Eddie V's Prime Seafood</t>
  </si>
  <si>
    <t>Topgolf</t>
  </si>
  <si>
    <t>Ocean Prime</t>
  </si>
  <si>
    <t>Pappasito's Cantina</t>
  </si>
  <si>
    <t>Pollo Campero</t>
  </si>
  <si>
    <t>Houlihan's</t>
  </si>
  <si>
    <t>Old Country Buffet/HomeTown Buffet</t>
  </si>
  <si>
    <t>Great American Cookies</t>
  </si>
  <si>
    <t>Nobu</t>
  </si>
  <si>
    <t>BurgerFi</t>
  </si>
  <si>
    <t>Mission BBQ</t>
  </si>
  <si>
    <t>Walk-On's Sports Bistreaux</t>
  </si>
  <si>
    <t>The Coffee Bean &amp; Tea Leaf</t>
  </si>
  <si>
    <t>Yogurtland</t>
  </si>
  <si>
    <t>Daylight Donuts</t>
  </si>
  <si>
    <t>WaBa Grill</t>
  </si>
  <si>
    <t>54th Street Restaurant &amp; Drafthouse</t>
  </si>
  <si>
    <t>Biggby Coffee</t>
  </si>
  <si>
    <t>Costa Vida Fresh Mexican Grill</t>
  </si>
  <si>
    <t>L&amp;L Hawaiian Barbecue</t>
  </si>
  <si>
    <t>Gyu-Kaku</t>
  </si>
  <si>
    <t>Rainforest Cafe</t>
  </si>
  <si>
    <t>PDQ</t>
  </si>
  <si>
    <t>Lupe Tortilla</t>
  </si>
  <si>
    <t>Cook-Out Restaurant</t>
  </si>
  <si>
    <t>Jollibee</t>
  </si>
  <si>
    <t>Sales_year</t>
  </si>
  <si>
    <t>unit_stat</t>
  </si>
  <si>
    <t>category</t>
  </si>
  <si>
    <t>Cafe</t>
  </si>
  <si>
    <t>Family</t>
  </si>
  <si>
    <t>Dessert</t>
  </si>
  <si>
    <t>Asia</t>
  </si>
  <si>
    <t>Drinks</t>
  </si>
  <si>
    <t>Meat</t>
  </si>
  <si>
    <t>Sum of Sales</t>
  </si>
  <si>
    <t>Row Labels</t>
  </si>
  <si>
    <t>negative</t>
  </si>
  <si>
    <t>positive</t>
  </si>
  <si>
    <t>Grand Total</t>
  </si>
  <si>
    <t>Count of Sales_year</t>
  </si>
  <si>
    <t>(All)</t>
  </si>
  <si>
    <t>Count of Franchising</t>
  </si>
  <si>
    <t>Count of Restaurant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</si>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</sst>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_(* #,##0_);_(* \(#,##0\);_(* &quot;-&quot;??_);_(@_)"/>
  </numFmts>
  <fonts count="3" x14ac:knownFonts="1">
    <font>
      <sz val="11"/>
      <color theme="1"/>
      <name val="Calisto MT"/>
      <family val="2"/>
      <scheme val="minor"/>
    </font>
    <font>
      <sz val="11"/>
      <color theme="1"/>
      <name val="Calisto MT"/>
      <family val="2"/>
      <scheme val="minor"/>
    </font>
    <font>
      <b/>
      <sz val="28"/>
      <color theme="1" tint="4.9989318521683403E-2"/>
      <name val="Calisto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22">
    <dxf>
      <numFmt numFmtId="0" formatCode="General"/>
    </dxf>
    <dxf>
      <numFmt numFmtId="0" formatCode="General"/>
    </dxf>
    <dxf>
      <numFmt numFmtId="164" formatCode="&quot;$&quot;#,##0"/>
    </dxf>
    <dxf>
      <numFmt numFmtId="0" formatCode="General"/>
    </dxf>
    <dxf>
      <numFmt numFmtId="0" formatCode="General"/>
    </dxf>
    <dxf>
      <numFmt numFmtId="165" formatCode="0.0%"/>
    </dxf>
    <dxf>
      <numFmt numFmtId="165" formatCode="0.0%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4" formatCode="&quot;$&quot;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sto MT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&quot;$&quot;#,##0"/>
    </dxf>
    <dxf>
      <numFmt numFmtId="0" formatCode="General"/>
    </dxf>
  </dxfs>
  <tableStyles count="0" defaultTableStyle="TableStyleMedium2" defaultPivotStyle="PivotStyleLight16"/>
  <colors>
    <mruColors>
      <color rgb="FF6AB187"/>
      <color rgb="FFCED2CC"/>
      <color rgb="FFF1F1F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Restaurants by Sales for Chicken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Tables'!$A$161:$A$171</c:f>
              <c:strCache>
                <c:ptCount val="10"/>
                <c:pt idx="0">
                  <c:v>Boston Market</c:v>
                </c:pt>
                <c:pt idx="1">
                  <c:v>Church's Chicken</c:v>
                </c:pt>
                <c:pt idx="2">
                  <c:v>El Pollo Loco</c:v>
                </c:pt>
                <c:pt idx="3">
                  <c:v>Bojangles'</c:v>
                </c:pt>
                <c:pt idx="4">
                  <c:v>Wingstop</c:v>
                </c:pt>
                <c:pt idx="5">
                  <c:v>Raising Cane's Chicken Fingers</c:v>
                </c:pt>
                <c:pt idx="6">
                  <c:v>Zaxby's</c:v>
                </c:pt>
                <c:pt idx="7">
                  <c:v>Popeyes Louisiana Kitchen</c:v>
                </c:pt>
                <c:pt idx="8">
                  <c:v>KFC</c:v>
                </c:pt>
                <c:pt idx="9">
                  <c:v>Chick-fil-A</c:v>
                </c:pt>
              </c:strCache>
            </c:strRef>
          </c:cat>
          <c:val>
            <c:numRef>
              <c:f>'Pivot Tables'!$B$161:$B$171</c:f>
              <c:numCache>
                <c:formatCode>General</c:formatCode>
                <c:ptCount val="10"/>
                <c:pt idx="0">
                  <c:v>501</c:v>
                </c:pt>
                <c:pt idx="1">
                  <c:v>716</c:v>
                </c:pt>
                <c:pt idx="2">
                  <c:v>894</c:v>
                </c:pt>
                <c:pt idx="3">
                  <c:v>1331</c:v>
                </c:pt>
                <c:pt idx="4">
                  <c:v>1363</c:v>
                </c:pt>
                <c:pt idx="5">
                  <c:v>1466</c:v>
                </c:pt>
                <c:pt idx="6">
                  <c:v>1886</c:v>
                </c:pt>
                <c:pt idx="7">
                  <c:v>3812</c:v>
                </c:pt>
                <c:pt idx="8">
                  <c:v>4546</c:v>
                </c:pt>
                <c:pt idx="9">
                  <c:v>11320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2-4387-82E3-A8A6B0AA3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0730704"/>
        <c:axId val="426241216"/>
      </c:barChart>
      <c:catAx>
        <c:axId val="44073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1216"/>
        <c:crosses val="autoZero"/>
        <c:auto val="1"/>
        <c:lblAlgn val="ctr"/>
        <c:lblOffset val="100"/>
        <c:noMultiLvlLbl val="0"/>
      </c:catAx>
      <c:valAx>
        <c:axId val="426241216"/>
        <c:scaling>
          <c:orientation val="minMax"/>
        </c:scaling>
        <c:delete val="0"/>
        <c:axPos val="b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Restaurants by Sales for Sandwich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Tables'!$A$191:$A$201</c:f>
              <c:strCache>
                <c:ptCount val="10"/>
                <c:pt idx="0">
                  <c:v>Charleys Philly Steaks</c:v>
                </c:pt>
                <c:pt idx="1">
                  <c:v>Potbelly sandwich Shop</c:v>
                </c:pt>
                <c:pt idx="2">
                  <c:v>Portillo's</c:v>
                </c:pt>
                <c:pt idx="3">
                  <c:v>Jason's Deli</c:v>
                </c:pt>
                <c:pt idx="4">
                  <c:v>McAlister's Deli</c:v>
                </c:pt>
                <c:pt idx="5">
                  <c:v>Firehouse Subs</c:v>
                </c:pt>
                <c:pt idx="6">
                  <c:v>Jersey Mike's Subs</c:v>
                </c:pt>
                <c:pt idx="7">
                  <c:v>Jimmy John's Gourmet Sandwiches</c:v>
                </c:pt>
                <c:pt idx="8">
                  <c:v>Arby's</c:v>
                </c:pt>
                <c:pt idx="9">
                  <c:v>Subway</c:v>
                </c:pt>
              </c:strCache>
            </c:strRef>
          </c:cat>
          <c:val>
            <c:numRef>
              <c:f>'Pivot Tables'!$B$191:$B$201</c:f>
              <c:numCache>
                <c:formatCode>General</c:formatCode>
                <c:ptCount val="10"/>
                <c:pt idx="0">
                  <c:v>435</c:v>
                </c:pt>
                <c:pt idx="1">
                  <c:v>446</c:v>
                </c:pt>
                <c:pt idx="2">
                  <c:v>505</c:v>
                </c:pt>
                <c:pt idx="3">
                  <c:v>647</c:v>
                </c:pt>
                <c:pt idx="4">
                  <c:v>725</c:v>
                </c:pt>
                <c:pt idx="5">
                  <c:v>832</c:v>
                </c:pt>
                <c:pt idx="6">
                  <c:v>1340</c:v>
                </c:pt>
                <c:pt idx="7">
                  <c:v>2105</c:v>
                </c:pt>
                <c:pt idx="8">
                  <c:v>3884</c:v>
                </c:pt>
                <c:pt idx="9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2-44D2-8EBD-AC1647B0D4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3276608"/>
        <c:axId val="429002144"/>
      </c:barChart>
      <c:catAx>
        <c:axId val="4232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2144"/>
        <c:crosses val="autoZero"/>
        <c:auto val="1"/>
        <c:lblAlgn val="ctr"/>
        <c:lblOffset val="100"/>
        <c:noMultiLvlLbl val="0"/>
      </c:catAx>
      <c:valAx>
        <c:axId val="429002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 Future50!PivotTable12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Franchising or 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Future50'!$B$3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C-45E3-9C27-B5E8BED29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EC-45E3-9C27-B5E8BED29F29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Future50'!$A$4:$A$6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 Future50'!$B$4:$B$6</c:f>
              <c:numCache>
                <c:formatCode>General</c:formatCode>
                <c:ptCount val="2"/>
                <c:pt idx="0">
                  <c:v>21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9-4A1D-95B5-BE9B881E2A8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Percentage of Sales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0000"/>
                      <a:satMod val="160000"/>
                    </a:schemeClr>
                  </a:gs>
                  <a:gs pos="46000">
                    <a:schemeClr val="accent1">
                      <a:tint val="86000"/>
                      <a:satMod val="160000"/>
                    </a:schemeClr>
                  </a:gs>
                  <a:gs pos="100000">
                    <a:schemeClr val="accent1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0800" dist="38100" dir="14700000" algn="t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8C-40DB-9B08-A633EEE6F3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atMod val="160000"/>
                    </a:schemeClr>
                  </a:gs>
                  <a:gs pos="46000">
                    <a:schemeClr val="accent2">
                      <a:tint val="86000"/>
                      <a:satMod val="160000"/>
                    </a:schemeClr>
                  </a:gs>
                  <a:gs pos="100000">
                    <a:schemeClr val="accent2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0800" dist="38100" dir="14700000" algn="t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8C-40DB-9B08-A633EEE6F3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Tables'!$A$4:$A$6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86</c:v>
                </c:pt>
                <c:pt idx="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C-40DB-9B08-A633EEE6F30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Top 5 Categories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>
              <a:noFill/>
            </a:ln>
            <a:effectLst>
              <a:outerShdw blurRad="50800" dist="38100" dir="14700000" algn="t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Tables'!$A$27:$A$32</c:f>
              <c:strCache>
                <c:ptCount val="5"/>
                <c:pt idx="0">
                  <c:v>Sandwich</c:v>
                </c:pt>
                <c:pt idx="1">
                  <c:v>Chicken</c:v>
                </c:pt>
                <c:pt idx="2">
                  <c:v>Pizza</c:v>
                </c:pt>
                <c:pt idx="3">
                  <c:v>Cafe</c:v>
                </c:pt>
                <c:pt idx="4">
                  <c:v>Burger</c:v>
                </c:pt>
              </c:strCache>
            </c:strRef>
          </c:cat>
          <c:val>
            <c:numRef>
              <c:f>'Pivot Tables'!$B$27:$B$32</c:f>
              <c:numCache>
                <c:formatCode>General</c:formatCode>
                <c:ptCount val="5"/>
                <c:pt idx="0">
                  <c:v>22926</c:v>
                </c:pt>
                <c:pt idx="1">
                  <c:v>29153</c:v>
                </c:pt>
                <c:pt idx="2">
                  <c:v>32558</c:v>
                </c:pt>
                <c:pt idx="3">
                  <c:v>40938</c:v>
                </c:pt>
                <c:pt idx="4">
                  <c:v>84889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E-4BE2-8097-CAD9D7463A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14015056"/>
        <c:axId val="229556784"/>
      </c:barChart>
      <c:catAx>
        <c:axId val="3140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6784"/>
        <c:crosses val="autoZero"/>
        <c:auto val="1"/>
        <c:lblAlgn val="ctr"/>
        <c:lblOffset val="100"/>
        <c:noMultiLvlLbl val="0"/>
      </c:catAx>
      <c:valAx>
        <c:axId val="2295567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baseline="0">
                <a:solidFill>
                  <a:srgbClr val="212123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212123"/>
                </a:solidFill>
                <a:latin typeface="+mn-lt"/>
                <a:ea typeface="+mn-ea"/>
                <a:cs typeface="+mn-cs"/>
              </a:rPr>
              <a:t>Top 10 Restaurants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baseline="0">
              <a:solidFill>
                <a:srgbClr val="21212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AB187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McDonald's</c:v>
              </c:pt>
              <c:pt idx="1">
                <c:v>Starbucks</c:v>
              </c:pt>
              <c:pt idx="2">
                <c:v>Chick-fil-A</c:v>
              </c:pt>
              <c:pt idx="3">
                <c:v>Taco Bell</c:v>
              </c:pt>
              <c:pt idx="4">
                <c:v>Burger King</c:v>
              </c:pt>
              <c:pt idx="5">
                <c:v>Subway</c:v>
              </c:pt>
              <c:pt idx="6">
                <c:v>Wendy's</c:v>
              </c:pt>
              <c:pt idx="7">
                <c:v>Dunkin'</c:v>
              </c:pt>
              <c:pt idx="8">
                <c:v>Domino's</c:v>
              </c:pt>
              <c:pt idx="9">
                <c:v>Panera Bread</c:v>
              </c:pt>
            </c:strLit>
          </c:cat>
          <c:val>
            <c:numLit>
              <c:formatCode>General</c:formatCode>
              <c:ptCount val="10"/>
              <c:pt idx="0">
                <c:v>40412</c:v>
              </c:pt>
              <c:pt idx="1">
                <c:v>21380</c:v>
              </c:pt>
              <c:pt idx="2">
                <c:v>11320</c:v>
              </c:pt>
              <c:pt idx="3">
                <c:v>11293</c:v>
              </c:pt>
              <c:pt idx="4">
                <c:v>10204</c:v>
              </c:pt>
              <c:pt idx="5">
                <c:v>10200</c:v>
              </c:pt>
              <c:pt idx="6">
                <c:v>9762</c:v>
              </c:pt>
              <c:pt idx="7">
                <c:v>9228</c:v>
              </c:pt>
              <c:pt idx="8">
                <c:v>7044</c:v>
              </c:pt>
              <c:pt idx="9">
                <c:v>5890</c:v>
              </c:pt>
            </c:numLit>
          </c:val>
          <c:extLst>
            <c:ext xmlns:c16="http://schemas.microsoft.com/office/drawing/2014/chart" uri="{C3380CC4-5D6E-409C-BE32-E72D297353CC}">
              <c16:uniqueId val="{00000000-2069-40A1-831D-3B84CB3049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9076160"/>
        <c:axId val="426243696"/>
      </c:barChart>
      <c:catAx>
        <c:axId val="4190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cap="all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3696"/>
        <c:crosses val="autoZero"/>
        <c:auto val="1"/>
        <c:lblAlgn val="ctr"/>
        <c:lblOffset val="100"/>
        <c:noMultiLvlLbl val="0"/>
      </c:catAx>
      <c:valAx>
        <c:axId val="426243696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41907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Top 10 Restaurants by Sales for Burger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AB18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>
              <a:noFill/>
            </a:ln>
            <a:effectLst>
              <a:outerShdw blurRad="50800" dist="38100" dir="14700000" algn="t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Carl's Jr.</c:v>
              </c:pt>
              <c:pt idx="1">
                <c:v>Five Guys Burgers and Fries</c:v>
              </c:pt>
              <c:pt idx="2">
                <c:v>Culver's</c:v>
              </c:pt>
              <c:pt idx="3">
                <c:v>Hardee's</c:v>
              </c:pt>
              <c:pt idx="4">
                <c:v>Whataburger</c:v>
              </c:pt>
              <c:pt idx="5">
                <c:v>Jack in the Box</c:v>
              </c:pt>
              <c:pt idx="6">
                <c:v>Sonic Drive-In</c:v>
              </c:pt>
              <c:pt idx="7">
                <c:v>Wendy's</c:v>
              </c:pt>
              <c:pt idx="8">
                <c:v>Burger King</c:v>
              </c:pt>
              <c:pt idx="9">
                <c:v>McDonald's</c:v>
              </c:pt>
            </c:strLit>
          </c:cat>
          <c:val>
            <c:numLit>
              <c:formatCode>General</c:formatCode>
              <c:ptCount val="10"/>
              <c:pt idx="0">
                <c:v>1423</c:v>
              </c:pt>
              <c:pt idx="1">
                <c:v>1661</c:v>
              </c:pt>
              <c:pt idx="2">
                <c:v>1795</c:v>
              </c:pt>
              <c:pt idx="3">
                <c:v>2020</c:v>
              </c:pt>
              <c:pt idx="4">
                <c:v>2556</c:v>
              </c:pt>
              <c:pt idx="5">
                <c:v>3504</c:v>
              </c:pt>
              <c:pt idx="6">
                <c:v>4687</c:v>
              </c:pt>
              <c:pt idx="7">
                <c:v>9762</c:v>
              </c:pt>
              <c:pt idx="8">
                <c:v>10204</c:v>
              </c:pt>
              <c:pt idx="9">
                <c:v>40412</c:v>
              </c:pt>
            </c:numLit>
          </c:val>
          <c:extLst>
            <c:ext xmlns:c16="http://schemas.microsoft.com/office/drawing/2014/chart" uri="{C3380CC4-5D6E-409C-BE32-E72D297353CC}">
              <c16:uniqueId val="{00000000-B81C-4707-AB72-B9090D0140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38201184"/>
        <c:axId val="429004624"/>
      </c:barChart>
      <c:catAx>
        <c:axId val="43820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4624"/>
        <c:crosses val="autoZero"/>
        <c:auto val="1"/>
        <c:lblAlgn val="ctr"/>
        <c:lblOffset val="100"/>
        <c:noMultiLvlLbl val="0"/>
      </c:catAx>
      <c:valAx>
        <c:axId val="429004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Top 10 Restaurants by Sales for Cafe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Tables'!$B$106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>
              <a:noFill/>
            </a:ln>
            <a:effectLst>
              <a:outerShdw blurRad="50800" dist="38100" dir="14700000" algn="t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Tables'!$A$107:$A$117</c:f>
              <c:strCache>
                <c:ptCount val="10"/>
                <c:pt idx="0">
                  <c:v>Au Bon Pain</c:v>
                </c:pt>
                <c:pt idx="1">
                  <c:v>Caribou Coffee</c:v>
                </c:pt>
                <c:pt idx="2">
                  <c:v>Corner Bakery_Cafe</c:v>
                </c:pt>
                <c:pt idx="3">
                  <c:v>Peet's Coffee</c:v>
                </c:pt>
                <c:pt idx="4">
                  <c:v>Einstein Bros. Bagels</c:v>
                </c:pt>
                <c:pt idx="5">
                  <c:v>Dutch Bros. Coffee</c:v>
                </c:pt>
                <c:pt idx="6">
                  <c:v>Tim Hortons</c:v>
                </c:pt>
                <c:pt idx="7">
                  <c:v>Panera Bread</c:v>
                </c:pt>
                <c:pt idx="8">
                  <c:v>Dunkin'</c:v>
                </c:pt>
                <c:pt idx="9">
                  <c:v>Starbucks</c:v>
                </c:pt>
              </c:strCache>
            </c:strRef>
          </c:cat>
          <c:val>
            <c:numRef>
              <c:f>'Pivot Tables'!$B$107:$B$117</c:f>
              <c:numCache>
                <c:formatCode>General</c:formatCode>
                <c:ptCount val="10"/>
                <c:pt idx="0">
                  <c:v>289</c:v>
                </c:pt>
                <c:pt idx="1">
                  <c:v>306</c:v>
                </c:pt>
                <c:pt idx="2">
                  <c:v>348</c:v>
                </c:pt>
                <c:pt idx="3">
                  <c:v>357</c:v>
                </c:pt>
                <c:pt idx="4">
                  <c:v>517</c:v>
                </c:pt>
                <c:pt idx="5">
                  <c:v>567</c:v>
                </c:pt>
                <c:pt idx="6">
                  <c:v>714</c:v>
                </c:pt>
                <c:pt idx="7">
                  <c:v>5890</c:v>
                </c:pt>
                <c:pt idx="8">
                  <c:v>9228</c:v>
                </c:pt>
                <c:pt idx="9">
                  <c:v>21380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7-41B3-9733-00694D0B49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52889536"/>
        <c:axId val="429019008"/>
      </c:barChart>
      <c:catAx>
        <c:axId val="155288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19008"/>
        <c:crosses val="autoZero"/>
        <c:auto val="1"/>
        <c:lblAlgn val="ctr"/>
        <c:lblOffset val="100"/>
        <c:noMultiLvlLbl val="0"/>
      </c:catAx>
      <c:valAx>
        <c:axId val="42901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[businees.xlsx]Pivot Tables!PivotTable8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Top 10 Restaurants by Sales for Pizza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60000"/>
                  <a:satMod val="160000"/>
                </a:schemeClr>
              </a:gs>
              <a:gs pos="46000">
                <a:schemeClr val="accent1">
                  <a:tint val="86000"/>
                  <a:satMod val="160000"/>
                </a:schemeClr>
              </a:gs>
              <a:gs pos="100000">
                <a:schemeClr val="accent1">
                  <a:shade val="40000"/>
                  <a:satMod val="160000"/>
                </a:schemeClr>
              </a:gs>
            </a:gsLst>
            <a:path path="circle">
              <a:fillToRect l="50000" t="155000" r="50000" b="-55000"/>
            </a:path>
          </a:gradFill>
          <a:ln>
            <a:noFill/>
          </a:ln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0000"/>
                    <a:satMod val="160000"/>
                  </a:schemeClr>
                </a:gs>
                <a:gs pos="46000">
                  <a:schemeClr val="accent1">
                    <a:tint val="86000"/>
                    <a:satMod val="160000"/>
                  </a:schemeClr>
                </a:gs>
                <a:gs pos="100000">
                  <a:schemeClr val="accent1">
                    <a:shade val="40000"/>
                    <a:satMod val="160000"/>
                  </a:schemeClr>
                </a:gs>
              </a:gsLst>
              <a:path path="circle">
                <a:fillToRect l="50000" t="155000" r="50000" b="-55000"/>
              </a:path>
            </a:gradFill>
            <a:ln>
              <a:noFill/>
            </a:ln>
            <a:effectLst>
              <a:outerShdw blurRad="50800" dist="38100" dir="14700000" algn="t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Tables'!$A$129:$A$139</c:f>
              <c:strCache>
                <c:ptCount val="10"/>
                <c:pt idx="0">
                  <c:v>MOD Pizza</c:v>
                </c:pt>
                <c:pt idx="1">
                  <c:v>California Pizza Kitchen</c:v>
                </c:pt>
                <c:pt idx="2">
                  <c:v>Marco's Pizza</c:v>
                </c:pt>
                <c:pt idx="3">
                  <c:v>Carrabba's Italian Grill</c:v>
                </c:pt>
                <c:pt idx="4">
                  <c:v>Papa Murphy's Pizza</c:v>
                </c:pt>
                <c:pt idx="5">
                  <c:v>Papa John's</c:v>
                </c:pt>
                <c:pt idx="6">
                  <c:v>Little Caesars</c:v>
                </c:pt>
                <c:pt idx="7">
                  <c:v>Olive Garden</c:v>
                </c:pt>
                <c:pt idx="8">
                  <c:v>Pizza Hut</c:v>
                </c:pt>
                <c:pt idx="9">
                  <c:v>Domino's</c:v>
                </c:pt>
              </c:strCache>
            </c:strRef>
          </c:cat>
          <c:val>
            <c:numRef>
              <c:f>'Pivot Tables'!$B$129:$B$139</c:f>
              <c:numCache>
                <c:formatCode>General</c:formatCode>
                <c:ptCount val="10"/>
                <c:pt idx="0">
                  <c:v>483</c:v>
                </c:pt>
                <c:pt idx="1">
                  <c:v>621</c:v>
                </c:pt>
                <c:pt idx="2">
                  <c:v>628</c:v>
                </c:pt>
                <c:pt idx="3">
                  <c:v>653</c:v>
                </c:pt>
                <c:pt idx="4">
                  <c:v>748</c:v>
                </c:pt>
                <c:pt idx="5">
                  <c:v>2638</c:v>
                </c:pt>
                <c:pt idx="6">
                  <c:v>3811</c:v>
                </c:pt>
                <c:pt idx="7">
                  <c:v>4287</c:v>
                </c:pt>
                <c:pt idx="8">
                  <c:v>5558</c:v>
                </c:pt>
                <c:pt idx="9">
                  <c:v>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A-4554-BBF0-48FEA6AEEA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2210752"/>
        <c:axId val="428996688"/>
      </c:barChart>
      <c:catAx>
        <c:axId val="156221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96688"/>
        <c:crosses val="autoZero"/>
        <c:auto val="1"/>
        <c:lblAlgn val="ctr"/>
        <c:lblOffset val="100"/>
        <c:noMultiLvlLbl val="0"/>
      </c:catAx>
      <c:valAx>
        <c:axId val="428996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7.xml"/><Relationship Id="rId3" Type="http://schemas.openxmlformats.org/officeDocument/2006/relationships/image" Target="../media/image3.svg"/><Relationship Id="rId7" Type="http://schemas.openxmlformats.org/officeDocument/2006/relationships/hyperlink" Target="#Dashboard!A1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hyperlink" Target="#'Pivot Tables'!A1"/><Relationship Id="rId6" Type="http://schemas.openxmlformats.org/officeDocument/2006/relationships/image" Target="../media/image5.svg"/><Relationship Id="rId11" Type="http://schemas.openxmlformats.org/officeDocument/2006/relationships/chart" Target="../charts/chart5.xml"/><Relationship Id="rId5" Type="http://schemas.openxmlformats.org/officeDocument/2006/relationships/image" Target="../media/image4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hyperlink" Target="#Data!A1"/><Relationship Id="rId9" Type="http://schemas.openxmlformats.org/officeDocument/2006/relationships/image" Target="../media/image7.svg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158</xdr:row>
      <xdr:rowOff>57150</xdr:rowOff>
    </xdr:from>
    <xdr:to>
      <xdr:col>7</xdr:col>
      <xdr:colOff>502920</xdr:colOff>
      <xdr:row>173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6C2BD9-FB3C-B89B-83BF-C7C18DB85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297180</xdr:colOff>
      <xdr:row>188</xdr:row>
      <xdr:rowOff>171450</xdr:rowOff>
    </xdr:from>
    <xdr:to>
      <xdr:col>7</xdr:col>
      <xdr:colOff>426720</xdr:colOff>
      <xdr:row>203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F69FB7-37AD-0D5F-D46C-488B8F3C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6</xdr:row>
      <xdr:rowOff>179070</xdr:rowOff>
    </xdr:from>
    <xdr:to>
      <xdr:col>10</xdr:col>
      <xdr:colOff>510540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88C49-C484-3903-32EF-1687761AC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3</xdr:row>
      <xdr:rowOff>83820</xdr:rowOff>
    </xdr:from>
    <xdr:to>
      <xdr:col>1</xdr:col>
      <xdr:colOff>586740</xdr:colOff>
      <xdr:row>28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30C3691-BCDD-F61F-284E-60EE53DA41F2}"/>
            </a:ext>
          </a:extLst>
        </xdr:cNvPr>
        <xdr:cNvSpPr/>
      </xdr:nvSpPr>
      <xdr:spPr>
        <a:xfrm>
          <a:off x="99060" y="632460"/>
          <a:ext cx="1097280" cy="4579620"/>
        </a:xfrm>
        <a:prstGeom prst="rect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83820</xdr:colOff>
      <xdr:row>0</xdr:row>
      <xdr:rowOff>99060</xdr:rowOff>
    </xdr:from>
    <xdr:ext cx="14028420" cy="44958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0D360B-9990-E1F3-8F2C-9326BBBDC554}"/>
            </a:ext>
          </a:extLst>
        </xdr:cNvPr>
        <xdr:cNvSpPr txBox="1"/>
      </xdr:nvSpPr>
      <xdr:spPr>
        <a:xfrm>
          <a:off x="83820" y="99060"/>
          <a:ext cx="14028420" cy="449580"/>
        </a:xfrm>
        <a:prstGeom prst="rect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Restaurant Business Analysis Dashboard</a:t>
          </a:r>
        </a:p>
        <a:p>
          <a:endParaRPr lang="en-US" sz="1100"/>
        </a:p>
      </xdr:txBody>
    </xdr:sp>
    <xdr:clientData/>
  </xdr:oneCellAnchor>
  <xdr:twoCellAnchor>
    <xdr:from>
      <xdr:col>2</xdr:col>
      <xdr:colOff>160020</xdr:colOff>
      <xdr:row>3</xdr:row>
      <xdr:rowOff>175260</xdr:rowOff>
    </xdr:from>
    <xdr:to>
      <xdr:col>4</xdr:col>
      <xdr:colOff>281940</xdr:colOff>
      <xdr:row>7</xdr:row>
      <xdr:rowOff>15240</xdr:rowOff>
    </xdr:to>
    <xdr:sp macro="" textlink="'Pivot Tables'!A215">
      <xdr:nvSpPr>
        <xdr:cNvPr id="6" name="Rectangle: Rounded Corners 5">
          <a:extLst>
            <a:ext uri="{FF2B5EF4-FFF2-40B4-BE49-F238E27FC236}">
              <a16:creationId xmlns:a16="http://schemas.microsoft.com/office/drawing/2014/main" id="{004E4824-C919-81BC-C66A-8AE5846A3920}"/>
            </a:ext>
          </a:extLst>
        </xdr:cNvPr>
        <xdr:cNvSpPr/>
      </xdr:nvSpPr>
      <xdr:spPr>
        <a:xfrm>
          <a:off x="1379220" y="723900"/>
          <a:ext cx="1341120" cy="5715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# Resturants</a:t>
          </a:r>
        </a:p>
        <a:p>
          <a:pPr marL="0" indent="0" algn="ctr"/>
          <a:fld id="{C6F88AC0-A8B9-462C-B8CF-4F2E3E113CD7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250</a:t>
          </a:fld>
          <a:endParaRPr lang="en-US" sz="11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160020</xdr:colOff>
      <xdr:row>8</xdr:row>
      <xdr:rowOff>24765</xdr:rowOff>
    </xdr:from>
    <xdr:to>
      <xdr:col>4</xdr:col>
      <xdr:colOff>297180</xdr:colOff>
      <xdr:row>11</xdr:row>
      <xdr:rowOff>43815</xdr:rowOff>
    </xdr:to>
    <xdr:sp macro="" textlink="'Pivot Tables'!E215">
      <xdr:nvSpPr>
        <xdr:cNvPr id="7" name="Rectangle: Rounded Corners 6">
          <a:extLst>
            <a:ext uri="{FF2B5EF4-FFF2-40B4-BE49-F238E27FC236}">
              <a16:creationId xmlns:a16="http://schemas.microsoft.com/office/drawing/2014/main" id="{9723376B-5D45-4583-8A08-9DAA4753B62C}"/>
            </a:ext>
          </a:extLst>
        </xdr:cNvPr>
        <xdr:cNvSpPr/>
      </xdr:nvSpPr>
      <xdr:spPr>
        <a:xfrm>
          <a:off x="1379220" y="1487805"/>
          <a:ext cx="1356360" cy="56769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# Units</a:t>
          </a:r>
        </a:p>
        <a:p>
          <a:pPr marL="0" indent="0" algn="ctr"/>
          <a:fld id="{CC9A981C-3D91-4A64-9205-E70227ACDAA9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212,519 </a:t>
          </a:fld>
          <a:endParaRPr lang="en-US" sz="11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129540</xdr:colOff>
      <xdr:row>12</xdr:row>
      <xdr:rowOff>53340</xdr:rowOff>
    </xdr:from>
    <xdr:to>
      <xdr:col>4</xdr:col>
      <xdr:colOff>297180</xdr:colOff>
      <xdr:row>15</xdr:row>
      <xdr:rowOff>83820</xdr:rowOff>
    </xdr:to>
    <xdr:sp macro="" textlink="'Pivot Tables'!C215">
      <xdr:nvSpPr>
        <xdr:cNvPr id="8" name="Rectangle: Rounded Corners 7">
          <a:extLst>
            <a:ext uri="{FF2B5EF4-FFF2-40B4-BE49-F238E27FC236}">
              <a16:creationId xmlns:a16="http://schemas.microsoft.com/office/drawing/2014/main" id="{6F5F05BE-9F6A-4CC3-9BA4-B3F6BB730536}"/>
            </a:ext>
          </a:extLst>
        </xdr:cNvPr>
        <xdr:cNvSpPr/>
      </xdr:nvSpPr>
      <xdr:spPr>
        <a:xfrm>
          <a:off x="1348740" y="2247900"/>
          <a:ext cx="1386840" cy="57912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Total Sales</a:t>
          </a:r>
        </a:p>
        <a:p>
          <a:pPr marL="0" indent="0" algn="ctr"/>
          <a:fld id="{AF1B1264-1333-49C1-97AF-739E1FDC2D19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$310,685</a:t>
          </a:fld>
          <a:endParaRPr lang="en-US" sz="11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0</xdr:col>
      <xdr:colOff>144780</xdr:colOff>
      <xdr:row>12</xdr:row>
      <xdr:rowOff>0</xdr:rowOff>
    </xdr:from>
    <xdr:to>
      <xdr:col>1</xdr:col>
      <xdr:colOff>449580</xdr:colOff>
      <xdr:row>17</xdr:row>
      <xdr:rowOff>38100</xdr:rowOff>
    </xdr:to>
    <xdr:pic>
      <xdr:nvPicPr>
        <xdr:cNvPr id="12" name="Graphic 1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878B4-BEB2-3B5E-C964-5EE6C65C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4780" y="21945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20</xdr:row>
      <xdr:rowOff>60960</xdr:rowOff>
    </xdr:from>
    <xdr:to>
      <xdr:col>1</xdr:col>
      <xdr:colOff>434340</xdr:colOff>
      <xdr:row>25</xdr:row>
      <xdr:rowOff>99060</xdr:rowOff>
    </xdr:to>
    <xdr:pic>
      <xdr:nvPicPr>
        <xdr:cNvPr id="14" name="Graphic 13" descr="Databas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B72A17-44F9-9BDB-8C81-DB5CB1E9D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9540" y="37185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4</xdr:row>
      <xdr:rowOff>38100</xdr:rowOff>
    </xdr:from>
    <xdr:to>
      <xdr:col>1</xdr:col>
      <xdr:colOff>441960</xdr:colOff>
      <xdr:row>9</xdr:row>
      <xdr:rowOff>76200</xdr:rowOff>
    </xdr:to>
    <xdr:pic>
      <xdr:nvPicPr>
        <xdr:cNvPr id="16" name="Graphic 15" descr="Presentation with pie chart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E167B6-6952-3003-F033-749077423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7160" y="769620"/>
          <a:ext cx="914400" cy="914400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3</xdr:row>
      <xdr:rowOff>76200</xdr:rowOff>
    </xdr:from>
    <xdr:to>
      <xdr:col>9</xdr:col>
      <xdr:colOff>548640</xdr:colOff>
      <xdr:row>15</xdr:row>
      <xdr:rowOff>106680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875693-E3C1-4449-AA80-3102FB8A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3810</xdr:colOff>
      <xdr:row>3</xdr:row>
      <xdr:rowOff>76200</xdr:rowOff>
    </xdr:from>
    <xdr:to>
      <xdr:col>16</xdr:col>
      <xdr:colOff>544830</xdr:colOff>
      <xdr:row>15</xdr:row>
      <xdr:rowOff>99060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9899132-052E-4C61-8E1A-68454EADE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3</xdr:row>
      <xdr:rowOff>76200</xdr:rowOff>
    </xdr:from>
    <xdr:to>
      <xdr:col>23</xdr:col>
      <xdr:colOff>0</xdr:colOff>
      <xdr:row>15</xdr:row>
      <xdr:rowOff>91440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A53FE47-8FFA-4A76-9507-5E2358969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45720</xdr:colOff>
      <xdr:row>16</xdr:row>
      <xdr:rowOff>0</xdr:rowOff>
    </xdr:from>
    <xdr:to>
      <xdr:col>9</xdr:col>
      <xdr:colOff>205740</xdr:colOff>
      <xdr:row>28</xdr:row>
      <xdr:rowOff>91440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64A49E5-80B8-4FBF-A06D-73BC7BB4C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266700</xdr:colOff>
      <xdr:row>16</xdr:row>
      <xdr:rowOff>0</xdr:rowOff>
    </xdr:from>
    <xdr:to>
      <xdr:col>16</xdr:col>
      <xdr:colOff>358140</xdr:colOff>
      <xdr:row>28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077625-513E-4D5B-86CA-A2702DEF0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419100</xdr:colOff>
      <xdr:row>16</xdr:row>
      <xdr:rowOff>0</xdr:rowOff>
    </xdr:from>
    <xdr:to>
      <xdr:col>23</xdr:col>
      <xdr:colOff>0</xdr:colOff>
      <xdr:row>28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373A9D-207C-4E90-A64A-E3C5E384E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10.710899189813" createdVersion="8" refreshedVersion="8" minRefreshableVersion="3" recordCount="250" xr:uid="{9D755064-205B-4F98-8B69-74D5C25A0B89}">
  <cacheSource type="worksheet">
    <worksheetSource name="_Top250"/>
  </cacheSource>
  <cacheFields count="9">
    <cacheField name="Rank" numFmtId="0">
      <sharedItems containsSemiMixedTypes="0" containsString="0" containsNumber="1" containsInteger="1" minValue="1" maxValue="250" count="2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</sharedItems>
    </cacheField>
    <cacheField name="Restaurant" numFmtId="0">
      <sharedItems count="250">
        <s v="McDonald's"/>
        <s v="Starbucks"/>
        <s v="Chick-fil-A"/>
        <s v="Taco Bell"/>
        <s v="Burger King"/>
        <s v="Subway"/>
        <s v="Wendy's"/>
        <s v="Dunkin'"/>
        <s v="Domino's"/>
        <s v="Panera Bread"/>
        <s v="Pizza Hut"/>
        <s v="Chipotle Mexican Grill"/>
        <s v="Sonic Drive-In"/>
        <s v="KFC"/>
        <s v="Olive Garden"/>
        <s v="Applebee's"/>
        <s v="Panda Express"/>
        <s v="Arby's"/>
        <s v="Popeyes Louisiana Kitchen"/>
        <s v="Little Caesars"/>
        <s v="Dairy Queen"/>
        <s v="Buffalo Wild Wings"/>
        <s v="Chili's Grill &amp; Bar"/>
        <s v="Jack in the Box"/>
        <s v="IHOP"/>
        <s v="Texas Roadhouse"/>
        <s v="Denny's"/>
        <s v="Papa John's"/>
        <s v="Outback Steakhouse"/>
        <s v="Whataburger"/>
        <s v="Red Lobster"/>
        <s v="Cracker Barrel"/>
        <s v="The Cheesecake Factory"/>
        <s v="Jimmy John's Gourmet Sandwiches"/>
        <s v="Hardee's"/>
        <s v="Zaxby's"/>
        <s v="LongHorn Steakhouse"/>
        <s v="Culver's"/>
        <s v="Golden Corral"/>
        <s v="Five Guys Burgers and Fries"/>
        <s v="Red Robin Gourmet Burgers and Brews"/>
        <s v="Raising Cane's Chicken Fingers"/>
        <s v="Carl's Jr."/>
        <s v="Wingstop"/>
        <s v="Waffle House"/>
        <s v="Jersey Mike's Subs"/>
        <s v="Bojangles'"/>
        <s v="BJ's Restaurant &amp; Brewhouse"/>
        <s v="TGI Fridays"/>
        <s v="In-N-Out Burger"/>
        <s v="Steak 'n Shake"/>
        <s v="P.F. Chang's"/>
        <s v="Qdoba Mexican Eats"/>
        <s v="El Pollo Loco"/>
        <s v="Krispy Kreme"/>
        <s v="Hooters"/>
        <s v="Del Taco"/>
        <s v="Firehouse Subs"/>
        <s v="Bob Evans"/>
        <s v="Moe's Southwest Grill"/>
        <s v="Papa Murphy's Pizza"/>
        <s v="Ruby Tuesday"/>
        <s v="McAlister's Deli"/>
        <s v="Cheddar's Scratch Kitchen"/>
        <s v="Church's Chicken"/>
        <s v="Tim Hortons"/>
        <s v="Ruth's Chris Steak House"/>
        <s v="Carrabba's Italian Grill"/>
        <s v="Jason's Deli"/>
        <s v="Marco's Pizza"/>
        <s v="Shake Shack"/>
        <s v="California Pizza Kitchen"/>
        <s v="Baskin-Robbins"/>
        <s v="Yard House"/>
        <s v="Bonefish Grill"/>
        <s v="White Castle"/>
        <s v="Tropical Smoothie Cafe"/>
        <s v="Dave &amp; Buster's"/>
        <s v="Dutch Bros. Coffee"/>
        <s v="Captain D's Seafood Kitchen"/>
        <s v="Auntie Anne's"/>
        <s v="First Watch"/>
        <s v="Perkins Restaurant &amp; Bakery"/>
        <s v="Freddy's Frozen Custard &amp; Steakburgers"/>
        <s v="Checkers Drive-In Restaurants"/>
        <s v="Noodles &amp; Company"/>
        <s v="Einstein Bros. Bagels"/>
        <s v="Jamba"/>
        <s v="Portillo's"/>
        <s v="Boston Market"/>
        <s v="The Habit Burger Grill"/>
        <s v="Logan's Roadhouse"/>
        <s v="MOD Pizza"/>
        <s v="Smoothie King"/>
        <s v="Mellow Mushroom"/>
        <s v="The Capital Grille"/>
        <s v="Round Table Pizza"/>
        <s v="Miller's Ale House"/>
        <s v="Potbelly sandwich Shop"/>
        <s v="Hungry Howie's Pizza"/>
        <s v="Charleys Philly Steaks"/>
        <s v="Chuy's"/>
        <s v="O'Charley's"/>
        <s v="Pollo Tropical"/>
        <s v="Maggiano's Little Italy"/>
        <s v="Cicis"/>
        <s v="Long John Silver's"/>
        <s v="Saltgrass Steak House"/>
        <s v="Chuck E. Cheese's"/>
        <s v="Taco John's"/>
        <s v="Texas de Brazil Churrascaria"/>
        <s v="Cold Stone Creamery"/>
        <s v="Blaze Pizza"/>
        <s v="Peet's Coffee"/>
        <s v="Dickey's Barbecue Pit"/>
        <s v="Zoes Kitchen"/>
        <s v="Corner Bakery_Cafe"/>
        <s v="Krystal Co."/>
        <s v="Benihana"/>
        <s v="Cooper's Hawk Winery &amp; Restaurants"/>
        <s v="Big Boy/Frisch's Big Boy"/>
        <s v="Black Bear Diner"/>
        <s v="Twin Peaks"/>
        <s v="Schlotzsky's"/>
        <s v="Jet's Pizza"/>
        <s v="Famous Dave's"/>
        <s v="On The Border Mexican Grill &amp; Cantina"/>
        <s v="Fogo de Chao"/>
        <s v="Ninety Nine Restaurants"/>
        <s v="Village Inn"/>
        <s v="Taco Cabana"/>
        <s v="Fleming's Prime Steakhouse &amp; Wine Bar"/>
        <s v="Caribou Coffee"/>
        <s v="Jack's"/>
        <s v="Au Bon Pain"/>
        <s v="Bar Louie"/>
        <s v="Sarku Japan"/>
        <s v="Old Chicago Pizza &amp; Taproom"/>
        <s v="Rally's Hamburgers"/>
        <s v="Torchy's Tacos"/>
        <s v="Pizza Ranch"/>
        <s v="Pappadeaux Seafood Kitchen"/>
        <s v="Braum's Ice Cream &amp; Dairy Stores"/>
        <s v="Pei Wei Asian Diner"/>
        <s v="Cafe Rio Mexican Grill"/>
        <s v="Morton's The Steakhouse"/>
        <s v="Smashburger"/>
        <s v="Wienerschnitzel"/>
        <s v="Sizzler"/>
        <s v="Seasons 52"/>
        <s v="Bahama Breeze Island Grille"/>
        <s v="Pret A Manger"/>
        <s v="Godfather's Pizza"/>
        <s v="Huddle House"/>
        <s v="Mastro's Restaurants"/>
        <s v="Uncle Julio's"/>
        <s v="Fazoli's"/>
        <s v="Rubio's"/>
        <s v="Legal Sea Foods"/>
        <s v="A&amp;W All-American Food"/>
        <s v="Newk's Eatery"/>
        <s v="Fuzzy's Taco Shop"/>
        <s v="Sbarro"/>
        <s v="Romano's Macaroni Grill"/>
        <s v="Brio Tuscan Grille"/>
        <s v="Lazy Dog Restaurant &amp; Bar"/>
        <s v="Souplantation &amp; Sweet Tomatoes"/>
        <s v="Friendly's"/>
        <s v="Del Frisco's Double Eagle Steak House"/>
        <s v="Penn Station East Coast Subs"/>
        <s v="Cinnabon"/>
        <s v="Uno Pizzeria &amp; Grill"/>
        <s v="J. Alexander's"/>
        <s v="Luby's"/>
        <s v="Which Wich"/>
        <s v="Firebirds Wood Fired Grill"/>
        <s v="Le Pain Quotidien"/>
        <s v="Sonny's BBQ"/>
        <s v="True Food Kitchen"/>
        <s v="Buca di Beppo"/>
        <s v="Hard Rock Cafe"/>
        <s v="Johnny Rockets"/>
        <s v="Fuddruckers"/>
        <s v="The Original Pancake House"/>
        <s v="Sweetgreen"/>
        <s v="Golden Chick"/>
        <s v="Mountain Mike's Pizza"/>
        <s v="Bubba Gump Shrimp Co."/>
        <s v="The Melting Pot"/>
        <s v="Farmer Boys"/>
        <s v="Donatos Pizza"/>
        <s v="Shoney's"/>
        <s v="Taco Bueno"/>
        <s v="Claim Jumper"/>
        <s v="Wetzel's Pretzels"/>
        <s v="La Madeleine Country French Cafe"/>
        <s v="Giordano's"/>
        <s v="Islands Fine Burgers &amp; Drinks"/>
        <s v="Mimi's Bistro &amp; Bakery"/>
        <s v="Beef 'O' Brady's"/>
        <s v="Metro Diner"/>
        <s v="Bill Miller Bar-B-Q"/>
        <s v="Black Angus Steakhouse"/>
        <s v="Smokey Bones Bar &amp; Fire Grill"/>
        <s v="Joe's Crab Shack"/>
        <s v="LaRosa's Pizzeria"/>
        <s v="Roosters"/>
        <s v="Great Harvest Bread Co."/>
        <s v="Shari's Cafe and Pies"/>
        <s v="Lee's Famous Recipe Chicken"/>
        <s v="Wayback Burgers"/>
        <s v="McCormick &amp; Schmick's"/>
        <s v="Grand Lux Cafe"/>
        <s v="Anthony's Coal Fired Pizza"/>
        <s v="Chicken Salad Chick"/>
        <s v="Paris Baguette"/>
        <s v="Eat'n Park"/>
        <s v="Hurricane Grill &amp; Wings"/>
        <s v="The Old Spaghetti Factory"/>
        <s v="Taziki's Mediterranean Cafe"/>
        <s v="Menchie's Frozen Yogurt"/>
        <s v="Bruegger's Bagels"/>
        <s v="Tijuana Flats"/>
        <s v="Duffy's Sports Grill"/>
        <s v="Eddie V's Prime Seafood"/>
        <s v="Topgolf"/>
        <s v="Ocean Prime"/>
        <s v="Pappasito's Cantina"/>
        <s v="Pollo Campero"/>
        <s v="Houlihan's"/>
        <s v="Old Country Buffet/HomeTown Buffet"/>
        <s v="Great American Cookies"/>
        <s v="Nobu"/>
        <s v="BurgerFi"/>
        <s v="Mission BBQ"/>
        <s v="Walk-On's Sports Bistreaux"/>
        <s v="The Coffee Bean &amp; Tea Leaf"/>
        <s v="Yogurtland"/>
        <s v="Daylight Donuts"/>
        <s v="WaBa Grill"/>
        <s v="54th Street Restaurant &amp; Drafthouse"/>
        <s v="Biggby Coffee"/>
        <s v="Costa Vida Fresh Mexican Grill"/>
        <s v="L&amp;L Hawaiian Barbecue"/>
        <s v="Gyu-Kaku"/>
        <s v="Rainforest Cafe"/>
        <s v="PDQ"/>
        <s v="Lupe Tortilla"/>
        <s v="Cook-Out Restaurant"/>
        <s v="Jollibee"/>
      </sharedItems>
    </cacheField>
    <cacheField name="Sales" numFmtId="164">
      <sharedItems containsSemiMixedTypes="0" containsString="0" containsNumber="1" containsInteger="1" minValue="126" maxValue="40412" count="203">
        <n v="40412"/>
        <n v="21380"/>
        <n v="11320"/>
        <n v="11293"/>
        <n v="10204"/>
        <n v="10200"/>
        <n v="9762"/>
        <n v="9228"/>
        <n v="7044"/>
        <n v="5890"/>
        <n v="5558"/>
        <n v="5509"/>
        <n v="4687"/>
        <n v="4546"/>
        <n v="4287"/>
        <n v="4085"/>
        <n v="3946"/>
        <n v="3884"/>
        <n v="3812"/>
        <n v="3811"/>
        <n v="3760"/>
        <n v="3669"/>
        <n v="3563"/>
        <n v="3504"/>
        <n v="3266"/>
        <n v="3016"/>
        <n v="2691"/>
        <n v="2638"/>
        <n v="2635"/>
        <n v="2556"/>
        <n v="2490"/>
        <n v="2482"/>
        <n v="2180"/>
        <n v="2105"/>
        <n v="2020"/>
        <n v="1886"/>
        <n v="1867"/>
        <n v="1795"/>
        <n v="1746"/>
        <n v="1661"/>
        <n v="1548"/>
        <n v="1466"/>
        <n v="1423"/>
        <n v="1363"/>
        <n v="1344"/>
        <n v="1340"/>
        <n v="1331"/>
        <n v="1161"/>
        <n v="1085"/>
        <n v="957"/>
        <n v="950"/>
        <n v="917"/>
        <n v="901"/>
        <n v="894"/>
        <n v="887"/>
        <n v="858"/>
        <n v="850"/>
        <n v="832"/>
        <n v="795"/>
        <n v="749"/>
        <n v="748"/>
        <n v="731"/>
        <n v="725"/>
        <n v="724"/>
        <n v="716"/>
        <n v="714"/>
        <n v="703"/>
        <n v="653"/>
        <n v="647"/>
        <n v="628"/>
        <n v="622"/>
        <n v="621"/>
        <n v="615"/>
        <n v="609"/>
        <n v="587"/>
        <n v="579"/>
        <n v="576"/>
        <n v="571"/>
        <n v="567"/>
        <n v="561"/>
        <n v="559"/>
        <n v="558"/>
        <n v="541"/>
        <n v="535"/>
        <n v="533"/>
        <n v="517"/>
        <n v="514"/>
        <n v="505"/>
        <n v="501"/>
        <n v="500"/>
        <n v="496"/>
        <n v="483"/>
        <n v="462"/>
        <n v="461"/>
        <n v="450"/>
        <n v="446"/>
        <n v="439"/>
        <n v="435"/>
        <n v="426"/>
        <n v="425"/>
        <n v="417"/>
        <n v="410"/>
        <n v="404"/>
        <n v="402"/>
        <n v="381"/>
        <n v="373"/>
        <n v="370"/>
        <n v="369"/>
        <n v="366"/>
        <n v="357"/>
        <n v="349"/>
        <n v="348"/>
        <n v="343"/>
        <n v="340"/>
        <n v="338"/>
        <n v="336"/>
        <n v="335"/>
        <n v="331"/>
        <n v="329"/>
        <n v="327"/>
        <n v="326"/>
        <n v="324"/>
        <n v="313"/>
        <n v="311"/>
        <n v="307"/>
        <n v="306"/>
        <n v="290"/>
        <n v="289"/>
        <n v="284"/>
        <n v="281"/>
        <n v="275"/>
        <n v="272"/>
        <n v="269"/>
        <n v="268"/>
        <n v="267"/>
        <n v="266"/>
        <n v="265"/>
        <n v="259"/>
        <n v="253"/>
        <n v="252"/>
        <n v="250"/>
        <n v="247"/>
        <n v="242"/>
        <n v="239"/>
        <n v="238"/>
        <n v="232"/>
        <n v="227"/>
        <n v="225"/>
        <n v="218"/>
        <n v="217"/>
        <n v="213"/>
        <n v="211"/>
        <n v="210"/>
        <n v="205"/>
        <n v="201"/>
        <n v="196"/>
        <n v="195"/>
        <n v="193"/>
        <n v="192"/>
        <n v="191"/>
        <n v="190"/>
        <n v="189"/>
        <n v="187"/>
        <n v="186"/>
        <n v="185"/>
        <n v="184"/>
        <n v="183"/>
        <n v="181"/>
        <n v="179"/>
        <n v="178"/>
        <n v="177"/>
        <n v="174"/>
        <n v="173"/>
        <n v="172"/>
        <n v="171"/>
        <n v="170"/>
        <n v="168"/>
        <n v="166"/>
        <n v="164"/>
        <n v="163"/>
        <n v="162"/>
        <n v="161"/>
        <n v="159"/>
        <n v="157"/>
        <n v="153"/>
        <n v="152"/>
        <n v="151"/>
        <n v="150"/>
        <n v="149"/>
        <n v="148"/>
        <n v="147"/>
        <n v="144"/>
        <n v="143"/>
        <n v="142"/>
        <n v="139"/>
        <n v="138"/>
        <n v="136"/>
        <n v="133"/>
        <n v="132"/>
        <n v="131"/>
        <n v="129"/>
        <n v="127"/>
        <n v="126"/>
      </sharedItems>
    </cacheField>
    <cacheField name="YOY_Sales" numFmtId="2">
      <sharedItems containsSemiMixedTypes="0" containsString="0" containsNumber="1" minValue="-0.21199999999999999" maxValue="0.39500000000000002"/>
    </cacheField>
    <cacheField name="Sales_year" numFmtId="2">
      <sharedItems count="2">
        <s v="positive"/>
        <s v="negative"/>
      </sharedItems>
    </cacheField>
    <cacheField name="Units" numFmtId="0">
      <sharedItems containsSemiMixedTypes="0" containsString="0" containsNumber="1" containsInteger="1" minValue="13" maxValue="23801"/>
    </cacheField>
    <cacheField name="YOY_Units" numFmtId="2">
      <sharedItems containsSemiMixedTypes="0" containsString="0" containsNumber="1" minValue="-0.32800000000000001" maxValue="0.38500000000000001"/>
    </cacheField>
    <cacheField name="unit_stat" numFmtId="2">
      <sharedItems/>
    </cacheField>
    <cacheField name="category" numFmtId="0">
      <sharedItems count="17">
        <s v="Burger"/>
        <s v="Cafe"/>
        <s v="Chicken"/>
        <s v="Mexican"/>
        <s v="Sandwich"/>
        <s v="Pizza"/>
        <s v="Varied Menu"/>
        <s v="Asia"/>
        <s v="Dessert"/>
        <s v="Sports Bar"/>
        <s v="Family"/>
        <s v="Meat"/>
        <s v="Seafood"/>
        <s v="Snack"/>
        <s v="Drinks"/>
        <s v="Healthy"/>
        <s v="Ethnic"/>
      </sharedItems>
    </cacheField>
  </cacheFields>
  <extLst>
    <ext xmlns:x14="http://schemas.microsoft.com/office/spreadsheetml/2009/9/main" uri="{725AE2AE-9491-48be-B2B4-4EB974FC3084}">
      <x14:pivotCacheDefinition pivotCacheId="92475196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10.763603819447" createdVersion="8" refreshedVersion="8" minRefreshableVersion="3" recordCount="50" xr:uid="{92130FBB-1E2C-436A-8D87-C8D65D3DDE16}">
  <cacheSource type="worksheet">
    <worksheetSource name="Future50"/>
  </cacheSource>
  <cacheFields count="10">
    <cacheField name="Rank" numFmtId="0">
      <sharedItems containsSemiMixedTypes="0" containsString="0" containsNumber="1" containsInteger="1" minValue="1" maxValue="50"/>
    </cacheField>
    <cacheField name="Restaurant" numFmtId="0">
      <sharedItems count="50">
        <s v="Evergreens"/>
        <s v="Clean Juice"/>
        <s v="Slapfish"/>
        <s v="Clean Eatz"/>
        <s v="Pokeworks"/>
        <s v="Playa Bowls"/>
        <s v="The Simple Greek"/>
        <s v="Melt Shop"/>
        <s v="Creamistry"/>
        <s v="Joella's Hot Chicken"/>
        <s v="Eggs Up Grill"/>
        <s v="Dog Haus"/>
        <s v="Teriyaki Madness"/>
        <s v="Bluestone Lane"/>
        <s v="Original ChopShop"/>
        <s v="Rapid Fired Pizza"/>
        <s v="Ike's Love &amp; Sandwiches"/>
        <s v="Vitality Bowls"/>
        <s v="Hawkers Asian Street Fare"/>
        <s v="Maple Street Biscuit Co."/>
        <s v="Bulla Gastrobar"/>
        <s v="Duck Donuts"/>
        <s v="The Little Beet"/>
        <s v="Joe &amp; The Juice"/>
        <s v="By Chloe"/>
        <s v="Sugarfire Smokehouse"/>
        <s v="Bibibop Asian Grill"/>
        <s v="Bubbakoo's Burritos"/>
        <s v="Dos Toros Taqueria"/>
        <s v="The Pizza Press"/>
        <s v="The Lost Cajun"/>
        <s v="Just Salad"/>
        <s v="Jeni's Splendid Ice Creams"/>
        <s v="Boqueria"/>
        <s v="Quickway Japanese Hibachi"/>
        <s v="Surcheros"/>
        <s v="Famous Toastery"/>
        <s v="Culinary Dropout"/>
        <s v="Condado Tacos"/>
        <s v="The Flying Biscuit Cafe"/>
        <s v="Blue Sushi Sake Grill"/>
        <s v="The Human Bean"/>
        <s v="Spitz Mediterranean Street Food"/>
        <s v="Tacos 4 Life"/>
        <s v="Pita Mediterranean Street Food"/>
        <s v="LA Crawfish"/>
        <s v="&amp;pizza"/>
        <s v="Super Duper Burgers"/>
        <s v="StoneFire Grill"/>
        <s v="Gus's World Famous Fried Chicken"/>
      </sharedItems>
    </cacheField>
    <cacheField name="City" numFmtId="0">
      <sharedItems/>
    </cacheField>
    <cacheField name="State" numFmtId="0">
      <sharedItems/>
    </cacheField>
    <cacheField name="Sales" numFmtId="164">
      <sharedItems containsSemiMixedTypes="0" containsString="0" containsNumber="1" containsInteger="1" minValue="20" maxValue="49"/>
    </cacheField>
    <cacheField name="YOY_Sales" numFmtId="165">
      <sharedItems containsSemiMixedTypes="0" containsString="0" containsNumber="1" minValue="0.14399999999999999" maxValue="1.3049999999999999"/>
    </cacheField>
    <cacheField name="Units" numFmtId="0">
      <sharedItems containsSemiMixedTypes="0" containsString="0" containsNumber="1" containsInteger="1" minValue="7" maxValue="105"/>
    </cacheField>
    <cacheField name="YOY_Units" numFmtId="165">
      <sharedItems containsSemiMixedTypes="0" containsString="0" containsNumber="1" minValue="0.04" maxValue="1.167"/>
    </cacheField>
    <cacheField name="Unit_Volume" numFmtId="0">
      <sharedItems containsSemiMixedTypes="0" containsString="0" containsNumber="1" containsInteger="1" minValue="465" maxValue="4300"/>
    </cacheField>
    <cacheField name="Franchising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4.9000000000000002E-2"/>
    <x v="0"/>
    <n v="13846"/>
    <n v="-5.0000000000000001E-3"/>
    <s v="negative"/>
    <x v="0"/>
  </r>
  <r>
    <x v="1"/>
    <x v="1"/>
    <x v="1"/>
    <n v="8.5999999999999993E-2"/>
    <x v="0"/>
    <n v="15049"/>
    <n v="0.03"/>
    <s v="positive"/>
    <x v="1"/>
  </r>
  <r>
    <x v="2"/>
    <x v="2"/>
    <x v="2"/>
    <n v="0.13"/>
    <x v="0"/>
    <n v="2470"/>
    <n v="0.05"/>
    <s v="positive"/>
    <x v="2"/>
  </r>
  <r>
    <x v="3"/>
    <x v="3"/>
    <x v="3"/>
    <n v="0.09"/>
    <x v="0"/>
    <n v="6766"/>
    <n v="2.7E-2"/>
    <s v="positive"/>
    <x v="3"/>
  </r>
  <r>
    <x v="4"/>
    <x v="4"/>
    <x v="4"/>
    <n v="2.7E-2"/>
    <x v="0"/>
    <n v="7346"/>
    <n v="2E-3"/>
    <s v="positive"/>
    <x v="0"/>
  </r>
  <r>
    <x v="5"/>
    <x v="5"/>
    <x v="5"/>
    <n v="-0.02"/>
    <x v="1"/>
    <n v="23801"/>
    <n v="-0.04"/>
    <s v="negative"/>
    <x v="4"/>
  </r>
  <r>
    <x v="6"/>
    <x v="6"/>
    <x v="6"/>
    <n v="4.2000000000000003E-2"/>
    <x v="0"/>
    <n v="5852"/>
    <n v="7.0000000000000001E-3"/>
    <s v="positive"/>
    <x v="0"/>
  </r>
  <r>
    <x v="7"/>
    <x v="7"/>
    <x v="7"/>
    <n v="0.05"/>
    <x v="0"/>
    <n v="9630"/>
    <n v="2.1999999999999999E-2"/>
    <s v="positive"/>
    <x v="1"/>
  </r>
  <r>
    <x v="8"/>
    <x v="8"/>
    <x v="8"/>
    <n v="6.9000000000000006E-2"/>
    <x v="0"/>
    <n v="6126"/>
    <n v="4.2999999999999997E-2"/>
    <s v="positive"/>
    <x v="5"/>
  </r>
  <r>
    <x v="9"/>
    <x v="9"/>
    <x v="9"/>
    <n v="0.04"/>
    <x v="0"/>
    <n v="2160"/>
    <n v="3.2000000000000001E-2"/>
    <s v="positive"/>
    <x v="1"/>
  </r>
  <r>
    <x v="10"/>
    <x v="10"/>
    <x v="10"/>
    <n v="6.0000000000000001E-3"/>
    <x v="0"/>
    <n v="7306"/>
    <n v="-2.4E-2"/>
    <s v="negative"/>
    <x v="5"/>
  </r>
  <r>
    <x v="11"/>
    <x v="11"/>
    <x v="11"/>
    <n v="0.14799999999999999"/>
    <x v="0"/>
    <n v="2584"/>
    <n v="5.2999999999999999E-2"/>
    <s v="positive"/>
    <x v="3"/>
  </r>
  <r>
    <x v="12"/>
    <x v="12"/>
    <x v="12"/>
    <n v="4.5999999999999999E-2"/>
    <x v="0"/>
    <n v="3526"/>
    <n v="-2.1000000000000001E-2"/>
    <s v="negative"/>
    <x v="0"/>
  </r>
  <r>
    <x v="13"/>
    <x v="13"/>
    <x v="13"/>
    <n v="2.5000000000000001E-2"/>
    <x v="0"/>
    <n v="4065"/>
    <n v="-2E-3"/>
    <s v="negative"/>
    <x v="2"/>
  </r>
  <r>
    <x v="14"/>
    <x v="14"/>
    <x v="14"/>
    <n v="0.05"/>
    <x v="0"/>
    <n v="866"/>
    <n v="1.2999999999999999E-2"/>
    <s v="positive"/>
    <x v="5"/>
  </r>
  <r>
    <x v="15"/>
    <x v="15"/>
    <x v="15"/>
    <n v="-0.03"/>
    <x v="1"/>
    <n v="1665"/>
    <n v="-1.7000000000000001E-2"/>
    <s v="negative"/>
    <x v="6"/>
  </r>
  <r>
    <x v="16"/>
    <x v="16"/>
    <x v="16"/>
    <n v="0.12"/>
    <x v="0"/>
    <n v="2209"/>
    <n v="4.9000000000000002E-2"/>
    <s v="positive"/>
    <x v="7"/>
  </r>
  <r>
    <x v="17"/>
    <x v="17"/>
    <x v="17"/>
    <n v="1.9E-2"/>
    <x v="0"/>
    <n v="3359"/>
    <n v="8.9999999999999993E-3"/>
    <s v="positive"/>
    <x v="4"/>
  </r>
  <r>
    <x v="18"/>
    <x v="18"/>
    <x v="18"/>
    <n v="0.183"/>
    <x v="0"/>
    <n v="2476"/>
    <n v="5.5E-2"/>
    <s v="positive"/>
    <x v="2"/>
  </r>
  <r>
    <x v="19"/>
    <x v="19"/>
    <x v="19"/>
    <n v="2.7E-2"/>
    <x v="0"/>
    <n v="4237"/>
    <n v="-6.0000000000000001E-3"/>
    <s v="negative"/>
    <x v="5"/>
  </r>
  <r>
    <x v="20"/>
    <x v="20"/>
    <x v="20"/>
    <n v="2.9000000000000001E-2"/>
    <x v="0"/>
    <n v="4381"/>
    <n v="-6.0000000000000001E-3"/>
    <s v="negative"/>
    <x v="8"/>
  </r>
  <r>
    <x v="21"/>
    <x v="21"/>
    <x v="21"/>
    <n v="-1E-3"/>
    <x v="1"/>
    <n v="1206"/>
    <n v="-2E-3"/>
    <s v="negative"/>
    <x v="9"/>
  </r>
  <r>
    <x v="22"/>
    <x v="22"/>
    <x v="22"/>
    <n v="2.1999999999999999E-2"/>
    <x v="0"/>
    <n v="1242"/>
    <n v="-7.0000000000000001E-3"/>
    <s v="negative"/>
    <x v="6"/>
  </r>
  <r>
    <x v="23"/>
    <x v="23"/>
    <x v="23"/>
    <n v="1.0999999999999999E-2"/>
    <x v="0"/>
    <n v="2243"/>
    <n v="3.0000000000000001E-3"/>
    <s v="positive"/>
    <x v="0"/>
  </r>
  <r>
    <x v="24"/>
    <x v="24"/>
    <x v="24"/>
    <n v="0.02"/>
    <x v="0"/>
    <n v="1710"/>
    <n v="3.0000000000000001E-3"/>
    <s v="positive"/>
    <x v="10"/>
  </r>
  <r>
    <x v="25"/>
    <x v="25"/>
    <x v="25"/>
    <n v="0.11"/>
    <x v="0"/>
    <n v="553"/>
    <n v="3.7999999999999999E-2"/>
    <s v="positive"/>
    <x v="11"/>
  </r>
  <r>
    <x v="26"/>
    <x v="26"/>
    <x v="26"/>
    <n v="1.0999999999999999E-2"/>
    <x v="0"/>
    <n v="1558"/>
    <n v="-1.4999999999999999E-2"/>
    <s v="negative"/>
    <x v="10"/>
  </r>
  <r>
    <x v="27"/>
    <x v="27"/>
    <x v="27"/>
    <n v="-2.7E-2"/>
    <x v="1"/>
    <n v="3142"/>
    <n v="-1.7999999999999999E-2"/>
    <s v="negative"/>
    <x v="5"/>
  </r>
  <r>
    <x v="28"/>
    <x v="28"/>
    <x v="28"/>
    <n v="8.9999999999999993E-3"/>
    <x v="0"/>
    <n v="724"/>
    <n v="-1.2E-2"/>
    <s v="negative"/>
    <x v="11"/>
  </r>
  <r>
    <x v="29"/>
    <x v="29"/>
    <x v="29"/>
    <n v="5.8000000000000003E-2"/>
    <x v="0"/>
    <n v="830"/>
    <n v="6.0000000000000001E-3"/>
    <s v="positive"/>
    <x v="0"/>
  </r>
  <r>
    <x v="30"/>
    <x v="30"/>
    <x v="30"/>
    <n v="1.6E-2"/>
    <x v="0"/>
    <n v="679"/>
    <n v="1E-3"/>
    <s v="positive"/>
    <x v="12"/>
  </r>
  <r>
    <x v="31"/>
    <x v="31"/>
    <x v="31"/>
    <n v="1.7999999999999999E-2"/>
    <x v="0"/>
    <n v="660"/>
    <n v="8.0000000000000002E-3"/>
    <s v="positive"/>
    <x v="10"/>
  </r>
  <r>
    <x v="32"/>
    <x v="32"/>
    <x v="32"/>
    <n v="2.5000000000000001E-2"/>
    <x v="0"/>
    <n v="206"/>
    <n v="2.5000000000000001E-2"/>
    <s v="positive"/>
    <x v="6"/>
  </r>
  <r>
    <x v="33"/>
    <x v="33"/>
    <x v="33"/>
    <n v="-1.6E-2"/>
    <x v="1"/>
    <n v="2787"/>
    <n v="-5.0000000000000001E-3"/>
    <s v="negative"/>
    <x v="4"/>
  </r>
  <r>
    <x v="34"/>
    <x v="34"/>
    <x v="34"/>
    <n v="-0.04"/>
    <x v="1"/>
    <n v="1820"/>
    <n v="-1.4E-2"/>
    <s v="negative"/>
    <x v="0"/>
  </r>
  <r>
    <x v="35"/>
    <x v="35"/>
    <x v="35"/>
    <n v="0.06"/>
    <x v="0"/>
    <n v="910"/>
    <n v="1.2999999999999999E-2"/>
    <s v="positive"/>
    <x v="2"/>
  </r>
  <r>
    <x v="36"/>
    <x v="36"/>
    <x v="36"/>
    <n v="6.3E-2"/>
    <x v="0"/>
    <n v="530"/>
    <n v="1.9E-2"/>
    <s v="positive"/>
    <x v="11"/>
  </r>
  <r>
    <x v="37"/>
    <x v="37"/>
    <x v="37"/>
    <n v="0.13900000000000001"/>
    <x v="0"/>
    <n v="732"/>
    <n v="6.7000000000000004E-2"/>
    <s v="positive"/>
    <x v="0"/>
  </r>
  <r>
    <x v="38"/>
    <x v="38"/>
    <x v="38"/>
    <n v="8.0000000000000002E-3"/>
    <x v="0"/>
    <n v="483"/>
    <n v="-1.2E-2"/>
    <s v="negative"/>
    <x v="10"/>
  </r>
  <r>
    <x v="39"/>
    <x v="39"/>
    <x v="39"/>
    <n v="7.3999999999999996E-2"/>
    <x v="0"/>
    <n v="1368"/>
    <n v="7.0000000000000001E-3"/>
    <s v="positive"/>
    <x v="0"/>
  </r>
  <r>
    <x v="40"/>
    <x v="40"/>
    <x v="40"/>
    <n v="-3.0000000000000001E-3"/>
    <x v="1"/>
    <n v="556"/>
    <n v="-0.03"/>
    <s v="negative"/>
    <x v="6"/>
  </r>
  <r>
    <x v="41"/>
    <x v="41"/>
    <x v="41"/>
    <n v="0.23799999999999999"/>
    <x v="0"/>
    <n v="457"/>
    <n v="0.14299999999999999"/>
    <s v="positive"/>
    <x v="2"/>
  </r>
  <r>
    <x v="42"/>
    <x v="42"/>
    <x v="42"/>
    <n v="-2.5000000000000001E-2"/>
    <x v="1"/>
    <n v="1095"/>
    <n v="-2.3E-2"/>
    <s v="negative"/>
    <x v="0"/>
  </r>
  <r>
    <x v="43"/>
    <x v="43"/>
    <x v="43"/>
    <n v="0.19"/>
    <x v="0"/>
    <n v="1231"/>
    <n v="9.5000000000000001E-2"/>
    <s v="positive"/>
    <x v="2"/>
  </r>
  <r>
    <x v="44"/>
    <x v="44"/>
    <x v="44"/>
    <n v="3.4000000000000002E-2"/>
    <x v="0"/>
    <n v="1959"/>
    <n v="1.2E-2"/>
    <s v="positive"/>
    <x v="10"/>
  </r>
  <r>
    <x v="45"/>
    <x v="45"/>
    <x v="45"/>
    <n v="0.16700000000000001"/>
    <x v="0"/>
    <n v="1667"/>
    <n v="0.11600000000000001"/>
    <s v="positive"/>
    <x v="4"/>
  </r>
  <r>
    <x v="46"/>
    <x v="46"/>
    <x v="46"/>
    <n v="2.7E-2"/>
    <x v="0"/>
    <n v="746"/>
    <n v="-1.2999999999999999E-2"/>
    <s v="negative"/>
    <x v="2"/>
  </r>
  <r>
    <x v="47"/>
    <x v="47"/>
    <x v="47"/>
    <n v="0.04"/>
    <x v="0"/>
    <n v="208"/>
    <n v="0.03"/>
    <s v="positive"/>
    <x v="6"/>
  </r>
  <r>
    <x v="48"/>
    <x v="48"/>
    <x v="48"/>
    <n v="-8.5000000000000006E-2"/>
    <x v="1"/>
    <n v="385"/>
    <n v="-7.9000000000000001E-2"/>
    <s v="negative"/>
    <x v="6"/>
  </r>
  <r>
    <x v="49"/>
    <x v="49"/>
    <x v="49"/>
    <n v="4.5999999999999999E-2"/>
    <x v="0"/>
    <n v="351"/>
    <n v="3.5000000000000003E-2"/>
    <s v="positive"/>
    <x v="0"/>
  </r>
  <r>
    <x v="50"/>
    <x v="50"/>
    <x v="50"/>
    <n v="-7.6999999999999999E-2"/>
    <x v="1"/>
    <n v="576"/>
    <n v="-0.03"/>
    <s v="negative"/>
    <x v="0"/>
  </r>
  <r>
    <x v="51"/>
    <x v="51"/>
    <x v="51"/>
    <n v="1.4E-2"/>
    <x v="0"/>
    <n v="221"/>
    <n v="0"/>
    <s v="negative"/>
    <x v="7"/>
  </r>
  <r>
    <x v="52"/>
    <x v="52"/>
    <x v="52"/>
    <n v="5.8999999999999997E-2"/>
    <x v="0"/>
    <n v="730"/>
    <n v="-2.9000000000000001E-2"/>
    <s v="negative"/>
    <x v="3"/>
  </r>
  <r>
    <x v="53"/>
    <x v="53"/>
    <x v="53"/>
    <n v="0.03"/>
    <x v="0"/>
    <n v="482"/>
    <n v="-4.0000000000000001E-3"/>
    <s v="negative"/>
    <x v="2"/>
  </r>
  <r>
    <x v="54"/>
    <x v="54"/>
    <x v="54"/>
    <n v="4.3999999999999997E-2"/>
    <x v="0"/>
    <n v="364"/>
    <n v="0.04"/>
    <s v="positive"/>
    <x v="13"/>
  </r>
  <r>
    <x v="55"/>
    <x v="55"/>
    <x v="55"/>
    <n v="4.0000000000000001E-3"/>
    <x v="0"/>
    <n v="341"/>
    <n v="0"/>
    <s v="negative"/>
    <x v="9"/>
  </r>
  <r>
    <x v="56"/>
    <x v="56"/>
    <x v="56"/>
    <n v="0.04"/>
    <x v="0"/>
    <n v="596"/>
    <n v="2.8000000000000001E-2"/>
    <s v="positive"/>
    <x v="3"/>
  </r>
  <r>
    <x v="57"/>
    <x v="57"/>
    <x v="57"/>
    <n v="4.8000000000000001E-2"/>
    <x v="0"/>
    <n v="1155"/>
    <n v="1.9E-2"/>
    <s v="positive"/>
    <x v="4"/>
  </r>
  <r>
    <x v="58"/>
    <x v="58"/>
    <x v="58"/>
    <n v="-4.2000000000000003E-2"/>
    <x v="1"/>
    <n v="483"/>
    <n v="-1.4E-2"/>
    <s v="negative"/>
    <x v="10"/>
  </r>
  <r>
    <x v="59"/>
    <x v="59"/>
    <x v="59"/>
    <n v="0.02"/>
    <x v="0"/>
    <n v="730"/>
    <n v="1.4999999999999999E-2"/>
    <s v="positive"/>
    <x v="3"/>
  </r>
  <r>
    <x v="60"/>
    <x v="60"/>
    <x v="60"/>
    <n v="-5.8999999999999997E-2"/>
    <x v="1"/>
    <n v="1329"/>
    <n v="-5.0999999999999997E-2"/>
    <s v="negative"/>
    <x v="5"/>
  </r>
  <r>
    <x v="61"/>
    <x v="61"/>
    <x v="61"/>
    <n v="-0.114"/>
    <x v="1"/>
    <n v="451"/>
    <n v="-8.1000000000000003E-2"/>
    <s v="negative"/>
    <x v="6"/>
  </r>
  <r>
    <x v="62"/>
    <x v="62"/>
    <x v="62"/>
    <n v="7.0000000000000007E-2"/>
    <x v="0"/>
    <n v="460"/>
    <n v="3.5999999999999997E-2"/>
    <s v="positive"/>
    <x v="4"/>
  </r>
  <r>
    <x v="63"/>
    <x v="63"/>
    <x v="63"/>
    <n v="6.0000000000000001E-3"/>
    <x v="0"/>
    <n v="175"/>
    <n v="2.9000000000000001E-2"/>
    <s v="positive"/>
    <x v="6"/>
  </r>
  <r>
    <x v="64"/>
    <x v="64"/>
    <x v="64"/>
    <n v="-5.1999999999999998E-2"/>
    <x v="1"/>
    <n v="1032"/>
    <n v="-0.05"/>
    <s v="negative"/>
    <x v="2"/>
  </r>
  <r>
    <x v="65"/>
    <x v="65"/>
    <x v="65"/>
    <n v="-3.5000000000000003E-2"/>
    <x v="1"/>
    <n v="715"/>
    <n v="-1.7000000000000001E-2"/>
    <s v="negative"/>
    <x v="1"/>
  </r>
  <r>
    <x v="66"/>
    <x v="66"/>
    <x v="66"/>
    <n v="1.6E-2"/>
    <x v="0"/>
    <n v="135"/>
    <n v="1.4999999999999999E-2"/>
    <s v="positive"/>
    <x v="11"/>
  </r>
  <r>
    <x v="67"/>
    <x v="67"/>
    <x v="67"/>
    <n v="-0.01"/>
    <x v="1"/>
    <n v="225"/>
    <n v="-8.9999999999999993E-3"/>
    <s v="negative"/>
    <x v="5"/>
  </r>
  <r>
    <x v="68"/>
    <x v="68"/>
    <x v="68"/>
    <n v="-1.0999999999999999E-2"/>
    <x v="1"/>
    <n v="283"/>
    <n v="1.7999999999999999E-2"/>
    <s v="positive"/>
    <x v="4"/>
  </r>
  <r>
    <x v="69"/>
    <x v="69"/>
    <x v="69"/>
    <n v="4.8000000000000001E-2"/>
    <x v="0"/>
    <n v="915"/>
    <n v="3.5999999999999997E-2"/>
    <s v="positive"/>
    <x v="5"/>
  </r>
  <r>
    <x v="70"/>
    <x v="70"/>
    <x v="70"/>
    <n v="0.318"/>
    <x v="0"/>
    <n v="173"/>
    <n v="0.27200000000000002"/>
    <s v="positive"/>
    <x v="0"/>
  </r>
  <r>
    <x v="71"/>
    <x v="71"/>
    <x v="71"/>
    <n v="-3.3000000000000002E-2"/>
    <x v="1"/>
    <n v="199"/>
    <n v="-5.0000000000000001E-3"/>
    <s v="negative"/>
    <x v="5"/>
  </r>
  <r>
    <x v="72"/>
    <x v="72"/>
    <x v="72"/>
    <n v="6.0000000000000001E-3"/>
    <x v="0"/>
    <n v="2524"/>
    <n v="-0.01"/>
    <s v="negative"/>
    <x v="8"/>
  </r>
  <r>
    <x v="73"/>
    <x v="73"/>
    <x v="73"/>
    <n v="6.6000000000000003E-2"/>
    <x v="0"/>
    <n v="79"/>
    <n v="9.7000000000000003E-2"/>
    <s v="positive"/>
    <x v="6"/>
  </r>
  <r>
    <x v="74"/>
    <x v="74"/>
    <x v="74"/>
    <n v="-8.9999999999999993E-3"/>
    <x v="1"/>
    <n v="197"/>
    <n v="0"/>
    <s v="negative"/>
    <x v="12"/>
  </r>
  <r>
    <x v="75"/>
    <x v="75"/>
    <x v="75"/>
    <n v="2.4E-2"/>
    <x v="0"/>
    <n v="371"/>
    <n v="-5.0000000000000001E-3"/>
    <s v="negative"/>
    <x v="0"/>
  </r>
  <r>
    <x v="76"/>
    <x v="76"/>
    <x v="76"/>
    <n v="0.218"/>
    <x v="0"/>
    <n v="834"/>
    <n v="0.16"/>
    <s v="positive"/>
    <x v="14"/>
  </r>
  <r>
    <x v="77"/>
    <x v="77"/>
    <x v="77"/>
    <n v="6.5000000000000002E-2"/>
    <x v="0"/>
    <n v="132"/>
    <n v="0.109"/>
    <s v="positive"/>
    <x v="9"/>
  </r>
  <r>
    <x v="78"/>
    <x v="78"/>
    <x v="78"/>
    <n v="0.15"/>
    <x v="0"/>
    <n v="369"/>
    <n v="0.13200000000000001"/>
    <s v="positive"/>
    <x v="1"/>
  </r>
  <r>
    <x v="79"/>
    <x v="79"/>
    <x v="79"/>
    <n v="3.1E-2"/>
    <x v="0"/>
    <n v="540"/>
    <n v="2.1000000000000001E-2"/>
    <s v="positive"/>
    <x v="12"/>
  </r>
  <r>
    <x v="80"/>
    <x v="80"/>
    <x v="80"/>
    <n v="2E-3"/>
    <x v="0"/>
    <n v="1288"/>
    <n v="-5.0000000000000001E-3"/>
    <s v="negative"/>
    <x v="13"/>
  </r>
  <r>
    <x v="81"/>
    <x v="81"/>
    <x v="81"/>
    <n v="0.35099999999999998"/>
    <x v="0"/>
    <n v="368"/>
    <n v="0.247"/>
    <s v="positive"/>
    <x v="10"/>
  </r>
  <r>
    <x v="82"/>
    <x v="82"/>
    <x v="82"/>
    <n v="-9.5000000000000001E-2"/>
    <x v="1"/>
    <n v="309"/>
    <n v="-0.13"/>
    <s v="negative"/>
    <x v="10"/>
  </r>
  <r>
    <x v="83"/>
    <x v="83"/>
    <x v="83"/>
    <n v="0.129"/>
    <x v="0"/>
    <n v="368"/>
    <n v="0.122"/>
    <s v="positive"/>
    <x v="0"/>
  </r>
  <r>
    <x v="84"/>
    <x v="84"/>
    <x v="83"/>
    <n v="-1.7999999999999999E-2"/>
    <x v="1"/>
    <n v="584"/>
    <n v="-2E-3"/>
    <s v="negative"/>
    <x v="0"/>
  </r>
  <r>
    <x v="85"/>
    <x v="85"/>
    <x v="84"/>
    <n v="8.9999999999999993E-3"/>
    <x v="0"/>
    <n v="457"/>
    <n v="-4.0000000000000001E-3"/>
    <s v="negative"/>
    <x v="7"/>
  </r>
  <r>
    <x v="86"/>
    <x v="86"/>
    <x v="85"/>
    <n v="-2.1000000000000001E-2"/>
    <x v="1"/>
    <n v="710"/>
    <n v="-2.5999999999999999E-2"/>
    <s v="negative"/>
    <x v="1"/>
  </r>
  <r>
    <x v="87"/>
    <x v="87"/>
    <x v="86"/>
    <n v="8.0000000000000002E-3"/>
    <x v="0"/>
    <n v="767"/>
    <n v="-1.7999999999999999E-2"/>
    <s v="negative"/>
    <x v="14"/>
  </r>
  <r>
    <x v="88"/>
    <x v="88"/>
    <x v="87"/>
    <n v="0.122"/>
    <x v="0"/>
    <n v="62"/>
    <n v="8.7999999999999995E-2"/>
    <s v="positive"/>
    <x v="4"/>
  </r>
  <r>
    <x v="89"/>
    <x v="89"/>
    <x v="88"/>
    <n v="-9.9000000000000005E-2"/>
    <x v="1"/>
    <n v="390"/>
    <n v="-0.14099999999999999"/>
    <s v="negative"/>
    <x v="2"/>
  </r>
  <r>
    <x v="90"/>
    <x v="90"/>
    <x v="89"/>
    <n v="0.14499999999999999"/>
    <x v="0"/>
    <n v="273"/>
    <n v="0.105"/>
    <s v="positive"/>
    <x v="0"/>
  </r>
  <r>
    <x v="91"/>
    <x v="91"/>
    <x v="90"/>
    <n v="-3.6999999999999998E-2"/>
    <x v="1"/>
    <n v="204"/>
    <n v="-0.01"/>
    <s v="negative"/>
    <x v="11"/>
  </r>
  <r>
    <x v="92"/>
    <x v="92"/>
    <x v="91"/>
    <n v="0.23799999999999999"/>
    <x v="0"/>
    <n v="467"/>
    <n v="0.182"/>
    <s v="positive"/>
    <x v="5"/>
  </r>
  <r>
    <x v="93"/>
    <x v="93"/>
    <x v="92"/>
    <n v="0.112"/>
    <x v="0"/>
    <n v="972"/>
    <n v="0.08"/>
    <s v="positive"/>
    <x v="14"/>
  </r>
  <r>
    <x v="94"/>
    <x v="94"/>
    <x v="93"/>
    <n v="-3.0000000000000001E-3"/>
    <x v="1"/>
    <n v="187"/>
    <n v="-1.0999999999999999E-2"/>
    <s v="negative"/>
    <x v="5"/>
  </r>
  <r>
    <x v="95"/>
    <x v="95"/>
    <x v="93"/>
    <n v="4.7E-2"/>
    <x v="0"/>
    <n v="58"/>
    <n v="0"/>
    <s v="negative"/>
    <x v="11"/>
  </r>
  <r>
    <x v="96"/>
    <x v="96"/>
    <x v="94"/>
    <n v="1.2999999999999999E-2"/>
    <x v="0"/>
    <n v="435"/>
    <n v="7.0000000000000001E-3"/>
    <s v="positive"/>
    <x v="5"/>
  </r>
  <r>
    <x v="97"/>
    <x v="97"/>
    <x v="95"/>
    <n v="0.10199999999999999"/>
    <x v="0"/>
    <n v="98"/>
    <n v="0.114"/>
    <s v="positive"/>
    <x v="9"/>
  </r>
  <r>
    <x v="98"/>
    <x v="98"/>
    <x v="95"/>
    <n v="-2.5000000000000001E-2"/>
    <x v="1"/>
    <n v="471"/>
    <n v="-1.4999999999999999E-2"/>
    <s v="negative"/>
    <x v="4"/>
  </r>
  <r>
    <x v="99"/>
    <x v="99"/>
    <x v="96"/>
    <n v="7.0000000000000007E-2"/>
    <x v="0"/>
    <n v="537"/>
    <n v="-2.4E-2"/>
    <s v="negative"/>
    <x v="5"/>
  </r>
  <r>
    <x v="100"/>
    <x v="100"/>
    <x v="97"/>
    <n v="4.9000000000000002E-2"/>
    <x v="0"/>
    <n v="540"/>
    <n v="2.3E-2"/>
    <s v="positive"/>
    <x v="4"/>
  </r>
  <r>
    <x v="101"/>
    <x v="101"/>
    <x v="98"/>
    <n v="7.0999999999999994E-2"/>
    <x v="0"/>
    <n v="100"/>
    <n v="0"/>
    <s v="negative"/>
    <x v="3"/>
  </r>
  <r>
    <x v="102"/>
    <x v="102"/>
    <x v="98"/>
    <n v="-7.5999999999999998E-2"/>
    <x v="1"/>
    <n v="196"/>
    <n v="-5.2999999999999999E-2"/>
    <s v="negative"/>
    <x v="6"/>
  </r>
  <r>
    <x v="103"/>
    <x v="103"/>
    <x v="99"/>
    <n v="-2.1000000000000001E-2"/>
    <x v="1"/>
    <n v="174"/>
    <n v="0.03"/>
    <s v="positive"/>
    <x v="2"/>
  </r>
  <r>
    <x v="104"/>
    <x v="104"/>
    <x v="100"/>
    <n v="1.0999999999999999E-2"/>
    <x v="0"/>
    <n v="53"/>
    <n v="1.9E-2"/>
    <s v="positive"/>
    <x v="5"/>
  </r>
  <r>
    <x v="105"/>
    <x v="105"/>
    <x v="101"/>
    <n v="-1.4E-2"/>
    <x v="1"/>
    <n v="420"/>
    <n v="7.0000000000000001E-3"/>
    <s v="positive"/>
    <x v="5"/>
  </r>
  <r>
    <x v="106"/>
    <x v="106"/>
    <x v="102"/>
    <n v="-8.2000000000000003E-2"/>
    <x v="1"/>
    <n v="850"/>
    <n v="-2.4E-2"/>
    <s v="negative"/>
    <x v="12"/>
  </r>
  <r>
    <x v="107"/>
    <x v="107"/>
    <x v="103"/>
    <n v="0.14899999999999999"/>
    <x v="0"/>
    <n v="88"/>
    <n v="0.1"/>
    <s v="positive"/>
    <x v="11"/>
  </r>
  <r>
    <x v="108"/>
    <x v="108"/>
    <x v="104"/>
    <n v="-5.0000000000000001E-3"/>
    <x v="1"/>
    <n v="537"/>
    <n v="1.2999999999999999E-2"/>
    <s v="positive"/>
    <x v="5"/>
  </r>
  <r>
    <x v="109"/>
    <x v="109"/>
    <x v="105"/>
    <n v="5.0000000000000001E-3"/>
    <x v="0"/>
    <n v="387"/>
    <n v="-1.2999999999999999E-2"/>
    <s v="negative"/>
    <x v="3"/>
  </r>
  <r>
    <x v="110"/>
    <x v="110"/>
    <x v="106"/>
    <n v="0.105"/>
    <x v="0"/>
    <n v="58"/>
    <n v="9.4E-2"/>
    <s v="positive"/>
    <x v="11"/>
  </r>
  <r>
    <x v="111"/>
    <x v="111"/>
    <x v="107"/>
    <n v="-2.3E-2"/>
    <x v="1"/>
    <n v="895"/>
    <n v="-8.9999999999999993E-3"/>
    <s v="negative"/>
    <x v="8"/>
  </r>
  <r>
    <x v="112"/>
    <x v="112"/>
    <x v="108"/>
    <n v="0.124"/>
    <x v="0"/>
    <n v="313"/>
    <n v="5.7000000000000002E-2"/>
    <s v="positive"/>
    <x v="5"/>
  </r>
  <r>
    <x v="113"/>
    <x v="113"/>
    <x v="109"/>
    <n v="4.2999999999999997E-2"/>
    <x v="0"/>
    <n v="423"/>
    <n v="2.1999999999999999E-2"/>
    <s v="positive"/>
    <x v="1"/>
  </r>
  <r>
    <x v="114"/>
    <x v="114"/>
    <x v="110"/>
    <n v="-9.1999999999999998E-2"/>
    <x v="1"/>
    <n v="497"/>
    <n v="-6.4000000000000001E-2"/>
    <s v="negative"/>
    <x v="11"/>
  </r>
  <r>
    <x v="115"/>
    <x v="115"/>
    <x v="111"/>
    <n v="1.2E-2"/>
    <x v="0"/>
    <n v="256"/>
    <n v="-1.4999999999999999E-2"/>
    <s v="negative"/>
    <x v="4"/>
  </r>
  <r>
    <x v="116"/>
    <x v="116"/>
    <x v="111"/>
    <n v="-3.9E-2"/>
    <x v="1"/>
    <n v="175"/>
    <n v="-3.7999999999999999E-2"/>
    <s v="negative"/>
    <x v="1"/>
  </r>
  <r>
    <x v="117"/>
    <x v="117"/>
    <x v="112"/>
    <n v="-0.09"/>
    <x v="1"/>
    <n v="318"/>
    <n v="-0.107"/>
    <s v="negative"/>
    <x v="0"/>
  </r>
  <r>
    <x v="118"/>
    <x v="118"/>
    <x v="113"/>
    <n v="1.6E-2"/>
    <x v="0"/>
    <n v="71"/>
    <n v="0"/>
    <s v="negative"/>
    <x v="7"/>
  </r>
  <r>
    <x v="119"/>
    <x v="119"/>
    <x v="114"/>
    <n v="0.19900000000000001"/>
    <x v="0"/>
    <n v="41"/>
    <n v="0.17100000000000001"/>
    <s v="positive"/>
    <x v="6"/>
  </r>
  <r>
    <x v="120"/>
    <x v="120"/>
    <x v="114"/>
    <n v="-3.4000000000000002E-2"/>
    <x v="1"/>
    <n v="194"/>
    <n v="-0.03"/>
    <s v="negative"/>
    <x v="10"/>
  </r>
  <r>
    <x v="121"/>
    <x v="121"/>
    <x v="115"/>
    <n v="0.153"/>
    <x v="0"/>
    <n v="138"/>
    <n v="0.15"/>
    <s v="positive"/>
    <x v="10"/>
  </r>
  <r>
    <x v="122"/>
    <x v="122"/>
    <x v="116"/>
    <n v="2.5999999999999999E-2"/>
    <x v="0"/>
    <n v="84"/>
    <n v="0"/>
    <s v="negative"/>
    <x v="9"/>
  </r>
  <r>
    <x v="123"/>
    <x v="123"/>
    <x v="116"/>
    <n v="-5.0000000000000001E-3"/>
    <x v="1"/>
    <n v="373"/>
    <n v="5.0000000000000001E-3"/>
    <s v="positive"/>
    <x v="4"/>
  </r>
  <r>
    <x v="124"/>
    <x v="124"/>
    <x v="117"/>
    <n v="-1.7999999999999999E-2"/>
    <x v="1"/>
    <n v="383"/>
    <n v="-0.01"/>
    <s v="negative"/>
    <x v="5"/>
  </r>
  <r>
    <x v="125"/>
    <x v="125"/>
    <x v="118"/>
    <n v="-0.08"/>
    <x v="1"/>
    <n v="128"/>
    <n v="-0.111"/>
    <s v="negative"/>
    <x v="11"/>
  </r>
  <r>
    <x v="126"/>
    <x v="126"/>
    <x v="119"/>
    <n v="-6.0999999999999999E-2"/>
    <x v="1"/>
    <n v="136"/>
    <n v="-4.9000000000000002E-2"/>
    <s v="negative"/>
    <x v="3"/>
  </r>
  <r>
    <x v="127"/>
    <x v="127"/>
    <x v="120"/>
    <n v="0.10100000000000001"/>
    <x v="0"/>
    <n v="43"/>
    <n v="0.13200000000000001"/>
    <s v="positive"/>
    <x v="11"/>
  </r>
  <r>
    <x v="128"/>
    <x v="128"/>
    <x v="121"/>
    <n v="2.1000000000000001E-2"/>
    <x v="0"/>
    <n v="108"/>
    <n v="8.9999999999999993E-3"/>
    <s v="positive"/>
    <x v="6"/>
  </r>
  <r>
    <x v="129"/>
    <x v="129"/>
    <x v="122"/>
    <n v="-7.9000000000000001E-2"/>
    <x v="1"/>
    <n v="183"/>
    <n v="-0.09"/>
    <s v="negative"/>
    <x v="10"/>
  </r>
  <r>
    <x v="130"/>
    <x v="130"/>
    <x v="123"/>
    <n v="-4.3999999999999997E-2"/>
    <x v="1"/>
    <n v="172"/>
    <n v="1.2E-2"/>
    <s v="positive"/>
    <x v="3"/>
  </r>
  <r>
    <x v="131"/>
    <x v="131"/>
    <x v="124"/>
    <n v="0.01"/>
    <x v="0"/>
    <n v="68"/>
    <n v="-2.9000000000000001E-2"/>
    <s v="negative"/>
    <x v="11"/>
  </r>
  <r>
    <x v="132"/>
    <x v="132"/>
    <x v="125"/>
    <n v="6.7000000000000004E-2"/>
    <x v="0"/>
    <n v="464"/>
    <n v="3.7999999999999999E-2"/>
    <s v="positive"/>
    <x v="1"/>
  </r>
  <r>
    <x v="133"/>
    <x v="133"/>
    <x v="126"/>
    <n v="9.8000000000000004E-2"/>
    <x v="0"/>
    <n v="176"/>
    <n v="8.5999999999999993E-2"/>
    <s v="positive"/>
    <x v="0"/>
  </r>
  <r>
    <x v="134"/>
    <x v="134"/>
    <x v="127"/>
    <n v="-8.1000000000000003E-2"/>
    <x v="1"/>
    <n v="170"/>
    <n v="-5.6000000000000001E-2"/>
    <s v="negative"/>
    <x v="1"/>
  </r>
  <r>
    <x v="135"/>
    <x v="135"/>
    <x v="128"/>
    <n v="-5.6000000000000001E-2"/>
    <x v="1"/>
    <n v="128"/>
    <n v="-0.03"/>
    <s v="negative"/>
    <x v="6"/>
  </r>
  <r>
    <x v="136"/>
    <x v="136"/>
    <x v="129"/>
    <n v="2.4E-2"/>
    <x v="0"/>
    <n v="224"/>
    <n v="-4.0000000000000001E-3"/>
    <s v="negative"/>
    <x v="7"/>
  </r>
  <r>
    <x v="137"/>
    <x v="137"/>
    <x v="130"/>
    <n v="4.4999999999999998E-2"/>
    <x v="0"/>
    <n v="109"/>
    <n v="1.9E-2"/>
    <s v="positive"/>
    <x v="5"/>
  </r>
  <r>
    <x v="138"/>
    <x v="138"/>
    <x v="130"/>
    <n v="-3.5000000000000003E-2"/>
    <x v="1"/>
    <n v="290"/>
    <n v="-3.6999999999999998E-2"/>
    <s v="negative"/>
    <x v="0"/>
  </r>
  <r>
    <x v="139"/>
    <x v="139"/>
    <x v="131"/>
    <n v="0.17299999999999999"/>
    <x v="0"/>
    <n v="72"/>
    <n v="0.14299999999999999"/>
    <s v="positive"/>
    <x v="3"/>
  </r>
  <r>
    <x v="140"/>
    <x v="140"/>
    <x v="132"/>
    <n v="7.2999999999999995E-2"/>
    <x v="0"/>
    <n v="212"/>
    <n v="2.9000000000000001E-2"/>
    <s v="positive"/>
    <x v="5"/>
  </r>
  <r>
    <x v="141"/>
    <x v="141"/>
    <x v="132"/>
    <n v="3.1E-2"/>
    <x v="0"/>
    <n v="40"/>
    <n v="0"/>
    <s v="negative"/>
    <x v="12"/>
  </r>
  <r>
    <x v="142"/>
    <x v="142"/>
    <x v="133"/>
    <n v="2.1999999999999999E-2"/>
    <x v="0"/>
    <n v="281"/>
    <n v="0"/>
    <s v="negative"/>
    <x v="8"/>
  </r>
  <r>
    <x v="143"/>
    <x v="143"/>
    <x v="133"/>
    <n v="-0.125"/>
    <x v="1"/>
    <n v="150"/>
    <n v="-0.16700000000000001"/>
    <s v="negative"/>
    <x v="7"/>
  </r>
  <r>
    <x v="144"/>
    <x v="144"/>
    <x v="134"/>
    <n v="9.9000000000000005E-2"/>
    <x v="0"/>
    <n v="126"/>
    <n v="6.8000000000000005E-2"/>
    <s v="positive"/>
    <x v="3"/>
  </r>
  <r>
    <x v="145"/>
    <x v="145"/>
    <x v="135"/>
    <n v="-1.4999999999999999E-2"/>
    <x v="1"/>
    <n v="63"/>
    <n v="-1.6E-2"/>
    <s v="negative"/>
    <x v="11"/>
  </r>
  <r>
    <x v="146"/>
    <x v="146"/>
    <x v="136"/>
    <n v="-6.5000000000000002E-2"/>
    <x v="1"/>
    <n v="312"/>
    <n v="-3.4000000000000002E-2"/>
    <s v="negative"/>
    <x v="0"/>
  </r>
  <r>
    <x v="147"/>
    <x v="147"/>
    <x v="136"/>
    <n v="3.5999999999999997E-2"/>
    <x v="0"/>
    <n v="330"/>
    <n v="1.4999999999999999E-2"/>
    <s v="positive"/>
    <x v="4"/>
  </r>
  <r>
    <x v="148"/>
    <x v="148"/>
    <x v="137"/>
    <n v="-3.7999999999999999E-2"/>
    <x v="1"/>
    <n v="122"/>
    <n v="-6.9000000000000006E-2"/>
    <s v="negative"/>
    <x v="10"/>
  </r>
  <r>
    <x v="149"/>
    <x v="149"/>
    <x v="138"/>
    <n v="1.4E-2"/>
    <x v="0"/>
    <n v="44"/>
    <n v="4.8000000000000001E-2"/>
    <s v="positive"/>
    <x v="6"/>
  </r>
  <r>
    <x v="150"/>
    <x v="150"/>
    <x v="139"/>
    <n v="5.2999999999999999E-2"/>
    <x v="0"/>
    <n v="43"/>
    <n v="7.4999999999999997E-2"/>
    <s v="positive"/>
    <x v="6"/>
  </r>
  <r>
    <x v="151"/>
    <x v="151"/>
    <x v="139"/>
    <n v="4.7E-2"/>
    <x v="0"/>
    <n v="95"/>
    <n v="3.3000000000000002E-2"/>
    <s v="positive"/>
    <x v="1"/>
  </r>
  <r>
    <x v="152"/>
    <x v="152"/>
    <x v="140"/>
    <n v="4.9000000000000002E-2"/>
    <x v="0"/>
    <n v="569"/>
    <n v="3.7999999999999999E-2"/>
    <s v="positive"/>
    <x v="5"/>
  </r>
  <r>
    <x v="153"/>
    <x v="153"/>
    <x v="141"/>
    <n v="8.9999999999999993E-3"/>
    <x v="0"/>
    <n v="342"/>
    <n v="-2.5999999999999999E-2"/>
    <s v="negative"/>
    <x v="10"/>
  </r>
  <r>
    <x v="154"/>
    <x v="154"/>
    <x v="142"/>
    <n v="9.7000000000000003E-2"/>
    <x v="0"/>
    <n v="18"/>
    <n v="5.8999999999999997E-2"/>
    <s v="positive"/>
    <x v="11"/>
  </r>
  <r>
    <x v="155"/>
    <x v="155"/>
    <x v="143"/>
    <n v="0.11700000000000001"/>
    <x v="0"/>
    <n v="36"/>
    <n v="2.9000000000000001E-2"/>
    <s v="positive"/>
    <x v="3"/>
  </r>
  <r>
    <x v="156"/>
    <x v="156"/>
    <x v="144"/>
    <n v="2.8000000000000001E-2"/>
    <x v="0"/>
    <n v="215"/>
    <n v="0"/>
    <s v="negative"/>
    <x v="4"/>
  </r>
  <r>
    <x v="157"/>
    <x v="157"/>
    <x v="145"/>
    <n v="-1E-3"/>
    <x v="1"/>
    <n v="197"/>
    <n v="-3.4000000000000002E-2"/>
    <s v="negative"/>
    <x v="3"/>
  </r>
  <r>
    <x v="158"/>
    <x v="158"/>
    <x v="146"/>
    <n v="-1.9E-2"/>
    <x v="1"/>
    <n v="34"/>
    <n v="-2.9000000000000001E-2"/>
    <s v="negative"/>
    <x v="12"/>
  </r>
  <r>
    <x v="159"/>
    <x v="159"/>
    <x v="146"/>
    <n v="1.7999999999999999E-2"/>
    <x v="0"/>
    <n v="575"/>
    <n v="-6.5000000000000002E-2"/>
    <s v="negative"/>
    <x v="0"/>
  </r>
  <r>
    <x v="160"/>
    <x v="160"/>
    <x v="146"/>
    <n v="4.0000000000000001E-3"/>
    <x v="0"/>
    <n v="121"/>
    <n v="-8.0000000000000002E-3"/>
    <s v="negative"/>
    <x v="4"/>
  </r>
  <r>
    <x v="161"/>
    <x v="161"/>
    <x v="147"/>
    <n v="8.5999999999999993E-2"/>
    <x v="0"/>
    <n v="152"/>
    <n v="3.4000000000000002E-2"/>
    <s v="positive"/>
    <x v="3"/>
  </r>
  <r>
    <x v="162"/>
    <x v="162"/>
    <x v="148"/>
    <n v="-0.04"/>
    <x v="1"/>
    <n v="300"/>
    <n v="-2.5999999999999999E-2"/>
    <s v="negative"/>
    <x v="5"/>
  </r>
  <r>
    <x v="163"/>
    <x v="163"/>
    <x v="148"/>
    <n v="-4.5999999999999999E-2"/>
    <x v="1"/>
    <n v="85"/>
    <n v="-3.4000000000000002E-2"/>
    <s v="negative"/>
    <x v="5"/>
  </r>
  <r>
    <x v="164"/>
    <x v="164"/>
    <x v="149"/>
    <n v="-0.04"/>
    <x v="1"/>
    <n v="57"/>
    <n v="-1.7000000000000001E-2"/>
    <s v="negative"/>
    <x v="5"/>
  </r>
  <r>
    <x v="165"/>
    <x v="165"/>
    <x v="150"/>
    <n v="0.21299999999999999"/>
    <x v="0"/>
    <n v="36"/>
    <n v="0.2"/>
    <s v="positive"/>
    <x v="6"/>
  </r>
  <r>
    <x v="166"/>
    <x v="166"/>
    <x v="151"/>
    <n v="-3.3000000000000002E-2"/>
    <x v="1"/>
    <n v="97"/>
    <n v="0"/>
    <s v="negative"/>
    <x v="10"/>
  </r>
  <r>
    <x v="167"/>
    <x v="167"/>
    <x v="152"/>
    <n v="-0.153"/>
    <x v="1"/>
    <n v="160"/>
    <n v="-0.20399999999999999"/>
    <s v="negative"/>
    <x v="10"/>
  </r>
  <r>
    <x v="168"/>
    <x v="168"/>
    <x v="153"/>
    <n v="0.124"/>
    <x v="0"/>
    <n v="16"/>
    <n v="0"/>
    <s v="negative"/>
    <x v="11"/>
  </r>
  <r>
    <x v="169"/>
    <x v="169"/>
    <x v="154"/>
    <n v="8.0000000000000002E-3"/>
    <x v="0"/>
    <n v="306"/>
    <n v="-1.2999999999999999E-2"/>
    <s v="negative"/>
    <x v="4"/>
  </r>
  <r>
    <x v="170"/>
    <x v="170"/>
    <x v="154"/>
    <n v="5.6000000000000001E-2"/>
    <x v="0"/>
    <n v="956"/>
    <n v="3.5000000000000003E-2"/>
    <s v="positive"/>
    <x v="13"/>
  </r>
  <r>
    <x v="171"/>
    <x v="171"/>
    <x v="155"/>
    <n v="-0.129"/>
    <x v="1"/>
    <n v="85"/>
    <n v="-0.14099999999999999"/>
    <s v="negative"/>
    <x v="5"/>
  </r>
  <r>
    <x v="172"/>
    <x v="172"/>
    <x v="156"/>
    <n v="2.8000000000000001E-2"/>
    <x v="0"/>
    <n v="34"/>
    <n v="0.03"/>
    <s v="positive"/>
    <x v="6"/>
  </r>
  <r>
    <x v="173"/>
    <x v="173"/>
    <x v="156"/>
    <n v="-7.4999999999999997E-2"/>
    <x v="1"/>
    <n v="79"/>
    <n v="-0.06"/>
    <s v="negative"/>
    <x v="10"/>
  </r>
  <r>
    <x v="174"/>
    <x v="174"/>
    <x v="157"/>
    <n v="-4.2000000000000003E-2"/>
    <x v="1"/>
    <n v="372"/>
    <n v="-3.9E-2"/>
    <s v="negative"/>
    <x v="4"/>
  </r>
  <r>
    <x v="175"/>
    <x v="175"/>
    <x v="158"/>
    <n v="7.3999999999999996E-2"/>
    <x v="0"/>
    <n v="51"/>
    <n v="6.3E-2"/>
    <s v="positive"/>
    <x v="6"/>
  </r>
  <r>
    <x v="176"/>
    <x v="176"/>
    <x v="158"/>
    <n v="1.2E-2"/>
    <x v="0"/>
    <n v="94"/>
    <n v="0"/>
    <s v="negative"/>
    <x v="1"/>
  </r>
  <r>
    <x v="177"/>
    <x v="177"/>
    <x v="159"/>
    <n v="-8.3000000000000004E-2"/>
    <x v="1"/>
    <n v="94"/>
    <n v="-6.9000000000000006E-2"/>
    <s v="negative"/>
    <x v="11"/>
  </r>
  <r>
    <x v="178"/>
    <x v="178"/>
    <x v="160"/>
    <n v="0.13800000000000001"/>
    <x v="0"/>
    <n v="32"/>
    <n v="0.28000000000000003"/>
    <s v="positive"/>
    <x v="6"/>
  </r>
  <r>
    <x v="179"/>
    <x v="179"/>
    <x v="161"/>
    <n v="-5.7000000000000002E-2"/>
    <x v="1"/>
    <n v="76"/>
    <n v="-1.2999999999999999E-2"/>
    <s v="negative"/>
    <x v="5"/>
  </r>
  <r>
    <x v="180"/>
    <x v="180"/>
    <x v="162"/>
    <n v="-5.1999999999999998E-2"/>
    <x v="1"/>
    <n v="40"/>
    <n v="-4.8000000000000001E-2"/>
    <s v="negative"/>
    <x v="6"/>
  </r>
  <r>
    <x v="181"/>
    <x v="181"/>
    <x v="163"/>
    <n v="-0.10199999999999999"/>
    <x v="1"/>
    <n v="155"/>
    <n v="-0.114"/>
    <s v="negative"/>
    <x v="6"/>
  </r>
  <r>
    <x v="182"/>
    <x v="182"/>
    <x v="164"/>
    <n v="-0.158"/>
    <x v="1"/>
    <n v="138"/>
    <n v="-0.115"/>
    <s v="negative"/>
    <x v="0"/>
  </r>
  <r>
    <x v="183"/>
    <x v="183"/>
    <x v="164"/>
    <n v="3.1E-2"/>
    <x v="0"/>
    <n v="141"/>
    <n v="0"/>
    <s v="negative"/>
    <x v="10"/>
  </r>
  <r>
    <x v="184"/>
    <x v="184"/>
    <x v="165"/>
    <n v="0.16800000000000001"/>
    <x v="0"/>
    <n v="102"/>
    <n v="0.109"/>
    <s v="positive"/>
    <x v="15"/>
  </r>
  <r>
    <x v="185"/>
    <x v="185"/>
    <x v="166"/>
    <n v="6.7000000000000004E-2"/>
    <x v="0"/>
    <n v="184"/>
    <n v="5.0000000000000001E-3"/>
    <s v="positive"/>
    <x v="2"/>
  </r>
  <r>
    <x v="186"/>
    <x v="186"/>
    <x v="167"/>
    <n v="0.109"/>
    <x v="0"/>
    <n v="215"/>
    <n v="5.3999999999999999E-2"/>
    <s v="positive"/>
    <x v="5"/>
  </r>
  <r>
    <x v="187"/>
    <x v="187"/>
    <x v="167"/>
    <n v="-2.9000000000000001E-2"/>
    <x v="1"/>
    <n v="27"/>
    <n v="0"/>
    <s v="negative"/>
    <x v="12"/>
  </r>
  <r>
    <x v="188"/>
    <x v="188"/>
    <x v="167"/>
    <n v="-6.5000000000000002E-2"/>
    <x v="1"/>
    <n v="105"/>
    <n v="-7.9000000000000001E-2"/>
    <s v="negative"/>
    <x v="6"/>
  </r>
  <r>
    <x v="189"/>
    <x v="189"/>
    <x v="168"/>
    <n v="1.7000000000000001E-2"/>
    <x v="0"/>
    <n v="93"/>
    <n v="1.0999999999999999E-2"/>
    <s v="positive"/>
    <x v="0"/>
  </r>
  <r>
    <x v="190"/>
    <x v="190"/>
    <x v="168"/>
    <n v="3.7999999999999999E-2"/>
    <x v="0"/>
    <n v="165"/>
    <n v="3.1E-2"/>
    <s v="positive"/>
    <x v="5"/>
  </r>
  <r>
    <x v="191"/>
    <x v="191"/>
    <x v="168"/>
    <n v="-4.3999999999999997E-2"/>
    <x v="1"/>
    <n v="126"/>
    <n v="-8.0000000000000002E-3"/>
    <s v="negative"/>
    <x v="10"/>
  </r>
  <r>
    <x v="192"/>
    <x v="192"/>
    <x v="169"/>
    <n v="-0.124"/>
    <x v="1"/>
    <n v="145"/>
    <n v="-0.121"/>
    <s v="negative"/>
    <x v="3"/>
  </r>
  <r>
    <x v="193"/>
    <x v="193"/>
    <x v="170"/>
    <n v="-0.10199999999999999"/>
    <x v="1"/>
    <n v="35"/>
    <n v="-5.3999999999999999E-2"/>
    <s v="negative"/>
    <x v="6"/>
  </r>
  <r>
    <x v="194"/>
    <x v="194"/>
    <x v="170"/>
    <n v="3.9E-2"/>
    <x v="0"/>
    <n v="353"/>
    <n v="5.3999999999999999E-2"/>
    <s v="positive"/>
    <x v="13"/>
  </r>
  <r>
    <x v="195"/>
    <x v="195"/>
    <x v="171"/>
    <n v="2.4E-2"/>
    <x v="0"/>
    <n v="87"/>
    <n v="0"/>
    <s v="negative"/>
    <x v="1"/>
  </r>
  <r>
    <x v="196"/>
    <x v="196"/>
    <x v="172"/>
    <n v="5.5E-2"/>
    <x v="0"/>
    <n v="70"/>
    <n v="1.4E-2"/>
    <s v="positive"/>
    <x v="5"/>
  </r>
  <r>
    <x v="197"/>
    <x v="197"/>
    <x v="172"/>
    <n v="8.9999999999999993E-3"/>
    <x v="0"/>
    <n v="56"/>
    <n v="0"/>
    <s v="negative"/>
    <x v="6"/>
  </r>
  <r>
    <x v="198"/>
    <x v="198"/>
    <x v="173"/>
    <n v="-4.8000000000000001E-2"/>
    <x v="1"/>
    <n v="77"/>
    <n v="-2.5000000000000001E-2"/>
    <s v="negative"/>
    <x v="6"/>
  </r>
  <r>
    <x v="199"/>
    <x v="199"/>
    <x v="174"/>
    <n v="-0.05"/>
    <x v="1"/>
    <n v="153"/>
    <n v="-2.5000000000000001E-2"/>
    <s v="negative"/>
    <x v="9"/>
  </r>
  <r>
    <x v="200"/>
    <x v="200"/>
    <x v="174"/>
    <n v="0.36299999999999999"/>
    <x v="0"/>
    <n v="69"/>
    <n v="0.03"/>
    <s v="positive"/>
    <x v="10"/>
  </r>
  <r>
    <x v="201"/>
    <x v="201"/>
    <x v="175"/>
    <n v="3.5999999999999997E-2"/>
    <x v="0"/>
    <n v="75"/>
    <n v="1.4E-2"/>
    <s v="positive"/>
    <x v="11"/>
  </r>
  <r>
    <x v="202"/>
    <x v="202"/>
    <x v="176"/>
    <n v="1.6E-2"/>
    <x v="0"/>
    <n v="42"/>
    <n v="-4.4999999999999998E-2"/>
    <s v="negative"/>
    <x v="11"/>
  </r>
  <r>
    <x v="203"/>
    <x v="203"/>
    <x v="176"/>
    <n v="-1.2999999999999999E-2"/>
    <x v="1"/>
    <n v="61"/>
    <n v="-3.2000000000000001E-2"/>
    <s v="negative"/>
    <x v="11"/>
  </r>
  <r>
    <x v="204"/>
    <x v="204"/>
    <x v="177"/>
    <n v="-7.3999999999999996E-2"/>
    <x v="1"/>
    <n v="53"/>
    <n v="-7.0000000000000007E-2"/>
    <s v="negative"/>
    <x v="12"/>
  </r>
  <r>
    <x v="205"/>
    <x v="205"/>
    <x v="178"/>
    <n v="3.6999999999999998E-2"/>
    <x v="0"/>
    <n v="66"/>
    <n v="3.1E-2"/>
    <s v="positive"/>
    <x v="5"/>
  </r>
  <r>
    <x v="206"/>
    <x v="206"/>
    <x v="179"/>
    <n v="6.7000000000000004E-2"/>
    <x v="0"/>
    <n v="42"/>
    <n v="2.4E-2"/>
    <s v="positive"/>
    <x v="6"/>
  </r>
  <r>
    <x v="207"/>
    <x v="207"/>
    <x v="180"/>
    <n v="-1.9E-2"/>
    <x v="1"/>
    <n v="182"/>
    <n v="-5.0000000000000001E-3"/>
    <s v="negative"/>
    <x v="1"/>
  </r>
  <r>
    <x v="208"/>
    <x v="208"/>
    <x v="181"/>
    <n v="-2.4E-2"/>
    <x v="1"/>
    <n v="92"/>
    <n v="0"/>
    <s v="negative"/>
    <x v="10"/>
  </r>
  <r>
    <x v="209"/>
    <x v="209"/>
    <x v="181"/>
    <n v="-2.3E-2"/>
    <x v="1"/>
    <n v="129"/>
    <n v="-1.4999999999999999E-2"/>
    <s v="negative"/>
    <x v="2"/>
  </r>
  <r>
    <x v="210"/>
    <x v="210"/>
    <x v="182"/>
    <n v="0.02"/>
    <x v="0"/>
    <n v="143"/>
    <n v="7.0000000000000001E-3"/>
    <s v="positive"/>
    <x v="0"/>
  </r>
  <r>
    <x v="211"/>
    <x v="211"/>
    <x v="183"/>
    <n v="-0.156"/>
    <x v="1"/>
    <n v="35"/>
    <n v="-0.14599999999999999"/>
    <s v="negative"/>
    <x v="12"/>
  </r>
  <r>
    <x v="212"/>
    <x v="212"/>
    <x v="183"/>
    <n v="1.2E-2"/>
    <x v="0"/>
    <n v="13"/>
    <n v="0"/>
    <s v="negative"/>
    <x v="6"/>
  </r>
  <r>
    <x v="213"/>
    <x v="213"/>
    <x v="184"/>
    <n v="0.04"/>
    <x v="0"/>
    <n v="68"/>
    <n v="1.4999999999999999E-2"/>
    <s v="positive"/>
    <x v="5"/>
  </r>
  <r>
    <x v="214"/>
    <x v="214"/>
    <x v="184"/>
    <n v="0.39500000000000002"/>
    <x v="0"/>
    <n v="144"/>
    <n v="0.38500000000000001"/>
    <s v="positive"/>
    <x v="2"/>
  </r>
  <r>
    <x v="215"/>
    <x v="215"/>
    <x v="185"/>
    <n v="0.14499999999999999"/>
    <x v="0"/>
    <n v="81"/>
    <n v="0.08"/>
    <s v="positive"/>
    <x v="1"/>
  </r>
  <r>
    <x v="216"/>
    <x v="216"/>
    <x v="185"/>
    <n v="-6.5000000000000002E-2"/>
    <x v="1"/>
    <n v="63"/>
    <n v="-7.3999999999999996E-2"/>
    <s v="negative"/>
    <x v="10"/>
  </r>
  <r>
    <x v="217"/>
    <x v="217"/>
    <x v="186"/>
    <n v="8.0000000000000002E-3"/>
    <x v="0"/>
    <n v="56"/>
    <n v="0"/>
    <s v="negative"/>
    <x v="9"/>
  </r>
  <r>
    <x v="218"/>
    <x v="218"/>
    <x v="187"/>
    <n v="2.1999999999999999E-2"/>
    <x v="0"/>
    <n v="42"/>
    <n v="0"/>
    <s v="negative"/>
    <x v="5"/>
  </r>
  <r>
    <x v="219"/>
    <x v="219"/>
    <x v="188"/>
    <n v="0.11899999999999999"/>
    <x v="0"/>
    <n v="93"/>
    <n v="6.9000000000000006E-2"/>
    <s v="positive"/>
    <x v="16"/>
  </r>
  <r>
    <x v="220"/>
    <x v="220"/>
    <x v="188"/>
    <n v="-3.1E-2"/>
    <x v="1"/>
    <n v="416"/>
    <n v="-2.1000000000000001E-2"/>
    <s v="negative"/>
    <x v="8"/>
  </r>
  <r>
    <x v="221"/>
    <x v="221"/>
    <x v="189"/>
    <n v="-4.4999999999999998E-2"/>
    <x v="1"/>
    <n v="210"/>
    <n v="-2.8000000000000001E-2"/>
    <s v="negative"/>
    <x v="1"/>
  </r>
  <r>
    <x v="222"/>
    <x v="222"/>
    <x v="190"/>
    <n v="6.5000000000000002E-2"/>
    <x v="0"/>
    <n v="139"/>
    <n v="2.1999999999999999E-2"/>
    <s v="positive"/>
    <x v="3"/>
  </r>
  <r>
    <x v="223"/>
    <x v="223"/>
    <x v="191"/>
    <n v="2.5999999999999999E-2"/>
    <x v="0"/>
    <n v="34"/>
    <n v="0"/>
    <s v="negative"/>
    <x v="9"/>
  </r>
  <r>
    <x v="224"/>
    <x v="224"/>
    <x v="191"/>
    <n v="8.1000000000000003E-2"/>
    <x v="0"/>
    <n v="21"/>
    <n v="0.105"/>
    <s v="positive"/>
    <x v="12"/>
  </r>
  <r>
    <x v="225"/>
    <x v="225"/>
    <x v="191"/>
    <n v="0.14599999999999999"/>
    <x v="0"/>
    <n v="54"/>
    <n v="0.14899999999999999"/>
    <s v="positive"/>
    <x v="6"/>
  </r>
  <r>
    <x v="226"/>
    <x v="226"/>
    <x v="191"/>
    <n v="0.20200000000000001"/>
    <x v="0"/>
    <n v="16"/>
    <n v="6.7000000000000004E-2"/>
    <s v="positive"/>
    <x v="12"/>
  </r>
  <r>
    <x v="227"/>
    <x v="227"/>
    <x v="192"/>
    <n v="2.1999999999999999E-2"/>
    <x v="0"/>
    <n v="25"/>
    <n v="0"/>
    <s v="negative"/>
    <x v="3"/>
  </r>
  <r>
    <x v="228"/>
    <x v="228"/>
    <x v="192"/>
    <n v="1.0999999999999999E-2"/>
    <x v="0"/>
    <n v="78"/>
    <n v="-2.5000000000000001E-2"/>
    <s v="negative"/>
    <x v="2"/>
  </r>
  <r>
    <x v="229"/>
    <x v="229"/>
    <x v="192"/>
    <n v="-0.21199999999999999"/>
    <x v="1"/>
    <n v="45"/>
    <n v="-0.32800000000000001"/>
    <s v="negative"/>
    <x v="6"/>
  </r>
  <r>
    <x v="230"/>
    <x v="230"/>
    <x v="193"/>
    <n v="-0.188"/>
    <x v="1"/>
    <n v="49"/>
    <n v="-0.246"/>
    <s v="negative"/>
    <x v="10"/>
  </r>
  <r>
    <x v="231"/>
    <x v="231"/>
    <x v="193"/>
    <n v="2.7E-2"/>
    <x v="0"/>
    <n v="368"/>
    <n v="2.1999999999999999E-2"/>
    <s v="positive"/>
    <x v="13"/>
  </r>
  <r>
    <x v="232"/>
    <x v="232"/>
    <x v="194"/>
    <n v="9.4E-2"/>
    <x v="0"/>
    <n v="17"/>
    <n v="0.13300000000000001"/>
    <s v="positive"/>
    <x v="7"/>
  </r>
  <r>
    <x v="233"/>
    <x v="233"/>
    <x v="195"/>
    <n v="0.03"/>
    <x v="0"/>
    <n v="112"/>
    <n v="7.6999999999999999E-2"/>
    <s v="positive"/>
    <x v="0"/>
  </r>
  <r>
    <x v="234"/>
    <x v="234"/>
    <x v="196"/>
    <n v="0.25"/>
    <x v="0"/>
    <n v="90"/>
    <n v="0.216"/>
    <s v="positive"/>
    <x v="11"/>
  </r>
  <r>
    <x v="235"/>
    <x v="235"/>
    <x v="197"/>
    <n v="0.27800000000000002"/>
    <x v="0"/>
    <n v="33"/>
    <n v="0.375"/>
    <s v="positive"/>
    <x v="9"/>
  </r>
  <r>
    <x v="236"/>
    <x v="236"/>
    <x v="197"/>
    <n v="-2.1000000000000001E-2"/>
    <x v="1"/>
    <n v="282"/>
    <n v="-7.0000000000000001E-3"/>
    <s v="negative"/>
    <x v="1"/>
  </r>
  <r>
    <x v="237"/>
    <x v="237"/>
    <x v="198"/>
    <n v="-2.5999999999999999E-2"/>
    <x v="1"/>
    <n v="267"/>
    <n v="-2.1999999999999999E-2"/>
    <s v="negative"/>
    <x v="8"/>
  </r>
  <r>
    <x v="238"/>
    <x v="238"/>
    <x v="198"/>
    <n v="2.1999999999999999E-2"/>
    <x v="0"/>
    <n v="415"/>
    <n v="2E-3"/>
    <s v="positive"/>
    <x v="13"/>
  </r>
  <r>
    <x v="239"/>
    <x v="239"/>
    <x v="198"/>
    <n v="3.6999999999999998E-2"/>
    <x v="0"/>
    <n v="191"/>
    <n v="0"/>
    <s v="negative"/>
    <x v="7"/>
  </r>
  <r>
    <x v="240"/>
    <x v="240"/>
    <x v="199"/>
    <n v="4.4999999999999998E-2"/>
    <x v="0"/>
    <n v="31"/>
    <n v="6.9000000000000006E-2"/>
    <s v="positive"/>
    <x v="6"/>
  </r>
  <r>
    <x v="241"/>
    <x v="241"/>
    <x v="200"/>
    <n v="3.7999999999999999E-2"/>
    <x v="0"/>
    <n v="240"/>
    <n v="8.0000000000000002E-3"/>
    <s v="positive"/>
    <x v="1"/>
  </r>
  <r>
    <x v="242"/>
    <x v="242"/>
    <x v="200"/>
    <n v="5.1999999999999998E-2"/>
    <x v="0"/>
    <n v="93"/>
    <n v="2.1999999999999999E-2"/>
    <s v="positive"/>
    <x v="3"/>
  </r>
  <r>
    <x v="243"/>
    <x v="243"/>
    <x v="200"/>
    <n v="5.0999999999999997E-2"/>
    <x v="0"/>
    <n v="195"/>
    <n v="3.6999999999999998E-2"/>
    <s v="positive"/>
    <x v="11"/>
  </r>
  <r>
    <x v="244"/>
    <x v="244"/>
    <x v="200"/>
    <n v="0.186"/>
    <x v="0"/>
    <n v="52"/>
    <n v="8.3000000000000004E-2"/>
    <s v="positive"/>
    <x v="7"/>
  </r>
  <r>
    <x v="245"/>
    <x v="245"/>
    <x v="200"/>
    <n v="-0.104"/>
    <x v="1"/>
    <n v="18"/>
    <n v="-5.2999999999999999E-2"/>
    <s v="negative"/>
    <x v="6"/>
  </r>
  <r>
    <x v="246"/>
    <x v="246"/>
    <x v="201"/>
    <n v="-5.5E-2"/>
    <x v="1"/>
    <n v="56"/>
    <n v="-0.111"/>
    <s v="negative"/>
    <x v="2"/>
  </r>
  <r>
    <x v="247"/>
    <x v="247"/>
    <x v="201"/>
    <n v="0.121"/>
    <x v="0"/>
    <n v="25"/>
    <n v="8.6999999999999994E-2"/>
    <s v="positive"/>
    <x v="3"/>
  </r>
  <r>
    <x v="248"/>
    <x v="248"/>
    <x v="202"/>
    <n v="0.10100000000000001"/>
    <x v="0"/>
    <n v="270"/>
    <n v="7.0999999999999994E-2"/>
    <s v="positive"/>
    <x v="0"/>
  </r>
  <r>
    <x v="249"/>
    <x v="249"/>
    <x v="202"/>
    <n v="0.152"/>
    <x v="0"/>
    <n v="40"/>
    <n v="0.111"/>
    <s v="positive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s v="Seattle"/>
    <s v="Wash."/>
    <n v="24"/>
    <n v="1.3049999999999999"/>
    <n v="26"/>
    <n v="1.167"/>
    <n v="1150"/>
    <x v="0"/>
  </r>
  <r>
    <n v="2"/>
    <x v="1"/>
    <s v="Charlotte"/>
    <s v="N.C."/>
    <n v="44"/>
    <n v="1.2190000000000001"/>
    <n v="105"/>
    <n v="0.94399999999999995"/>
    <n v="560"/>
    <x v="1"/>
  </r>
  <r>
    <n v="3"/>
    <x v="2"/>
    <s v="Huntington Beach"/>
    <s v="Calif."/>
    <n v="21"/>
    <n v="0.81"/>
    <n v="21"/>
    <n v="0.90900000000000003"/>
    <n v="1370"/>
    <x v="1"/>
  </r>
  <r>
    <n v="4"/>
    <x v="3"/>
    <s v="Wilmington"/>
    <s v="N.C."/>
    <n v="25"/>
    <n v="0.79700000000000004"/>
    <n v="46"/>
    <n v="0.58599999999999997"/>
    <n v="685"/>
    <x v="1"/>
  </r>
  <r>
    <n v="5"/>
    <x v="4"/>
    <s v="Irvine"/>
    <s v="Calif."/>
    <n v="49"/>
    <n v="0.77100000000000002"/>
    <n v="50"/>
    <n v="0.56299999999999994"/>
    <n v="1210"/>
    <x v="1"/>
  </r>
  <r>
    <n v="6"/>
    <x v="5"/>
    <s v="Belmar"/>
    <s v="N.J."/>
    <n v="39"/>
    <n v="0.629"/>
    <n v="76"/>
    <n v="0.28799999999999998"/>
    <n v="580"/>
    <x v="1"/>
  </r>
  <r>
    <n v="7"/>
    <x v="6"/>
    <s v="Blue Bell"/>
    <s v="Pa."/>
    <n v="24"/>
    <n v="0.52500000000000002"/>
    <n v="36"/>
    <n v="0.33300000000000002"/>
    <n v="775"/>
    <x v="1"/>
  </r>
  <r>
    <n v="8"/>
    <x v="7"/>
    <s v="New York"/>
    <s v="N.Y."/>
    <n v="20"/>
    <n v="0.39600000000000002"/>
    <n v="19"/>
    <n v="0.35699999999999998"/>
    <n v="1260"/>
    <x v="1"/>
  </r>
  <r>
    <n v="9"/>
    <x v="8"/>
    <s v="Yorba Linda"/>
    <s v="Calif."/>
    <n v="24"/>
    <n v="0.36799999999999999"/>
    <n v="60"/>
    <n v="0.27700000000000002"/>
    <n v="465"/>
    <x v="1"/>
  </r>
  <r>
    <n v="10"/>
    <x v="9"/>
    <s v="Louisville"/>
    <s v="Ky."/>
    <n v="29"/>
    <n v="0.35499999999999998"/>
    <n v="17"/>
    <n v="0.308"/>
    <n v="1930"/>
    <x v="0"/>
  </r>
  <r>
    <n v="11"/>
    <x v="10"/>
    <s v="Spartanburg"/>
    <s v="S.C."/>
    <n v="30"/>
    <n v="0.35399999999999998"/>
    <n v="41"/>
    <n v="0.36699999999999999"/>
    <n v="860"/>
    <x v="1"/>
  </r>
  <r>
    <n v="12"/>
    <x v="11"/>
    <s v="Pasadena"/>
    <s v="Calif."/>
    <n v="39"/>
    <n v="0.34499999999999997"/>
    <n v="50"/>
    <n v="0.42899999999999999"/>
    <n v="1200"/>
    <x v="1"/>
  </r>
  <r>
    <n v="13"/>
    <x v="12"/>
    <s v="Denver"/>
    <s v="Colo."/>
    <n v="41"/>
    <n v="0.34100000000000003"/>
    <n v="63"/>
    <n v="0.65800000000000003"/>
    <n v="890"/>
    <x v="1"/>
  </r>
  <r>
    <n v="14"/>
    <x v="13"/>
    <s v="New York"/>
    <s v="N.Y."/>
    <n v="48"/>
    <n v="0.33"/>
    <n v="48"/>
    <n v="0.371"/>
    <n v="1175"/>
    <x v="0"/>
  </r>
  <r>
    <n v="15"/>
    <x v="14"/>
    <s v="Plano"/>
    <s v="Texas"/>
    <n v="21"/>
    <n v="0.32500000000000001"/>
    <n v="12"/>
    <n v="0.2"/>
    <n v="1930"/>
    <x v="0"/>
  </r>
  <r>
    <n v="16"/>
    <x v="15"/>
    <s v="Kettering"/>
    <s v="Ohio"/>
    <n v="24"/>
    <n v="0.32200000000000001"/>
    <n v="35"/>
    <n v="0.29599999999999999"/>
    <n v="780"/>
    <x v="1"/>
  </r>
  <r>
    <n v="17"/>
    <x v="16"/>
    <s v="San Francisco"/>
    <s v="Calif."/>
    <n v="44"/>
    <n v="0.308"/>
    <n v="71"/>
    <n v="0.29099999999999998"/>
    <n v="700"/>
    <x v="1"/>
  </r>
  <r>
    <n v="18"/>
    <x v="17"/>
    <s v="San Ramon"/>
    <s v="Calif."/>
    <n v="37"/>
    <n v="0.30099999999999999"/>
    <n v="77"/>
    <n v="0.24199999999999999"/>
    <n v="535"/>
    <x v="1"/>
  </r>
  <r>
    <n v="19"/>
    <x v="18"/>
    <s v="Orlando"/>
    <s v="Fla."/>
    <n v="22"/>
    <n v="0.3"/>
    <n v="7"/>
    <n v="0.4"/>
    <n v="3800"/>
    <x v="0"/>
  </r>
  <r>
    <n v="20"/>
    <x v="19"/>
    <s v="Orange Park"/>
    <s v="Fla."/>
    <n v="39"/>
    <n v="0.28899999999999998"/>
    <n v="33"/>
    <n v="0.1"/>
    <n v="1260"/>
    <x v="1"/>
  </r>
  <r>
    <n v="21"/>
    <x v="20"/>
    <s v="Doral"/>
    <s v="Fla."/>
    <n v="32"/>
    <n v="0.28199999999999997"/>
    <n v="8"/>
    <n v="0.14299999999999999"/>
    <n v="4300"/>
    <x v="0"/>
  </r>
  <r>
    <n v="22"/>
    <x v="21"/>
    <s v="Mechanicsburg"/>
    <s v="Pa."/>
    <n v="44"/>
    <n v="0.28000000000000003"/>
    <n v="90"/>
    <n v="0.16900000000000001"/>
    <n v="530"/>
    <x v="1"/>
  </r>
  <r>
    <n v="23"/>
    <x v="22"/>
    <s v="New York"/>
    <s v="N.Y."/>
    <n v="23"/>
    <n v="0.26500000000000001"/>
    <n v="12"/>
    <n v="0.33300000000000002"/>
    <n v="2230"/>
    <x v="0"/>
  </r>
  <r>
    <n v="24"/>
    <x v="23"/>
    <s v="New York"/>
    <s v="N.Y."/>
    <n v="47"/>
    <n v="0.25900000000000001"/>
    <n v="69"/>
    <n v="0.255"/>
    <n v="760"/>
    <x v="1"/>
  </r>
  <r>
    <n v="25"/>
    <x v="24"/>
    <s v="New York"/>
    <s v="N.Y."/>
    <n v="37"/>
    <n v="0.25600000000000001"/>
    <n v="14"/>
    <n v="7.6999999999999999E-2"/>
    <n v="2800"/>
    <x v="0"/>
  </r>
  <r>
    <n v="26"/>
    <x v="25"/>
    <s v="Olivette"/>
    <s v="Mo."/>
    <n v="39"/>
    <n v="0.254"/>
    <n v="15"/>
    <n v="0.154"/>
    <n v="2820"/>
    <x v="0"/>
  </r>
  <r>
    <n v="27"/>
    <x v="26"/>
    <s v="Columbus"/>
    <s v="Ohio"/>
    <n v="44"/>
    <n v="0.246"/>
    <n v="37"/>
    <n v="0.23300000000000001"/>
    <n v="1330"/>
    <x v="0"/>
  </r>
  <r>
    <n v="28"/>
    <x v="27"/>
    <s v="Wall Township"/>
    <s v="N.J."/>
    <n v="28"/>
    <n v="0.24299999999999999"/>
    <n v="31"/>
    <n v="0.14799999999999999"/>
    <n v="970"/>
    <x v="1"/>
  </r>
  <r>
    <n v="29"/>
    <x v="28"/>
    <s v="New York"/>
    <s v="N.Y."/>
    <n v="28"/>
    <n v="0.24"/>
    <n v="22"/>
    <n v="0.1"/>
    <n v="1375"/>
    <x v="0"/>
  </r>
  <r>
    <n v="30"/>
    <x v="29"/>
    <s v="Anaheim"/>
    <s v="Calif."/>
    <n v="27"/>
    <n v="0.23699999999999999"/>
    <n v="27"/>
    <n v="0.22700000000000001"/>
    <n v="1130"/>
    <x v="1"/>
  </r>
  <r>
    <n v="31"/>
    <x v="30"/>
    <s v="Frisco"/>
    <s v="Texas"/>
    <n v="20"/>
    <n v="0.23"/>
    <n v="26"/>
    <n v="0.04"/>
    <n v="785"/>
    <x v="1"/>
  </r>
  <r>
    <n v="32"/>
    <x v="31"/>
    <s v="New York"/>
    <s v="N.Y."/>
    <n v="42"/>
    <n v="0.22700000000000001"/>
    <n v="38"/>
    <n v="0.26700000000000002"/>
    <n v="1240"/>
    <x v="0"/>
  </r>
  <r>
    <n v="33"/>
    <x v="32"/>
    <s v="Columbus"/>
    <s v="Ohio"/>
    <n v="42"/>
    <n v="0.224"/>
    <n v="44"/>
    <n v="0.222"/>
    <n v="1050"/>
    <x v="0"/>
  </r>
  <r>
    <n v="34"/>
    <x v="33"/>
    <s v="New York"/>
    <s v="N.Y."/>
    <n v="27"/>
    <n v="0.22"/>
    <n v="7"/>
    <n v="0.16700000000000001"/>
    <n v="4260"/>
    <x v="0"/>
  </r>
  <r>
    <n v="35"/>
    <x v="34"/>
    <s v="Fairfax"/>
    <s v="Va."/>
    <n v="22"/>
    <n v="0.214"/>
    <n v="25"/>
    <n v="0.19"/>
    <n v="985"/>
    <x v="1"/>
  </r>
  <r>
    <n v="36"/>
    <x v="35"/>
    <s v="Douglas"/>
    <s v="Ga."/>
    <n v="22"/>
    <n v="0.21299999999999999"/>
    <n v="20"/>
    <n v="0.17599999999999999"/>
    <n v="1230"/>
    <x v="1"/>
  </r>
  <r>
    <n v="37"/>
    <x v="36"/>
    <s v="Charlotte"/>
    <s v="N.C."/>
    <n v="40"/>
    <n v="0.21199999999999999"/>
    <n v="27"/>
    <n v="0.08"/>
    <n v="1540"/>
    <x v="1"/>
  </r>
  <r>
    <n v="38"/>
    <x v="37"/>
    <s v="Scottsdale"/>
    <s v="Ariz."/>
    <n v="20"/>
    <n v="0.20799999999999999"/>
    <n v="7"/>
    <n v="0.16700000000000001"/>
    <n v="3120"/>
    <x v="0"/>
  </r>
  <r>
    <n v="39"/>
    <x v="38"/>
    <s v="Columbus"/>
    <s v="Ohio"/>
    <n v="38"/>
    <n v="0.19900000000000001"/>
    <n v="15"/>
    <n v="0.154"/>
    <n v="2755"/>
    <x v="0"/>
  </r>
  <r>
    <n v="40"/>
    <x v="39"/>
    <s v="Atlanta"/>
    <s v="Ga."/>
    <n v="29"/>
    <n v="0.19500000000000001"/>
    <n v="21"/>
    <n v="0.16700000000000001"/>
    <n v="1510"/>
    <x v="1"/>
  </r>
  <r>
    <n v="41"/>
    <x v="40"/>
    <s v="Omaha"/>
    <s v="Neb."/>
    <n v="49"/>
    <n v="0.19500000000000001"/>
    <n v="14"/>
    <n v="0.16700000000000001"/>
    <n v="3500"/>
    <x v="0"/>
  </r>
  <r>
    <n v="42"/>
    <x v="41"/>
    <s v="Medford"/>
    <s v="Ore."/>
    <n v="47"/>
    <n v="0.19"/>
    <n v="97"/>
    <n v="0.19800000000000001"/>
    <n v="535"/>
    <x v="1"/>
  </r>
  <r>
    <n v="43"/>
    <x v="42"/>
    <s v="Los Angeles"/>
    <s v="Calif."/>
    <n v="28"/>
    <n v="0.188"/>
    <n v="11"/>
    <n v="0.1"/>
    <n v="2700"/>
    <x v="0"/>
  </r>
  <r>
    <n v="44"/>
    <x v="43"/>
    <s v="Conway"/>
    <s v="Ark."/>
    <n v="25"/>
    <n v="0.184"/>
    <n v="16"/>
    <n v="6.7000000000000004E-2"/>
    <n v="1620"/>
    <x v="1"/>
  </r>
  <r>
    <n v="45"/>
    <x v="44"/>
    <s v="Fairburn"/>
    <s v="Ga."/>
    <n v="38"/>
    <n v="0.17799999999999999"/>
    <n v="32"/>
    <n v="0.10299999999999999"/>
    <n v="1260"/>
    <x v="1"/>
  </r>
  <r>
    <n v="46"/>
    <x v="45"/>
    <s v="McAllen"/>
    <s v="Texas"/>
    <n v="48"/>
    <n v="0.17599999999999999"/>
    <n v="25"/>
    <n v="0.13600000000000001"/>
    <n v="2050"/>
    <x v="1"/>
  </r>
  <r>
    <n v="47"/>
    <x v="46"/>
    <s v="Washington"/>
    <s v="D.C."/>
    <n v="45"/>
    <n v="0.17100000000000001"/>
    <n v="35"/>
    <n v="9.4E-2"/>
    <n v="1350"/>
    <x v="0"/>
  </r>
  <r>
    <n v="48"/>
    <x v="47"/>
    <s v="San Francisco"/>
    <s v="Calif."/>
    <n v="39"/>
    <n v="0.16900000000000001"/>
    <n v="16"/>
    <n v="0.14299999999999999"/>
    <n v="2630"/>
    <x v="0"/>
  </r>
  <r>
    <n v="49"/>
    <x v="48"/>
    <s v="Agoura Hills"/>
    <s v="Calif."/>
    <n v="31"/>
    <n v="0.16"/>
    <n v="13"/>
    <n v="8.3000000000000004E-2"/>
    <n v="2550"/>
    <x v="0"/>
  </r>
  <r>
    <n v="50"/>
    <x v="49"/>
    <s v="Memphis"/>
    <s v="Tenn."/>
    <n v="44"/>
    <n v="0.14399999999999999"/>
    <n v="28"/>
    <n v="7.6999999999999999E-2"/>
    <n v="16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361E6-9A7C-4A51-8C31-EAB65852D63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8:B139" firstHeaderRow="1" firstDataRow="1" firstDataCol="1" rowPageCount="1" colPageCount="1"/>
  <pivotFields count="9">
    <pivotField showAll="0"/>
    <pivotField axis="axisRow" showAll="0" measureFilter="1" sortType="a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2" showAll="0"/>
    <pivotField showAll="0"/>
    <pivotField showAll="0"/>
    <pivotField numFmtId="2" showAll="0"/>
    <pivotField showAll="0"/>
    <pivotField axis="axisPage"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1"/>
  </rowFields>
  <rowItems count="11">
    <i>
      <x v="143"/>
    </i>
    <i>
      <x v="32"/>
    </i>
    <i>
      <x v="132"/>
    </i>
    <i>
      <x v="36"/>
    </i>
    <i>
      <x v="162"/>
    </i>
    <i>
      <x v="161"/>
    </i>
    <i>
      <x v="125"/>
    </i>
    <i>
      <x v="155"/>
    </i>
    <i>
      <x v="171"/>
    </i>
    <i>
      <x v="64"/>
    </i>
    <i t="grand">
      <x/>
    </i>
  </rowItems>
  <colItems count="1">
    <i/>
  </colItems>
  <pageFields count="1">
    <pageField fld="8" item="11" hier="-1"/>
  </pageFields>
  <dataFields count="1">
    <dataField name="Sum of Sal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9BE00-351E-4F79-A1AA-C1ABA3E616B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212:C213" firstHeaderRow="1" firstDataRow="1" firstDataCol="0"/>
  <pivotFields count="9">
    <pivotField showAll="0"/>
    <pivotField showAll="0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</pivotField>
    <pivotField dataField="1" numFmtId="164" showAll="0"/>
    <pivotField numFmtId="2" showAll="0"/>
    <pivotField showAll="0"/>
    <pivotField showAll="0"/>
    <pivotField numFmtId="2" showAll="0"/>
    <pivotField showAll="0"/>
    <pivotField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Items count="1">
    <i/>
  </rowItems>
  <colItems count="1">
    <i/>
  </colItems>
  <dataFields count="1">
    <dataField name="Sum of Sales" fld="2" baseField="0" baseItem="0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77B67-C266-448D-8075-CF556523FBD2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0">
    <pivotField showAll="0"/>
    <pivotField showAll="0"/>
    <pivotField showAll="0"/>
    <pivotField showAll="0"/>
    <pivotField numFmtId="164" showAll="0"/>
    <pivotField numFmtId="165" showAll="0"/>
    <pivotField showAll="0"/>
    <pivotField numFmtId="165"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Franchising" fld="9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A9F73-D31A-4CB8-A6FF-A4F8DF192D34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6:C43" firstHeaderRow="1" firstDataRow="1" firstDataCol="0"/>
  <pivotFields count="10">
    <pivotField showAll="0"/>
    <pivotField showAll="0">
      <items count="51">
        <item x="46"/>
        <item x="26"/>
        <item x="40"/>
        <item x="13"/>
        <item x="33"/>
        <item x="27"/>
        <item x="20"/>
        <item x="24"/>
        <item x="3"/>
        <item x="1"/>
        <item x="38"/>
        <item x="8"/>
        <item x="37"/>
        <item x="11"/>
        <item x="28"/>
        <item x="21"/>
        <item x="10"/>
        <item x="0"/>
        <item x="36"/>
        <item x="49"/>
        <item x="18"/>
        <item x="16"/>
        <item x="32"/>
        <item x="23"/>
        <item x="9"/>
        <item x="31"/>
        <item x="45"/>
        <item x="19"/>
        <item x="7"/>
        <item x="14"/>
        <item x="44"/>
        <item x="5"/>
        <item x="4"/>
        <item x="34"/>
        <item x="15"/>
        <item x="2"/>
        <item x="42"/>
        <item x="48"/>
        <item x="25"/>
        <item x="47"/>
        <item x="35"/>
        <item x="43"/>
        <item x="12"/>
        <item x="39"/>
        <item x="41"/>
        <item x="22"/>
        <item x="30"/>
        <item x="29"/>
        <item x="6"/>
        <item x="17"/>
        <item t="default"/>
      </items>
    </pivotField>
    <pivotField showAll="0"/>
    <pivotField showAll="0"/>
    <pivotField numFmtId="164" showAll="0"/>
    <pivotField numFmtId="165" showAll="0"/>
    <pivotField showAll="0"/>
    <pivotField numFmtId="165" showAll="0"/>
    <pivotField showAll="0"/>
    <pivotField showAll="0">
      <items count="3">
        <item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D3484-F05E-42CE-B69D-6C9DAF7E0F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9">
    <pivotField showAll="0"/>
    <pivotField showAll="0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</pivotField>
    <pivotField numFmtId="164" showAll="0"/>
    <pivotField numFmtId="2" showAll="0"/>
    <pivotField axis="axisRow" dataField="1" showAll="0">
      <items count="3">
        <item x="1"/>
        <item x="0"/>
        <item t="default"/>
      </items>
    </pivotField>
    <pivotField showAll="0"/>
    <pivotField numFmtId="2" showAll="0"/>
    <pivotField showAll="0"/>
    <pivotField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ales_year" fld="4" subtotal="count" baseField="4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AC252-6845-44F6-BEB5-7CDF770B50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87:B98" firstHeaderRow="1" firstDataRow="1" firstDataCol="1" rowPageCount="1" colPageCount="1"/>
  <pivotFields count="9">
    <pivotField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axis="axisRow" showAll="0" measureFilter="1" sortType="a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2" showAll="0"/>
    <pivotField showAll="0"/>
    <pivotField showAll="0"/>
    <pivotField numFmtId="2" showAll="0"/>
    <pivotField showAll="0"/>
    <pivotField axis="axisPage"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1"/>
  </rowFields>
  <rowItems count="11">
    <i>
      <x v="160"/>
    </i>
    <i>
      <x v="64"/>
    </i>
    <i>
      <x v="67"/>
    </i>
    <i>
      <x v="239"/>
    </i>
    <i>
      <x v="208"/>
    </i>
    <i>
      <x v="29"/>
    </i>
    <i>
      <x v="210"/>
    </i>
    <i>
      <x v="41"/>
    </i>
    <i>
      <x v="206"/>
    </i>
    <i>
      <x v="136"/>
    </i>
    <i t="grand">
      <x/>
    </i>
  </rowItems>
  <colItems count="1">
    <i/>
  </colItems>
  <pageFields count="1">
    <pageField fld="8" hier="-1"/>
  </pageFields>
  <dataFields count="1">
    <dataField name="Sum of Sal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A7413-790F-464F-BA72-99E2880E6C1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06:B117" firstHeaderRow="1" firstDataRow="1" firstDataCol="1" rowPageCount="1" colPageCount="1"/>
  <pivotFields count="9">
    <pivotField showAll="0"/>
    <pivotField axis="axisRow" showAll="0" measureFilter="1" sortType="a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2" showAll="0"/>
    <pivotField showAll="0"/>
    <pivotField showAll="0"/>
    <pivotField numFmtId="2" showAll="0"/>
    <pivotField showAll="0"/>
    <pivotField axis="axisPage"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1"/>
  </rowFields>
  <rowItems count="11">
    <i>
      <x v="5"/>
    </i>
    <i>
      <x v="34"/>
    </i>
    <i>
      <x v="53"/>
    </i>
    <i>
      <x v="167"/>
    </i>
    <i>
      <x v="71"/>
    </i>
    <i>
      <x v="68"/>
    </i>
    <i>
      <x v="226"/>
    </i>
    <i>
      <x v="160"/>
    </i>
    <i>
      <x v="67"/>
    </i>
    <i>
      <x v="206"/>
    </i>
    <i t="grand">
      <x/>
    </i>
  </rowItems>
  <colItems count="1">
    <i/>
  </colItems>
  <pageFields count="1">
    <pageField fld="8" item="2" hier="-1"/>
  </pageFields>
  <dataFields count="1">
    <dataField name="Sum of Sale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BC1B6-11B9-4D9E-A9E6-DBEED164C80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0:B171" firstHeaderRow="1" firstDataRow="1" firstDataCol="1" rowPageCount="1" colPageCount="1"/>
  <pivotFields count="9">
    <pivotField showAll="0"/>
    <pivotField axis="axisRow" showAll="0" measureFilter="1" sortType="a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2" showAll="0"/>
    <pivotField showAll="0"/>
    <pivotField showAll="0"/>
    <pivotField numFmtId="2" showAll="0"/>
    <pivotField showAll="0"/>
    <pivotField axis="axisPage"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1"/>
  </rowFields>
  <rowItems count="11">
    <i>
      <x v="22"/>
    </i>
    <i>
      <x v="45"/>
    </i>
    <i>
      <x v="72"/>
    </i>
    <i>
      <x v="20"/>
    </i>
    <i>
      <x v="245"/>
    </i>
    <i>
      <x v="181"/>
    </i>
    <i>
      <x v="248"/>
    </i>
    <i>
      <x v="175"/>
    </i>
    <i>
      <x v="115"/>
    </i>
    <i>
      <x v="41"/>
    </i>
    <i t="grand">
      <x/>
    </i>
  </rowItems>
  <colItems count="1">
    <i/>
  </colItems>
  <pageFields count="1">
    <pageField fld="8" item="3" hier="-1"/>
  </pageFields>
  <dataFields count="1">
    <dataField name="Sum of Sal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95E6C-36AD-4903-907D-273FD4310B9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12:A213" firstHeaderRow="1" firstDataRow="1" firstDataCol="0"/>
  <pivotFields count="9">
    <pivotField showAll="0"/>
    <pivotField dataField="1" showAll="0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</pivotField>
    <pivotField numFmtId="164" showAll="0"/>
    <pivotField numFmtId="2" showAll="0"/>
    <pivotField showAll="0"/>
    <pivotField showAll="0"/>
    <pivotField numFmtId="2" showAll="0"/>
    <pivotField showAll="0"/>
    <pivotField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Items count="1">
    <i/>
  </rowItems>
  <colItems count="1">
    <i/>
  </colItems>
  <dataFields count="1">
    <dataField name="Count of Restaura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084A2-CCA7-435F-AB4C-A26206235CD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212:E213" firstHeaderRow="1" firstDataRow="1" firstDataCol="0"/>
  <pivotFields count="9">
    <pivotField showAll="0"/>
    <pivotField showAll="0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</pivotField>
    <pivotField numFmtId="164" showAll="0"/>
    <pivotField numFmtId="2" showAll="0"/>
    <pivotField showAll="0"/>
    <pivotField dataField="1" showAll="0"/>
    <pivotField numFmtId="2" showAll="0"/>
    <pivotField showAll="0"/>
    <pivotField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Items count="1">
    <i/>
  </rowItems>
  <colItems count="1">
    <i/>
  </colItems>
  <dataFields count="1">
    <dataField name="Sum of Units" fld="5" baseField="0" baseItem="0" numFmtId="166"/>
  </dataFields>
  <formats count="3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52BB0-76B3-42D4-9704-EFA6FFE9526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6:B32" firstHeaderRow="1" firstDataRow="1" firstDataCol="1" rowPageCount="1" colPageCount="1"/>
  <pivotFields count="9">
    <pivotField showAll="0"/>
    <pivotField showAll="0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</pivotField>
    <pivotField axis="axisPage" dataField="1" numFmtId="164" showAll="0">
      <items count="204"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showAll="0"/>
    <pivotField showAll="0"/>
    <pivotField numFmtId="2" showAll="0"/>
    <pivotField showAll="0"/>
    <pivotField axis="axisRow" showAll="0" measureFilter="1" sortType="ascending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6">
    <i>
      <x v="12"/>
    </i>
    <i>
      <x v="3"/>
    </i>
    <i>
      <x v="11"/>
    </i>
    <i>
      <x v="2"/>
    </i>
    <i>
      <x v="1"/>
    </i>
    <i t="grand">
      <x/>
    </i>
  </rowItems>
  <colItems count="1">
    <i/>
  </colItems>
  <pageFields count="1">
    <pageField fld="2" hier="-1"/>
  </pageFields>
  <dataFields count="1">
    <dataField name="Sum of Sales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72FD2-5276-48E7-8B58-54D46236901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90:B201" firstHeaderRow="1" firstDataRow="1" firstDataCol="1" rowPageCount="1" colPageCount="1"/>
  <pivotFields count="9">
    <pivotField showAll="0"/>
    <pivotField axis="axisRow" showAll="0" measureFilter="1" sortType="a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2" showAll="0"/>
    <pivotField showAll="0"/>
    <pivotField showAll="0"/>
    <pivotField numFmtId="2" showAll="0"/>
    <pivotField showAll="0"/>
    <pivotField axis="axisPage" showAll="0">
      <items count="18">
        <item x="7"/>
        <item x="0"/>
        <item x="1"/>
        <item x="2"/>
        <item x="8"/>
        <item x="14"/>
        <item x="16"/>
        <item x="10"/>
        <item x="15"/>
        <item x="11"/>
        <item x="3"/>
        <item x="5"/>
        <item x="4"/>
        <item x="12"/>
        <item x="13"/>
        <item x="9"/>
        <item x="6"/>
        <item t="default"/>
      </items>
    </pivotField>
  </pivotFields>
  <rowFields count="1">
    <field x="1"/>
  </rowFields>
  <rowItems count="11">
    <i>
      <x v="37"/>
    </i>
    <i>
      <x v="177"/>
    </i>
    <i>
      <x v="176"/>
    </i>
    <i>
      <x v="108"/>
    </i>
    <i>
      <x v="134"/>
    </i>
    <i>
      <x v="77"/>
    </i>
    <i>
      <x v="109"/>
    </i>
    <i>
      <x v="111"/>
    </i>
    <i>
      <x v="4"/>
    </i>
    <i>
      <x v="208"/>
    </i>
    <i t="grand">
      <x/>
    </i>
  </rowItems>
  <colItems count="1">
    <i/>
  </colItems>
  <pageFields count="1">
    <pageField fld="8" item="12" hier="-1"/>
  </pageFields>
  <dataFields count="1">
    <dataField name="Sum of Sales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248268C-9D05-4495-855D-67C1906678B1}" autoFormatId="16" applyNumberFormats="0" applyBorderFormats="0" applyFontFormats="0" applyPatternFormats="0" applyAlignmentFormats="0" applyWidthHeightFormats="0">
  <queryTableRefresh nextId="12">
    <queryTableFields count="9">
      <queryTableField id="1" name="Rank" tableColumnId="1"/>
      <queryTableField id="2" name="Restaurant" tableColumnId="2"/>
      <queryTableField id="3" name="Sales" tableColumnId="3"/>
      <queryTableField id="4" name="YOY_Sales" tableColumnId="4"/>
      <queryTableField id="9" dataBound="0" tableColumnId="9"/>
      <queryTableField id="5" name="Units" tableColumnId="5"/>
      <queryTableField id="6" name="YOY_Units" tableColumnId="6"/>
      <queryTableField id="10" dataBound="0" tableColumnId="10"/>
      <queryTableField id="8" name="Segment_Category" tableColumnId="8"/>
    </queryTableFields>
    <queryTableDeletedFields count="1">
      <deletedField name="Headquarter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30B702-EFFA-42DF-9111-600B08EFEECE}" autoFormatId="16" applyNumberFormats="0" applyBorderFormats="0" applyFontFormats="0" applyPatternFormats="0" applyAlignmentFormats="0" applyWidthHeightFormats="0">
  <queryTableRefresh nextId="11">
    <queryTableFields count="10">
      <queryTableField id="1" name="Rank" tableColumnId="1"/>
      <queryTableField id="2" name="Restaurant" tableColumnId="2"/>
      <queryTableField id="3" name="City" tableColumnId="3"/>
      <queryTableField id="4" name="State" tableColumnId="4"/>
      <queryTableField id="5" name="Sales" tableColumnId="5"/>
      <queryTableField id="6" name="YOY_Sales" tableColumnId="6"/>
      <queryTableField id="7" name="Units" tableColumnId="7"/>
      <queryTableField id="8" name="YOY_Units" tableColumnId="8"/>
      <queryTableField id="9" name="Unit_Volume" tableColumnId="9"/>
      <queryTableField id="10" name="Franchising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075B7EB-018F-447A-B07F-6EAB756C1821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Restaurant" tableColumnId="2"/>
      <queryTableField id="3" name="Sales" tableColumnId="3"/>
      <queryTableField id="4" name="Average Check" tableColumnId="4"/>
      <queryTableField id="5" name="City" tableColumnId="5"/>
      <queryTableField id="6" name="State" tableColumnId="6"/>
      <queryTableField id="7" name="Meals Ser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34EC0F-1AF3-4DB8-8D2A-0FFE8529FAE0}" name="_Top250" displayName="_Top250" ref="A1:I251" tableType="queryTable" totalsRowShown="0">
  <autoFilter ref="A1:I251" xr:uid="{F434EC0F-1AF3-4DB8-8D2A-0FFE8529FAE0}"/>
  <tableColumns count="9">
    <tableColumn id="1" xr3:uid="{F1D74FF3-6B42-4ECC-9C3F-EBCDB345E468}" uniqueName="1" name="Rank" queryTableFieldId="1"/>
    <tableColumn id="2" xr3:uid="{92C43319-B859-4707-B99E-37DC808E7AEB}" uniqueName="2" name="Restaurant" queryTableFieldId="2" dataDxfId="21"/>
    <tableColumn id="3" xr3:uid="{F495F2D8-AF2E-48CF-9B5E-75630DE5961C}" uniqueName="3" name="Sales" queryTableFieldId="3" dataDxfId="20"/>
    <tableColumn id="4" xr3:uid="{6F7EAE03-FBA1-4B13-B200-1DA145CBC1D6}" uniqueName="4" name="YOY_Sales" queryTableFieldId="4" dataDxfId="19"/>
    <tableColumn id="9" xr3:uid="{3415AEEB-33F9-4E6D-8E56-C923DBC89256}" uniqueName="9" name="Sales_year" queryTableFieldId="9" dataDxfId="18">
      <calculatedColumnFormula>IF(_Top250[[#This Row],[YOY_Sales]]&gt;0,"positive","negative")</calculatedColumnFormula>
    </tableColumn>
    <tableColumn id="5" xr3:uid="{0768345F-6B9D-4CFA-9604-997C3E7D5137}" uniqueName="5" name="Units" queryTableFieldId="5"/>
    <tableColumn id="6" xr3:uid="{288F7956-11A4-4638-A55A-A19143521D34}" uniqueName="6" name="YOY_Units" queryTableFieldId="6" dataDxfId="17" dataCellStyle="Percent"/>
    <tableColumn id="10" xr3:uid="{4E659597-8ED9-4D6D-A568-0A067321587E}" uniqueName="10" name="unit_stat" queryTableFieldId="10" dataDxfId="16" dataCellStyle="Percent">
      <calculatedColumnFormula>IF(_Top250[[#This Row],[YOY_Units]]&gt;0,"positive","negative")</calculatedColumnFormula>
    </tableColumn>
    <tableColumn id="8" xr3:uid="{A7E0969A-7130-4187-8C5C-DE06C41A4C9A}" uniqueName="8" name="category" queryTableFieldId="8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E4AE09-5321-4AB5-B0DB-AAC0E57224A1}" name="Future50" displayName="Future50" ref="A1:J51" tableType="queryTable" totalsRowShown="0">
  <autoFilter ref="A1:J51" xr:uid="{70E4AE09-5321-4AB5-B0DB-AAC0E57224A1}"/>
  <tableColumns count="10">
    <tableColumn id="1" xr3:uid="{68D64F88-B181-4F16-A605-7185027B9ABB}" uniqueName="1" name="Rank" queryTableFieldId="1"/>
    <tableColumn id="2" xr3:uid="{68706BF9-24E3-4B72-917C-5FDA243405FF}" uniqueName="2" name="Restaurant" queryTableFieldId="2" dataDxfId="10"/>
    <tableColumn id="3" xr3:uid="{5A2CAA23-07CF-41DA-BECD-F16431EAFF83}" uniqueName="3" name="City" queryTableFieldId="3" dataDxfId="9"/>
    <tableColumn id="4" xr3:uid="{5EE20432-E3FE-4AE4-B792-BA22F5338ED9}" uniqueName="4" name="State" queryTableFieldId="4" dataDxfId="8"/>
    <tableColumn id="5" xr3:uid="{C775DD76-842A-4417-93B3-2EFA76411894}" uniqueName="5" name="Sales" queryTableFieldId="5" dataDxfId="7"/>
    <tableColumn id="6" xr3:uid="{2F692C36-950D-4CEC-8CC0-2FF3B2676DC3}" uniqueName="6" name="YOY_Sales" queryTableFieldId="6" dataDxfId="6" dataCellStyle="Percent"/>
    <tableColumn id="7" xr3:uid="{92C2751E-9949-4179-B457-8BA7BC460827}" uniqueName="7" name="Units" queryTableFieldId="7"/>
    <tableColumn id="8" xr3:uid="{B8425C2F-4B91-43D7-89CF-843DB8AD204E}" uniqueName="8" name="YOY_Units" queryTableFieldId="8" dataDxfId="5" dataCellStyle="Percent"/>
    <tableColumn id="9" xr3:uid="{E1C02D6D-918B-46FF-A630-765B8604370D}" uniqueName="9" name="Unit_Volume" queryTableFieldId="9"/>
    <tableColumn id="10" xr3:uid="{1177D424-5259-4FDE-8FA4-E5EAB9CFE048}" uniqueName="10" name="Franchising" queryTableFieldId="10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FBD468-A836-4299-93A5-444ECCC6C730}" name="Independence100" displayName="Independence100" ref="A1:G101" tableType="queryTable" totalsRowShown="0">
  <autoFilter ref="A1:G101" xr:uid="{A5FBD468-A836-4299-93A5-444ECCC6C730}"/>
  <tableColumns count="7">
    <tableColumn id="1" xr3:uid="{E1FBF470-7E06-4978-8C65-4F69AB85B5C7}" uniqueName="1" name="Rank" queryTableFieldId="1"/>
    <tableColumn id="2" xr3:uid="{3234F0B0-8ED5-4133-99A0-FCA55FD6B469}" uniqueName="2" name="Restaurant" queryTableFieldId="2" dataDxfId="3"/>
    <tableColumn id="3" xr3:uid="{FBC6EFD2-5BB9-4BF5-BE5C-A5023CAFE6A0}" uniqueName="3" name="Sales" queryTableFieldId="3" dataDxfId="2"/>
    <tableColumn id="4" xr3:uid="{A62BF9A0-B3B1-4024-8BFE-9E0A33ADD5FE}" uniqueName="4" name="Average Check" queryTableFieldId="4"/>
    <tableColumn id="5" xr3:uid="{9937257F-6D9C-46C7-896B-C7A61AFB08AE}" uniqueName="5" name="City" queryTableFieldId="5" dataDxfId="1"/>
    <tableColumn id="6" xr3:uid="{3E82C980-DC4D-4F44-BE39-4C31323AC9C9}" uniqueName="6" name="State" queryTableFieldId="6" dataDxfId="0"/>
    <tableColumn id="7" xr3:uid="{83F2DED2-E4A8-40C7-9FC4-4F0811379DFF}" uniqueName="7" name="Meals Served" queryTableFieldId="7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late">
  <a:themeElements>
    <a:clrScheme name="Slate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CDD0-EE0D-4305-8D07-0B869A8A9CEE}">
  <dimension ref="A1:I251"/>
  <sheetViews>
    <sheetView workbookViewId="0"/>
  </sheetViews>
  <sheetFormatPr defaultRowHeight="13.8" x14ac:dyDescent="0.25"/>
  <cols>
    <col min="1" max="1" width="7.44140625" customWidth="1"/>
    <col min="2" max="2" width="33.6640625" customWidth="1"/>
    <col min="3" max="3" width="7.44140625" style="1" customWidth="1"/>
    <col min="4" max="4" width="11.77734375" style="4" customWidth="1"/>
    <col min="5" max="5" width="12.109375" style="4" customWidth="1"/>
    <col min="6" max="6" width="7.5546875" customWidth="1"/>
    <col min="7" max="7" width="11.88671875" style="3" customWidth="1"/>
    <col min="8" max="8" width="10.6640625" style="3" customWidth="1"/>
    <col min="9" max="9" width="11.33203125" customWidth="1"/>
  </cols>
  <sheetData>
    <row r="1" spans="1:9" x14ac:dyDescent="0.25">
      <c r="A1" t="s">
        <v>1</v>
      </c>
      <c r="B1" t="s">
        <v>2</v>
      </c>
      <c r="C1" s="1" t="s">
        <v>5</v>
      </c>
      <c r="D1" s="4" t="s">
        <v>6</v>
      </c>
      <c r="E1" s="4" t="s">
        <v>517</v>
      </c>
      <c r="F1" t="s">
        <v>7</v>
      </c>
      <c r="G1" s="3" t="s">
        <v>8</v>
      </c>
      <c r="H1" s="3" t="s">
        <v>518</v>
      </c>
      <c r="I1" t="s">
        <v>519</v>
      </c>
    </row>
    <row r="2" spans="1:9" x14ac:dyDescent="0.25">
      <c r="A2">
        <v>1</v>
      </c>
      <c r="B2" t="s">
        <v>256</v>
      </c>
      <c r="C2" s="1">
        <v>40412</v>
      </c>
      <c r="D2" s="4">
        <v>4.9000000000000002E-2</v>
      </c>
      <c r="E2" s="4" t="str">
        <f>IF(_Top250[[#This Row],[YOY_Sales]]&gt;0,"positive","negative")</f>
        <v>positive</v>
      </c>
      <c r="F2">
        <v>13846</v>
      </c>
      <c r="G2" s="3">
        <v>-5.0000000000000001E-3</v>
      </c>
      <c r="H2" s="3" t="str">
        <f>IF(_Top250[[#This Row],[YOY_Units]]&gt;0,"positive","negative")</f>
        <v>negative</v>
      </c>
      <c r="I2" t="s">
        <v>381</v>
      </c>
    </row>
    <row r="3" spans="1:9" x14ac:dyDescent="0.25">
      <c r="A3">
        <v>2</v>
      </c>
      <c r="B3" t="s">
        <v>257</v>
      </c>
      <c r="C3" s="1">
        <v>21380</v>
      </c>
      <c r="D3" s="4">
        <v>8.5999999999999993E-2</v>
      </c>
      <c r="E3" s="4" t="str">
        <f>IF(_Top250[[#This Row],[YOY_Sales]]&gt;0,"positive","negative")</f>
        <v>positive</v>
      </c>
      <c r="F3">
        <v>15049</v>
      </c>
      <c r="G3" s="3">
        <v>0.03</v>
      </c>
      <c r="H3" s="3" t="str">
        <f>IF(_Top250[[#This Row],[YOY_Units]]&gt;0,"positive","negative")</f>
        <v>positive</v>
      </c>
      <c r="I3" t="s">
        <v>520</v>
      </c>
    </row>
    <row r="4" spans="1:9" x14ac:dyDescent="0.25">
      <c r="A4">
        <v>3</v>
      </c>
      <c r="B4" t="s">
        <v>258</v>
      </c>
      <c r="C4" s="1">
        <v>11320</v>
      </c>
      <c r="D4" s="4">
        <v>0.13</v>
      </c>
      <c r="E4" s="4" t="str">
        <f>IF(_Top250[[#This Row],[YOY_Sales]]&gt;0,"positive","negative")</f>
        <v>positive</v>
      </c>
      <c r="F4">
        <v>2470</v>
      </c>
      <c r="G4" s="3">
        <v>0.05</v>
      </c>
      <c r="H4" s="3" t="str">
        <f>IF(_Top250[[#This Row],[YOY_Units]]&gt;0,"positive","negative")</f>
        <v>positive</v>
      </c>
      <c r="I4" t="s">
        <v>363</v>
      </c>
    </row>
    <row r="5" spans="1:9" x14ac:dyDescent="0.25">
      <c r="A5">
        <v>4</v>
      </c>
      <c r="B5" t="s">
        <v>259</v>
      </c>
      <c r="C5" s="1">
        <v>11293</v>
      </c>
      <c r="D5" s="4">
        <v>0.09</v>
      </c>
      <c r="E5" s="4" t="str">
        <f>IF(_Top250[[#This Row],[YOY_Sales]]&gt;0,"positive","negative")</f>
        <v>positive</v>
      </c>
      <c r="F5">
        <v>6766</v>
      </c>
      <c r="G5" s="3">
        <v>2.7E-2</v>
      </c>
      <c r="H5" s="3" t="str">
        <f>IF(_Top250[[#This Row],[YOY_Units]]&gt;0,"positive","negative")</f>
        <v>positive</v>
      </c>
      <c r="I5" t="s">
        <v>359</v>
      </c>
    </row>
    <row r="6" spans="1:9" x14ac:dyDescent="0.25">
      <c r="A6">
        <v>5</v>
      </c>
      <c r="B6" t="s">
        <v>260</v>
      </c>
      <c r="C6" s="1">
        <v>10204</v>
      </c>
      <c r="D6" s="4">
        <v>2.7E-2</v>
      </c>
      <c r="E6" s="4" t="str">
        <f>IF(_Top250[[#This Row],[YOY_Sales]]&gt;0,"positive","negative")</f>
        <v>positive</v>
      </c>
      <c r="F6">
        <v>7346</v>
      </c>
      <c r="G6" s="3">
        <v>2E-3</v>
      </c>
      <c r="H6" s="3" t="str">
        <f>IF(_Top250[[#This Row],[YOY_Units]]&gt;0,"positive","negative")</f>
        <v>positive</v>
      </c>
      <c r="I6" t="s">
        <v>381</v>
      </c>
    </row>
    <row r="7" spans="1:9" x14ac:dyDescent="0.25">
      <c r="A7">
        <v>6</v>
      </c>
      <c r="B7" t="s">
        <v>261</v>
      </c>
      <c r="C7" s="1">
        <v>10200</v>
      </c>
      <c r="D7" s="4">
        <v>-0.02</v>
      </c>
      <c r="E7" s="4" t="str">
        <f>IF(_Top250[[#This Row],[YOY_Sales]]&gt;0,"positive","negative")</f>
        <v>negative</v>
      </c>
      <c r="F7">
        <v>23801</v>
      </c>
      <c r="G7" s="3">
        <v>-0.04</v>
      </c>
      <c r="H7" s="3" t="str">
        <f>IF(_Top250[[#This Row],[YOY_Units]]&gt;0,"positive","negative")</f>
        <v>negative</v>
      </c>
      <c r="I7" t="s">
        <v>378</v>
      </c>
    </row>
    <row r="8" spans="1:9" x14ac:dyDescent="0.25">
      <c r="A8">
        <v>7</v>
      </c>
      <c r="B8" t="s">
        <v>262</v>
      </c>
      <c r="C8" s="1">
        <v>9762</v>
      </c>
      <c r="D8" s="4">
        <v>4.2000000000000003E-2</v>
      </c>
      <c r="E8" s="4" t="str">
        <f>IF(_Top250[[#This Row],[YOY_Sales]]&gt;0,"positive","negative")</f>
        <v>positive</v>
      </c>
      <c r="F8">
        <v>5852</v>
      </c>
      <c r="G8" s="3">
        <v>7.0000000000000001E-3</v>
      </c>
      <c r="H8" s="3" t="str">
        <f>IF(_Top250[[#This Row],[YOY_Units]]&gt;0,"positive","negative")</f>
        <v>positive</v>
      </c>
      <c r="I8" t="s">
        <v>381</v>
      </c>
    </row>
    <row r="9" spans="1:9" x14ac:dyDescent="0.25">
      <c r="A9">
        <v>8</v>
      </c>
      <c r="B9" t="s">
        <v>263</v>
      </c>
      <c r="C9" s="1">
        <v>9228</v>
      </c>
      <c r="D9" s="4">
        <v>0.05</v>
      </c>
      <c r="E9" s="4" t="str">
        <f>IF(_Top250[[#This Row],[YOY_Sales]]&gt;0,"positive","negative")</f>
        <v>positive</v>
      </c>
      <c r="F9">
        <v>9630</v>
      </c>
      <c r="G9" s="3">
        <v>2.1999999999999999E-2</v>
      </c>
      <c r="H9" s="3" t="str">
        <f>IF(_Top250[[#This Row],[YOY_Units]]&gt;0,"positive","negative")</f>
        <v>positive</v>
      </c>
      <c r="I9" t="s">
        <v>520</v>
      </c>
    </row>
    <row r="10" spans="1:9" x14ac:dyDescent="0.25">
      <c r="A10">
        <v>9</v>
      </c>
      <c r="B10" t="s">
        <v>264</v>
      </c>
      <c r="C10" s="1">
        <v>7044</v>
      </c>
      <c r="D10" s="4">
        <v>6.9000000000000006E-2</v>
      </c>
      <c r="E10" s="4" t="str">
        <f>IF(_Top250[[#This Row],[YOY_Sales]]&gt;0,"positive","negative")</f>
        <v>positive</v>
      </c>
      <c r="F10">
        <v>6126</v>
      </c>
      <c r="G10" s="3">
        <v>4.2999999999999997E-2</v>
      </c>
      <c r="H10" s="3" t="str">
        <f>IF(_Top250[[#This Row],[YOY_Units]]&gt;0,"positive","negative")</f>
        <v>positive</v>
      </c>
      <c r="I10" t="s">
        <v>366</v>
      </c>
    </row>
    <row r="11" spans="1:9" x14ac:dyDescent="0.25">
      <c r="A11">
        <v>10</v>
      </c>
      <c r="B11" t="s">
        <v>265</v>
      </c>
      <c r="C11" s="1">
        <v>5890</v>
      </c>
      <c r="D11" s="4">
        <v>0.04</v>
      </c>
      <c r="E11" s="4" t="str">
        <f>IF(_Top250[[#This Row],[YOY_Sales]]&gt;0,"positive","negative")</f>
        <v>positive</v>
      </c>
      <c r="F11">
        <v>2160</v>
      </c>
      <c r="G11" s="3">
        <v>3.2000000000000001E-2</v>
      </c>
      <c r="H11" s="3" t="str">
        <f>IF(_Top250[[#This Row],[YOY_Units]]&gt;0,"positive","negative")</f>
        <v>positive</v>
      </c>
      <c r="I11" t="s">
        <v>520</v>
      </c>
    </row>
    <row r="12" spans="1:9" x14ac:dyDescent="0.25">
      <c r="A12">
        <v>11</v>
      </c>
      <c r="B12" t="s">
        <v>266</v>
      </c>
      <c r="C12" s="1">
        <v>5558</v>
      </c>
      <c r="D12" s="4">
        <v>6.0000000000000001E-3</v>
      </c>
      <c r="E12" s="4" t="str">
        <f>IF(_Top250[[#This Row],[YOY_Sales]]&gt;0,"positive","negative")</f>
        <v>positive</v>
      </c>
      <c r="F12">
        <v>7306</v>
      </c>
      <c r="G12" s="3">
        <v>-2.4E-2</v>
      </c>
      <c r="H12" s="3" t="str">
        <f>IF(_Top250[[#This Row],[YOY_Units]]&gt;0,"positive","negative")</f>
        <v>negative</v>
      </c>
      <c r="I12" t="s">
        <v>366</v>
      </c>
    </row>
    <row r="13" spans="1:9" x14ac:dyDescent="0.25">
      <c r="A13">
        <v>12</v>
      </c>
      <c r="B13" t="s">
        <v>267</v>
      </c>
      <c r="C13" s="1">
        <v>5509</v>
      </c>
      <c r="D13" s="4">
        <v>0.14799999999999999</v>
      </c>
      <c r="E13" s="4" t="str">
        <f>IF(_Top250[[#This Row],[YOY_Sales]]&gt;0,"positive","negative")</f>
        <v>positive</v>
      </c>
      <c r="F13">
        <v>2584</v>
      </c>
      <c r="G13" s="3">
        <v>5.2999999999999999E-2</v>
      </c>
      <c r="H13" s="3" t="str">
        <f>IF(_Top250[[#This Row],[YOY_Units]]&gt;0,"positive","negative")</f>
        <v>positive</v>
      </c>
      <c r="I13" t="s">
        <v>359</v>
      </c>
    </row>
    <row r="14" spans="1:9" x14ac:dyDescent="0.25">
      <c r="A14">
        <v>13</v>
      </c>
      <c r="B14" t="s">
        <v>268</v>
      </c>
      <c r="C14" s="1">
        <v>4687</v>
      </c>
      <c r="D14" s="4">
        <v>4.5999999999999999E-2</v>
      </c>
      <c r="E14" s="4" t="str">
        <f>IF(_Top250[[#This Row],[YOY_Sales]]&gt;0,"positive","negative")</f>
        <v>positive</v>
      </c>
      <c r="F14">
        <v>3526</v>
      </c>
      <c r="G14" s="3">
        <v>-2.1000000000000001E-2</v>
      </c>
      <c r="H14" s="3" t="str">
        <f>IF(_Top250[[#This Row],[YOY_Units]]&gt;0,"positive","negative")</f>
        <v>negative</v>
      </c>
      <c r="I14" t="s">
        <v>381</v>
      </c>
    </row>
    <row r="15" spans="1:9" x14ac:dyDescent="0.25">
      <c r="A15">
        <v>14</v>
      </c>
      <c r="B15" t="s">
        <v>269</v>
      </c>
      <c r="C15" s="1">
        <v>4546</v>
      </c>
      <c r="D15" s="4">
        <v>2.5000000000000001E-2</v>
      </c>
      <c r="E15" s="4" t="str">
        <f>IF(_Top250[[#This Row],[YOY_Sales]]&gt;0,"positive","negative")</f>
        <v>positive</v>
      </c>
      <c r="F15">
        <v>4065</v>
      </c>
      <c r="G15" s="3">
        <v>-2E-3</v>
      </c>
      <c r="H15" s="3" t="str">
        <f>IF(_Top250[[#This Row],[YOY_Units]]&gt;0,"positive","negative")</f>
        <v>negative</v>
      </c>
      <c r="I15" t="s">
        <v>363</v>
      </c>
    </row>
    <row r="16" spans="1:9" x14ac:dyDescent="0.25">
      <c r="A16">
        <v>15</v>
      </c>
      <c r="B16" t="s">
        <v>270</v>
      </c>
      <c r="C16" s="1">
        <v>4287</v>
      </c>
      <c r="D16" s="4">
        <v>0.05</v>
      </c>
      <c r="E16" s="4" t="str">
        <f>IF(_Top250[[#This Row],[YOY_Sales]]&gt;0,"positive","negative")</f>
        <v>positive</v>
      </c>
      <c r="F16">
        <v>866</v>
      </c>
      <c r="G16" s="3">
        <v>1.2999999999999999E-2</v>
      </c>
      <c r="H16" s="3" t="str">
        <f>IF(_Top250[[#This Row],[YOY_Units]]&gt;0,"positive","negative")</f>
        <v>positive</v>
      </c>
      <c r="I16" t="s">
        <v>366</v>
      </c>
    </row>
    <row r="17" spans="1:9" x14ac:dyDescent="0.25">
      <c r="A17">
        <v>16</v>
      </c>
      <c r="B17" t="s">
        <v>271</v>
      </c>
      <c r="C17" s="1">
        <v>4085</v>
      </c>
      <c r="D17" s="4">
        <v>-0.03</v>
      </c>
      <c r="E17" s="4" t="str">
        <f>IF(_Top250[[#This Row],[YOY_Sales]]&gt;0,"positive","negative")</f>
        <v>negative</v>
      </c>
      <c r="F17">
        <v>1665</v>
      </c>
      <c r="G17" s="3">
        <v>-1.7000000000000001E-2</v>
      </c>
      <c r="H17" s="3" t="str">
        <f>IF(_Top250[[#This Row],[YOY_Units]]&gt;0,"positive","negative")</f>
        <v>negative</v>
      </c>
      <c r="I17" t="s">
        <v>361</v>
      </c>
    </row>
    <row r="18" spans="1:9" x14ac:dyDescent="0.25">
      <c r="A18">
        <v>17</v>
      </c>
      <c r="B18" t="s">
        <v>272</v>
      </c>
      <c r="C18" s="1">
        <v>3946</v>
      </c>
      <c r="D18" s="4">
        <v>0.12</v>
      </c>
      <c r="E18" s="4" t="str">
        <f>IF(_Top250[[#This Row],[YOY_Sales]]&gt;0,"positive","negative")</f>
        <v>positive</v>
      </c>
      <c r="F18">
        <v>2209</v>
      </c>
      <c r="G18" s="3">
        <v>4.9000000000000002E-2</v>
      </c>
      <c r="H18" s="3" t="str">
        <f>IF(_Top250[[#This Row],[YOY_Units]]&gt;0,"positive","negative")</f>
        <v>positive</v>
      </c>
      <c r="I18" t="s">
        <v>523</v>
      </c>
    </row>
    <row r="19" spans="1:9" x14ac:dyDescent="0.25">
      <c r="A19">
        <v>18</v>
      </c>
      <c r="B19" t="s">
        <v>273</v>
      </c>
      <c r="C19" s="1">
        <v>3884</v>
      </c>
      <c r="D19" s="4">
        <v>1.9E-2</v>
      </c>
      <c r="E19" s="4" t="str">
        <f>IF(_Top250[[#This Row],[YOY_Sales]]&gt;0,"positive","negative")</f>
        <v>positive</v>
      </c>
      <c r="F19">
        <v>3359</v>
      </c>
      <c r="G19" s="3">
        <v>8.9999999999999993E-3</v>
      </c>
      <c r="H19" s="3" t="str">
        <f>IF(_Top250[[#This Row],[YOY_Units]]&gt;0,"positive","negative")</f>
        <v>positive</v>
      </c>
      <c r="I19" t="s">
        <v>378</v>
      </c>
    </row>
    <row r="20" spans="1:9" x14ac:dyDescent="0.25">
      <c r="A20">
        <v>19</v>
      </c>
      <c r="B20" t="s">
        <v>274</v>
      </c>
      <c r="C20" s="1">
        <v>3812</v>
      </c>
      <c r="D20" s="4">
        <v>0.183</v>
      </c>
      <c r="E20" s="4" t="str">
        <f>IF(_Top250[[#This Row],[YOY_Sales]]&gt;0,"positive","negative")</f>
        <v>positive</v>
      </c>
      <c r="F20">
        <v>2476</v>
      </c>
      <c r="G20" s="3">
        <v>5.5E-2</v>
      </c>
      <c r="H20" s="3" t="str">
        <f>IF(_Top250[[#This Row],[YOY_Units]]&gt;0,"positive","negative")</f>
        <v>positive</v>
      </c>
      <c r="I20" t="s">
        <v>363</v>
      </c>
    </row>
    <row r="21" spans="1:9" x14ac:dyDescent="0.25">
      <c r="A21">
        <v>20</v>
      </c>
      <c r="B21" t="s">
        <v>275</v>
      </c>
      <c r="C21" s="1">
        <v>3811</v>
      </c>
      <c r="D21" s="4">
        <v>2.7E-2</v>
      </c>
      <c r="E21" s="4" t="str">
        <f>IF(_Top250[[#This Row],[YOY_Sales]]&gt;0,"positive","negative")</f>
        <v>positive</v>
      </c>
      <c r="F21">
        <v>4237</v>
      </c>
      <c r="G21" s="3">
        <v>-6.0000000000000001E-3</v>
      </c>
      <c r="H21" s="3" t="str">
        <f>IF(_Top250[[#This Row],[YOY_Units]]&gt;0,"positive","negative")</f>
        <v>negative</v>
      </c>
      <c r="I21" t="s">
        <v>366</v>
      </c>
    </row>
    <row r="22" spans="1:9" x14ac:dyDescent="0.25">
      <c r="A22">
        <v>21</v>
      </c>
      <c r="B22" t="s">
        <v>276</v>
      </c>
      <c r="C22" s="1">
        <v>3760</v>
      </c>
      <c r="D22" s="4">
        <v>2.9000000000000001E-2</v>
      </c>
      <c r="E22" s="4" t="str">
        <f>IF(_Top250[[#This Row],[YOY_Sales]]&gt;0,"positive","negative")</f>
        <v>positive</v>
      </c>
      <c r="F22">
        <v>4381</v>
      </c>
      <c r="G22" s="3">
        <v>-6.0000000000000001E-3</v>
      </c>
      <c r="H22" s="3" t="str">
        <f>IF(_Top250[[#This Row],[YOY_Units]]&gt;0,"positive","negative")</f>
        <v>negative</v>
      </c>
      <c r="I22" t="s">
        <v>522</v>
      </c>
    </row>
    <row r="23" spans="1:9" x14ac:dyDescent="0.25">
      <c r="A23">
        <v>22</v>
      </c>
      <c r="B23" t="s">
        <v>277</v>
      </c>
      <c r="C23" s="1">
        <v>3669</v>
      </c>
      <c r="D23" s="4">
        <v>-1E-3</v>
      </c>
      <c r="E23" s="4" t="str">
        <f>IF(_Top250[[#This Row],[YOY_Sales]]&gt;0,"positive","negative")</f>
        <v>negative</v>
      </c>
      <c r="F23">
        <v>1206</v>
      </c>
      <c r="G23" s="3">
        <v>-2E-3</v>
      </c>
      <c r="H23" s="3" t="str">
        <f>IF(_Top250[[#This Row],[YOY_Units]]&gt;0,"positive","negative")</f>
        <v>negative</v>
      </c>
      <c r="I23" t="s">
        <v>334</v>
      </c>
    </row>
    <row r="24" spans="1:9" x14ac:dyDescent="0.25">
      <c r="A24">
        <v>23</v>
      </c>
      <c r="B24" t="s">
        <v>278</v>
      </c>
      <c r="C24" s="1">
        <v>3563</v>
      </c>
      <c r="D24" s="4">
        <v>2.1999999999999999E-2</v>
      </c>
      <c r="E24" s="4" t="str">
        <f>IF(_Top250[[#This Row],[YOY_Sales]]&gt;0,"positive","negative")</f>
        <v>positive</v>
      </c>
      <c r="F24">
        <v>1242</v>
      </c>
      <c r="G24" s="3">
        <v>-7.0000000000000001E-3</v>
      </c>
      <c r="H24" s="3" t="str">
        <f>IF(_Top250[[#This Row],[YOY_Units]]&gt;0,"positive","negative")</f>
        <v>negative</v>
      </c>
      <c r="I24" t="s">
        <v>361</v>
      </c>
    </row>
    <row r="25" spans="1:9" x14ac:dyDescent="0.25">
      <c r="A25">
        <v>24</v>
      </c>
      <c r="B25" t="s">
        <v>279</v>
      </c>
      <c r="C25" s="1">
        <v>3504</v>
      </c>
      <c r="D25" s="4">
        <v>1.0999999999999999E-2</v>
      </c>
      <c r="E25" s="4" t="str">
        <f>IF(_Top250[[#This Row],[YOY_Sales]]&gt;0,"positive","negative")</f>
        <v>positive</v>
      </c>
      <c r="F25">
        <v>2243</v>
      </c>
      <c r="G25" s="3">
        <v>3.0000000000000001E-3</v>
      </c>
      <c r="H25" s="3" t="str">
        <f>IF(_Top250[[#This Row],[YOY_Units]]&gt;0,"positive","negative")</f>
        <v>positive</v>
      </c>
      <c r="I25" t="s">
        <v>381</v>
      </c>
    </row>
    <row r="26" spans="1:9" x14ac:dyDescent="0.25">
      <c r="A26">
        <v>25</v>
      </c>
      <c r="B26" t="s">
        <v>280</v>
      </c>
      <c r="C26" s="1">
        <v>3266</v>
      </c>
      <c r="D26" s="4">
        <v>0.02</v>
      </c>
      <c r="E26" s="4" t="str">
        <f>IF(_Top250[[#This Row],[YOY_Sales]]&gt;0,"positive","negative")</f>
        <v>positive</v>
      </c>
      <c r="F26">
        <v>1710</v>
      </c>
      <c r="G26" s="3">
        <v>3.0000000000000001E-3</v>
      </c>
      <c r="H26" s="3" t="str">
        <f>IF(_Top250[[#This Row],[YOY_Units]]&gt;0,"positive","negative")</f>
        <v>positive</v>
      </c>
      <c r="I26" t="s">
        <v>521</v>
      </c>
    </row>
    <row r="27" spans="1:9" x14ac:dyDescent="0.25">
      <c r="A27">
        <v>26</v>
      </c>
      <c r="B27" t="s">
        <v>281</v>
      </c>
      <c r="C27" s="1">
        <v>3016</v>
      </c>
      <c r="D27" s="4">
        <v>0.11</v>
      </c>
      <c r="E27" s="4" t="str">
        <f>IF(_Top250[[#This Row],[YOY_Sales]]&gt;0,"positive","negative")</f>
        <v>positive</v>
      </c>
      <c r="F27">
        <v>553</v>
      </c>
      <c r="G27" s="3">
        <v>3.7999999999999999E-2</v>
      </c>
      <c r="H27" s="3" t="str">
        <f>IF(_Top250[[#This Row],[YOY_Units]]&gt;0,"positive","negative")</f>
        <v>positive</v>
      </c>
      <c r="I27" t="s">
        <v>525</v>
      </c>
    </row>
    <row r="28" spans="1:9" x14ac:dyDescent="0.25">
      <c r="A28">
        <v>27</v>
      </c>
      <c r="B28" t="s">
        <v>282</v>
      </c>
      <c r="C28" s="1">
        <v>2691</v>
      </c>
      <c r="D28" s="4">
        <v>1.0999999999999999E-2</v>
      </c>
      <c r="E28" s="4" t="str">
        <f>IF(_Top250[[#This Row],[YOY_Sales]]&gt;0,"positive","negative")</f>
        <v>positive</v>
      </c>
      <c r="F28">
        <v>1558</v>
      </c>
      <c r="G28" s="3">
        <v>-1.4999999999999999E-2</v>
      </c>
      <c r="H28" s="3" t="str">
        <f>IF(_Top250[[#This Row],[YOY_Units]]&gt;0,"positive","negative")</f>
        <v>negative</v>
      </c>
      <c r="I28" t="s">
        <v>521</v>
      </c>
    </row>
    <row r="29" spans="1:9" x14ac:dyDescent="0.25">
      <c r="A29">
        <v>28</v>
      </c>
      <c r="B29" t="s">
        <v>283</v>
      </c>
      <c r="C29" s="1">
        <v>2638</v>
      </c>
      <c r="D29" s="4">
        <v>-2.7E-2</v>
      </c>
      <c r="E29" s="4" t="str">
        <f>IF(_Top250[[#This Row],[YOY_Sales]]&gt;0,"positive","negative")</f>
        <v>negative</v>
      </c>
      <c r="F29">
        <v>3142</v>
      </c>
      <c r="G29" s="3">
        <v>-1.7999999999999999E-2</v>
      </c>
      <c r="H29" s="3" t="str">
        <f>IF(_Top250[[#This Row],[YOY_Units]]&gt;0,"positive","negative")</f>
        <v>negative</v>
      </c>
      <c r="I29" t="s">
        <v>366</v>
      </c>
    </row>
    <row r="30" spans="1:9" x14ac:dyDescent="0.25">
      <c r="A30">
        <v>29</v>
      </c>
      <c r="B30" t="s">
        <v>284</v>
      </c>
      <c r="C30" s="1">
        <v>2635</v>
      </c>
      <c r="D30" s="4">
        <v>8.9999999999999993E-3</v>
      </c>
      <c r="E30" s="4" t="str">
        <f>IF(_Top250[[#This Row],[YOY_Sales]]&gt;0,"positive","negative")</f>
        <v>positive</v>
      </c>
      <c r="F30">
        <v>724</v>
      </c>
      <c r="G30" s="3">
        <v>-1.2E-2</v>
      </c>
      <c r="H30" s="3" t="str">
        <f>IF(_Top250[[#This Row],[YOY_Units]]&gt;0,"positive","negative")</f>
        <v>negative</v>
      </c>
      <c r="I30" t="s">
        <v>525</v>
      </c>
    </row>
    <row r="31" spans="1:9" x14ac:dyDescent="0.25">
      <c r="A31">
        <v>30</v>
      </c>
      <c r="B31" t="s">
        <v>285</v>
      </c>
      <c r="C31" s="1">
        <v>2556</v>
      </c>
      <c r="D31" s="4">
        <v>5.8000000000000003E-2</v>
      </c>
      <c r="E31" s="4" t="str">
        <f>IF(_Top250[[#This Row],[YOY_Sales]]&gt;0,"positive","negative")</f>
        <v>positive</v>
      </c>
      <c r="F31">
        <v>830</v>
      </c>
      <c r="G31" s="3">
        <v>6.0000000000000001E-3</v>
      </c>
      <c r="H31" s="3" t="str">
        <f>IF(_Top250[[#This Row],[YOY_Units]]&gt;0,"positive","negative")</f>
        <v>positive</v>
      </c>
      <c r="I31" t="s">
        <v>381</v>
      </c>
    </row>
    <row r="32" spans="1:9" x14ac:dyDescent="0.25">
      <c r="A32">
        <v>31</v>
      </c>
      <c r="B32" t="s">
        <v>286</v>
      </c>
      <c r="C32" s="1">
        <v>2490</v>
      </c>
      <c r="D32" s="4">
        <v>1.6E-2</v>
      </c>
      <c r="E32" s="4" t="str">
        <f>IF(_Top250[[#This Row],[YOY_Sales]]&gt;0,"positive","negative")</f>
        <v>positive</v>
      </c>
      <c r="F32">
        <v>679</v>
      </c>
      <c r="G32" s="3">
        <v>1E-3</v>
      </c>
      <c r="H32" s="3" t="str">
        <f>IF(_Top250[[#This Row],[YOY_Units]]&gt;0,"positive","negative")</f>
        <v>positive</v>
      </c>
      <c r="I32" t="s">
        <v>368</v>
      </c>
    </row>
    <row r="33" spans="1:9" x14ac:dyDescent="0.25">
      <c r="A33">
        <v>32</v>
      </c>
      <c r="B33" t="s">
        <v>287</v>
      </c>
      <c r="C33" s="1">
        <v>2482</v>
      </c>
      <c r="D33" s="4">
        <v>1.7999999999999999E-2</v>
      </c>
      <c r="E33" s="4" t="str">
        <f>IF(_Top250[[#This Row],[YOY_Sales]]&gt;0,"positive","negative")</f>
        <v>positive</v>
      </c>
      <c r="F33">
        <v>660</v>
      </c>
      <c r="G33" s="3">
        <v>8.0000000000000002E-3</v>
      </c>
      <c r="H33" s="3" t="str">
        <f>IF(_Top250[[#This Row],[YOY_Units]]&gt;0,"positive","negative")</f>
        <v>positive</v>
      </c>
      <c r="I33" t="s">
        <v>521</v>
      </c>
    </row>
    <row r="34" spans="1:9" x14ac:dyDescent="0.25">
      <c r="A34">
        <v>33</v>
      </c>
      <c r="B34" t="s">
        <v>288</v>
      </c>
      <c r="C34" s="1">
        <v>2180</v>
      </c>
      <c r="D34" s="4">
        <v>2.5000000000000001E-2</v>
      </c>
      <c r="E34" s="4" t="str">
        <f>IF(_Top250[[#This Row],[YOY_Sales]]&gt;0,"positive","negative")</f>
        <v>positive</v>
      </c>
      <c r="F34">
        <v>206</v>
      </c>
      <c r="G34" s="3">
        <v>2.5000000000000001E-2</v>
      </c>
      <c r="H34" s="3" t="str">
        <f>IF(_Top250[[#This Row],[YOY_Units]]&gt;0,"positive","negative")</f>
        <v>positive</v>
      </c>
      <c r="I34" t="s">
        <v>361</v>
      </c>
    </row>
    <row r="35" spans="1:9" x14ac:dyDescent="0.25">
      <c r="A35">
        <v>34</v>
      </c>
      <c r="B35" t="s">
        <v>289</v>
      </c>
      <c r="C35" s="1">
        <v>2105</v>
      </c>
      <c r="D35" s="4">
        <v>-1.6E-2</v>
      </c>
      <c r="E35" s="4" t="str">
        <f>IF(_Top250[[#This Row],[YOY_Sales]]&gt;0,"positive","negative")</f>
        <v>negative</v>
      </c>
      <c r="F35">
        <v>2787</v>
      </c>
      <c r="G35" s="3">
        <v>-5.0000000000000001E-3</v>
      </c>
      <c r="H35" s="3" t="str">
        <f>IF(_Top250[[#This Row],[YOY_Units]]&gt;0,"positive","negative")</f>
        <v>negative</v>
      </c>
      <c r="I35" t="s">
        <v>378</v>
      </c>
    </row>
    <row r="36" spans="1:9" x14ac:dyDescent="0.25">
      <c r="A36">
        <v>35</v>
      </c>
      <c r="B36" t="s">
        <v>290</v>
      </c>
      <c r="C36" s="1">
        <v>2020</v>
      </c>
      <c r="D36" s="4">
        <v>-0.04</v>
      </c>
      <c r="E36" s="4" t="str">
        <f>IF(_Top250[[#This Row],[YOY_Sales]]&gt;0,"positive","negative")</f>
        <v>negative</v>
      </c>
      <c r="F36">
        <v>1820</v>
      </c>
      <c r="G36" s="3">
        <v>-1.4E-2</v>
      </c>
      <c r="H36" s="3" t="str">
        <f>IF(_Top250[[#This Row],[YOY_Units]]&gt;0,"positive","negative")</f>
        <v>negative</v>
      </c>
      <c r="I36" t="s">
        <v>381</v>
      </c>
    </row>
    <row r="37" spans="1:9" x14ac:dyDescent="0.25">
      <c r="A37">
        <v>36</v>
      </c>
      <c r="B37" t="s">
        <v>291</v>
      </c>
      <c r="C37" s="1">
        <v>1886</v>
      </c>
      <c r="D37" s="4">
        <v>0.06</v>
      </c>
      <c r="E37" s="4" t="str">
        <f>IF(_Top250[[#This Row],[YOY_Sales]]&gt;0,"positive","negative")</f>
        <v>positive</v>
      </c>
      <c r="F37">
        <v>910</v>
      </c>
      <c r="G37" s="3">
        <v>1.2999999999999999E-2</v>
      </c>
      <c r="H37" s="3" t="str">
        <f>IF(_Top250[[#This Row],[YOY_Units]]&gt;0,"positive","negative")</f>
        <v>positive</v>
      </c>
      <c r="I37" t="s">
        <v>363</v>
      </c>
    </row>
    <row r="38" spans="1:9" x14ac:dyDescent="0.25">
      <c r="A38">
        <v>37</v>
      </c>
      <c r="B38" t="s">
        <v>292</v>
      </c>
      <c r="C38" s="1">
        <v>1867</v>
      </c>
      <c r="D38" s="4">
        <v>6.3E-2</v>
      </c>
      <c r="E38" s="4" t="str">
        <f>IF(_Top250[[#This Row],[YOY_Sales]]&gt;0,"positive","negative")</f>
        <v>positive</v>
      </c>
      <c r="F38">
        <v>530</v>
      </c>
      <c r="G38" s="3">
        <v>1.9E-2</v>
      </c>
      <c r="H38" s="3" t="str">
        <f>IF(_Top250[[#This Row],[YOY_Units]]&gt;0,"positive","negative")</f>
        <v>positive</v>
      </c>
      <c r="I38" t="s">
        <v>525</v>
      </c>
    </row>
    <row r="39" spans="1:9" x14ac:dyDescent="0.25">
      <c r="A39">
        <v>38</v>
      </c>
      <c r="B39" t="s">
        <v>293</v>
      </c>
      <c r="C39" s="1">
        <v>1795</v>
      </c>
      <c r="D39" s="4">
        <v>0.13900000000000001</v>
      </c>
      <c r="E39" s="4" t="str">
        <f>IF(_Top250[[#This Row],[YOY_Sales]]&gt;0,"positive","negative")</f>
        <v>positive</v>
      </c>
      <c r="F39">
        <v>732</v>
      </c>
      <c r="G39" s="3">
        <v>6.7000000000000004E-2</v>
      </c>
      <c r="H39" s="3" t="str">
        <f>IF(_Top250[[#This Row],[YOY_Units]]&gt;0,"positive","negative")</f>
        <v>positive</v>
      </c>
      <c r="I39" t="s">
        <v>381</v>
      </c>
    </row>
    <row r="40" spans="1:9" x14ac:dyDescent="0.25">
      <c r="A40">
        <v>39</v>
      </c>
      <c r="B40" t="s">
        <v>294</v>
      </c>
      <c r="C40" s="1">
        <v>1746</v>
      </c>
      <c r="D40" s="4">
        <v>8.0000000000000002E-3</v>
      </c>
      <c r="E40" s="4" t="str">
        <f>IF(_Top250[[#This Row],[YOY_Sales]]&gt;0,"positive","negative")</f>
        <v>positive</v>
      </c>
      <c r="F40">
        <v>483</v>
      </c>
      <c r="G40" s="3">
        <v>-1.2E-2</v>
      </c>
      <c r="H40" s="3" t="str">
        <f>IF(_Top250[[#This Row],[YOY_Units]]&gt;0,"positive","negative")</f>
        <v>negative</v>
      </c>
      <c r="I40" t="s">
        <v>521</v>
      </c>
    </row>
    <row r="41" spans="1:9" x14ac:dyDescent="0.25">
      <c r="A41">
        <v>40</v>
      </c>
      <c r="B41" t="s">
        <v>295</v>
      </c>
      <c r="C41" s="1">
        <v>1661</v>
      </c>
      <c r="D41" s="4">
        <v>7.3999999999999996E-2</v>
      </c>
      <c r="E41" s="4" t="str">
        <f>IF(_Top250[[#This Row],[YOY_Sales]]&gt;0,"positive","negative")</f>
        <v>positive</v>
      </c>
      <c r="F41">
        <v>1368</v>
      </c>
      <c r="G41" s="3">
        <v>7.0000000000000001E-3</v>
      </c>
      <c r="H41" s="3" t="str">
        <f>IF(_Top250[[#This Row],[YOY_Units]]&gt;0,"positive","negative")</f>
        <v>positive</v>
      </c>
      <c r="I41" t="s">
        <v>381</v>
      </c>
    </row>
    <row r="42" spans="1:9" x14ac:dyDescent="0.25">
      <c r="A42">
        <v>41</v>
      </c>
      <c r="B42" t="s">
        <v>296</v>
      </c>
      <c r="C42" s="1">
        <v>1548</v>
      </c>
      <c r="D42" s="4">
        <v>-3.0000000000000001E-3</v>
      </c>
      <c r="E42" s="4" t="str">
        <f>IF(_Top250[[#This Row],[YOY_Sales]]&gt;0,"positive","negative")</f>
        <v>negative</v>
      </c>
      <c r="F42">
        <v>556</v>
      </c>
      <c r="G42" s="3">
        <v>-0.03</v>
      </c>
      <c r="H42" s="3" t="str">
        <f>IF(_Top250[[#This Row],[YOY_Units]]&gt;0,"positive","negative")</f>
        <v>negative</v>
      </c>
      <c r="I42" t="s">
        <v>361</v>
      </c>
    </row>
    <row r="43" spans="1:9" x14ac:dyDescent="0.25">
      <c r="A43">
        <v>42</v>
      </c>
      <c r="B43" t="s">
        <v>297</v>
      </c>
      <c r="C43" s="1">
        <v>1466</v>
      </c>
      <c r="D43" s="4">
        <v>0.23799999999999999</v>
      </c>
      <c r="E43" s="4" t="str">
        <f>IF(_Top250[[#This Row],[YOY_Sales]]&gt;0,"positive","negative")</f>
        <v>positive</v>
      </c>
      <c r="F43">
        <v>457</v>
      </c>
      <c r="G43" s="3">
        <v>0.14299999999999999</v>
      </c>
      <c r="H43" s="3" t="str">
        <f>IF(_Top250[[#This Row],[YOY_Units]]&gt;0,"positive","negative")</f>
        <v>positive</v>
      </c>
      <c r="I43" t="s">
        <v>363</v>
      </c>
    </row>
    <row r="44" spans="1:9" x14ac:dyDescent="0.25">
      <c r="A44">
        <v>43</v>
      </c>
      <c r="B44" t="s">
        <v>298</v>
      </c>
      <c r="C44" s="1">
        <v>1423</v>
      </c>
      <c r="D44" s="4">
        <v>-2.5000000000000001E-2</v>
      </c>
      <c r="E44" s="4" t="str">
        <f>IF(_Top250[[#This Row],[YOY_Sales]]&gt;0,"positive","negative")</f>
        <v>negative</v>
      </c>
      <c r="F44">
        <v>1095</v>
      </c>
      <c r="G44" s="3">
        <v>-2.3E-2</v>
      </c>
      <c r="H44" s="3" t="str">
        <f>IF(_Top250[[#This Row],[YOY_Units]]&gt;0,"positive","negative")</f>
        <v>negative</v>
      </c>
      <c r="I44" t="s">
        <v>381</v>
      </c>
    </row>
    <row r="45" spans="1:9" x14ac:dyDescent="0.25">
      <c r="A45">
        <v>44</v>
      </c>
      <c r="B45" t="s">
        <v>299</v>
      </c>
      <c r="C45" s="1">
        <v>1363</v>
      </c>
      <c r="D45" s="4">
        <v>0.19</v>
      </c>
      <c r="E45" s="4" t="str">
        <f>IF(_Top250[[#This Row],[YOY_Sales]]&gt;0,"positive","negative")</f>
        <v>positive</v>
      </c>
      <c r="F45">
        <v>1231</v>
      </c>
      <c r="G45" s="3">
        <v>9.5000000000000001E-2</v>
      </c>
      <c r="H45" s="3" t="str">
        <f>IF(_Top250[[#This Row],[YOY_Units]]&gt;0,"positive","negative")</f>
        <v>positive</v>
      </c>
      <c r="I45" t="s">
        <v>363</v>
      </c>
    </row>
    <row r="46" spans="1:9" x14ac:dyDescent="0.25">
      <c r="A46">
        <v>45</v>
      </c>
      <c r="B46" t="s">
        <v>300</v>
      </c>
      <c r="C46" s="1">
        <v>1344</v>
      </c>
      <c r="D46" s="4">
        <v>3.4000000000000002E-2</v>
      </c>
      <c r="E46" s="4" t="str">
        <f>IF(_Top250[[#This Row],[YOY_Sales]]&gt;0,"positive","negative")</f>
        <v>positive</v>
      </c>
      <c r="F46">
        <v>1959</v>
      </c>
      <c r="G46" s="3">
        <v>1.2E-2</v>
      </c>
      <c r="H46" s="3" t="str">
        <f>IF(_Top250[[#This Row],[YOY_Units]]&gt;0,"positive","negative")</f>
        <v>positive</v>
      </c>
      <c r="I46" t="s">
        <v>521</v>
      </c>
    </row>
    <row r="47" spans="1:9" x14ac:dyDescent="0.25">
      <c r="A47">
        <v>46</v>
      </c>
      <c r="B47" t="s">
        <v>301</v>
      </c>
      <c r="C47" s="1">
        <v>1340</v>
      </c>
      <c r="D47" s="4">
        <v>0.16700000000000001</v>
      </c>
      <c r="E47" s="4" t="str">
        <f>IF(_Top250[[#This Row],[YOY_Sales]]&gt;0,"positive","negative")</f>
        <v>positive</v>
      </c>
      <c r="F47">
        <v>1667</v>
      </c>
      <c r="G47" s="3">
        <v>0.11600000000000001</v>
      </c>
      <c r="H47" s="3" t="str">
        <f>IF(_Top250[[#This Row],[YOY_Units]]&gt;0,"positive","negative")</f>
        <v>positive</v>
      </c>
      <c r="I47" t="s">
        <v>378</v>
      </c>
    </row>
    <row r="48" spans="1:9" x14ac:dyDescent="0.25">
      <c r="A48">
        <v>47</v>
      </c>
      <c r="B48" t="s">
        <v>302</v>
      </c>
      <c r="C48" s="1">
        <v>1331</v>
      </c>
      <c r="D48" s="4">
        <v>2.7E-2</v>
      </c>
      <c r="E48" s="4" t="str">
        <f>IF(_Top250[[#This Row],[YOY_Sales]]&gt;0,"positive","negative")</f>
        <v>positive</v>
      </c>
      <c r="F48">
        <v>746</v>
      </c>
      <c r="G48" s="3">
        <v>-1.2999999999999999E-2</v>
      </c>
      <c r="H48" s="3" t="str">
        <f>IF(_Top250[[#This Row],[YOY_Units]]&gt;0,"positive","negative")</f>
        <v>negative</v>
      </c>
      <c r="I48" t="s">
        <v>363</v>
      </c>
    </row>
    <row r="49" spans="1:9" x14ac:dyDescent="0.25">
      <c r="A49">
        <v>48</v>
      </c>
      <c r="B49" t="s">
        <v>303</v>
      </c>
      <c r="C49" s="1">
        <v>1161</v>
      </c>
      <c r="D49" s="4">
        <v>0.04</v>
      </c>
      <c r="E49" s="4" t="str">
        <f>IF(_Top250[[#This Row],[YOY_Sales]]&gt;0,"positive","negative")</f>
        <v>positive</v>
      </c>
      <c r="F49">
        <v>208</v>
      </c>
      <c r="G49" s="3">
        <v>0.03</v>
      </c>
      <c r="H49" s="3" t="str">
        <f>IF(_Top250[[#This Row],[YOY_Units]]&gt;0,"positive","negative")</f>
        <v>positive</v>
      </c>
      <c r="I49" t="s">
        <v>361</v>
      </c>
    </row>
    <row r="50" spans="1:9" x14ac:dyDescent="0.25">
      <c r="A50">
        <v>49</v>
      </c>
      <c r="B50" t="s">
        <v>304</v>
      </c>
      <c r="C50" s="1">
        <v>1085</v>
      </c>
      <c r="D50" s="4">
        <v>-8.5000000000000006E-2</v>
      </c>
      <c r="E50" s="4" t="str">
        <f>IF(_Top250[[#This Row],[YOY_Sales]]&gt;0,"positive","negative")</f>
        <v>negative</v>
      </c>
      <c r="F50">
        <v>385</v>
      </c>
      <c r="G50" s="3">
        <v>-7.9000000000000001E-2</v>
      </c>
      <c r="H50" s="3" t="str">
        <f>IF(_Top250[[#This Row],[YOY_Units]]&gt;0,"positive","negative")</f>
        <v>negative</v>
      </c>
      <c r="I50" t="s">
        <v>361</v>
      </c>
    </row>
    <row r="51" spans="1:9" x14ac:dyDescent="0.25">
      <c r="A51">
        <v>50</v>
      </c>
      <c r="B51" t="s">
        <v>305</v>
      </c>
      <c r="C51" s="1">
        <v>957</v>
      </c>
      <c r="D51" s="4">
        <v>4.5999999999999999E-2</v>
      </c>
      <c r="E51" s="4" t="str">
        <f>IF(_Top250[[#This Row],[YOY_Sales]]&gt;0,"positive","negative")</f>
        <v>positive</v>
      </c>
      <c r="F51">
        <v>351</v>
      </c>
      <c r="G51" s="3">
        <v>3.5000000000000003E-2</v>
      </c>
      <c r="H51" s="3" t="str">
        <f>IF(_Top250[[#This Row],[YOY_Units]]&gt;0,"positive","negative")</f>
        <v>positive</v>
      </c>
      <c r="I51" t="s">
        <v>381</v>
      </c>
    </row>
    <row r="52" spans="1:9" x14ac:dyDescent="0.25">
      <c r="A52">
        <v>51</v>
      </c>
      <c r="B52" t="s">
        <v>306</v>
      </c>
      <c r="C52" s="1">
        <v>950</v>
      </c>
      <c r="D52" s="4">
        <v>-7.6999999999999999E-2</v>
      </c>
      <c r="E52" s="4" t="str">
        <f>IF(_Top250[[#This Row],[YOY_Sales]]&gt;0,"positive","negative")</f>
        <v>negative</v>
      </c>
      <c r="F52">
        <v>576</v>
      </c>
      <c r="G52" s="3">
        <v>-0.03</v>
      </c>
      <c r="H52" s="3" t="str">
        <f>IF(_Top250[[#This Row],[YOY_Units]]&gt;0,"positive","negative")</f>
        <v>negative</v>
      </c>
      <c r="I52" t="s">
        <v>381</v>
      </c>
    </row>
    <row r="53" spans="1:9" x14ac:dyDescent="0.25">
      <c r="A53">
        <v>52</v>
      </c>
      <c r="B53" t="s">
        <v>307</v>
      </c>
      <c r="C53" s="1">
        <v>917</v>
      </c>
      <c r="D53" s="4">
        <v>1.4E-2</v>
      </c>
      <c r="E53" s="4" t="str">
        <f>IF(_Top250[[#This Row],[YOY_Sales]]&gt;0,"positive","negative")</f>
        <v>positive</v>
      </c>
      <c r="F53">
        <v>221</v>
      </c>
      <c r="G53" s="3">
        <v>0</v>
      </c>
      <c r="H53" s="3" t="str">
        <f>IF(_Top250[[#This Row],[YOY_Units]]&gt;0,"positive","negative")</f>
        <v>negative</v>
      </c>
      <c r="I53" t="s">
        <v>523</v>
      </c>
    </row>
    <row r="54" spans="1:9" x14ac:dyDescent="0.25">
      <c r="A54">
        <v>53</v>
      </c>
      <c r="B54" t="s">
        <v>308</v>
      </c>
      <c r="C54" s="1">
        <v>901</v>
      </c>
      <c r="D54" s="4">
        <v>5.8999999999999997E-2</v>
      </c>
      <c r="E54" s="4" t="str">
        <f>IF(_Top250[[#This Row],[YOY_Sales]]&gt;0,"positive","negative")</f>
        <v>positive</v>
      </c>
      <c r="F54">
        <v>730</v>
      </c>
      <c r="G54" s="3">
        <v>-2.9000000000000001E-2</v>
      </c>
      <c r="H54" s="3" t="str">
        <f>IF(_Top250[[#This Row],[YOY_Units]]&gt;0,"positive","negative")</f>
        <v>negative</v>
      </c>
      <c r="I54" t="s">
        <v>359</v>
      </c>
    </row>
    <row r="55" spans="1:9" x14ac:dyDescent="0.25">
      <c r="A55">
        <v>54</v>
      </c>
      <c r="B55" t="s">
        <v>309</v>
      </c>
      <c r="C55" s="1">
        <v>894</v>
      </c>
      <c r="D55" s="4">
        <v>0.03</v>
      </c>
      <c r="E55" s="4" t="str">
        <f>IF(_Top250[[#This Row],[YOY_Sales]]&gt;0,"positive","negative")</f>
        <v>positive</v>
      </c>
      <c r="F55">
        <v>482</v>
      </c>
      <c r="G55" s="3">
        <v>-4.0000000000000001E-3</v>
      </c>
      <c r="H55" s="3" t="str">
        <f>IF(_Top250[[#This Row],[YOY_Units]]&gt;0,"positive","negative")</f>
        <v>negative</v>
      </c>
      <c r="I55" t="s">
        <v>363</v>
      </c>
    </row>
    <row r="56" spans="1:9" x14ac:dyDescent="0.25">
      <c r="A56">
        <v>55</v>
      </c>
      <c r="B56" t="s">
        <v>310</v>
      </c>
      <c r="C56" s="1">
        <v>887</v>
      </c>
      <c r="D56" s="4">
        <v>4.3999999999999997E-2</v>
      </c>
      <c r="E56" s="4" t="str">
        <f>IF(_Top250[[#This Row],[YOY_Sales]]&gt;0,"positive","negative")</f>
        <v>positive</v>
      </c>
      <c r="F56">
        <v>364</v>
      </c>
      <c r="G56" s="3">
        <v>0.04</v>
      </c>
      <c r="H56" s="3" t="str">
        <f>IF(_Top250[[#This Row],[YOY_Units]]&gt;0,"positive","negative")</f>
        <v>positive</v>
      </c>
      <c r="I56" t="s">
        <v>435</v>
      </c>
    </row>
    <row r="57" spans="1:9" x14ac:dyDescent="0.25">
      <c r="A57">
        <v>56</v>
      </c>
      <c r="B57" t="s">
        <v>311</v>
      </c>
      <c r="C57" s="1">
        <v>858</v>
      </c>
      <c r="D57" s="4">
        <v>4.0000000000000001E-3</v>
      </c>
      <c r="E57" s="4" t="str">
        <f>IF(_Top250[[#This Row],[YOY_Sales]]&gt;0,"positive","negative")</f>
        <v>positive</v>
      </c>
      <c r="F57">
        <v>341</v>
      </c>
      <c r="G57" s="3">
        <v>0</v>
      </c>
      <c r="H57" s="3" t="str">
        <f>IF(_Top250[[#This Row],[YOY_Units]]&gt;0,"positive","negative")</f>
        <v>negative</v>
      </c>
      <c r="I57" t="s">
        <v>334</v>
      </c>
    </row>
    <row r="58" spans="1:9" x14ac:dyDescent="0.25">
      <c r="A58">
        <v>57</v>
      </c>
      <c r="B58" t="s">
        <v>312</v>
      </c>
      <c r="C58" s="1">
        <v>850</v>
      </c>
      <c r="D58" s="4">
        <v>0.04</v>
      </c>
      <c r="E58" s="4" t="str">
        <f>IF(_Top250[[#This Row],[YOY_Sales]]&gt;0,"positive","negative")</f>
        <v>positive</v>
      </c>
      <c r="F58">
        <v>596</v>
      </c>
      <c r="G58" s="3">
        <v>2.8000000000000001E-2</v>
      </c>
      <c r="H58" s="3" t="str">
        <f>IF(_Top250[[#This Row],[YOY_Units]]&gt;0,"positive","negative")</f>
        <v>positive</v>
      </c>
      <c r="I58" t="s">
        <v>359</v>
      </c>
    </row>
    <row r="59" spans="1:9" x14ac:dyDescent="0.25">
      <c r="A59">
        <v>58</v>
      </c>
      <c r="B59" t="s">
        <v>313</v>
      </c>
      <c r="C59" s="1">
        <v>832</v>
      </c>
      <c r="D59" s="4">
        <v>4.8000000000000001E-2</v>
      </c>
      <c r="E59" s="4" t="str">
        <f>IF(_Top250[[#This Row],[YOY_Sales]]&gt;0,"positive","negative")</f>
        <v>positive</v>
      </c>
      <c r="F59">
        <v>1155</v>
      </c>
      <c r="G59" s="3">
        <v>1.9E-2</v>
      </c>
      <c r="H59" s="3" t="str">
        <f>IF(_Top250[[#This Row],[YOY_Units]]&gt;0,"positive","negative")</f>
        <v>positive</v>
      </c>
      <c r="I59" t="s">
        <v>378</v>
      </c>
    </row>
    <row r="60" spans="1:9" x14ac:dyDescent="0.25">
      <c r="A60">
        <v>59</v>
      </c>
      <c r="B60" t="s">
        <v>314</v>
      </c>
      <c r="C60" s="1">
        <v>795</v>
      </c>
      <c r="D60" s="4">
        <v>-4.2000000000000003E-2</v>
      </c>
      <c r="E60" s="4" t="str">
        <f>IF(_Top250[[#This Row],[YOY_Sales]]&gt;0,"positive","negative")</f>
        <v>negative</v>
      </c>
      <c r="F60">
        <v>483</v>
      </c>
      <c r="G60" s="3">
        <v>-1.4E-2</v>
      </c>
      <c r="H60" s="3" t="str">
        <f>IF(_Top250[[#This Row],[YOY_Units]]&gt;0,"positive","negative")</f>
        <v>negative</v>
      </c>
      <c r="I60" t="s">
        <v>521</v>
      </c>
    </row>
    <row r="61" spans="1:9" x14ac:dyDescent="0.25">
      <c r="A61">
        <v>60</v>
      </c>
      <c r="B61" t="s">
        <v>315</v>
      </c>
      <c r="C61" s="1">
        <v>749</v>
      </c>
      <c r="D61" s="4">
        <v>0.02</v>
      </c>
      <c r="E61" s="4" t="str">
        <f>IF(_Top250[[#This Row],[YOY_Sales]]&gt;0,"positive","negative")</f>
        <v>positive</v>
      </c>
      <c r="F61">
        <v>730</v>
      </c>
      <c r="G61" s="3">
        <v>1.4999999999999999E-2</v>
      </c>
      <c r="H61" s="3" t="str">
        <f>IF(_Top250[[#This Row],[YOY_Units]]&gt;0,"positive","negative")</f>
        <v>positive</v>
      </c>
      <c r="I61" t="s">
        <v>359</v>
      </c>
    </row>
    <row r="62" spans="1:9" x14ac:dyDescent="0.25">
      <c r="A62">
        <v>61</v>
      </c>
      <c r="B62" t="s">
        <v>316</v>
      </c>
      <c r="C62" s="1">
        <v>748</v>
      </c>
      <c r="D62" s="4">
        <v>-5.8999999999999997E-2</v>
      </c>
      <c r="E62" s="4" t="str">
        <f>IF(_Top250[[#This Row],[YOY_Sales]]&gt;0,"positive","negative")</f>
        <v>negative</v>
      </c>
      <c r="F62">
        <v>1329</v>
      </c>
      <c r="G62" s="3">
        <v>-5.0999999999999997E-2</v>
      </c>
      <c r="H62" s="3" t="str">
        <f>IF(_Top250[[#This Row],[YOY_Units]]&gt;0,"positive","negative")</f>
        <v>negative</v>
      </c>
      <c r="I62" t="s">
        <v>366</v>
      </c>
    </row>
    <row r="63" spans="1:9" x14ac:dyDescent="0.25">
      <c r="A63">
        <v>62</v>
      </c>
      <c r="B63" t="s">
        <v>317</v>
      </c>
      <c r="C63" s="1">
        <v>731</v>
      </c>
      <c r="D63" s="4">
        <v>-0.114</v>
      </c>
      <c r="E63" s="4" t="str">
        <f>IF(_Top250[[#This Row],[YOY_Sales]]&gt;0,"positive","negative")</f>
        <v>negative</v>
      </c>
      <c r="F63">
        <v>451</v>
      </c>
      <c r="G63" s="3">
        <v>-8.1000000000000003E-2</v>
      </c>
      <c r="H63" s="3" t="str">
        <f>IF(_Top250[[#This Row],[YOY_Units]]&gt;0,"positive","negative")</f>
        <v>negative</v>
      </c>
      <c r="I63" t="s">
        <v>361</v>
      </c>
    </row>
    <row r="64" spans="1:9" x14ac:dyDescent="0.25">
      <c r="A64">
        <v>63</v>
      </c>
      <c r="B64" t="s">
        <v>318</v>
      </c>
      <c r="C64" s="1">
        <v>725</v>
      </c>
      <c r="D64" s="4">
        <v>7.0000000000000007E-2</v>
      </c>
      <c r="E64" s="4" t="str">
        <f>IF(_Top250[[#This Row],[YOY_Sales]]&gt;0,"positive","negative")</f>
        <v>positive</v>
      </c>
      <c r="F64">
        <v>460</v>
      </c>
      <c r="G64" s="3">
        <v>3.5999999999999997E-2</v>
      </c>
      <c r="H64" s="3" t="str">
        <f>IF(_Top250[[#This Row],[YOY_Units]]&gt;0,"positive","negative")</f>
        <v>positive</v>
      </c>
      <c r="I64" t="s">
        <v>378</v>
      </c>
    </row>
    <row r="65" spans="1:9" x14ac:dyDescent="0.25">
      <c r="A65">
        <v>64</v>
      </c>
      <c r="B65" t="s">
        <v>319</v>
      </c>
      <c r="C65" s="1">
        <v>724</v>
      </c>
      <c r="D65" s="4">
        <v>6.0000000000000001E-3</v>
      </c>
      <c r="E65" s="4" t="str">
        <f>IF(_Top250[[#This Row],[YOY_Sales]]&gt;0,"positive","negative")</f>
        <v>positive</v>
      </c>
      <c r="F65">
        <v>175</v>
      </c>
      <c r="G65" s="3">
        <v>2.9000000000000001E-2</v>
      </c>
      <c r="H65" s="3" t="str">
        <f>IF(_Top250[[#This Row],[YOY_Units]]&gt;0,"positive","negative")</f>
        <v>positive</v>
      </c>
      <c r="I65" t="s">
        <v>361</v>
      </c>
    </row>
    <row r="66" spans="1:9" x14ac:dyDescent="0.25">
      <c r="A66">
        <v>65</v>
      </c>
      <c r="B66" t="s">
        <v>320</v>
      </c>
      <c r="C66" s="1">
        <v>716</v>
      </c>
      <c r="D66" s="4">
        <v>-5.1999999999999998E-2</v>
      </c>
      <c r="E66" s="4" t="str">
        <f>IF(_Top250[[#This Row],[YOY_Sales]]&gt;0,"positive","negative")</f>
        <v>negative</v>
      </c>
      <c r="F66">
        <v>1032</v>
      </c>
      <c r="G66" s="3">
        <v>-0.05</v>
      </c>
      <c r="H66" s="3" t="str">
        <f>IF(_Top250[[#This Row],[YOY_Units]]&gt;0,"positive","negative")</f>
        <v>negative</v>
      </c>
      <c r="I66" t="s">
        <v>363</v>
      </c>
    </row>
    <row r="67" spans="1:9" x14ac:dyDescent="0.25">
      <c r="A67">
        <v>66</v>
      </c>
      <c r="B67" t="s">
        <v>321</v>
      </c>
      <c r="C67" s="1">
        <v>714</v>
      </c>
      <c r="D67" s="4">
        <v>-3.5000000000000003E-2</v>
      </c>
      <c r="E67" s="4" t="str">
        <f>IF(_Top250[[#This Row],[YOY_Sales]]&gt;0,"positive","negative")</f>
        <v>negative</v>
      </c>
      <c r="F67">
        <v>715</v>
      </c>
      <c r="G67" s="3">
        <v>-1.7000000000000001E-2</v>
      </c>
      <c r="H67" s="3" t="str">
        <f>IF(_Top250[[#This Row],[YOY_Units]]&gt;0,"positive","negative")</f>
        <v>negative</v>
      </c>
      <c r="I67" t="s">
        <v>520</v>
      </c>
    </row>
    <row r="68" spans="1:9" x14ac:dyDescent="0.25">
      <c r="A68">
        <v>67</v>
      </c>
      <c r="B68" t="s">
        <v>322</v>
      </c>
      <c r="C68" s="1">
        <v>703</v>
      </c>
      <c r="D68" s="4">
        <v>1.6E-2</v>
      </c>
      <c r="E68" s="4" t="str">
        <f>IF(_Top250[[#This Row],[YOY_Sales]]&gt;0,"positive","negative")</f>
        <v>positive</v>
      </c>
      <c r="F68">
        <v>135</v>
      </c>
      <c r="G68" s="3">
        <v>1.4999999999999999E-2</v>
      </c>
      <c r="H68" s="3" t="str">
        <f>IF(_Top250[[#This Row],[YOY_Units]]&gt;0,"positive","negative")</f>
        <v>positive</v>
      </c>
      <c r="I68" t="s">
        <v>525</v>
      </c>
    </row>
    <row r="69" spans="1:9" x14ac:dyDescent="0.25">
      <c r="A69">
        <v>68</v>
      </c>
      <c r="B69" t="s">
        <v>323</v>
      </c>
      <c r="C69" s="1">
        <v>653</v>
      </c>
      <c r="D69" s="4">
        <v>-0.01</v>
      </c>
      <c r="E69" s="4" t="str">
        <f>IF(_Top250[[#This Row],[YOY_Sales]]&gt;0,"positive","negative")</f>
        <v>negative</v>
      </c>
      <c r="F69">
        <v>225</v>
      </c>
      <c r="G69" s="3">
        <v>-8.9999999999999993E-3</v>
      </c>
      <c r="H69" s="3" t="str">
        <f>IF(_Top250[[#This Row],[YOY_Units]]&gt;0,"positive","negative")</f>
        <v>negative</v>
      </c>
      <c r="I69" t="s">
        <v>366</v>
      </c>
    </row>
    <row r="70" spans="1:9" x14ac:dyDescent="0.25">
      <c r="A70">
        <v>69</v>
      </c>
      <c r="B70" t="s">
        <v>324</v>
      </c>
      <c r="C70" s="1">
        <v>647</v>
      </c>
      <c r="D70" s="4">
        <v>-1.0999999999999999E-2</v>
      </c>
      <c r="E70" s="4" t="str">
        <f>IF(_Top250[[#This Row],[YOY_Sales]]&gt;0,"positive","negative")</f>
        <v>negative</v>
      </c>
      <c r="F70">
        <v>283</v>
      </c>
      <c r="G70" s="3">
        <v>1.7999999999999999E-2</v>
      </c>
      <c r="H70" s="3" t="str">
        <f>IF(_Top250[[#This Row],[YOY_Units]]&gt;0,"positive","negative")</f>
        <v>positive</v>
      </c>
      <c r="I70" t="s">
        <v>378</v>
      </c>
    </row>
    <row r="71" spans="1:9" x14ac:dyDescent="0.25">
      <c r="A71">
        <v>70</v>
      </c>
      <c r="B71" t="s">
        <v>325</v>
      </c>
      <c r="C71" s="1">
        <v>628</v>
      </c>
      <c r="D71" s="4">
        <v>4.8000000000000001E-2</v>
      </c>
      <c r="E71" s="4" t="str">
        <f>IF(_Top250[[#This Row],[YOY_Sales]]&gt;0,"positive","negative")</f>
        <v>positive</v>
      </c>
      <c r="F71">
        <v>915</v>
      </c>
      <c r="G71" s="3">
        <v>3.5999999999999997E-2</v>
      </c>
      <c r="H71" s="3" t="str">
        <f>IF(_Top250[[#This Row],[YOY_Units]]&gt;0,"positive","negative")</f>
        <v>positive</v>
      </c>
      <c r="I71" t="s">
        <v>366</v>
      </c>
    </row>
    <row r="72" spans="1:9" x14ac:dyDescent="0.25">
      <c r="A72">
        <v>71</v>
      </c>
      <c r="B72" t="s">
        <v>326</v>
      </c>
      <c r="C72" s="1">
        <v>622</v>
      </c>
      <c r="D72" s="4">
        <v>0.318</v>
      </c>
      <c r="E72" s="4" t="str">
        <f>IF(_Top250[[#This Row],[YOY_Sales]]&gt;0,"positive","negative")</f>
        <v>positive</v>
      </c>
      <c r="F72">
        <v>173</v>
      </c>
      <c r="G72" s="3">
        <v>0.27200000000000002</v>
      </c>
      <c r="H72" s="3" t="str">
        <f>IF(_Top250[[#This Row],[YOY_Units]]&gt;0,"positive","negative")</f>
        <v>positive</v>
      </c>
      <c r="I72" t="s">
        <v>381</v>
      </c>
    </row>
    <row r="73" spans="1:9" x14ac:dyDescent="0.25">
      <c r="A73">
        <v>72</v>
      </c>
      <c r="B73" t="s">
        <v>327</v>
      </c>
      <c r="C73" s="1">
        <v>621</v>
      </c>
      <c r="D73" s="4">
        <v>-3.3000000000000002E-2</v>
      </c>
      <c r="E73" s="4" t="str">
        <f>IF(_Top250[[#This Row],[YOY_Sales]]&gt;0,"positive","negative")</f>
        <v>negative</v>
      </c>
      <c r="F73">
        <v>199</v>
      </c>
      <c r="G73" s="3">
        <v>-5.0000000000000001E-3</v>
      </c>
      <c r="H73" s="3" t="str">
        <f>IF(_Top250[[#This Row],[YOY_Units]]&gt;0,"positive","negative")</f>
        <v>negative</v>
      </c>
      <c r="I73" t="s">
        <v>366</v>
      </c>
    </row>
    <row r="74" spans="1:9" x14ac:dyDescent="0.25">
      <c r="A74">
        <v>73</v>
      </c>
      <c r="B74" t="s">
        <v>328</v>
      </c>
      <c r="C74" s="1">
        <v>615</v>
      </c>
      <c r="D74" s="4">
        <v>6.0000000000000001E-3</v>
      </c>
      <c r="E74" s="4" t="str">
        <f>IF(_Top250[[#This Row],[YOY_Sales]]&gt;0,"positive","negative")</f>
        <v>positive</v>
      </c>
      <c r="F74">
        <v>2524</v>
      </c>
      <c r="G74" s="3">
        <v>-0.01</v>
      </c>
      <c r="H74" s="3" t="str">
        <f>IF(_Top250[[#This Row],[YOY_Units]]&gt;0,"positive","negative")</f>
        <v>negative</v>
      </c>
      <c r="I74" t="s">
        <v>522</v>
      </c>
    </row>
    <row r="75" spans="1:9" x14ac:dyDescent="0.25">
      <c r="A75">
        <v>74</v>
      </c>
      <c r="B75" t="s">
        <v>329</v>
      </c>
      <c r="C75" s="1">
        <v>609</v>
      </c>
      <c r="D75" s="4">
        <v>6.6000000000000003E-2</v>
      </c>
      <c r="E75" s="4" t="str">
        <f>IF(_Top250[[#This Row],[YOY_Sales]]&gt;0,"positive","negative")</f>
        <v>positive</v>
      </c>
      <c r="F75">
        <v>79</v>
      </c>
      <c r="G75" s="3">
        <v>9.7000000000000003E-2</v>
      </c>
      <c r="H75" s="3" t="str">
        <f>IF(_Top250[[#This Row],[YOY_Units]]&gt;0,"positive","negative")</f>
        <v>positive</v>
      </c>
      <c r="I75" t="s">
        <v>361</v>
      </c>
    </row>
    <row r="76" spans="1:9" x14ac:dyDescent="0.25">
      <c r="A76">
        <v>75</v>
      </c>
      <c r="B76" t="s">
        <v>330</v>
      </c>
      <c r="C76" s="1">
        <v>587</v>
      </c>
      <c r="D76" s="4">
        <v>-8.9999999999999993E-3</v>
      </c>
      <c r="E76" s="4" t="str">
        <f>IF(_Top250[[#This Row],[YOY_Sales]]&gt;0,"positive","negative")</f>
        <v>negative</v>
      </c>
      <c r="F76">
        <v>197</v>
      </c>
      <c r="G76" s="3">
        <v>0</v>
      </c>
      <c r="H76" s="3" t="str">
        <f>IF(_Top250[[#This Row],[YOY_Units]]&gt;0,"positive","negative")</f>
        <v>negative</v>
      </c>
      <c r="I76" t="s">
        <v>368</v>
      </c>
    </row>
    <row r="77" spans="1:9" x14ac:dyDescent="0.25">
      <c r="A77">
        <v>76</v>
      </c>
      <c r="B77" t="s">
        <v>331</v>
      </c>
      <c r="C77" s="1">
        <v>579</v>
      </c>
      <c r="D77" s="4">
        <v>2.4E-2</v>
      </c>
      <c r="E77" s="4" t="str">
        <f>IF(_Top250[[#This Row],[YOY_Sales]]&gt;0,"positive","negative")</f>
        <v>positive</v>
      </c>
      <c r="F77">
        <v>371</v>
      </c>
      <c r="G77" s="3">
        <v>-5.0000000000000001E-3</v>
      </c>
      <c r="H77" s="3" t="str">
        <f>IF(_Top250[[#This Row],[YOY_Units]]&gt;0,"positive","negative")</f>
        <v>negative</v>
      </c>
      <c r="I77" t="s">
        <v>381</v>
      </c>
    </row>
    <row r="78" spans="1:9" x14ac:dyDescent="0.25">
      <c r="A78">
        <v>77</v>
      </c>
      <c r="B78" t="s">
        <v>332</v>
      </c>
      <c r="C78" s="1">
        <v>576</v>
      </c>
      <c r="D78" s="4">
        <v>0.218</v>
      </c>
      <c r="E78" s="4" t="str">
        <f>IF(_Top250[[#This Row],[YOY_Sales]]&gt;0,"positive","negative")</f>
        <v>positive</v>
      </c>
      <c r="F78">
        <v>834</v>
      </c>
      <c r="G78" s="3">
        <v>0.16</v>
      </c>
      <c r="H78" s="3" t="str">
        <f>IF(_Top250[[#This Row],[YOY_Units]]&gt;0,"positive","negative")</f>
        <v>positive</v>
      </c>
      <c r="I78" t="s">
        <v>524</v>
      </c>
    </row>
    <row r="79" spans="1:9" x14ac:dyDescent="0.25">
      <c r="A79">
        <v>78</v>
      </c>
      <c r="B79" t="s">
        <v>333</v>
      </c>
      <c r="C79" s="1">
        <v>571</v>
      </c>
      <c r="D79" s="4">
        <v>6.5000000000000002E-2</v>
      </c>
      <c r="E79" s="4" t="str">
        <f>IF(_Top250[[#This Row],[YOY_Sales]]&gt;0,"positive","negative")</f>
        <v>positive</v>
      </c>
      <c r="F79">
        <v>132</v>
      </c>
      <c r="G79" s="3">
        <v>0.109</v>
      </c>
      <c r="H79" s="3" t="str">
        <f>IF(_Top250[[#This Row],[YOY_Units]]&gt;0,"positive","negative")</f>
        <v>positive</v>
      </c>
      <c r="I79" t="s">
        <v>334</v>
      </c>
    </row>
    <row r="80" spans="1:9" x14ac:dyDescent="0.25">
      <c r="A80">
        <v>79</v>
      </c>
      <c r="B80" t="s">
        <v>335</v>
      </c>
      <c r="C80" s="1">
        <v>567</v>
      </c>
      <c r="D80" s="4">
        <v>0.15</v>
      </c>
      <c r="E80" s="4" t="str">
        <f>IF(_Top250[[#This Row],[YOY_Sales]]&gt;0,"positive","negative")</f>
        <v>positive</v>
      </c>
      <c r="F80">
        <v>369</v>
      </c>
      <c r="G80" s="3">
        <v>0.13200000000000001</v>
      </c>
      <c r="H80" s="3" t="str">
        <f>IF(_Top250[[#This Row],[YOY_Units]]&gt;0,"positive","negative")</f>
        <v>positive</v>
      </c>
      <c r="I80" t="s">
        <v>520</v>
      </c>
    </row>
    <row r="81" spans="1:9" x14ac:dyDescent="0.25">
      <c r="A81">
        <v>80</v>
      </c>
      <c r="B81" t="s">
        <v>336</v>
      </c>
      <c r="C81" s="1">
        <v>561</v>
      </c>
      <c r="D81" s="4">
        <v>3.1E-2</v>
      </c>
      <c r="E81" s="4" t="str">
        <f>IF(_Top250[[#This Row],[YOY_Sales]]&gt;0,"positive","negative")</f>
        <v>positive</v>
      </c>
      <c r="F81">
        <v>540</v>
      </c>
      <c r="G81" s="3">
        <v>2.1000000000000001E-2</v>
      </c>
      <c r="H81" s="3" t="str">
        <f>IF(_Top250[[#This Row],[YOY_Units]]&gt;0,"positive","negative")</f>
        <v>positive</v>
      </c>
      <c r="I81" t="s">
        <v>368</v>
      </c>
    </row>
    <row r="82" spans="1:9" x14ac:dyDescent="0.25">
      <c r="A82">
        <v>81</v>
      </c>
      <c r="B82" t="s">
        <v>337</v>
      </c>
      <c r="C82" s="1">
        <v>559</v>
      </c>
      <c r="D82" s="4">
        <v>2E-3</v>
      </c>
      <c r="E82" s="4" t="str">
        <f>IF(_Top250[[#This Row],[YOY_Sales]]&gt;0,"positive","negative")</f>
        <v>positive</v>
      </c>
      <c r="F82">
        <v>1288</v>
      </c>
      <c r="G82" s="3">
        <v>-5.0000000000000001E-3</v>
      </c>
      <c r="H82" s="3" t="str">
        <f>IF(_Top250[[#This Row],[YOY_Units]]&gt;0,"positive","negative")</f>
        <v>negative</v>
      </c>
      <c r="I82" t="s">
        <v>435</v>
      </c>
    </row>
    <row r="83" spans="1:9" x14ac:dyDescent="0.25">
      <c r="A83">
        <v>82</v>
      </c>
      <c r="B83" t="s">
        <v>338</v>
      </c>
      <c r="C83" s="1">
        <v>558</v>
      </c>
      <c r="D83" s="4">
        <v>0.35099999999999998</v>
      </c>
      <c r="E83" s="4" t="str">
        <f>IF(_Top250[[#This Row],[YOY_Sales]]&gt;0,"positive","negative")</f>
        <v>positive</v>
      </c>
      <c r="F83">
        <v>368</v>
      </c>
      <c r="G83" s="3">
        <v>0.247</v>
      </c>
      <c r="H83" s="3" t="str">
        <f>IF(_Top250[[#This Row],[YOY_Units]]&gt;0,"positive","negative")</f>
        <v>positive</v>
      </c>
      <c r="I83" t="s">
        <v>521</v>
      </c>
    </row>
    <row r="84" spans="1:9" x14ac:dyDescent="0.25">
      <c r="A84">
        <v>83</v>
      </c>
      <c r="B84" t="s">
        <v>339</v>
      </c>
      <c r="C84" s="1">
        <v>541</v>
      </c>
      <c r="D84" s="4">
        <v>-9.5000000000000001E-2</v>
      </c>
      <c r="E84" s="4" t="str">
        <f>IF(_Top250[[#This Row],[YOY_Sales]]&gt;0,"positive","negative")</f>
        <v>negative</v>
      </c>
      <c r="F84">
        <v>309</v>
      </c>
      <c r="G84" s="3">
        <v>-0.13</v>
      </c>
      <c r="H84" s="3" t="str">
        <f>IF(_Top250[[#This Row],[YOY_Units]]&gt;0,"positive","negative")</f>
        <v>negative</v>
      </c>
      <c r="I84" t="s">
        <v>521</v>
      </c>
    </row>
    <row r="85" spans="1:9" x14ac:dyDescent="0.25">
      <c r="A85">
        <v>84</v>
      </c>
      <c r="B85" t="s">
        <v>340</v>
      </c>
      <c r="C85" s="1">
        <v>535</v>
      </c>
      <c r="D85" s="4">
        <v>0.129</v>
      </c>
      <c r="E85" s="4" t="str">
        <f>IF(_Top250[[#This Row],[YOY_Sales]]&gt;0,"positive","negative")</f>
        <v>positive</v>
      </c>
      <c r="F85">
        <v>368</v>
      </c>
      <c r="G85" s="3">
        <v>0.122</v>
      </c>
      <c r="H85" s="3" t="str">
        <f>IF(_Top250[[#This Row],[YOY_Units]]&gt;0,"positive","negative")</f>
        <v>positive</v>
      </c>
      <c r="I85" t="s">
        <v>381</v>
      </c>
    </row>
    <row r="86" spans="1:9" x14ac:dyDescent="0.25">
      <c r="A86">
        <v>85</v>
      </c>
      <c r="B86" t="s">
        <v>341</v>
      </c>
      <c r="C86" s="1">
        <v>535</v>
      </c>
      <c r="D86" s="4">
        <v>-1.7999999999999999E-2</v>
      </c>
      <c r="E86" s="4" t="str">
        <f>IF(_Top250[[#This Row],[YOY_Sales]]&gt;0,"positive","negative")</f>
        <v>negative</v>
      </c>
      <c r="F86">
        <v>584</v>
      </c>
      <c r="G86" s="3">
        <v>-2E-3</v>
      </c>
      <c r="H86" s="3" t="str">
        <f>IF(_Top250[[#This Row],[YOY_Units]]&gt;0,"positive","negative")</f>
        <v>negative</v>
      </c>
      <c r="I86" t="s">
        <v>381</v>
      </c>
    </row>
    <row r="87" spans="1:9" x14ac:dyDescent="0.25">
      <c r="A87">
        <v>86</v>
      </c>
      <c r="B87" t="s">
        <v>342</v>
      </c>
      <c r="C87" s="1">
        <v>533</v>
      </c>
      <c r="D87" s="4">
        <v>8.9999999999999993E-3</v>
      </c>
      <c r="E87" s="4" t="str">
        <f>IF(_Top250[[#This Row],[YOY_Sales]]&gt;0,"positive","negative")</f>
        <v>positive</v>
      </c>
      <c r="F87">
        <v>457</v>
      </c>
      <c r="G87" s="3">
        <v>-4.0000000000000001E-3</v>
      </c>
      <c r="H87" s="3" t="str">
        <f>IF(_Top250[[#This Row],[YOY_Units]]&gt;0,"positive","negative")</f>
        <v>negative</v>
      </c>
      <c r="I87" t="s">
        <v>523</v>
      </c>
    </row>
    <row r="88" spans="1:9" x14ac:dyDescent="0.25">
      <c r="A88">
        <v>87</v>
      </c>
      <c r="B88" t="s">
        <v>343</v>
      </c>
      <c r="C88" s="1">
        <v>517</v>
      </c>
      <c r="D88" s="4">
        <v>-2.1000000000000001E-2</v>
      </c>
      <c r="E88" s="4" t="str">
        <f>IF(_Top250[[#This Row],[YOY_Sales]]&gt;0,"positive","negative")</f>
        <v>negative</v>
      </c>
      <c r="F88">
        <v>710</v>
      </c>
      <c r="G88" s="3">
        <v>-2.5999999999999999E-2</v>
      </c>
      <c r="H88" s="3" t="str">
        <f>IF(_Top250[[#This Row],[YOY_Units]]&gt;0,"positive","negative")</f>
        <v>negative</v>
      </c>
      <c r="I88" t="s">
        <v>520</v>
      </c>
    </row>
    <row r="89" spans="1:9" x14ac:dyDescent="0.25">
      <c r="A89">
        <v>88</v>
      </c>
      <c r="B89" t="s">
        <v>344</v>
      </c>
      <c r="C89" s="1">
        <v>514</v>
      </c>
      <c r="D89" s="4">
        <v>8.0000000000000002E-3</v>
      </c>
      <c r="E89" s="4" t="str">
        <f>IF(_Top250[[#This Row],[YOY_Sales]]&gt;0,"positive","negative")</f>
        <v>positive</v>
      </c>
      <c r="F89">
        <v>767</v>
      </c>
      <c r="G89" s="3">
        <v>-1.7999999999999999E-2</v>
      </c>
      <c r="H89" s="3" t="str">
        <f>IF(_Top250[[#This Row],[YOY_Units]]&gt;0,"positive","negative")</f>
        <v>negative</v>
      </c>
      <c r="I89" t="s">
        <v>524</v>
      </c>
    </row>
    <row r="90" spans="1:9" x14ac:dyDescent="0.25">
      <c r="A90">
        <v>89</v>
      </c>
      <c r="B90" t="s">
        <v>345</v>
      </c>
      <c r="C90" s="1">
        <v>505</v>
      </c>
      <c r="D90" s="4">
        <v>0.122</v>
      </c>
      <c r="E90" s="4" t="str">
        <f>IF(_Top250[[#This Row],[YOY_Sales]]&gt;0,"positive","negative")</f>
        <v>positive</v>
      </c>
      <c r="F90">
        <v>62</v>
      </c>
      <c r="G90" s="3">
        <v>8.7999999999999995E-2</v>
      </c>
      <c r="H90" s="3" t="str">
        <f>IF(_Top250[[#This Row],[YOY_Units]]&gt;0,"positive","negative")</f>
        <v>positive</v>
      </c>
      <c r="I90" t="s">
        <v>378</v>
      </c>
    </row>
    <row r="91" spans="1:9" x14ac:dyDescent="0.25">
      <c r="A91">
        <v>90</v>
      </c>
      <c r="B91" t="s">
        <v>346</v>
      </c>
      <c r="C91" s="1">
        <v>501</v>
      </c>
      <c r="D91" s="4">
        <v>-9.9000000000000005E-2</v>
      </c>
      <c r="E91" s="4" t="str">
        <f>IF(_Top250[[#This Row],[YOY_Sales]]&gt;0,"positive","negative")</f>
        <v>negative</v>
      </c>
      <c r="F91">
        <v>390</v>
      </c>
      <c r="G91" s="3">
        <v>-0.14099999999999999</v>
      </c>
      <c r="H91" s="3" t="str">
        <f>IF(_Top250[[#This Row],[YOY_Units]]&gt;0,"positive","negative")</f>
        <v>negative</v>
      </c>
      <c r="I91" t="s">
        <v>363</v>
      </c>
    </row>
    <row r="92" spans="1:9" x14ac:dyDescent="0.25">
      <c r="A92">
        <v>91</v>
      </c>
      <c r="B92" t="s">
        <v>347</v>
      </c>
      <c r="C92" s="1">
        <v>500</v>
      </c>
      <c r="D92" s="4">
        <v>0.14499999999999999</v>
      </c>
      <c r="E92" s="4" t="str">
        <f>IF(_Top250[[#This Row],[YOY_Sales]]&gt;0,"positive","negative")</f>
        <v>positive</v>
      </c>
      <c r="F92">
        <v>273</v>
      </c>
      <c r="G92" s="3">
        <v>0.105</v>
      </c>
      <c r="H92" s="3" t="str">
        <f>IF(_Top250[[#This Row],[YOY_Units]]&gt;0,"positive","negative")</f>
        <v>positive</v>
      </c>
      <c r="I92" t="s">
        <v>381</v>
      </c>
    </row>
    <row r="93" spans="1:9" x14ac:dyDescent="0.25">
      <c r="A93">
        <v>92</v>
      </c>
      <c r="B93" t="s">
        <v>348</v>
      </c>
      <c r="C93" s="1">
        <v>496</v>
      </c>
      <c r="D93" s="4">
        <v>-3.6999999999999998E-2</v>
      </c>
      <c r="E93" s="4" t="str">
        <f>IF(_Top250[[#This Row],[YOY_Sales]]&gt;0,"positive","negative")</f>
        <v>negative</v>
      </c>
      <c r="F93">
        <v>204</v>
      </c>
      <c r="G93" s="3">
        <v>-0.01</v>
      </c>
      <c r="H93" s="3" t="str">
        <f>IF(_Top250[[#This Row],[YOY_Units]]&gt;0,"positive","negative")</f>
        <v>negative</v>
      </c>
      <c r="I93" t="s">
        <v>525</v>
      </c>
    </row>
    <row r="94" spans="1:9" x14ac:dyDescent="0.25">
      <c r="A94">
        <v>93</v>
      </c>
      <c r="B94" t="s">
        <v>349</v>
      </c>
      <c r="C94" s="1">
        <v>483</v>
      </c>
      <c r="D94" s="4">
        <v>0.23799999999999999</v>
      </c>
      <c r="E94" s="4" t="str">
        <f>IF(_Top250[[#This Row],[YOY_Sales]]&gt;0,"positive","negative")</f>
        <v>positive</v>
      </c>
      <c r="F94">
        <v>467</v>
      </c>
      <c r="G94" s="3">
        <v>0.182</v>
      </c>
      <c r="H94" s="3" t="str">
        <f>IF(_Top250[[#This Row],[YOY_Units]]&gt;0,"positive","negative")</f>
        <v>positive</v>
      </c>
      <c r="I94" t="s">
        <v>366</v>
      </c>
    </row>
    <row r="95" spans="1:9" x14ac:dyDescent="0.25">
      <c r="A95">
        <v>94</v>
      </c>
      <c r="B95" t="s">
        <v>350</v>
      </c>
      <c r="C95" s="1">
        <v>462</v>
      </c>
      <c r="D95" s="4">
        <v>0.112</v>
      </c>
      <c r="E95" s="4" t="str">
        <f>IF(_Top250[[#This Row],[YOY_Sales]]&gt;0,"positive","negative")</f>
        <v>positive</v>
      </c>
      <c r="F95">
        <v>972</v>
      </c>
      <c r="G95" s="3">
        <v>0.08</v>
      </c>
      <c r="H95" s="3" t="str">
        <f>IF(_Top250[[#This Row],[YOY_Units]]&gt;0,"positive","negative")</f>
        <v>positive</v>
      </c>
      <c r="I95" t="s">
        <v>524</v>
      </c>
    </row>
    <row r="96" spans="1:9" x14ac:dyDescent="0.25">
      <c r="A96">
        <v>95</v>
      </c>
      <c r="B96" t="s">
        <v>351</v>
      </c>
      <c r="C96" s="1">
        <v>461</v>
      </c>
      <c r="D96" s="4">
        <v>-3.0000000000000001E-3</v>
      </c>
      <c r="E96" s="4" t="str">
        <f>IF(_Top250[[#This Row],[YOY_Sales]]&gt;0,"positive","negative")</f>
        <v>negative</v>
      </c>
      <c r="F96">
        <v>187</v>
      </c>
      <c r="G96" s="3">
        <v>-1.0999999999999999E-2</v>
      </c>
      <c r="H96" s="3" t="str">
        <f>IF(_Top250[[#This Row],[YOY_Units]]&gt;0,"positive","negative")</f>
        <v>negative</v>
      </c>
      <c r="I96" t="s">
        <v>366</v>
      </c>
    </row>
    <row r="97" spans="1:9" x14ac:dyDescent="0.25">
      <c r="A97">
        <v>96</v>
      </c>
      <c r="B97" t="s">
        <v>352</v>
      </c>
      <c r="C97" s="1">
        <v>461</v>
      </c>
      <c r="D97" s="4">
        <v>4.7E-2</v>
      </c>
      <c r="E97" s="4" t="str">
        <f>IF(_Top250[[#This Row],[YOY_Sales]]&gt;0,"positive","negative")</f>
        <v>positive</v>
      </c>
      <c r="F97">
        <v>58</v>
      </c>
      <c r="G97" s="3">
        <v>0</v>
      </c>
      <c r="H97" s="3" t="str">
        <f>IF(_Top250[[#This Row],[YOY_Units]]&gt;0,"positive","negative")</f>
        <v>negative</v>
      </c>
      <c r="I97" t="s">
        <v>525</v>
      </c>
    </row>
    <row r="98" spans="1:9" x14ac:dyDescent="0.25">
      <c r="A98">
        <v>97</v>
      </c>
      <c r="B98" t="s">
        <v>353</v>
      </c>
      <c r="C98" s="1">
        <v>450</v>
      </c>
      <c r="D98" s="4">
        <v>1.2999999999999999E-2</v>
      </c>
      <c r="E98" s="4" t="str">
        <f>IF(_Top250[[#This Row],[YOY_Sales]]&gt;0,"positive","negative")</f>
        <v>positive</v>
      </c>
      <c r="F98">
        <v>435</v>
      </c>
      <c r="G98" s="3">
        <v>7.0000000000000001E-3</v>
      </c>
      <c r="H98" s="3" t="str">
        <f>IF(_Top250[[#This Row],[YOY_Units]]&gt;0,"positive","negative")</f>
        <v>positive</v>
      </c>
      <c r="I98" t="s">
        <v>366</v>
      </c>
    </row>
    <row r="99" spans="1:9" x14ac:dyDescent="0.25">
      <c r="A99">
        <v>98</v>
      </c>
      <c r="B99" t="s">
        <v>354</v>
      </c>
      <c r="C99" s="1">
        <v>446</v>
      </c>
      <c r="D99" s="4">
        <v>0.10199999999999999</v>
      </c>
      <c r="E99" s="4" t="str">
        <f>IF(_Top250[[#This Row],[YOY_Sales]]&gt;0,"positive","negative")</f>
        <v>positive</v>
      </c>
      <c r="F99">
        <v>98</v>
      </c>
      <c r="G99" s="3">
        <v>0.114</v>
      </c>
      <c r="H99" s="3" t="str">
        <f>IF(_Top250[[#This Row],[YOY_Units]]&gt;0,"positive","negative")</f>
        <v>positive</v>
      </c>
      <c r="I99" t="s">
        <v>334</v>
      </c>
    </row>
    <row r="100" spans="1:9" x14ac:dyDescent="0.25">
      <c r="A100">
        <v>99</v>
      </c>
      <c r="B100" t="s">
        <v>355</v>
      </c>
      <c r="C100" s="1">
        <v>446</v>
      </c>
      <c r="D100" s="4">
        <v>-2.5000000000000001E-2</v>
      </c>
      <c r="E100" s="4" t="str">
        <f>IF(_Top250[[#This Row],[YOY_Sales]]&gt;0,"positive","negative")</f>
        <v>negative</v>
      </c>
      <c r="F100">
        <v>471</v>
      </c>
      <c r="G100" s="3">
        <v>-1.4999999999999999E-2</v>
      </c>
      <c r="H100" s="3" t="str">
        <f>IF(_Top250[[#This Row],[YOY_Units]]&gt;0,"positive","negative")</f>
        <v>negative</v>
      </c>
      <c r="I100" t="s">
        <v>378</v>
      </c>
    </row>
    <row r="101" spans="1:9" x14ac:dyDescent="0.25">
      <c r="A101">
        <v>100</v>
      </c>
      <c r="B101" t="s">
        <v>356</v>
      </c>
      <c r="C101" s="1">
        <v>439</v>
      </c>
      <c r="D101" s="4">
        <v>7.0000000000000007E-2</v>
      </c>
      <c r="E101" s="4" t="str">
        <f>IF(_Top250[[#This Row],[YOY_Sales]]&gt;0,"positive","negative")</f>
        <v>positive</v>
      </c>
      <c r="F101">
        <v>537</v>
      </c>
      <c r="G101" s="3">
        <v>-2.4E-2</v>
      </c>
      <c r="H101" s="3" t="str">
        <f>IF(_Top250[[#This Row],[YOY_Units]]&gt;0,"positive","negative")</f>
        <v>negative</v>
      </c>
      <c r="I101" t="s">
        <v>366</v>
      </c>
    </row>
    <row r="102" spans="1:9" x14ac:dyDescent="0.25">
      <c r="A102">
        <v>101</v>
      </c>
      <c r="B102" t="s">
        <v>357</v>
      </c>
      <c r="C102" s="1">
        <v>435</v>
      </c>
      <c r="D102" s="4">
        <v>4.9000000000000002E-2</v>
      </c>
      <c r="E102" s="4" t="str">
        <f>IF(_Top250[[#This Row],[YOY_Sales]]&gt;0,"positive","negative")</f>
        <v>positive</v>
      </c>
      <c r="F102">
        <v>540</v>
      </c>
      <c r="G102" s="3">
        <v>2.3E-2</v>
      </c>
      <c r="H102" s="3" t="str">
        <f>IF(_Top250[[#This Row],[YOY_Units]]&gt;0,"positive","negative")</f>
        <v>positive</v>
      </c>
      <c r="I102" t="s">
        <v>378</v>
      </c>
    </row>
    <row r="103" spans="1:9" x14ac:dyDescent="0.25">
      <c r="A103">
        <v>102</v>
      </c>
      <c r="B103" t="s">
        <v>358</v>
      </c>
      <c r="C103" s="1">
        <v>426</v>
      </c>
      <c r="D103" s="4">
        <v>7.0999999999999994E-2</v>
      </c>
      <c r="E103" s="4" t="str">
        <f>IF(_Top250[[#This Row],[YOY_Sales]]&gt;0,"positive","negative")</f>
        <v>positive</v>
      </c>
      <c r="F103">
        <v>100</v>
      </c>
      <c r="G103" s="3">
        <v>0</v>
      </c>
      <c r="H103" s="3" t="str">
        <f>IF(_Top250[[#This Row],[YOY_Units]]&gt;0,"positive","negative")</f>
        <v>negative</v>
      </c>
      <c r="I103" t="s">
        <v>359</v>
      </c>
    </row>
    <row r="104" spans="1:9" x14ac:dyDescent="0.25">
      <c r="A104">
        <v>103</v>
      </c>
      <c r="B104" t="s">
        <v>360</v>
      </c>
      <c r="C104" s="1">
        <v>426</v>
      </c>
      <c r="D104" s="4">
        <v>-7.5999999999999998E-2</v>
      </c>
      <c r="E104" s="4" t="str">
        <f>IF(_Top250[[#This Row],[YOY_Sales]]&gt;0,"positive","negative")</f>
        <v>negative</v>
      </c>
      <c r="F104">
        <v>196</v>
      </c>
      <c r="G104" s="3">
        <v>-5.2999999999999999E-2</v>
      </c>
      <c r="H104" s="3" t="str">
        <f>IF(_Top250[[#This Row],[YOY_Units]]&gt;0,"positive","negative")</f>
        <v>negative</v>
      </c>
      <c r="I104" t="s">
        <v>361</v>
      </c>
    </row>
    <row r="105" spans="1:9" x14ac:dyDescent="0.25">
      <c r="A105">
        <v>104</v>
      </c>
      <c r="B105" t="s">
        <v>362</v>
      </c>
      <c r="C105" s="1">
        <v>425</v>
      </c>
      <c r="D105" s="4">
        <v>-2.1000000000000001E-2</v>
      </c>
      <c r="E105" s="4" t="str">
        <f>IF(_Top250[[#This Row],[YOY_Sales]]&gt;0,"positive","negative")</f>
        <v>negative</v>
      </c>
      <c r="F105">
        <v>174</v>
      </c>
      <c r="G105" s="3">
        <v>0.03</v>
      </c>
      <c r="H105" s="3" t="str">
        <f>IF(_Top250[[#This Row],[YOY_Units]]&gt;0,"positive","negative")</f>
        <v>positive</v>
      </c>
      <c r="I105" t="s">
        <v>363</v>
      </c>
    </row>
    <row r="106" spans="1:9" x14ac:dyDescent="0.25">
      <c r="A106">
        <v>105</v>
      </c>
      <c r="B106" t="s">
        <v>364</v>
      </c>
      <c r="C106" s="1">
        <v>417</v>
      </c>
      <c r="D106" s="4">
        <v>1.0999999999999999E-2</v>
      </c>
      <c r="E106" s="4" t="str">
        <f>IF(_Top250[[#This Row],[YOY_Sales]]&gt;0,"positive","negative")</f>
        <v>positive</v>
      </c>
      <c r="F106">
        <v>53</v>
      </c>
      <c r="G106" s="3">
        <v>1.9E-2</v>
      </c>
      <c r="H106" s="3" t="str">
        <f>IF(_Top250[[#This Row],[YOY_Units]]&gt;0,"positive","negative")</f>
        <v>positive</v>
      </c>
      <c r="I106" t="s">
        <v>366</v>
      </c>
    </row>
    <row r="107" spans="1:9" x14ac:dyDescent="0.25">
      <c r="A107">
        <v>106</v>
      </c>
      <c r="B107" t="s">
        <v>365</v>
      </c>
      <c r="C107" s="1">
        <v>410</v>
      </c>
      <c r="D107" s="4">
        <v>-1.4E-2</v>
      </c>
      <c r="E107" s="4" t="str">
        <f>IF(_Top250[[#This Row],[YOY_Sales]]&gt;0,"positive","negative")</f>
        <v>negative</v>
      </c>
      <c r="F107">
        <v>420</v>
      </c>
      <c r="G107" s="3">
        <v>7.0000000000000001E-3</v>
      </c>
      <c r="H107" s="3" t="str">
        <f>IF(_Top250[[#This Row],[YOY_Units]]&gt;0,"positive","negative")</f>
        <v>positive</v>
      </c>
      <c r="I107" t="s">
        <v>366</v>
      </c>
    </row>
    <row r="108" spans="1:9" x14ac:dyDescent="0.25">
      <c r="A108">
        <v>107</v>
      </c>
      <c r="B108" t="s">
        <v>367</v>
      </c>
      <c r="C108" s="1">
        <v>404</v>
      </c>
      <c r="D108" s="4">
        <v>-8.2000000000000003E-2</v>
      </c>
      <c r="E108" s="4" t="str">
        <f>IF(_Top250[[#This Row],[YOY_Sales]]&gt;0,"positive","negative")</f>
        <v>negative</v>
      </c>
      <c r="F108">
        <v>850</v>
      </c>
      <c r="G108" s="3">
        <v>-2.4E-2</v>
      </c>
      <c r="H108" s="3" t="str">
        <f>IF(_Top250[[#This Row],[YOY_Units]]&gt;0,"positive","negative")</f>
        <v>negative</v>
      </c>
      <c r="I108" t="s">
        <v>368</v>
      </c>
    </row>
    <row r="109" spans="1:9" x14ac:dyDescent="0.25">
      <c r="A109">
        <v>108</v>
      </c>
      <c r="B109" t="s">
        <v>369</v>
      </c>
      <c r="C109" s="1">
        <v>402</v>
      </c>
      <c r="D109" s="4">
        <v>0.14899999999999999</v>
      </c>
      <c r="E109" s="4" t="str">
        <f>IF(_Top250[[#This Row],[YOY_Sales]]&gt;0,"positive","negative")</f>
        <v>positive</v>
      </c>
      <c r="F109">
        <v>88</v>
      </c>
      <c r="G109" s="3">
        <v>0.1</v>
      </c>
      <c r="H109" s="3" t="str">
        <f>IF(_Top250[[#This Row],[YOY_Units]]&gt;0,"positive","negative")</f>
        <v>positive</v>
      </c>
      <c r="I109" t="s">
        <v>525</v>
      </c>
    </row>
    <row r="110" spans="1:9" x14ac:dyDescent="0.25">
      <c r="A110">
        <v>109</v>
      </c>
      <c r="B110" t="s">
        <v>370</v>
      </c>
      <c r="C110" s="1">
        <v>381</v>
      </c>
      <c r="D110" s="4">
        <v>-5.0000000000000001E-3</v>
      </c>
      <c r="E110" s="4" t="str">
        <f>IF(_Top250[[#This Row],[YOY_Sales]]&gt;0,"positive","negative")</f>
        <v>negative</v>
      </c>
      <c r="F110">
        <v>537</v>
      </c>
      <c r="G110" s="3">
        <v>1.2999999999999999E-2</v>
      </c>
      <c r="H110" s="3" t="str">
        <f>IF(_Top250[[#This Row],[YOY_Units]]&gt;0,"positive","negative")</f>
        <v>positive</v>
      </c>
      <c r="I110" t="s">
        <v>366</v>
      </c>
    </row>
    <row r="111" spans="1:9" x14ac:dyDescent="0.25">
      <c r="A111">
        <v>110</v>
      </c>
      <c r="B111" t="s">
        <v>371</v>
      </c>
      <c r="C111" s="1">
        <v>373</v>
      </c>
      <c r="D111" s="4">
        <v>5.0000000000000001E-3</v>
      </c>
      <c r="E111" s="4" t="str">
        <f>IF(_Top250[[#This Row],[YOY_Sales]]&gt;0,"positive","negative")</f>
        <v>positive</v>
      </c>
      <c r="F111">
        <v>387</v>
      </c>
      <c r="G111" s="3">
        <v>-1.2999999999999999E-2</v>
      </c>
      <c r="H111" s="3" t="str">
        <f>IF(_Top250[[#This Row],[YOY_Units]]&gt;0,"positive","negative")</f>
        <v>negative</v>
      </c>
      <c r="I111" t="s">
        <v>359</v>
      </c>
    </row>
    <row r="112" spans="1:9" x14ac:dyDescent="0.25">
      <c r="A112">
        <v>111</v>
      </c>
      <c r="B112" t="s">
        <v>372</v>
      </c>
      <c r="C112" s="1">
        <v>370</v>
      </c>
      <c r="D112" s="4">
        <v>0.105</v>
      </c>
      <c r="E112" s="4" t="str">
        <f>IF(_Top250[[#This Row],[YOY_Sales]]&gt;0,"positive","negative")</f>
        <v>positive</v>
      </c>
      <c r="F112">
        <v>58</v>
      </c>
      <c r="G112" s="3">
        <v>9.4E-2</v>
      </c>
      <c r="H112" s="3" t="str">
        <f>IF(_Top250[[#This Row],[YOY_Units]]&gt;0,"positive","negative")</f>
        <v>positive</v>
      </c>
      <c r="I112" t="s">
        <v>525</v>
      </c>
    </row>
    <row r="113" spans="1:9" x14ac:dyDescent="0.25">
      <c r="A113">
        <v>112</v>
      </c>
      <c r="B113" t="s">
        <v>373</v>
      </c>
      <c r="C113" s="1">
        <v>369</v>
      </c>
      <c r="D113" s="4">
        <v>-2.3E-2</v>
      </c>
      <c r="E113" s="4" t="str">
        <f>IF(_Top250[[#This Row],[YOY_Sales]]&gt;0,"positive","negative")</f>
        <v>negative</v>
      </c>
      <c r="F113">
        <v>895</v>
      </c>
      <c r="G113" s="3">
        <v>-8.9999999999999993E-3</v>
      </c>
      <c r="H113" s="3" t="str">
        <f>IF(_Top250[[#This Row],[YOY_Units]]&gt;0,"positive","negative")</f>
        <v>negative</v>
      </c>
      <c r="I113" t="s">
        <v>522</v>
      </c>
    </row>
    <row r="114" spans="1:9" x14ac:dyDescent="0.25">
      <c r="A114">
        <v>113</v>
      </c>
      <c r="B114" t="s">
        <v>374</v>
      </c>
      <c r="C114" s="1">
        <v>366</v>
      </c>
      <c r="D114" s="4">
        <v>0.124</v>
      </c>
      <c r="E114" s="4" t="str">
        <f>IF(_Top250[[#This Row],[YOY_Sales]]&gt;0,"positive","negative")</f>
        <v>positive</v>
      </c>
      <c r="F114">
        <v>313</v>
      </c>
      <c r="G114" s="3">
        <v>5.7000000000000002E-2</v>
      </c>
      <c r="H114" s="3" t="str">
        <f>IF(_Top250[[#This Row],[YOY_Units]]&gt;0,"positive","negative")</f>
        <v>positive</v>
      </c>
      <c r="I114" t="s">
        <v>366</v>
      </c>
    </row>
    <row r="115" spans="1:9" x14ac:dyDescent="0.25">
      <c r="A115">
        <v>114</v>
      </c>
      <c r="B115" t="s">
        <v>375</v>
      </c>
      <c r="C115" s="1">
        <v>357</v>
      </c>
      <c r="D115" s="4">
        <v>4.2999999999999997E-2</v>
      </c>
      <c r="E115" s="4" t="str">
        <f>IF(_Top250[[#This Row],[YOY_Sales]]&gt;0,"positive","negative")</f>
        <v>positive</v>
      </c>
      <c r="F115">
        <v>423</v>
      </c>
      <c r="G115" s="3">
        <v>2.1999999999999999E-2</v>
      </c>
      <c r="H115" s="3" t="str">
        <f>IF(_Top250[[#This Row],[YOY_Units]]&gt;0,"positive","negative")</f>
        <v>positive</v>
      </c>
      <c r="I115" t="s">
        <v>520</v>
      </c>
    </row>
    <row r="116" spans="1:9" x14ac:dyDescent="0.25">
      <c r="A116">
        <v>115</v>
      </c>
      <c r="B116" t="s">
        <v>376</v>
      </c>
      <c r="C116" s="1">
        <v>349</v>
      </c>
      <c r="D116" s="4">
        <v>-9.1999999999999998E-2</v>
      </c>
      <c r="E116" s="4" t="str">
        <f>IF(_Top250[[#This Row],[YOY_Sales]]&gt;0,"positive","negative")</f>
        <v>negative</v>
      </c>
      <c r="F116">
        <v>497</v>
      </c>
      <c r="G116" s="3">
        <v>-6.4000000000000001E-2</v>
      </c>
      <c r="H116" s="3" t="str">
        <f>IF(_Top250[[#This Row],[YOY_Units]]&gt;0,"positive","negative")</f>
        <v>negative</v>
      </c>
      <c r="I116" t="s">
        <v>525</v>
      </c>
    </row>
    <row r="117" spans="1:9" x14ac:dyDescent="0.25">
      <c r="A117">
        <v>116</v>
      </c>
      <c r="B117" t="s">
        <v>377</v>
      </c>
      <c r="C117" s="1">
        <v>348</v>
      </c>
      <c r="D117" s="4">
        <v>1.2E-2</v>
      </c>
      <c r="E117" s="4" t="str">
        <f>IF(_Top250[[#This Row],[YOY_Sales]]&gt;0,"positive","negative")</f>
        <v>positive</v>
      </c>
      <c r="F117">
        <v>256</v>
      </c>
      <c r="G117" s="3">
        <v>-1.4999999999999999E-2</v>
      </c>
      <c r="H117" s="3" t="str">
        <f>IF(_Top250[[#This Row],[YOY_Units]]&gt;0,"positive","negative")</f>
        <v>negative</v>
      </c>
      <c r="I117" t="s">
        <v>378</v>
      </c>
    </row>
    <row r="118" spans="1:9" x14ac:dyDescent="0.25">
      <c r="A118">
        <v>117</v>
      </c>
      <c r="B118" t="s">
        <v>379</v>
      </c>
      <c r="C118" s="1">
        <v>348</v>
      </c>
      <c r="D118" s="4">
        <v>-3.9E-2</v>
      </c>
      <c r="E118" s="4" t="str">
        <f>IF(_Top250[[#This Row],[YOY_Sales]]&gt;0,"positive","negative")</f>
        <v>negative</v>
      </c>
      <c r="F118">
        <v>175</v>
      </c>
      <c r="G118" s="3">
        <v>-3.7999999999999999E-2</v>
      </c>
      <c r="H118" s="3" t="str">
        <f>IF(_Top250[[#This Row],[YOY_Units]]&gt;0,"positive","negative")</f>
        <v>negative</v>
      </c>
      <c r="I118" t="s">
        <v>520</v>
      </c>
    </row>
    <row r="119" spans="1:9" x14ac:dyDescent="0.25">
      <c r="A119">
        <v>118</v>
      </c>
      <c r="B119" t="s">
        <v>380</v>
      </c>
      <c r="C119" s="1">
        <v>343</v>
      </c>
      <c r="D119" s="4">
        <v>-0.09</v>
      </c>
      <c r="E119" s="4" t="str">
        <f>IF(_Top250[[#This Row],[YOY_Sales]]&gt;0,"positive","negative")</f>
        <v>negative</v>
      </c>
      <c r="F119">
        <v>318</v>
      </c>
      <c r="G119" s="3">
        <v>-0.107</v>
      </c>
      <c r="H119" s="3" t="str">
        <f>IF(_Top250[[#This Row],[YOY_Units]]&gt;0,"positive","negative")</f>
        <v>negative</v>
      </c>
      <c r="I119" t="s">
        <v>381</v>
      </c>
    </row>
    <row r="120" spans="1:9" x14ac:dyDescent="0.25">
      <c r="A120">
        <v>119</v>
      </c>
      <c r="B120" t="s">
        <v>382</v>
      </c>
      <c r="C120" s="1">
        <v>340</v>
      </c>
      <c r="D120" s="4">
        <v>1.6E-2</v>
      </c>
      <c r="E120" s="4" t="str">
        <f>IF(_Top250[[#This Row],[YOY_Sales]]&gt;0,"positive","negative")</f>
        <v>positive</v>
      </c>
      <c r="F120">
        <v>71</v>
      </c>
      <c r="G120" s="3">
        <v>0</v>
      </c>
      <c r="H120" s="3" t="str">
        <f>IF(_Top250[[#This Row],[YOY_Units]]&gt;0,"positive","negative")</f>
        <v>negative</v>
      </c>
      <c r="I120" t="s">
        <v>523</v>
      </c>
    </row>
    <row r="121" spans="1:9" x14ac:dyDescent="0.25">
      <c r="A121">
        <v>120</v>
      </c>
      <c r="B121" t="s">
        <v>383</v>
      </c>
      <c r="C121" s="1">
        <v>338</v>
      </c>
      <c r="D121" s="4">
        <v>0.19900000000000001</v>
      </c>
      <c r="E121" s="4" t="str">
        <f>IF(_Top250[[#This Row],[YOY_Sales]]&gt;0,"positive","negative")</f>
        <v>positive</v>
      </c>
      <c r="F121">
        <v>41</v>
      </c>
      <c r="G121" s="3">
        <v>0.17100000000000001</v>
      </c>
      <c r="H121" s="3" t="str">
        <f>IF(_Top250[[#This Row],[YOY_Units]]&gt;0,"positive","negative")</f>
        <v>positive</v>
      </c>
      <c r="I121" t="s">
        <v>361</v>
      </c>
    </row>
    <row r="122" spans="1:9" x14ac:dyDescent="0.25">
      <c r="A122">
        <v>121</v>
      </c>
      <c r="B122" t="s">
        <v>384</v>
      </c>
      <c r="C122" s="1">
        <v>338</v>
      </c>
      <c r="D122" s="4">
        <v>-3.4000000000000002E-2</v>
      </c>
      <c r="E122" s="4" t="str">
        <f>IF(_Top250[[#This Row],[YOY_Sales]]&gt;0,"positive","negative")</f>
        <v>negative</v>
      </c>
      <c r="F122">
        <v>194</v>
      </c>
      <c r="G122" s="3">
        <v>-0.03</v>
      </c>
      <c r="H122" s="3" t="str">
        <f>IF(_Top250[[#This Row],[YOY_Units]]&gt;0,"positive","negative")</f>
        <v>negative</v>
      </c>
      <c r="I122" t="s">
        <v>521</v>
      </c>
    </row>
    <row r="123" spans="1:9" x14ac:dyDescent="0.25">
      <c r="A123">
        <v>122</v>
      </c>
      <c r="B123" t="s">
        <v>385</v>
      </c>
      <c r="C123" s="1">
        <v>336</v>
      </c>
      <c r="D123" s="4">
        <v>0.153</v>
      </c>
      <c r="E123" s="4" t="str">
        <f>IF(_Top250[[#This Row],[YOY_Sales]]&gt;0,"positive","negative")</f>
        <v>positive</v>
      </c>
      <c r="F123">
        <v>138</v>
      </c>
      <c r="G123" s="3">
        <v>0.15</v>
      </c>
      <c r="H123" s="3" t="str">
        <f>IF(_Top250[[#This Row],[YOY_Units]]&gt;0,"positive","negative")</f>
        <v>positive</v>
      </c>
      <c r="I123" t="s">
        <v>521</v>
      </c>
    </row>
    <row r="124" spans="1:9" x14ac:dyDescent="0.25">
      <c r="A124">
        <v>123</v>
      </c>
      <c r="B124" t="s">
        <v>386</v>
      </c>
      <c r="C124" s="1">
        <v>335</v>
      </c>
      <c r="D124" s="4">
        <v>2.5999999999999999E-2</v>
      </c>
      <c r="E124" s="4" t="str">
        <f>IF(_Top250[[#This Row],[YOY_Sales]]&gt;0,"positive","negative")</f>
        <v>positive</v>
      </c>
      <c r="F124">
        <v>84</v>
      </c>
      <c r="G124" s="3">
        <v>0</v>
      </c>
      <c r="H124" s="3" t="str">
        <f>IF(_Top250[[#This Row],[YOY_Units]]&gt;0,"positive","negative")</f>
        <v>negative</v>
      </c>
      <c r="I124" t="s">
        <v>334</v>
      </c>
    </row>
    <row r="125" spans="1:9" x14ac:dyDescent="0.25">
      <c r="A125">
        <v>124</v>
      </c>
      <c r="B125" t="s">
        <v>387</v>
      </c>
      <c r="C125" s="1">
        <v>335</v>
      </c>
      <c r="D125" s="4">
        <v>-5.0000000000000001E-3</v>
      </c>
      <c r="E125" s="4" t="str">
        <f>IF(_Top250[[#This Row],[YOY_Sales]]&gt;0,"positive","negative")</f>
        <v>negative</v>
      </c>
      <c r="F125">
        <v>373</v>
      </c>
      <c r="G125" s="3">
        <v>5.0000000000000001E-3</v>
      </c>
      <c r="H125" s="3" t="str">
        <f>IF(_Top250[[#This Row],[YOY_Units]]&gt;0,"positive","negative")</f>
        <v>positive</v>
      </c>
      <c r="I125" t="s">
        <v>378</v>
      </c>
    </row>
    <row r="126" spans="1:9" x14ac:dyDescent="0.25">
      <c r="A126">
        <v>125</v>
      </c>
      <c r="B126" t="s">
        <v>388</v>
      </c>
      <c r="C126" s="1">
        <v>331</v>
      </c>
      <c r="D126" s="4">
        <v>-1.7999999999999999E-2</v>
      </c>
      <c r="E126" s="4" t="str">
        <f>IF(_Top250[[#This Row],[YOY_Sales]]&gt;0,"positive","negative")</f>
        <v>negative</v>
      </c>
      <c r="F126">
        <v>383</v>
      </c>
      <c r="G126" s="3">
        <v>-0.01</v>
      </c>
      <c r="H126" s="3" t="str">
        <f>IF(_Top250[[#This Row],[YOY_Units]]&gt;0,"positive","negative")</f>
        <v>negative</v>
      </c>
      <c r="I126" t="s">
        <v>366</v>
      </c>
    </row>
    <row r="127" spans="1:9" x14ac:dyDescent="0.25">
      <c r="A127">
        <v>126</v>
      </c>
      <c r="B127" t="s">
        <v>389</v>
      </c>
      <c r="C127" s="1">
        <v>329</v>
      </c>
      <c r="D127" s="4">
        <v>-0.08</v>
      </c>
      <c r="E127" s="4" t="str">
        <f>IF(_Top250[[#This Row],[YOY_Sales]]&gt;0,"positive","negative")</f>
        <v>negative</v>
      </c>
      <c r="F127">
        <v>128</v>
      </c>
      <c r="G127" s="3">
        <v>-0.111</v>
      </c>
      <c r="H127" s="3" t="str">
        <f>IF(_Top250[[#This Row],[YOY_Units]]&gt;0,"positive","negative")</f>
        <v>negative</v>
      </c>
      <c r="I127" t="s">
        <v>525</v>
      </c>
    </row>
    <row r="128" spans="1:9" x14ac:dyDescent="0.25">
      <c r="A128">
        <v>127</v>
      </c>
      <c r="B128" t="s">
        <v>390</v>
      </c>
      <c r="C128" s="1">
        <v>327</v>
      </c>
      <c r="D128" s="4">
        <v>-6.0999999999999999E-2</v>
      </c>
      <c r="E128" s="4" t="str">
        <f>IF(_Top250[[#This Row],[YOY_Sales]]&gt;0,"positive","negative")</f>
        <v>negative</v>
      </c>
      <c r="F128">
        <v>136</v>
      </c>
      <c r="G128" s="3">
        <v>-4.9000000000000002E-2</v>
      </c>
      <c r="H128" s="3" t="str">
        <f>IF(_Top250[[#This Row],[YOY_Units]]&gt;0,"positive","negative")</f>
        <v>negative</v>
      </c>
      <c r="I128" t="s">
        <v>359</v>
      </c>
    </row>
    <row r="129" spans="1:9" x14ac:dyDescent="0.25">
      <c r="A129">
        <v>128</v>
      </c>
      <c r="B129" t="s">
        <v>391</v>
      </c>
      <c r="C129" s="1">
        <v>326</v>
      </c>
      <c r="D129" s="4">
        <v>0.10100000000000001</v>
      </c>
      <c r="E129" s="4" t="str">
        <f>IF(_Top250[[#This Row],[YOY_Sales]]&gt;0,"positive","negative")</f>
        <v>positive</v>
      </c>
      <c r="F129">
        <v>43</v>
      </c>
      <c r="G129" s="3">
        <v>0.13200000000000001</v>
      </c>
      <c r="H129" s="3" t="str">
        <f>IF(_Top250[[#This Row],[YOY_Units]]&gt;0,"positive","negative")</f>
        <v>positive</v>
      </c>
      <c r="I129" t="s">
        <v>525</v>
      </c>
    </row>
    <row r="130" spans="1:9" x14ac:dyDescent="0.25">
      <c r="A130">
        <v>129</v>
      </c>
      <c r="B130" t="s">
        <v>392</v>
      </c>
      <c r="C130" s="1">
        <v>324</v>
      </c>
      <c r="D130" s="4">
        <v>2.1000000000000001E-2</v>
      </c>
      <c r="E130" s="4" t="str">
        <f>IF(_Top250[[#This Row],[YOY_Sales]]&gt;0,"positive","negative")</f>
        <v>positive</v>
      </c>
      <c r="F130">
        <v>108</v>
      </c>
      <c r="G130" s="3">
        <v>8.9999999999999993E-3</v>
      </c>
      <c r="H130" s="3" t="str">
        <f>IF(_Top250[[#This Row],[YOY_Units]]&gt;0,"positive","negative")</f>
        <v>positive</v>
      </c>
      <c r="I130" t="s">
        <v>361</v>
      </c>
    </row>
    <row r="131" spans="1:9" x14ac:dyDescent="0.25">
      <c r="A131">
        <v>130</v>
      </c>
      <c r="B131" t="s">
        <v>393</v>
      </c>
      <c r="C131" s="1">
        <v>313</v>
      </c>
      <c r="D131" s="4">
        <v>-7.9000000000000001E-2</v>
      </c>
      <c r="E131" s="4" t="str">
        <f>IF(_Top250[[#This Row],[YOY_Sales]]&gt;0,"positive","negative")</f>
        <v>negative</v>
      </c>
      <c r="F131">
        <v>183</v>
      </c>
      <c r="G131" s="3">
        <v>-0.09</v>
      </c>
      <c r="H131" s="3" t="str">
        <f>IF(_Top250[[#This Row],[YOY_Units]]&gt;0,"positive","negative")</f>
        <v>negative</v>
      </c>
      <c r="I131" t="s">
        <v>521</v>
      </c>
    </row>
    <row r="132" spans="1:9" x14ac:dyDescent="0.25">
      <c r="A132">
        <v>131</v>
      </c>
      <c r="B132" t="s">
        <v>394</v>
      </c>
      <c r="C132" s="1">
        <v>311</v>
      </c>
      <c r="D132" s="4">
        <v>-4.3999999999999997E-2</v>
      </c>
      <c r="E132" s="4" t="str">
        <f>IF(_Top250[[#This Row],[YOY_Sales]]&gt;0,"positive","negative")</f>
        <v>negative</v>
      </c>
      <c r="F132">
        <v>172</v>
      </c>
      <c r="G132" s="3">
        <v>1.2E-2</v>
      </c>
      <c r="H132" s="3" t="str">
        <f>IF(_Top250[[#This Row],[YOY_Units]]&gt;0,"positive","negative")</f>
        <v>positive</v>
      </c>
      <c r="I132" t="s">
        <v>359</v>
      </c>
    </row>
    <row r="133" spans="1:9" x14ac:dyDescent="0.25">
      <c r="A133">
        <v>132</v>
      </c>
      <c r="B133" t="s">
        <v>395</v>
      </c>
      <c r="C133" s="1">
        <v>307</v>
      </c>
      <c r="D133" s="4">
        <v>0.01</v>
      </c>
      <c r="E133" s="4" t="str">
        <f>IF(_Top250[[#This Row],[YOY_Sales]]&gt;0,"positive","negative")</f>
        <v>positive</v>
      </c>
      <c r="F133">
        <v>68</v>
      </c>
      <c r="G133" s="3">
        <v>-2.9000000000000001E-2</v>
      </c>
      <c r="H133" s="3" t="str">
        <f>IF(_Top250[[#This Row],[YOY_Units]]&gt;0,"positive","negative")</f>
        <v>negative</v>
      </c>
      <c r="I133" t="s">
        <v>525</v>
      </c>
    </row>
    <row r="134" spans="1:9" x14ac:dyDescent="0.25">
      <c r="A134">
        <v>133</v>
      </c>
      <c r="B134" t="s">
        <v>396</v>
      </c>
      <c r="C134" s="1">
        <v>306</v>
      </c>
      <c r="D134" s="4">
        <v>6.7000000000000004E-2</v>
      </c>
      <c r="E134" s="4" t="str">
        <f>IF(_Top250[[#This Row],[YOY_Sales]]&gt;0,"positive","negative")</f>
        <v>positive</v>
      </c>
      <c r="F134">
        <v>464</v>
      </c>
      <c r="G134" s="3">
        <v>3.7999999999999999E-2</v>
      </c>
      <c r="H134" s="3" t="str">
        <f>IF(_Top250[[#This Row],[YOY_Units]]&gt;0,"positive","negative")</f>
        <v>positive</v>
      </c>
      <c r="I134" t="s">
        <v>520</v>
      </c>
    </row>
    <row r="135" spans="1:9" x14ac:dyDescent="0.25">
      <c r="A135">
        <v>134</v>
      </c>
      <c r="B135" t="s">
        <v>397</v>
      </c>
      <c r="C135" s="1">
        <v>290</v>
      </c>
      <c r="D135" s="4">
        <v>9.8000000000000004E-2</v>
      </c>
      <c r="E135" s="4" t="str">
        <f>IF(_Top250[[#This Row],[YOY_Sales]]&gt;0,"positive","negative")</f>
        <v>positive</v>
      </c>
      <c r="F135">
        <v>176</v>
      </c>
      <c r="G135" s="3">
        <v>8.5999999999999993E-2</v>
      </c>
      <c r="H135" s="3" t="str">
        <f>IF(_Top250[[#This Row],[YOY_Units]]&gt;0,"positive","negative")</f>
        <v>positive</v>
      </c>
      <c r="I135" t="s">
        <v>381</v>
      </c>
    </row>
    <row r="136" spans="1:9" x14ac:dyDescent="0.25">
      <c r="A136">
        <v>135</v>
      </c>
      <c r="B136" t="s">
        <v>398</v>
      </c>
      <c r="C136" s="1">
        <v>289</v>
      </c>
      <c r="D136" s="4">
        <v>-8.1000000000000003E-2</v>
      </c>
      <c r="E136" s="4" t="str">
        <f>IF(_Top250[[#This Row],[YOY_Sales]]&gt;0,"positive","negative")</f>
        <v>negative</v>
      </c>
      <c r="F136">
        <v>170</v>
      </c>
      <c r="G136" s="3">
        <v>-5.6000000000000001E-2</v>
      </c>
      <c r="H136" s="3" t="str">
        <f>IF(_Top250[[#This Row],[YOY_Units]]&gt;0,"positive","negative")</f>
        <v>negative</v>
      </c>
      <c r="I136" t="s">
        <v>520</v>
      </c>
    </row>
    <row r="137" spans="1:9" x14ac:dyDescent="0.25">
      <c r="A137">
        <v>136</v>
      </c>
      <c r="B137" t="s">
        <v>399</v>
      </c>
      <c r="C137" s="1">
        <v>284</v>
      </c>
      <c r="D137" s="4">
        <v>-5.6000000000000001E-2</v>
      </c>
      <c r="E137" s="4" t="str">
        <f>IF(_Top250[[#This Row],[YOY_Sales]]&gt;0,"positive","negative")</f>
        <v>negative</v>
      </c>
      <c r="F137">
        <v>128</v>
      </c>
      <c r="G137" s="3">
        <v>-0.03</v>
      </c>
      <c r="H137" s="3" t="str">
        <f>IF(_Top250[[#This Row],[YOY_Units]]&gt;0,"positive","negative")</f>
        <v>negative</v>
      </c>
      <c r="I137" t="s">
        <v>361</v>
      </c>
    </row>
    <row r="138" spans="1:9" x14ac:dyDescent="0.25">
      <c r="A138">
        <v>137</v>
      </c>
      <c r="B138" t="s">
        <v>400</v>
      </c>
      <c r="C138" s="1">
        <v>281</v>
      </c>
      <c r="D138" s="4">
        <v>2.4E-2</v>
      </c>
      <c r="E138" s="4" t="str">
        <f>IF(_Top250[[#This Row],[YOY_Sales]]&gt;0,"positive","negative")</f>
        <v>positive</v>
      </c>
      <c r="F138">
        <v>224</v>
      </c>
      <c r="G138" s="3">
        <v>-4.0000000000000001E-3</v>
      </c>
      <c r="H138" s="3" t="str">
        <f>IF(_Top250[[#This Row],[YOY_Units]]&gt;0,"positive","negative")</f>
        <v>negative</v>
      </c>
      <c r="I138" t="s">
        <v>523</v>
      </c>
    </row>
    <row r="139" spans="1:9" x14ac:dyDescent="0.25">
      <c r="A139">
        <v>138</v>
      </c>
      <c r="B139" t="s">
        <v>401</v>
      </c>
      <c r="C139" s="1">
        <v>275</v>
      </c>
      <c r="D139" s="4">
        <v>4.4999999999999998E-2</v>
      </c>
      <c r="E139" s="4" t="str">
        <f>IF(_Top250[[#This Row],[YOY_Sales]]&gt;0,"positive","negative")</f>
        <v>positive</v>
      </c>
      <c r="F139">
        <v>109</v>
      </c>
      <c r="G139" s="3">
        <v>1.9E-2</v>
      </c>
      <c r="H139" s="3" t="str">
        <f>IF(_Top250[[#This Row],[YOY_Units]]&gt;0,"positive","negative")</f>
        <v>positive</v>
      </c>
      <c r="I139" t="s">
        <v>366</v>
      </c>
    </row>
    <row r="140" spans="1:9" x14ac:dyDescent="0.25">
      <c r="A140">
        <v>139</v>
      </c>
      <c r="B140" t="s">
        <v>402</v>
      </c>
      <c r="C140" s="1">
        <v>275</v>
      </c>
      <c r="D140" s="4">
        <v>-3.5000000000000003E-2</v>
      </c>
      <c r="E140" s="4" t="str">
        <f>IF(_Top250[[#This Row],[YOY_Sales]]&gt;0,"positive","negative")</f>
        <v>negative</v>
      </c>
      <c r="F140">
        <v>290</v>
      </c>
      <c r="G140" s="3">
        <v>-3.6999999999999998E-2</v>
      </c>
      <c r="H140" s="3" t="str">
        <f>IF(_Top250[[#This Row],[YOY_Units]]&gt;0,"positive","negative")</f>
        <v>negative</v>
      </c>
      <c r="I140" t="s">
        <v>381</v>
      </c>
    </row>
    <row r="141" spans="1:9" x14ac:dyDescent="0.25">
      <c r="A141">
        <v>140</v>
      </c>
      <c r="B141" t="s">
        <v>403</v>
      </c>
      <c r="C141" s="1">
        <v>272</v>
      </c>
      <c r="D141" s="4">
        <v>0.17299999999999999</v>
      </c>
      <c r="E141" s="4" t="str">
        <f>IF(_Top250[[#This Row],[YOY_Sales]]&gt;0,"positive","negative")</f>
        <v>positive</v>
      </c>
      <c r="F141">
        <v>72</v>
      </c>
      <c r="G141" s="3">
        <v>0.14299999999999999</v>
      </c>
      <c r="H141" s="3" t="str">
        <f>IF(_Top250[[#This Row],[YOY_Units]]&gt;0,"positive","negative")</f>
        <v>positive</v>
      </c>
      <c r="I141" t="s">
        <v>359</v>
      </c>
    </row>
    <row r="142" spans="1:9" x14ac:dyDescent="0.25">
      <c r="A142">
        <v>141</v>
      </c>
      <c r="B142" t="s">
        <v>404</v>
      </c>
      <c r="C142" s="1">
        <v>269</v>
      </c>
      <c r="D142" s="4">
        <v>7.2999999999999995E-2</v>
      </c>
      <c r="E142" s="4" t="str">
        <f>IF(_Top250[[#This Row],[YOY_Sales]]&gt;0,"positive","negative")</f>
        <v>positive</v>
      </c>
      <c r="F142">
        <v>212</v>
      </c>
      <c r="G142" s="3">
        <v>2.9000000000000001E-2</v>
      </c>
      <c r="H142" s="3" t="str">
        <f>IF(_Top250[[#This Row],[YOY_Units]]&gt;0,"positive","negative")</f>
        <v>positive</v>
      </c>
      <c r="I142" t="s">
        <v>366</v>
      </c>
    </row>
    <row r="143" spans="1:9" x14ac:dyDescent="0.25">
      <c r="A143">
        <v>142</v>
      </c>
      <c r="B143" t="s">
        <v>405</v>
      </c>
      <c r="C143" s="1">
        <v>269</v>
      </c>
      <c r="D143" s="4">
        <v>3.1E-2</v>
      </c>
      <c r="E143" s="4" t="str">
        <f>IF(_Top250[[#This Row],[YOY_Sales]]&gt;0,"positive","negative")</f>
        <v>positive</v>
      </c>
      <c r="F143">
        <v>40</v>
      </c>
      <c r="G143" s="3">
        <v>0</v>
      </c>
      <c r="H143" s="3" t="str">
        <f>IF(_Top250[[#This Row],[YOY_Units]]&gt;0,"positive","negative")</f>
        <v>negative</v>
      </c>
      <c r="I143" t="s">
        <v>368</v>
      </c>
    </row>
    <row r="144" spans="1:9" x14ac:dyDescent="0.25">
      <c r="A144">
        <v>143</v>
      </c>
      <c r="B144" t="s">
        <v>406</v>
      </c>
      <c r="C144" s="1">
        <v>268</v>
      </c>
      <c r="D144" s="4">
        <v>2.1999999999999999E-2</v>
      </c>
      <c r="E144" s="4" t="str">
        <f>IF(_Top250[[#This Row],[YOY_Sales]]&gt;0,"positive","negative")</f>
        <v>positive</v>
      </c>
      <c r="F144">
        <v>281</v>
      </c>
      <c r="G144" s="3">
        <v>0</v>
      </c>
      <c r="H144" s="3" t="str">
        <f>IF(_Top250[[#This Row],[YOY_Units]]&gt;0,"positive","negative")</f>
        <v>negative</v>
      </c>
      <c r="I144" t="s">
        <v>522</v>
      </c>
    </row>
    <row r="145" spans="1:9" x14ac:dyDescent="0.25">
      <c r="A145">
        <v>144</v>
      </c>
      <c r="B145" t="s">
        <v>407</v>
      </c>
      <c r="C145" s="1">
        <v>268</v>
      </c>
      <c r="D145" s="4">
        <v>-0.125</v>
      </c>
      <c r="E145" s="4" t="str">
        <f>IF(_Top250[[#This Row],[YOY_Sales]]&gt;0,"positive","negative")</f>
        <v>negative</v>
      </c>
      <c r="F145">
        <v>150</v>
      </c>
      <c r="G145" s="3">
        <v>-0.16700000000000001</v>
      </c>
      <c r="H145" s="3" t="str">
        <f>IF(_Top250[[#This Row],[YOY_Units]]&gt;0,"positive","negative")</f>
        <v>negative</v>
      </c>
      <c r="I145" t="s">
        <v>523</v>
      </c>
    </row>
    <row r="146" spans="1:9" x14ac:dyDescent="0.25">
      <c r="A146">
        <v>145</v>
      </c>
      <c r="B146" t="s">
        <v>408</v>
      </c>
      <c r="C146" s="1">
        <v>267</v>
      </c>
      <c r="D146" s="4">
        <v>9.9000000000000005E-2</v>
      </c>
      <c r="E146" s="4" t="str">
        <f>IF(_Top250[[#This Row],[YOY_Sales]]&gt;0,"positive","negative")</f>
        <v>positive</v>
      </c>
      <c r="F146">
        <v>126</v>
      </c>
      <c r="G146" s="3">
        <v>6.8000000000000005E-2</v>
      </c>
      <c r="H146" s="3" t="str">
        <f>IF(_Top250[[#This Row],[YOY_Units]]&gt;0,"positive","negative")</f>
        <v>positive</v>
      </c>
      <c r="I146" t="s">
        <v>359</v>
      </c>
    </row>
    <row r="147" spans="1:9" x14ac:dyDescent="0.25">
      <c r="A147">
        <v>146</v>
      </c>
      <c r="B147" t="s">
        <v>409</v>
      </c>
      <c r="C147" s="1">
        <v>266</v>
      </c>
      <c r="D147" s="4">
        <v>-1.4999999999999999E-2</v>
      </c>
      <c r="E147" s="4" t="str">
        <f>IF(_Top250[[#This Row],[YOY_Sales]]&gt;0,"positive","negative")</f>
        <v>negative</v>
      </c>
      <c r="F147">
        <v>63</v>
      </c>
      <c r="G147" s="3">
        <v>-1.6E-2</v>
      </c>
      <c r="H147" s="3" t="str">
        <f>IF(_Top250[[#This Row],[YOY_Units]]&gt;0,"positive","negative")</f>
        <v>negative</v>
      </c>
      <c r="I147" t="s">
        <v>525</v>
      </c>
    </row>
    <row r="148" spans="1:9" x14ac:dyDescent="0.25">
      <c r="A148">
        <v>147</v>
      </c>
      <c r="B148" t="s">
        <v>410</v>
      </c>
      <c r="C148" s="1">
        <v>265</v>
      </c>
      <c r="D148" s="4">
        <v>-6.5000000000000002E-2</v>
      </c>
      <c r="E148" s="4" t="str">
        <f>IF(_Top250[[#This Row],[YOY_Sales]]&gt;0,"positive","negative")</f>
        <v>negative</v>
      </c>
      <c r="F148">
        <v>312</v>
      </c>
      <c r="G148" s="3">
        <v>-3.4000000000000002E-2</v>
      </c>
      <c r="H148" s="3" t="str">
        <f>IF(_Top250[[#This Row],[YOY_Units]]&gt;0,"positive","negative")</f>
        <v>negative</v>
      </c>
      <c r="I148" t="s">
        <v>381</v>
      </c>
    </row>
    <row r="149" spans="1:9" x14ac:dyDescent="0.25">
      <c r="A149">
        <v>148</v>
      </c>
      <c r="B149" t="s">
        <v>411</v>
      </c>
      <c r="C149" s="1">
        <v>265</v>
      </c>
      <c r="D149" s="4">
        <v>3.5999999999999997E-2</v>
      </c>
      <c r="E149" s="4" t="str">
        <f>IF(_Top250[[#This Row],[YOY_Sales]]&gt;0,"positive","negative")</f>
        <v>positive</v>
      </c>
      <c r="F149">
        <v>330</v>
      </c>
      <c r="G149" s="3">
        <v>1.4999999999999999E-2</v>
      </c>
      <c r="H149" s="3" t="str">
        <f>IF(_Top250[[#This Row],[YOY_Units]]&gt;0,"positive","negative")</f>
        <v>positive</v>
      </c>
      <c r="I149" t="s">
        <v>378</v>
      </c>
    </row>
    <row r="150" spans="1:9" x14ac:dyDescent="0.25">
      <c r="A150">
        <v>149</v>
      </c>
      <c r="B150" t="s">
        <v>412</v>
      </c>
      <c r="C150" s="1">
        <v>259</v>
      </c>
      <c r="D150" s="4">
        <v>-3.7999999999999999E-2</v>
      </c>
      <c r="E150" s="4" t="str">
        <f>IF(_Top250[[#This Row],[YOY_Sales]]&gt;0,"positive","negative")</f>
        <v>negative</v>
      </c>
      <c r="F150">
        <v>122</v>
      </c>
      <c r="G150" s="3">
        <v>-6.9000000000000006E-2</v>
      </c>
      <c r="H150" s="3" t="str">
        <f>IF(_Top250[[#This Row],[YOY_Units]]&gt;0,"positive","negative")</f>
        <v>negative</v>
      </c>
      <c r="I150" t="s">
        <v>521</v>
      </c>
    </row>
    <row r="151" spans="1:9" x14ac:dyDescent="0.25">
      <c r="A151">
        <v>150</v>
      </c>
      <c r="B151" t="s">
        <v>413</v>
      </c>
      <c r="C151" s="1">
        <v>253</v>
      </c>
      <c r="D151" s="4">
        <v>1.4E-2</v>
      </c>
      <c r="E151" s="4" t="str">
        <f>IF(_Top250[[#This Row],[YOY_Sales]]&gt;0,"positive","negative")</f>
        <v>positive</v>
      </c>
      <c r="F151">
        <v>44</v>
      </c>
      <c r="G151" s="3">
        <v>4.8000000000000001E-2</v>
      </c>
      <c r="H151" s="3" t="str">
        <f>IF(_Top250[[#This Row],[YOY_Units]]&gt;0,"positive","negative")</f>
        <v>positive</v>
      </c>
      <c r="I151" t="s">
        <v>361</v>
      </c>
    </row>
    <row r="152" spans="1:9" x14ac:dyDescent="0.25">
      <c r="A152">
        <v>151</v>
      </c>
      <c r="B152" t="s">
        <v>414</v>
      </c>
      <c r="C152" s="1">
        <v>252</v>
      </c>
      <c r="D152" s="4">
        <v>5.2999999999999999E-2</v>
      </c>
      <c r="E152" s="4" t="str">
        <f>IF(_Top250[[#This Row],[YOY_Sales]]&gt;0,"positive","negative")</f>
        <v>positive</v>
      </c>
      <c r="F152">
        <v>43</v>
      </c>
      <c r="G152" s="3">
        <v>7.4999999999999997E-2</v>
      </c>
      <c r="H152" s="3" t="str">
        <f>IF(_Top250[[#This Row],[YOY_Units]]&gt;0,"positive","negative")</f>
        <v>positive</v>
      </c>
      <c r="I152" t="s">
        <v>361</v>
      </c>
    </row>
    <row r="153" spans="1:9" x14ac:dyDescent="0.25">
      <c r="A153">
        <v>152</v>
      </c>
      <c r="B153" t="s">
        <v>415</v>
      </c>
      <c r="C153" s="1">
        <v>252</v>
      </c>
      <c r="D153" s="4">
        <v>4.7E-2</v>
      </c>
      <c r="E153" s="4" t="str">
        <f>IF(_Top250[[#This Row],[YOY_Sales]]&gt;0,"positive","negative")</f>
        <v>positive</v>
      </c>
      <c r="F153">
        <v>95</v>
      </c>
      <c r="G153" s="3">
        <v>3.3000000000000002E-2</v>
      </c>
      <c r="H153" s="3" t="str">
        <f>IF(_Top250[[#This Row],[YOY_Units]]&gt;0,"positive","negative")</f>
        <v>positive</v>
      </c>
      <c r="I153" t="s">
        <v>520</v>
      </c>
    </row>
    <row r="154" spans="1:9" x14ac:dyDescent="0.25">
      <c r="A154">
        <v>153</v>
      </c>
      <c r="B154" t="s">
        <v>416</v>
      </c>
      <c r="C154" s="1">
        <v>250</v>
      </c>
      <c r="D154" s="4">
        <v>4.9000000000000002E-2</v>
      </c>
      <c r="E154" s="4" t="str">
        <f>IF(_Top250[[#This Row],[YOY_Sales]]&gt;0,"positive","negative")</f>
        <v>positive</v>
      </c>
      <c r="F154">
        <v>569</v>
      </c>
      <c r="G154" s="3">
        <v>3.7999999999999999E-2</v>
      </c>
      <c r="H154" s="3" t="str">
        <f>IF(_Top250[[#This Row],[YOY_Units]]&gt;0,"positive","negative")</f>
        <v>positive</v>
      </c>
      <c r="I154" t="s">
        <v>366</v>
      </c>
    </row>
    <row r="155" spans="1:9" x14ac:dyDescent="0.25">
      <c r="A155">
        <v>154</v>
      </c>
      <c r="B155" t="s">
        <v>417</v>
      </c>
      <c r="C155" s="1">
        <v>247</v>
      </c>
      <c r="D155" s="4">
        <v>8.9999999999999993E-3</v>
      </c>
      <c r="E155" s="4" t="str">
        <f>IF(_Top250[[#This Row],[YOY_Sales]]&gt;0,"positive","negative")</f>
        <v>positive</v>
      </c>
      <c r="F155">
        <v>342</v>
      </c>
      <c r="G155" s="3">
        <v>-2.5999999999999999E-2</v>
      </c>
      <c r="H155" s="3" t="str">
        <f>IF(_Top250[[#This Row],[YOY_Units]]&gt;0,"positive","negative")</f>
        <v>negative</v>
      </c>
      <c r="I155" t="s">
        <v>521</v>
      </c>
    </row>
    <row r="156" spans="1:9" x14ac:dyDescent="0.25">
      <c r="A156">
        <v>155</v>
      </c>
      <c r="B156" t="s">
        <v>418</v>
      </c>
      <c r="C156" s="1">
        <v>242</v>
      </c>
      <c r="D156" s="4">
        <v>9.7000000000000003E-2</v>
      </c>
      <c r="E156" s="4" t="str">
        <f>IF(_Top250[[#This Row],[YOY_Sales]]&gt;0,"positive","negative")</f>
        <v>positive</v>
      </c>
      <c r="F156">
        <v>18</v>
      </c>
      <c r="G156" s="3">
        <v>5.8999999999999997E-2</v>
      </c>
      <c r="H156" s="3" t="str">
        <f>IF(_Top250[[#This Row],[YOY_Units]]&gt;0,"positive","negative")</f>
        <v>positive</v>
      </c>
      <c r="I156" t="s">
        <v>525</v>
      </c>
    </row>
    <row r="157" spans="1:9" x14ac:dyDescent="0.25">
      <c r="A157">
        <v>156</v>
      </c>
      <c r="B157" t="s">
        <v>419</v>
      </c>
      <c r="C157" s="1">
        <v>239</v>
      </c>
      <c r="D157" s="4">
        <v>0.11700000000000001</v>
      </c>
      <c r="E157" s="4" t="str">
        <f>IF(_Top250[[#This Row],[YOY_Sales]]&gt;0,"positive","negative")</f>
        <v>positive</v>
      </c>
      <c r="F157">
        <v>36</v>
      </c>
      <c r="G157" s="3">
        <v>2.9000000000000001E-2</v>
      </c>
      <c r="H157" s="3" t="str">
        <f>IF(_Top250[[#This Row],[YOY_Units]]&gt;0,"positive","negative")</f>
        <v>positive</v>
      </c>
      <c r="I157" t="s">
        <v>359</v>
      </c>
    </row>
    <row r="158" spans="1:9" x14ac:dyDescent="0.25">
      <c r="A158">
        <v>157</v>
      </c>
      <c r="B158" t="s">
        <v>420</v>
      </c>
      <c r="C158" s="1">
        <v>238</v>
      </c>
      <c r="D158" s="4">
        <v>2.8000000000000001E-2</v>
      </c>
      <c r="E158" s="4" t="str">
        <f>IF(_Top250[[#This Row],[YOY_Sales]]&gt;0,"positive","negative")</f>
        <v>positive</v>
      </c>
      <c r="F158">
        <v>215</v>
      </c>
      <c r="G158" s="3">
        <v>0</v>
      </c>
      <c r="H158" s="3" t="str">
        <f>IF(_Top250[[#This Row],[YOY_Units]]&gt;0,"positive","negative")</f>
        <v>negative</v>
      </c>
      <c r="I158" t="s">
        <v>378</v>
      </c>
    </row>
    <row r="159" spans="1:9" x14ac:dyDescent="0.25">
      <c r="A159">
        <v>158</v>
      </c>
      <c r="B159" t="s">
        <v>421</v>
      </c>
      <c r="C159" s="1">
        <v>232</v>
      </c>
      <c r="D159" s="4">
        <v>-1E-3</v>
      </c>
      <c r="E159" s="4" t="str">
        <f>IF(_Top250[[#This Row],[YOY_Sales]]&gt;0,"positive","negative")</f>
        <v>negative</v>
      </c>
      <c r="F159">
        <v>197</v>
      </c>
      <c r="G159" s="3">
        <v>-3.4000000000000002E-2</v>
      </c>
      <c r="H159" s="3" t="str">
        <f>IF(_Top250[[#This Row],[YOY_Units]]&gt;0,"positive","negative")</f>
        <v>negative</v>
      </c>
      <c r="I159" t="s">
        <v>359</v>
      </c>
    </row>
    <row r="160" spans="1:9" x14ac:dyDescent="0.25">
      <c r="A160">
        <v>159</v>
      </c>
      <c r="B160" t="s">
        <v>422</v>
      </c>
      <c r="C160" s="1">
        <v>227</v>
      </c>
      <c r="D160" s="4">
        <v>-1.9E-2</v>
      </c>
      <c r="E160" s="4" t="str">
        <f>IF(_Top250[[#This Row],[YOY_Sales]]&gt;0,"positive","negative")</f>
        <v>negative</v>
      </c>
      <c r="F160">
        <v>34</v>
      </c>
      <c r="G160" s="3">
        <v>-2.9000000000000001E-2</v>
      </c>
      <c r="H160" s="3" t="str">
        <f>IF(_Top250[[#This Row],[YOY_Units]]&gt;0,"positive","negative")</f>
        <v>negative</v>
      </c>
      <c r="I160" t="s">
        <v>368</v>
      </c>
    </row>
    <row r="161" spans="1:9" x14ac:dyDescent="0.25">
      <c r="A161">
        <v>160</v>
      </c>
      <c r="B161" t="s">
        <v>423</v>
      </c>
      <c r="C161" s="1">
        <v>227</v>
      </c>
      <c r="D161" s="4">
        <v>1.7999999999999999E-2</v>
      </c>
      <c r="E161" s="4" t="str">
        <f>IF(_Top250[[#This Row],[YOY_Sales]]&gt;0,"positive","negative")</f>
        <v>positive</v>
      </c>
      <c r="F161">
        <v>575</v>
      </c>
      <c r="G161" s="3">
        <v>-6.5000000000000002E-2</v>
      </c>
      <c r="H161" s="3" t="str">
        <f>IF(_Top250[[#This Row],[YOY_Units]]&gt;0,"positive","negative")</f>
        <v>negative</v>
      </c>
      <c r="I161" t="s">
        <v>381</v>
      </c>
    </row>
    <row r="162" spans="1:9" x14ac:dyDescent="0.25">
      <c r="A162">
        <v>161</v>
      </c>
      <c r="B162" t="s">
        <v>424</v>
      </c>
      <c r="C162" s="1">
        <v>227</v>
      </c>
      <c r="D162" s="4">
        <v>4.0000000000000001E-3</v>
      </c>
      <c r="E162" s="4" t="str">
        <f>IF(_Top250[[#This Row],[YOY_Sales]]&gt;0,"positive","negative")</f>
        <v>positive</v>
      </c>
      <c r="F162">
        <v>121</v>
      </c>
      <c r="G162" s="3">
        <v>-8.0000000000000002E-3</v>
      </c>
      <c r="H162" s="3" t="str">
        <f>IF(_Top250[[#This Row],[YOY_Units]]&gt;0,"positive","negative")</f>
        <v>negative</v>
      </c>
      <c r="I162" t="s">
        <v>378</v>
      </c>
    </row>
    <row r="163" spans="1:9" x14ac:dyDescent="0.25">
      <c r="A163">
        <v>162</v>
      </c>
      <c r="B163" t="s">
        <v>425</v>
      </c>
      <c r="C163" s="1">
        <v>225</v>
      </c>
      <c r="D163" s="4">
        <v>8.5999999999999993E-2</v>
      </c>
      <c r="E163" s="4" t="str">
        <f>IF(_Top250[[#This Row],[YOY_Sales]]&gt;0,"positive","negative")</f>
        <v>positive</v>
      </c>
      <c r="F163">
        <v>152</v>
      </c>
      <c r="G163" s="3">
        <v>3.4000000000000002E-2</v>
      </c>
      <c r="H163" s="3" t="str">
        <f>IF(_Top250[[#This Row],[YOY_Units]]&gt;0,"positive","negative")</f>
        <v>positive</v>
      </c>
      <c r="I163" t="s">
        <v>359</v>
      </c>
    </row>
    <row r="164" spans="1:9" x14ac:dyDescent="0.25">
      <c r="A164">
        <v>163</v>
      </c>
      <c r="B164" t="s">
        <v>426</v>
      </c>
      <c r="C164" s="1">
        <v>218</v>
      </c>
      <c r="D164" s="4">
        <v>-0.04</v>
      </c>
      <c r="E164" s="4" t="str">
        <f>IF(_Top250[[#This Row],[YOY_Sales]]&gt;0,"positive","negative")</f>
        <v>negative</v>
      </c>
      <c r="F164">
        <v>300</v>
      </c>
      <c r="G164" s="3">
        <v>-2.5999999999999999E-2</v>
      </c>
      <c r="H164" s="3" t="str">
        <f>IF(_Top250[[#This Row],[YOY_Units]]&gt;0,"positive","negative")</f>
        <v>negative</v>
      </c>
      <c r="I164" t="s">
        <v>366</v>
      </c>
    </row>
    <row r="165" spans="1:9" x14ac:dyDescent="0.25">
      <c r="A165">
        <v>164</v>
      </c>
      <c r="B165" t="s">
        <v>427</v>
      </c>
      <c r="C165" s="1">
        <v>218</v>
      </c>
      <c r="D165" s="4">
        <v>-4.5999999999999999E-2</v>
      </c>
      <c r="E165" s="4" t="str">
        <f>IF(_Top250[[#This Row],[YOY_Sales]]&gt;0,"positive","negative")</f>
        <v>negative</v>
      </c>
      <c r="F165">
        <v>85</v>
      </c>
      <c r="G165" s="3">
        <v>-3.4000000000000002E-2</v>
      </c>
      <c r="H165" s="3" t="str">
        <f>IF(_Top250[[#This Row],[YOY_Units]]&gt;0,"positive","negative")</f>
        <v>negative</v>
      </c>
      <c r="I165" t="s">
        <v>366</v>
      </c>
    </row>
    <row r="166" spans="1:9" x14ac:dyDescent="0.25">
      <c r="A166">
        <v>165</v>
      </c>
      <c r="B166" t="s">
        <v>428</v>
      </c>
      <c r="C166" s="1">
        <v>217</v>
      </c>
      <c r="D166" s="4">
        <v>-0.04</v>
      </c>
      <c r="E166" s="4" t="str">
        <f>IF(_Top250[[#This Row],[YOY_Sales]]&gt;0,"positive","negative")</f>
        <v>negative</v>
      </c>
      <c r="F166">
        <v>57</v>
      </c>
      <c r="G166" s="3">
        <v>-1.7000000000000001E-2</v>
      </c>
      <c r="H166" s="3" t="str">
        <f>IF(_Top250[[#This Row],[YOY_Units]]&gt;0,"positive","negative")</f>
        <v>negative</v>
      </c>
      <c r="I166" t="s">
        <v>366</v>
      </c>
    </row>
    <row r="167" spans="1:9" x14ac:dyDescent="0.25">
      <c r="A167">
        <v>166</v>
      </c>
      <c r="B167" t="s">
        <v>429</v>
      </c>
      <c r="C167" s="1">
        <v>213</v>
      </c>
      <c r="D167" s="4">
        <v>0.21299999999999999</v>
      </c>
      <c r="E167" s="4" t="str">
        <f>IF(_Top250[[#This Row],[YOY_Sales]]&gt;0,"positive","negative")</f>
        <v>positive</v>
      </c>
      <c r="F167">
        <v>36</v>
      </c>
      <c r="G167" s="3">
        <v>0.2</v>
      </c>
      <c r="H167" s="3" t="str">
        <f>IF(_Top250[[#This Row],[YOY_Units]]&gt;0,"positive","negative")</f>
        <v>positive</v>
      </c>
      <c r="I167" t="s">
        <v>361</v>
      </c>
    </row>
    <row r="168" spans="1:9" x14ac:dyDescent="0.25">
      <c r="A168">
        <v>167</v>
      </c>
      <c r="B168" t="s">
        <v>430</v>
      </c>
      <c r="C168" s="1">
        <v>211</v>
      </c>
      <c r="D168" s="4">
        <v>-3.3000000000000002E-2</v>
      </c>
      <c r="E168" s="4" t="str">
        <f>IF(_Top250[[#This Row],[YOY_Sales]]&gt;0,"positive","negative")</f>
        <v>negative</v>
      </c>
      <c r="F168">
        <v>97</v>
      </c>
      <c r="G168" s="3">
        <v>0</v>
      </c>
      <c r="H168" s="3" t="str">
        <f>IF(_Top250[[#This Row],[YOY_Units]]&gt;0,"positive","negative")</f>
        <v>negative</v>
      </c>
      <c r="I168" t="s">
        <v>521</v>
      </c>
    </row>
    <row r="169" spans="1:9" x14ac:dyDescent="0.25">
      <c r="A169">
        <v>168</v>
      </c>
      <c r="B169" t="s">
        <v>431</v>
      </c>
      <c r="C169" s="1">
        <v>210</v>
      </c>
      <c r="D169" s="4">
        <v>-0.153</v>
      </c>
      <c r="E169" s="4" t="str">
        <f>IF(_Top250[[#This Row],[YOY_Sales]]&gt;0,"positive","negative")</f>
        <v>negative</v>
      </c>
      <c r="F169">
        <v>160</v>
      </c>
      <c r="G169" s="3">
        <v>-0.20399999999999999</v>
      </c>
      <c r="H169" s="3" t="str">
        <f>IF(_Top250[[#This Row],[YOY_Units]]&gt;0,"positive","negative")</f>
        <v>negative</v>
      </c>
      <c r="I169" t="s">
        <v>521</v>
      </c>
    </row>
    <row r="170" spans="1:9" x14ac:dyDescent="0.25">
      <c r="A170">
        <v>169</v>
      </c>
      <c r="B170" t="s">
        <v>432</v>
      </c>
      <c r="C170" s="1">
        <v>205</v>
      </c>
      <c r="D170" s="4">
        <v>0.124</v>
      </c>
      <c r="E170" s="4" t="str">
        <f>IF(_Top250[[#This Row],[YOY_Sales]]&gt;0,"positive","negative")</f>
        <v>positive</v>
      </c>
      <c r="F170">
        <v>16</v>
      </c>
      <c r="G170" s="3">
        <v>0</v>
      </c>
      <c r="H170" s="3" t="str">
        <f>IF(_Top250[[#This Row],[YOY_Units]]&gt;0,"positive","negative")</f>
        <v>negative</v>
      </c>
      <c r="I170" t="s">
        <v>525</v>
      </c>
    </row>
    <row r="171" spans="1:9" x14ac:dyDescent="0.25">
      <c r="A171">
        <v>170</v>
      </c>
      <c r="B171" t="s">
        <v>433</v>
      </c>
      <c r="C171" s="1">
        <v>201</v>
      </c>
      <c r="D171" s="4">
        <v>8.0000000000000002E-3</v>
      </c>
      <c r="E171" s="4" t="str">
        <f>IF(_Top250[[#This Row],[YOY_Sales]]&gt;0,"positive","negative")</f>
        <v>positive</v>
      </c>
      <c r="F171">
        <v>306</v>
      </c>
      <c r="G171" s="3">
        <v>-1.2999999999999999E-2</v>
      </c>
      <c r="H171" s="3" t="str">
        <f>IF(_Top250[[#This Row],[YOY_Units]]&gt;0,"positive","negative")</f>
        <v>negative</v>
      </c>
      <c r="I171" t="s">
        <v>378</v>
      </c>
    </row>
    <row r="172" spans="1:9" x14ac:dyDescent="0.25">
      <c r="A172">
        <v>171</v>
      </c>
      <c r="B172" t="s">
        <v>434</v>
      </c>
      <c r="C172" s="1">
        <v>201</v>
      </c>
      <c r="D172" s="4">
        <v>5.6000000000000001E-2</v>
      </c>
      <c r="E172" s="4" t="str">
        <f>IF(_Top250[[#This Row],[YOY_Sales]]&gt;0,"positive","negative")</f>
        <v>positive</v>
      </c>
      <c r="F172">
        <v>956</v>
      </c>
      <c r="G172" s="3">
        <v>3.5000000000000003E-2</v>
      </c>
      <c r="H172" s="3" t="str">
        <f>IF(_Top250[[#This Row],[YOY_Units]]&gt;0,"positive","negative")</f>
        <v>positive</v>
      </c>
      <c r="I172" t="s">
        <v>435</v>
      </c>
    </row>
    <row r="173" spans="1:9" x14ac:dyDescent="0.25">
      <c r="A173">
        <v>172</v>
      </c>
      <c r="B173" t="s">
        <v>436</v>
      </c>
      <c r="C173" s="1">
        <v>196</v>
      </c>
      <c r="D173" s="4">
        <v>-0.129</v>
      </c>
      <c r="E173" s="4" t="str">
        <f>IF(_Top250[[#This Row],[YOY_Sales]]&gt;0,"positive","negative")</f>
        <v>negative</v>
      </c>
      <c r="F173">
        <v>85</v>
      </c>
      <c r="G173" s="3">
        <v>-0.14099999999999999</v>
      </c>
      <c r="H173" s="3" t="str">
        <f>IF(_Top250[[#This Row],[YOY_Units]]&gt;0,"positive","negative")</f>
        <v>negative</v>
      </c>
      <c r="I173" t="s">
        <v>366</v>
      </c>
    </row>
    <row r="174" spans="1:9" x14ac:dyDescent="0.25">
      <c r="A174">
        <v>173</v>
      </c>
      <c r="B174" t="s">
        <v>437</v>
      </c>
      <c r="C174" s="1">
        <v>195</v>
      </c>
      <c r="D174" s="4">
        <v>2.8000000000000001E-2</v>
      </c>
      <c r="E174" s="4" t="str">
        <f>IF(_Top250[[#This Row],[YOY_Sales]]&gt;0,"positive","negative")</f>
        <v>positive</v>
      </c>
      <c r="F174">
        <v>34</v>
      </c>
      <c r="G174" s="3">
        <v>0.03</v>
      </c>
      <c r="H174" s="3" t="str">
        <f>IF(_Top250[[#This Row],[YOY_Units]]&gt;0,"positive","negative")</f>
        <v>positive</v>
      </c>
      <c r="I174" t="s">
        <v>361</v>
      </c>
    </row>
    <row r="175" spans="1:9" x14ac:dyDescent="0.25">
      <c r="A175">
        <v>174</v>
      </c>
      <c r="B175" t="s">
        <v>438</v>
      </c>
      <c r="C175" s="1">
        <v>195</v>
      </c>
      <c r="D175" s="4">
        <v>-7.4999999999999997E-2</v>
      </c>
      <c r="E175" s="4" t="str">
        <f>IF(_Top250[[#This Row],[YOY_Sales]]&gt;0,"positive","negative")</f>
        <v>negative</v>
      </c>
      <c r="F175">
        <v>79</v>
      </c>
      <c r="G175" s="3">
        <v>-0.06</v>
      </c>
      <c r="H175" s="3" t="str">
        <f>IF(_Top250[[#This Row],[YOY_Units]]&gt;0,"positive","negative")</f>
        <v>negative</v>
      </c>
      <c r="I175" t="s">
        <v>521</v>
      </c>
    </row>
    <row r="176" spans="1:9" x14ac:dyDescent="0.25">
      <c r="A176">
        <v>175</v>
      </c>
      <c r="B176" t="s">
        <v>439</v>
      </c>
      <c r="C176" s="1">
        <v>193</v>
      </c>
      <c r="D176" s="4">
        <v>-4.2000000000000003E-2</v>
      </c>
      <c r="E176" s="4" t="str">
        <f>IF(_Top250[[#This Row],[YOY_Sales]]&gt;0,"positive","negative")</f>
        <v>negative</v>
      </c>
      <c r="F176">
        <v>372</v>
      </c>
      <c r="G176" s="3">
        <v>-3.9E-2</v>
      </c>
      <c r="H176" s="3" t="str">
        <f>IF(_Top250[[#This Row],[YOY_Units]]&gt;0,"positive","negative")</f>
        <v>negative</v>
      </c>
      <c r="I176" t="s">
        <v>378</v>
      </c>
    </row>
    <row r="177" spans="1:9" x14ac:dyDescent="0.25">
      <c r="A177">
        <v>176</v>
      </c>
      <c r="B177" t="s">
        <v>440</v>
      </c>
      <c r="C177" s="1">
        <v>192</v>
      </c>
      <c r="D177" s="4">
        <v>7.3999999999999996E-2</v>
      </c>
      <c r="E177" s="4" t="str">
        <f>IF(_Top250[[#This Row],[YOY_Sales]]&gt;0,"positive","negative")</f>
        <v>positive</v>
      </c>
      <c r="F177">
        <v>51</v>
      </c>
      <c r="G177" s="3">
        <v>6.3E-2</v>
      </c>
      <c r="H177" s="3" t="str">
        <f>IF(_Top250[[#This Row],[YOY_Units]]&gt;0,"positive","negative")</f>
        <v>positive</v>
      </c>
      <c r="I177" t="s">
        <v>361</v>
      </c>
    </row>
    <row r="178" spans="1:9" x14ac:dyDescent="0.25">
      <c r="A178">
        <v>177</v>
      </c>
      <c r="B178" t="s">
        <v>441</v>
      </c>
      <c r="C178" s="1">
        <v>192</v>
      </c>
      <c r="D178" s="4">
        <v>1.2E-2</v>
      </c>
      <c r="E178" s="4" t="str">
        <f>IF(_Top250[[#This Row],[YOY_Sales]]&gt;0,"positive","negative")</f>
        <v>positive</v>
      </c>
      <c r="F178">
        <v>94</v>
      </c>
      <c r="G178" s="3">
        <v>0</v>
      </c>
      <c r="H178" s="3" t="str">
        <f>IF(_Top250[[#This Row],[YOY_Units]]&gt;0,"positive","negative")</f>
        <v>negative</v>
      </c>
      <c r="I178" t="s">
        <v>520</v>
      </c>
    </row>
    <row r="179" spans="1:9" x14ac:dyDescent="0.25">
      <c r="A179">
        <v>178</v>
      </c>
      <c r="B179" t="s">
        <v>442</v>
      </c>
      <c r="C179" s="1">
        <v>191</v>
      </c>
      <c r="D179" s="4">
        <v>-8.3000000000000004E-2</v>
      </c>
      <c r="E179" s="4" t="str">
        <f>IF(_Top250[[#This Row],[YOY_Sales]]&gt;0,"positive","negative")</f>
        <v>negative</v>
      </c>
      <c r="F179">
        <v>94</v>
      </c>
      <c r="G179" s="3">
        <v>-6.9000000000000006E-2</v>
      </c>
      <c r="H179" s="3" t="str">
        <f>IF(_Top250[[#This Row],[YOY_Units]]&gt;0,"positive","negative")</f>
        <v>negative</v>
      </c>
      <c r="I179" t="s">
        <v>525</v>
      </c>
    </row>
    <row r="180" spans="1:9" x14ac:dyDescent="0.25">
      <c r="A180">
        <v>179</v>
      </c>
      <c r="B180" t="s">
        <v>443</v>
      </c>
      <c r="C180" s="1">
        <v>190</v>
      </c>
      <c r="D180" s="4">
        <v>0.13800000000000001</v>
      </c>
      <c r="E180" s="4" t="str">
        <f>IF(_Top250[[#This Row],[YOY_Sales]]&gt;0,"positive","negative")</f>
        <v>positive</v>
      </c>
      <c r="F180">
        <v>32</v>
      </c>
      <c r="G180" s="3">
        <v>0.28000000000000003</v>
      </c>
      <c r="H180" s="3" t="str">
        <f>IF(_Top250[[#This Row],[YOY_Units]]&gt;0,"positive","negative")</f>
        <v>positive</v>
      </c>
      <c r="I180" t="s">
        <v>361</v>
      </c>
    </row>
    <row r="181" spans="1:9" x14ac:dyDescent="0.25">
      <c r="A181">
        <v>180</v>
      </c>
      <c r="B181" t="s">
        <v>444</v>
      </c>
      <c r="C181" s="1">
        <v>189</v>
      </c>
      <c r="D181" s="4">
        <v>-5.7000000000000002E-2</v>
      </c>
      <c r="E181" s="4" t="str">
        <f>IF(_Top250[[#This Row],[YOY_Sales]]&gt;0,"positive","negative")</f>
        <v>negative</v>
      </c>
      <c r="F181">
        <v>76</v>
      </c>
      <c r="G181" s="3">
        <v>-1.2999999999999999E-2</v>
      </c>
      <c r="H181" s="3" t="str">
        <f>IF(_Top250[[#This Row],[YOY_Units]]&gt;0,"positive","negative")</f>
        <v>negative</v>
      </c>
      <c r="I181" t="s">
        <v>366</v>
      </c>
    </row>
    <row r="182" spans="1:9" x14ac:dyDescent="0.25">
      <c r="A182">
        <v>181</v>
      </c>
      <c r="B182" t="s">
        <v>445</v>
      </c>
      <c r="C182" s="1">
        <v>187</v>
      </c>
      <c r="D182" s="4">
        <v>-5.1999999999999998E-2</v>
      </c>
      <c r="E182" s="4" t="str">
        <f>IF(_Top250[[#This Row],[YOY_Sales]]&gt;0,"positive","negative")</f>
        <v>negative</v>
      </c>
      <c r="F182">
        <v>40</v>
      </c>
      <c r="G182" s="3">
        <v>-4.8000000000000001E-2</v>
      </c>
      <c r="H182" s="3" t="str">
        <f>IF(_Top250[[#This Row],[YOY_Units]]&gt;0,"positive","negative")</f>
        <v>negative</v>
      </c>
      <c r="I182" t="s">
        <v>361</v>
      </c>
    </row>
    <row r="183" spans="1:9" x14ac:dyDescent="0.25">
      <c r="A183">
        <v>182</v>
      </c>
      <c r="B183" t="s">
        <v>446</v>
      </c>
      <c r="C183" s="1">
        <v>186</v>
      </c>
      <c r="D183" s="4">
        <v>-0.10199999999999999</v>
      </c>
      <c r="E183" s="4" t="str">
        <f>IF(_Top250[[#This Row],[YOY_Sales]]&gt;0,"positive","negative")</f>
        <v>negative</v>
      </c>
      <c r="F183">
        <v>155</v>
      </c>
      <c r="G183" s="3">
        <v>-0.114</v>
      </c>
      <c r="H183" s="3" t="str">
        <f>IF(_Top250[[#This Row],[YOY_Units]]&gt;0,"positive","negative")</f>
        <v>negative</v>
      </c>
      <c r="I183" t="s">
        <v>361</v>
      </c>
    </row>
    <row r="184" spans="1:9" x14ac:dyDescent="0.25">
      <c r="A184">
        <v>183</v>
      </c>
      <c r="B184" t="s">
        <v>447</v>
      </c>
      <c r="C184" s="1">
        <v>185</v>
      </c>
      <c r="D184" s="4">
        <v>-0.158</v>
      </c>
      <c r="E184" s="4" t="str">
        <f>IF(_Top250[[#This Row],[YOY_Sales]]&gt;0,"positive","negative")</f>
        <v>negative</v>
      </c>
      <c r="F184">
        <v>138</v>
      </c>
      <c r="G184" s="3">
        <v>-0.115</v>
      </c>
      <c r="H184" s="3" t="str">
        <f>IF(_Top250[[#This Row],[YOY_Units]]&gt;0,"positive","negative")</f>
        <v>negative</v>
      </c>
      <c r="I184" t="s">
        <v>381</v>
      </c>
    </row>
    <row r="185" spans="1:9" x14ac:dyDescent="0.25">
      <c r="A185">
        <v>184</v>
      </c>
      <c r="B185" t="s">
        <v>448</v>
      </c>
      <c r="C185" s="1">
        <v>185</v>
      </c>
      <c r="D185" s="4">
        <v>3.1E-2</v>
      </c>
      <c r="E185" s="4" t="str">
        <f>IF(_Top250[[#This Row],[YOY_Sales]]&gt;0,"positive","negative")</f>
        <v>positive</v>
      </c>
      <c r="F185">
        <v>141</v>
      </c>
      <c r="G185" s="3">
        <v>0</v>
      </c>
      <c r="H185" s="3" t="str">
        <f>IF(_Top250[[#This Row],[YOY_Units]]&gt;0,"positive","negative")</f>
        <v>negative</v>
      </c>
      <c r="I185" t="s">
        <v>521</v>
      </c>
    </row>
    <row r="186" spans="1:9" x14ac:dyDescent="0.25">
      <c r="A186">
        <v>185</v>
      </c>
      <c r="B186" t="s">
        <v>449</v>
      </c>
      <c r="C186" s="1">
        <v>184</v>
      </c>
      <c r="D186" s="4">
        <v>0.16800000000000001</v>
      </c>
      <c r="E186" s="4" t="str">
        <f>IF(_Top250[[#This Row],[YOY_Sales]]&gt;0,"positive","negative")</f>
        <v>positive</v>
      </c>
      <c r="F186">
        <v>102</v>
      </c>
      <c r="G186" s="3">
        <v>0.109</v>
      </c>
      <c r="H186" s="3" t="str">
        <f>IF(_Top250[[#This Row],[YOY_Units]]&gt;0,"positive","negative")</f>
        <v>positive</v>
      </c>
      <c r="I186" t="s">
        <v>450</v>
      </c>
    </row>
    <row r="187" spans="1:9" x14ac:dyDescent="0.25">
      <c r="A187">
        <v>186</v>
      </c>
      <c r="B187" t="s">
        <v>451</v>
      </c>
      <c r="C187" s="1">
        <v>183</v>
      </c>
      <c r="D187" s="4">
        <v>6.7000000000000004E-2</v>
      </c>
      <c r="E187" s="4" t="str">
        <f>IF(_Top250[[#This Row],[YOY_Sales]]&gt;0,"positive","negative")</f>
        <v>positive</v>
      </c>
      <c r="F187">
        <v>184</v>
      </c>
      <c r="G187" s="3">
        <v>5.0000000000000001E-3</v>
      </c>
      <c r="H187" s="3" t="str">
        <f>IF(_Top250[[#This Row],[YOY_Units]]&gt;0,"positive","negative")</f>
        <v>positive</v>
      </c>
      <c r="I187" t="s">
        <v>363</v>
      </c>
    </row>
    <row r="188" spans="1:9" x14ac:dyDescent="0.25">
      <c r="A188">
        <v>187</v>
      </c>
      <c r="B188" t="s">
        <v>452</v>
      </c>
      <c r="C188" s="1">
        <v>181</v>
      </c>
      <c r="D188" s="4">
        <v>0.109</v>
      </c>
      <c r="E188" s="4" t="str">
        <f>IF(_Top250[[#This Row],[YOY_Sales]]&gt;0,"positive","negative")</f>
        <v>positive</v>
      </c>
      <c r="F188">
        <v>215</v>
      </c>
      <c r="G188" s="3">
        <v>5.3999999999999999E-2</v>
      </c>
      <c r="H188" s="3" t="str">
        <f>IF(_Top250[[#This Row],[YOY_Units]]&gt;0,"positive","negative")</f>
        <v>positive</v>
      </c>
      <c r="I188" t="s">
        <v>366</v>
      </c>
    </row>
    <row r="189" spans="1:9" x14ac:dyDescent="0.25">
      <c r="A189">
        <v>188</v>
      </c>
      <c r="B189" t="s">
        <v>453</v>
      </c>
      <c r="C189" s="1">
        <v>181</v>
      </c>
      <c r="D189" s="4">
        <v>-2.9000000000000001E-2</v>
      </c>
      <c r="E189" s="4" t="str">
        <f>IF(_Top250[[#This Row],[YOY_Sales]]&gt;0,"positive","negative")</f>
        <v>negative</v>
      </c>
      <c r="F189">
        <v>27</v>
      </c>
      <c r="G189" s="3">
        <v>0</v>
      </c>
      <c r="H189" s="3" t="str">
        <f>IF(_Top250[[#This Row],[YOY_Units]]&gt;0,"positive","negative")</f>
        <v>negative</v>
      </c>
      <c r="I189" t="s">
        <v>368</v>
      </c>
    </row>
    <row r="190" spans="1:9" x14ac:dyDescent="0.25">
      <c r="A190">
        <v>189</v>
      </c>
      <c r="B190" t="s">
        <v>454</v>
      </c>
      <c r="C190" s="1">
        <v>181</v>
      </c>
      <c r="D190" s="4">
        <v>-6.5000000000000002E-2</v>
      </c>
      <c r="E190" s="4" t="str">
        <f>IF(_Top250[[#This Row],[YOY_Sales]]&gt;0,"positive","negative")</f>
        <v>negative</v>
      </c>
      <c r="F190">
        <v>105</v>
      </c>
      <c r="G190" s="3">
        <v>-7.9000000000000001E-2</v>
      </c>
      <c r="H190" s="3" t="str">
        <f>IF(_Top250[[#This Row],[YOY_Units]]&gt;0,"positive","negative")</f>
        <v>negative</v>
      </c>
      <c r="I190" t="s">
        <v>361</v>
      </c>
    </row>
    <row r="191" spans="1:9" x14ac:dyDescent="0.25">
      <c r="A191">
        <v>190</v>
      </c>
      <c r="B191" t="s">
        <v>455</v>
      </c>
      <c r="C191" s="1">
        <v>179</v>
      </c>
      <c r="D191" s="4">
        <v>1.7000000000000001E-2</v>
      </c>
      <c r="E191" s="4" t="str">
        <f>IF(_Top250[[#This Row],[YOY_Sales]]&gt;0,"positive","negative")</f>
        <v>positive</v>
      </c>
      <c r="F191">
        <v>93</v>
      </c>
      <c r="G191" s="3">
        <v>1.0999999999999999E-2</v>
      </c>
      <c r="H191" s="3" t="str">
        <f>IF(_Top250[[#This Row],[YOY_Units]]&gt;0,"positive","negative")</f>
        <v>positive</v>
      </c>
      <c r="I191" t="s">
        <v>381</v>
      </c>
    </row>
    <row r="192" spans="1:9" x14ac:dyDescent="0.25">
      <c r="A192">
        <v>191</v>
      </c>
      <c r="B192" t="s">
        <v>456</v>
      </c>
      <c r="C192" s="1">
        <v>179</v>
      </c>
      <c r="D192" s="4">
        <v>3.7999999999999999E-2</v>
      </c>
      <c r="E192" s="4" t="str">
        <f>IF(_Top250[[#This Row],[YOY_Sales]]&gt;0,"positive","negative")</f>
        <v>positive</v>
      </c>
      <c r="F192">
        <v>165</v>
      </c>
      <c r="G192" s="3">
        <v>3.1E-2</v>
      </c>
      <c r="H192" s="3" t="str">
        <f>IF(_Top250[[#This Row],[YOY_Units]]&gt;0,"positive","negative")</f>
        <v>positive</v>
      </c>
      <c r="I192" t="s">
        <v>366</v>
      </c>
    </row>
    <row r="193" spans="1:9" x14ac:dyDescent="0.25">
      <c r="A193">
        <v>192</v>
      </c>
      <c r="B193" t="s">
        <v>457</v>
      </c>
      <c r="C193" s="1">
        <v>179</v>
      </c>
      <c r="D193" s="4">
        <v>-4.3999999999999997E-2</v>
      </c>
      <c r="E193" s="4" t="str">
        <f>IF(_Top250[[#This Row],[YOY_Sales]]&gt;0,"positive","negative")</f>
        <v>negative</v>
      </c>
      <c r="F193">
        <v>126</v>
      </c>
      <c r="G193" s="3">
        <v>-8.0000000000000002E-3</v>
      </c>
      <c r="H193" s="3" t="str">
        <f>IF(_Top250[[#This Row],[YOY_Units]]&gt;0,"positive","negative")</f>
        <v>negative</v>
      </c>
      <c r="I193" t="s">
        <v>521</v>
      </c>
    </row>
    <row r="194" spans="1:9" x14ac:dyDescent="0.25">
      <c r="A194">
        <v>193</v>
      </c>
      <c r="B194" t="s">
        <v>458</v>
      </c>
      <c r="C194" s="1">
        <v>178</v>
      </c>
      <c r="D194" s="4">
        <v>-0.124</v>
      </c>
      <c r="E194" s="4" t="str">
        <f>IF(_Top250[[#This Row],[YOY_Sales]]&gt;0,"positive","negative")</f>
        <v>negative</v>
      </c>
      <c r="F194">
        <v>145</v>
      </c>
      <c r="G194" s="3">
        <v>-0.121</v>
      </c>
      <c r="H194" s="3" t="str">
        <f>IF(_Top250[[#This Row],[YOY_Units]]&gt;0,"positive","negative")</f>
        <v>negative</v>
      </c>
      <c r="I194" t="s">
        <v>359</v>
      </c>
    </row>
    <row r="195" spans="1:9" x14ac:dyDescent="0.25">
      <c r="A195">
        <v>194</v>
      </c>
      <c r="B195" t="s">
        <v>459</v>
      </c>
      <c r="C195" s="1">
        <v>177</v>
      </c>
      <c r="D195" s="4">
        <v>-0.10199999999999999</v>
      </c>
      <c r="E195" s="4" t="str">
        <f>IF(_Top250[[#This Row],[YOY_Sales]]&gt;0,"positive","negative")</f>
        <v>negative</v>
      </c>
      <c r="F195">
        <v>35</v>
      </c>
      <c r="G195" s="3">
        <v>-5.3999999999999999E-2</v>
      </c>
      <c r="H195" s="3" t="str">
        <f>IF(_Top250[[#This Row],[YOY_Units]]&gt;0,"positive","negative")</f>
        <v>negative</v>
      </c>
      <c r="I195" t="s">
        <v>361</v>
      </c>
    </row>
    <row r="196" spans="1:9" x14ac:dyDescent="0.25">
      <c r="A196">
        <v>195</v>
      </c>
      <c r="B196" t="s">
        <v>460</v>
      </c>
      <c r="C196" s="1">
        <v>177</v>
      </c>
      <c r="D196" s="4">
        <v>3.9E-2</v>
      </c>
      <c r="E196" s="4" t="str">
        <f>IF(_Top250[[#This Row],[YOY_Sales]]&gt;0,"positive","negative")</f>
        <v>positive</v>
      </c>
      <c r="F196">
        <v>353</v>
      </c>
      <c r="G196" s="3">
        <v>5.3999999999999999E-2</v>
      </c>
      <c r="H196" s="3" t="str">
        <f>IF(_Top250[[#This Row],[YOY_Units]]&gt;0,"positive","negative")</f>
        <v>positive</v>
      </c>
      <c r="I196" t="s">
        <v>435</v>
      </c>
    </row>
    <row r="197" spans="1:9" x14ac:dyDescent="0.25">
      <c r="A197">
        <v>196</v>
      </c>
      <c r="B197" t="s">
        <v>461</v>
      </c>
      <c r="C197" s="1">
        <v>174</v>
      </c>
      <c r="D197" s="4">
        <v>2.4E-2</v>
      </c>
      <c r="E197" s="4" t="str">
        <f>IF(_Top250[[#This Row],[YOY_Sales]]&gt;0,"positive","negative")</f>
        <v>positive</v>
      </c>
      <c r="F197">
        <v>87</v>
      </c>
      <c r="G197" s="3">
        <v>0</v>
      </c>
      <c r="H197" s="3" t="str">
        <f>IF(_Top250[[#This Row],[YOY_Units]]&gt;0,"positive","negative")</f>
        <v>negative</v>
      </c>
      <c r="I197" t="s">
        <v>520</v>
      </c>
    </row>
    <row r="198" spans="1:9" x14ac:dyDescent="0.25">
      <c r="A198">
        <v>197</v>
      </c>
      <c r="B198" t="s">
        <v>462</v>
      </c>
      <c r="C198" s="1">
        <v>173</v>
      </c>
      <c r="D198" s="4">
        <v>5.5E-2</v>
      </c>
      <c r="E198" s="4" t="str">
        <f>IF(_Top250[[#This Row],[YOY_Sales]]&gt;0,"positive","negative")</f>
        <v>positive</v>
      </c>
      <c r="F198">
        <v>70</v>
      </c>
      <c r="G198" s="3">
        <v>1.4E-2</v>
      </c>
      <c r="H198" s="3" t="str">
        <f>IF(_Top250[[#This Row],[YOY_Units]]&gt;0,"positive","negative")</f>
        <v>positive</v>
      </c>
      <c r="I198" t="s">
        <v>366</v>
      </c>
    </row>
    <row r="199" spans="1:9" x14ac:dyDescent="0.25">
      <c r="A199">
        <v>198</v>
      </c>
      <c r="B199" t="s">
        <v>463</v>
      </c>
      <c r="C199" s="1">
        <v>173</v>
      </c>
      <c r="D199" s="4">
        <v>8.9999999999999993E-3</v>
      </c>
      <c r="E199" s="4" t="str">
        <f>IF(_Top250[[#This Row],[YOY_Sales]]&gt;0,"positive","negative")</f>
        <v>positive</v>
      </c>
      <c r="F199">
        <v>56</v>
      </c>
      <c r="G199" s="3">
        <v>0</v>
      </c>
      <c r="H199" s="3" t="str">
        <f>IF(_Top250[[#This Row],[YOY_Units]]&gt;0,"positive","negative")</f>
        <v>negative</v>
      </c>
      <c r="I199" t="s">
        <v>361</v>
      </c>
    </row>
    <row r="200" spans="1:9" x14ac:dyDescent="0.25">
      <c r="A200">
        <v>199</v>
      </c>
      <c r="B200" t="s">
        <v>464</v>
      </c>
      <c r="C200" s="1">
        <v>172</v>
      </c>
      <c r="D200" s="4">
        <v>-4.8000000000000001E-2</v>
      </c>
      <c r="E200" s="4" t="str">
        <f>IF(_Top250[[#This Row],[YOY_Sales]]&gt;0,"positive","negative")</f>
        <v>negative</v>
      </c>
      <c r="F200">
        <v>77</v>
      </c>
      <c r="G200" s="3">
        <v>-2.5000000000000001E-2</v>
      </c>
      <c r="H200" s="3" t="str">
        <f>IF(_Top250[[#This Row],[YOY_Units]]&gt;0,"positive","negative")</f>
        <v>negative</v>
      </c>
      <c r="I200" t="s">
        <v>361</v>
      </c>
    </row>
    <row r="201" spans="1:9" x14ac:dyDescent="0.25">
      <c r="A201">
        <v>200</v>
      </c>
      <c r="B201" t="s">
        <v>465</v>
      </c>
      <c r="C201" s="1">
        <v>171</v>
      </c>
      <c r="D201" s="4">
        <v>-0.05</v>
      </c>
      <c r="E201" s="4" t="str">
        <f>IF(_Top250[[#This Row],[YOY_Sales]]&gt;0,"positive","negative")</f>
        <v>negative</v>
      </c>
      <c r="F201">
        <v>153</v>
      </c>
      <c r="G201" s="3">
        <v>-2.5000000000000001E-2</v>
      </c>
      <c r="H201" s="3" t="str">
        <f>IF(_Top250[[#This Row],[YOY_Units]]&gt;0,"positive","negative")</f>
        <v>negative</v>
      </c>
      <c r="I201" t="s">
        <v>334</v>
      </c>
    </row>
    <row r="202" spans="1:9" x14ac:dyDescent="0.25">
      <c r="A202">
        <v>201</v>
      </c>
      <c r="B202" t="s">
        <v>466</v>
      </c>
      <c r="C202" s="1">
        <v>171</v>
      </c>
      <c r="D202" s="4">
        <v>0.36299999999999999</v>
      </c>
      <c r="E202" s="4" t="str">
        <f>IF(_Top250[[#This Row],[YOY_Sales]]&gt;0,"positive","negative")</f>
        <v>positive</v>
      </c>
      <c r="F202">
        <v>69</v>
      </c>
      <c r="G202" s="3">
        <v>0.03</v>
      </c>
      <c r="H202" s="3" t="str">
        <f>IF(_Top250[[#This Row],[YOY_Units]]&gt;0,"positive","negative")</f>
        <v>positive</v>
      </c>
      <c r="I202" t="s">
        <v>521</v>
      </c>
    </row>
    <row r="203" spans="1:9" x14ac:dyDescent="0.25">
      <c r="A203">
        <v>202</v>
      </c>
      <c r="B203" t="s">
        <v>467</v>
      </c>
      <c r="C203" s="1">
        <v>170</v>
      </c>
      <c r="D203" s="4">
        <v>3.5999999999999997E-2</v>
      </c>
      <c r="E203" s="4" t="str">
        <f>IF(_Top250[[#This Row],[YOY_Sales]]&gt;0,"positive","negative")</f>
        <v>positive</v>
      </c>
      <c r="F203">
        <v>75</v>
      </c>
      <c r="G203" s="3">
        <v>1.4E-2</v>
      </c>
      <c r="H203" s="3" t="str">
        <f>IF(_Top250[[#This Row],[YOY_Units]]&gt;0,"positive","negative")</f>
        <v>positive</v>
      </c>
      <c r="I203" t="s">
        <v>525</v>
      </c>
    </row>
    <row r="204" spans="1:9" x14ac:dyDescent="0.25">
      <c r="A204">
        <v>203</v>
      </c>
      <c r="B204" t="s">
        <v>468</v>
      </c>
      <c r="C204" s="1">
        <v>168</v>
      </c>
      <c r="D204" s="4">
        <v>1.6E-2</v>
      </c>
      <c r="E204" s="4" t="str">
        <f>IF(_Top250[[#This Row],[YOY_Sales]]&gt;0,"positive","negative")</f>
        <v>positive</v>
      </c>
      <c r="F204">
        <v>42</v>
      </c>
      <c r="G204" s="3">
        <v>-4.4999999999999998E-2</v>
      </c>
      <c r="H204" s="3" t="str">
        <f>IF(_Top250[[#This Row],[YOY_Units]]&gt;0,"positive","negative")</f>
        <v>negative</v>
      </c>
      <c r="I204" t="s">
        <v>525</v>
      </c>
    </row>
    <row r="205" spans="1:9" x14ac:dyDescent="0.25">
      <c r="A205">
        <v>204</v>
      </c>
      <c r="B205" t="s">
        <v>469</v>
      </c>
      <c r="C205" s="1">
        <v>168</v>
      </c>
      <c r="D205" s="4">
        <v>-1.2999999999999999E-2</v>
      </c>
      <c r="E205" s="4" t="str">
        <f>IF(_Top250[[#This Row],[YOY_Sales]]&gt;0,"positive","negative")</f>
        <v>negative</v>
      </c>
      <c r="F205">
        <v>61</v>
      </c>
      <c r="G205" s="3">
        <v>-3.2000000000000001E-2</v>
      </c>
      <c r="H205" s="3" t="str">
        <f>IF(_Top250[[#This Row],[YOY_Units]]&gt;0,"positive","negative")</f>
        <v>negative</v>
      </c>
      <c r="I205" t="s">
        <v>525</v>
      </c>
    </row>
    <row r="206" spans="1:9" x14ac:dyDescent="0.25">
      <c r="A206">
        <v>205</v>
      </c>
      <c r="B206" t="s">
        <v>470</v>
      </c>
      <c r="C206" s="1">
        <v>166</v>
      </c>
      <c r="D206" s="4">
        <v>-7.3999999999999996E-2</v>
      </c>
      <c r="E206" s="4" t="str">
        <f>IF(_Top250[[#This Row],[YOY_Sales]]&gt;0,"positive","negative")</f>
        <v>negative</v>
      </c>
      <c r="F206">
        <v>53</v>
      </c>
      <c r="G206" s="3">
        <v>-7.0000000000000007E-2</v>
      </c>
      <c r="H206" s="3" t="str">
        <f>IF(_Top250[[#This Row],[YOY_Units]]&gt;0,"positive","negative")</f>
        <v>negative</v>
      </c>
      <c r="I206" t="s">
        <v>368</v>
      </c>
    </row>
    <row r="207" spans="1:9" x14ac:dyDescent="0.25">
      <c r="A207">
        <v>206</v>
      </c>
      <c r="B207" t="s">
        <v>471</v>
      </c>
      <c r="C207" s="1">
        <v>164</v>
      </c>
      <c r="D207" s="4">
        <v>3.6999999999999998E-2</v>
      </c>
      <c r="E207" s="4" t="str">
        <f>IF(_Top250[[#This Row],[YOY_Sales]]&gt;0,"positive","negative")</f>
        <v>positive</v>
      </c>
      <c r="F207">
        <v>66</v>
      </c>
      <c r="G207" s="3">
        <v>3.1E-2</v>
      </c>
      <c r="H207" s="3" t="str">
        <f>IF(_Top250[[#This Row],[YOY_Units]]&gt;0,"positive","negative")</f>
        <v>positive</v>
      </c>
      <c r="I207" t="s">
        <v>366</v>
      </c>
    </row>
    <row r="208" spans="1:9" x14ac:dyDescent="0.25">
      <c r="A208">
        <v>207</v>
      </c>
      <c r="B208" t="s">
        <v>472</v>
      </c>
      <c r="C208" s="1">
        <v>163</v>
      </c>
      <c r="D208" s="4">
        <v>6.7000000000000004E-2</v>
      </c>
      <c r="E208" s="4" t="str">
        <f>IF(_Top250[[#This Row],[YOY_Sales]]&gt;0,"positive","negative")</f>
        <v>positive</v>
      </c>
      <c r="F208">
        <v>42</v>
      </c>
      <c r="G208" s="3">
        <v>2.4E-2</v>
      </c>
      <c r="H208" s="3" t="str">
        <f>IF(_Top250[[#This Row],[YOY_Units]]&gt;0,"positive","negative")</f>
        <v>positive</v>
      </c>
      <c r="I208" t="s">
        <v>361</v>
      </c>
    </row>
    <row r="209" spans="1:9" x14ac:dyDescent="0.25">
      <c r="A209">
        <v>208</v>
      </c>
      <c r="B209" t="s">
        <v>473</v>
      </c>
      <c r="C209" s="1">
        <v>162</v>
      </c>
      <c r="D209" s="4">
        <v>-1.9E-2</v>
      </c>
      <c r="E209" s="4" t="str">
        <f>IF(_Top250[[#This Row],[YOY_Sales]]&gt;0,"positive","negative")</f>
        <v>negative</v>
      </c>
      <c r="F209">
        <v>182</v>
      </c>
      <c r="G209" s="3">
        <v>-5.0000000000000001E-3</v>
      </c>
      <c r="H209" s="3" t="str">
        <f>IF(_Top250[[#This Row],[YOY_Units]]&gt;0,"positive","negative")</f>
        <v>negative</v>
      </c>
      <c r="I209" t="s">
        <v>520</v>
      </c>
    </row>
    <row r="210" spans="1:9" x14ac:dyDescent="0.25">
      <c r="A210">
        <v>209</v>
      </c>
      <c r="B210" t="s">
        <v>474</v>
      </c>
      <c r="C210" s="1">
        <v>161</v>
      </c>
      <c r="D210" s="4">
        <v>-2.4E-2</v>
      </c>
      <c r="E210" s="4" t="str">
        <f>IF(_Top250[[#This Row],[YOY_Sales]]&gt;0,"positive","negative")</f>
        <v>negative</v>
      </c>
      <c r="F210">
        <v>92</v>
      </c>
      <c r="G210" s="3">
        <v>0</v>
      </c>
      <c r="H210" s="3" t="str">
        <f>IF(_Top250[[#This Row],[YOY_Units]]&gt;0,"positive","negative")</f>
        <v>negative</v>
      </c>
      <c r="I210" t="s">
        <v>521</v>
      </c>
    </row>
    <row r="211" spans="1:9" x14ac:dyDescent="0.25">
      <c r="A211">
        <v>210</v>
      </c>
      <c r="B211" t="s">
        <v>475</v>
      </c>
      <c r="C211" s="1">
        <v>161</v>
      </c>
      <c r="D211" s="4">
        <v>-2.3E-2</v>
      </c>
      <c r="E211" s="4" t="str">
        <f>IF(_Top250[[#This Row],[YOY_Sales]]&gt;0,"positive","negative")</f>
        <v>negative</v>
      </c>
      <c r="F211">
        <v>129</v>
      </c>
      <c r="G211" s="3">
        <v>-1.4999999999999999E-2</v>
      </c>
      <c r="H211" s="3" t="str">
        <f>IF(_Top250[[#This Row],[YOY_Units]]&gt;0,"positive","negative")</f>
        <v>negative</v>
      </c>
      <c r="I211" t="s">
        <v>363</v>
      </c>
    </row>
    <row r="212" spans="1:9" x14ac:dyDescent="0.25">
      <c r="A212">
        <v>211</v>
      </c>
      <c r="B212" t="s">
        <v>476</v>
      </c>
      <c r="C212" s="1">
        <v>159</v>
      </c>
      <c r="D212" s="4">
        <v>0.02</v>
      </c>
      <c r="E212" s="4" t="str">
        <f>IF(_Top250[[#This Row],[YOY_Sales]]&gt;0,"positive","negative")</f>
        <v>positive</v>
      </c>
      <c r="F212">
        <v>143</v>
      </c>
      <c r="G212" s="3">
        <v>7.0000000000000001E-3</v>
      </c>
      <c r="H212" s="3" t="str">
        <f>IF(_Top250[[#This Row],[YOY_Units]]&gt;0,"positive","negative")</f>
        <v>positive</v>
      </c>
      <c r="I212" t="s">
        <v>381</v>
      </c>
    </row>
    <row r="213" spans="1:9" x14ac:dyDescent="0.25">
      <c r="A213">
        <v>212</v>
      </c>
      <c r="B213" t="s">
        <v>477</v>
      </c>
      <c r="C213" s="1">
        <v>157</v>
      </c>
      <c r="D213" s="4">
        <v>-0.156</v>
      </c>
      <c r="E213" s="4" t="str">
        <f>IF(_Top250[[#This Row],[YOY_Sales]]&gt;0,"positive","negative")</f>
        <v>negative</v>
      </c>
      <c r="F213">
        <v>35</v>
      </c>
      <c r="G213" s="3">
        <v>-0.14599999999999999</v>
      </c>
      <c r="H213" s="3" t="str">
        <f>IF(_Top250[[#This Row],[YOY_Units]]&gt;0,"positive","negative")</f>
        <v>negative</v>
      </c>
      <c r="I213" t="s">
        <v>368</v>
      </c>
    </row>
    <row r="214" spans="1:9" x14ac:dyDescent="0.25">
      <c r="A214">
        <v>213</v>
      </c>
      <c r="B214" t="s">
        <v>478</v>
      </c>
      <c r="C214" s="1">
        <v>157</v>
      </c>
      <c r="D214" s="4">
        <v>1.2E-2</v>
      </c>
      <c r="E214" s="4" t="str">
        <f>IF(_Top250[[#This Row],[YOY_Sales]]&gt;0,"positive","negative")</f>
        <v>positive</v>
      </c>
      <c r="F214">
        <v>13</v>
      </c>
      <c r="G214" s="3">
        <v>0</v>
      </c>
      <c r="H214" s="3" t="str">
        <f>IF(_Top250[[#This Row],[YOY_Units]]&gt;0,"positive","negative")</f>
        <v>negative</v>
      </c>
      <c r="I214" t="s">
        <v>361</v>
      </c>
    </row>
    <row r="215" spans="1:9" x14ac:dyDescent="0.25">
      <c r="A215">
        <v>214</v>
      </c>
      <c r="B215" t="s">
        <v>479</v>
      </c>
      <c r="C215" s="1">
        <v>153</v>
      </c>
      <c r="D215" s="4">
        <v>0.04</v>
      </c>
      <c r="E215" s="4" t="str">
        <f>IF(_Top250[[#This Row],[YOY_Sales]]&gt;0,"positive","negative")</f>
        <v>positive</v>
      </c>
      <c r="F215">
        <v>68</v>
      </c>
      <c r="G215" s="3">
        <v>1.4999999999999999E-2</v>
      </c>
      <c r="H215" s="3" t="str">
        <f>IF(_Top250[[#This Row],[YOY_Units]]&gt;0,"positive","negative")</f>
        <v>positive</v>
      </c>
      <c r="I215" t="s">
        <v>366</v>
      </c>
    </row>
    <row r="216" spans="1:9" x14ac:dyDescent="0.25">
      <c r="A216">
        <v>215</v>
      </c>
      <c r="B216" t="s">
        <v>480</v>
      </c>
      <c r="C216" s="1">
        <v>153</v>
      </c>
      <c r="D216" s="4">
        <v>0.39500000000000002</v>
      </c>
      <c r="E216" s="4" t="str">
        <f>IF(_Top250[[#This Row],[YOY_Sales]]&gt;0,"positive","negative")</f>
        <v>positive</v>
      </c>
      <c r="F216">
        <v>144</v>
      </c>
      <c r="G216" s="3">
        <v>0.38500000000000001</v>
      </c>
      <c r="H216" s="3" t="str">
        <f>IF(_Top250[[#This Row],[YOY_Units]]&gt;0,"positive","negative")</f>
        <v>positive</v>
      </c>
      <c r="I216" t="s">
        <v>363</v>
      </c>
    </row>
    <row r="217" spans="1:9" x14ac:dyDescent="0.25">
      <c r="A217">
        <v>216</v>
      </c>
      <c r="B217" t="s">
        <v>481</v>
      </c>
      <c r="C217" s="1">
        <v>152</v>
      </c>
      <c r="D217" s="4">
        <v>0.14499999999999999</v>
      </c>
      <c r="E217" s="4" t="str">
        <f>IF(_Top250[[#This Row],[YOY_Sales]]&gt;0,"positive","negative")</f>
        <v>positive</v>
      </c>
      <c r="F217">
        <v>81</v>
      </c>
      <c r="G217" s="3">
        <v>0.08</v>
      </c>
      <c r="H217" s="3" t="str">
        <f>IF(_Top250[[#This Row],[YOY_Units]]&gt;0,"positive","negative")</f>
        <v>positive</v>
      </c>
      <c r="I217" t="s">
        <v>520</v>
      </c>
    </row>
    <row r="218" spans="1:9" x14ac:dyDescent="0.25">
      <c r="A218">
        <v>217</v>
      </c>
      <c r="B218" t="s">
        <v>482</v>
      </c>
      <c r="C218" s="1">
        <v>152</v>
      </c>
      <c r="D218" s="4">
        <v>-6.5000000000000002E-2</v>
      </c>
      <c r="E218" s="4" t="str">
        <f>IF(_Top250[[#This Row],[YOY_Sales]]&gt;0,"positive","negative")</f>
        <v>negative</v>
      </c>
      <c r="F218">
        <v>63</v>
      </c>
      <c r="G218" s="3">
        <v>-7.3999999999999996E-2</v>
      </c>
      <c r="H218" s="3" t="str">
        <f>IF(_Top250[[#This Row],[YOY_Units]]&gt;0,"positive","negative")</f>
        <v>negative</v>
      </c>
      <c r="I218" t="s">
        <v>521</v>
      </c>
    </row>
    <row r="219" spans="1:9" x14ac:dyDescent="0.25">
      <c r="A219">
        <v>218</v>
      </c>
      <c r="B219" t="s">
        <v>483</v>
      </c>
      <c r="C219" s="1">
        <v>151</v>
      </c>
      <c r="D219" s="4">
        <v>8.0000000000000002E-3</v>
      </c>
      <c r="E219" s="4" t="str">
        <f>IF(_Top250[[#This Row],[YOY_Sales]]&gt;0,"positive","negative")</f>
        <v>positive</v>
      </c>
      <c r="F219">
        <v>56</v>
      </c>
      <c r="G219" s="3">
        <v>0</v>
      </c>
      <c r="H219" s="3" t="str">
        <f>IF(_Top250[[#This Row],[YOY_Units]]&gt;0,"positive","negative")</f>
        <v>negative</v>
      </c>
      <c r="I219" t="s">
        <v>334</v>
      </c>
    </row>
    <row r="220" spans="1:9" x14ac:dyDescent="0.25">
      <c r="A220">
        <v>219</v>
      </c>
      <c r="B220" t="s">
        <v>484</v>
      </c>
      <c r="C220" s="1">
        <v>150</v>
      </c>
      <c r="D220" s="4">
        <v>2.1999999999999999E-2</v>
      </c>
      <c r="E220" s="4" t="str">
        <f>IF(_Top250[[#This Row],[YOY_Sales]]&gt;0,"positive","negative")</f>
        <v>positive</v>
      </c>
      <c r="F220">
        <v>42</v>
      </c>
      <c r="G220" s="3">
        <v>0</v>
      </c>
      <c r="H220" s="3" t="str">
        <f>IF(_Top250[[#This Row],[YOY_Units]]&gt;0,"positive","negative")</f>
        <v>negative</v>
      </c>
      <c r="I220" t="s">
        <v>366</v>
      </c>
    </row>
    <row r="221" spans="1:9" x14ac:dyDescent="0.25">
      <c r="A221">
        <v>220</v>
      </c>
      <c r="B221" t="s">
        <v>485</v>
      </c>
      <c r="C221" s="1">
        <v>149</v>
      </c>
      <c r="D221" s="4">
        <v>0.11899999999999999</v>
      </c>
      <c r="E221" s="4" t="str">
        <f>IF(_Top250[[#This Row],[YOY_Sales]]&gt;0,"positive","negative")</f>
        <v>positive</v>
      </c>
      <c r="F221">
        <v>93</v>
      </c>
      <c r="G221" s="3">
        <v>6.9000000000000006E-2</v>
      </c>
      <c r="H221" s="3" t="str">
        <f>IF(_Top250[[#This Row],[YOY_Units]]&gt;0,"positive","negative")</f>
        <v>positive</v>
      </c>
      <c r="I221" t="s">
        <v>486</v>
      </c>
    </row>
    <row r="222" spans="1:9" x14ac:dyDescent="0.25">
      <c r="A222">
        <v>221</v>
      </c>
      <c r="B222" t="s">
        <v>487</v>
      </c>
      <c r="C222" s="1">
        <v>149</v>
      </c>
      <c r="D222" s="4">
        <v>-3.1E-2</v>
      </c>
      <c r="E222" s="4" t="str">
        <f>IF(_Top250[[#This Row],[YOY_Sales]]&gt;0,"positive","negative")</f>
        <v>negative</v>
      </c>
      <c r="F222">
        <v>416</v>
      </c>
      <c r="G222" s="3">
        <v>-2.1000000000000001E-2</v>
      </c>
      <c r="H222" s="3" t="str">
        <f>IF(_Top250[[#This Row],[YOY_Units]]&gt;0,"positive","negative")</f>
        <v>negative</v>
      </c>
      <c r="I222" t="s">
        <v>522</v>
      </c>
    </row>
    <row r="223" spans="1:9" x14ac:dyDescent="0.25">
      <c r="A223">
        <v>222</v>
      </c>
      <c r="B223" t="s">
        <v>488</v>
      </c>
      <c r="C223" s="1">
        <v>148</v>
      </c>
      <c r="D223" s="4">
        <v>-4.4999999999999998E-2</v>
      </c>
      <c r="E223" s="4" t="str">
        <f>IF(_Top250[[#This Row],[YOY_Sales]]&gt;0,"positive","negative")</f>
        <v>negative</v>
      </c>
      <c r="F223">
        <v>210</v>
      </c>
      <c r="G223" s="3">
        <v>-2.8000000000000001E-2</v>
      </c>
      <c r="H223" s="3" t="str">
        <f>IF(_Top250[[#This Row],[YOY_Units]]&gt;0,"positive","negative")</f>
        <v>negative</v>
      </c>
      <c r="I223" t="s">
        <v>520</v>
      </c>
    </row>
    <row r="224" spans="1:9" x14ac:dyDescent="0.25">
      <c r="A224">
        <v>223</v>
      </c>
      <c r="B224" t="s">
        <v>489</v>
      </c>
      <c r="C224" s="1">
        <v>147</v>
      </c>
      <c r="D224" s="4">
        <v>6.5000000000000002E-2</v>
      </c>
      <c r="E224" s="4" t="str">
        <f>IF(_Top250[[#This Row],[YOY_Sales]]&gt;0,"positive","negative")</f>
        <v>positive</v>
      </c>
      <c r="F224">
        <v>139</v>
      </c>
      <c r="G224" s="3">
        <v>2.1999999999999999E-2</v>
      </c>
      <c r="H224" s="3" t="str">
        <f>IF(_Top250[[#This Row],[YOY_Units]]&gt;0,"positive","negative")</f>
        <v>positive</v>
      </c>
      <c r="I224" t="s">
        <v>359</v>
      </c>
    </row>
    <row r="225" spans="1:9" x14ac:dyDescent="0.25">
      <c r="A225">
        <v>224</v>
      </c>
      <c r="B225" t="s">
        <v>490</v>
      </c>
      <c r="C225" s="1">
        <v>144</v>
      </c>
      <c r="D225" s="4">
        <v>2.5999999999999999E-2</v>
      </c>
      <c r="E225" s="4" t="str">
        <f>IF(_Top250[[#This Row],[YOY_Sales]]&gt;0,"positive","negative")</f>
        <v>positive</v>
      </c>
      <c r="F225">
        <v>34</v>
      </c>
      <c r="G225" s="3">
        <v>0</v>
      </c>
      <c r="H225" s="3" t="str">
        <f>IF(_Top250[[#This Row],[YOY_Units]]&gt;0,"positive","negative")</f>
        <v>negative</v>
      </c>
      <c r="I225" t="s">
        <v>334</v>
      </c>
    </row>
    <row r="226" spans="1:9" x14ac:dyDescent="0.25">
      <c r="A226">
        <v>225</v>
      </c>
      <c r="B226" t="s">
        <v>491</v>
      </c>
      <c r="C226" s="1">
        <v>144</v>
      </c>
      <c r="D226" s="4">
        <v>8.1000000000000003E-2</v>
      </c>
      <c r="E226" s="4" t="str">
        <f>IF(_Top250[[#This Row],[YOY_Sales]]&gt;0,"positive","negative")</f>
        <v>positive</v>
      </c>
      <c r="F226">
        <v>21</v>
      </c>
      <c r="G226" s="3">
        <v>0.105</v>
      </c>
      <c r="H226" s="3" t="str">
        <f>IF(_Top250[[#This Row],[YOY_Units]]&gt;0,"positive","negative")</f>
        <v>positive</v>
      </c>
      <c r="I226" t="s">
        <v>368</v>
      </c>
    </row>
    <row r="227" spans="1:9" x14ac:dyDescent="0.25">
      <c r="A227">
        <v>226</v>
      </c>
      <c r="B227" t="s">
        <v>492</v>
      </c>
      <c r="C227" s="1">
        <v>144</v>
      </c>
      <c r="D227" s="4">
        <v>0.14599999999999999</v>
      </c>
      <c r="E227" s="4" t="str">
        <f>IF(_Top250[[#This Row],[YOY_Sales]]&gt;0,"positive","negative")</f>
        <v>positive</v>
      </c>
      <c r="F227">
        <v>54</v>
      </c>
      <c r="G227" s="3">
        <v>0.14899999999999999</v>
      </c>
      <c r="H227" s="3" t="str">
        <f>IF(_Top250[[#This Row],[YOY_Units]]&gt;0,"positive","negative")</f>
        <v>positive</v>
      </c>
      <c r="I227" t="s">
        <v>361</v>
      </c>
    </row>
    <row r="228" spans="1:9" x14ac:dyDescent="0.25">
      <c r="A228">
        <v>227</v>
      </c>
      <c r="B228" t="s">
        <v>493</v>
      </c>
      <c r="C228" s="1">
        <v>144</v>
      </c>
      <c r="D228" s="4">
        <v>0.20200000000000001</v>
      </c>
      <c r="E228" s="4" t="str">
        <f>IF(_Top250[[#This Row],[YOY_Sales]]&gt;0,"positive","negative")</f>
        <v>positive</v>
      </c>
      <c r="F228">
        <v>16</v>
      </c>
      <c r="G228" s="3">
        <v>6.7000000000000004E-2</v>
      </c>
      <c r="H228" s="3" t="str">
        <f>IF(_Top250[[#This Row],[YOY_Units]]&gt;0,"positive","negative")</f>
        <v>positive</v>
      </c>
      <c r="I228" t="s">
        <v>368</v>
      </c>
    </row>
    <row r="229" spans="1:9" x14ac:dyDescent="0.25">
      <c r="A229">
        <v>228</v>
      </c>
      <c r="B229" t="s">
        <v>494</v>
      </c>
      <c r="C229" s="1">
        <v>143</v>
      </c>
      <c r="D229" s="4">
        <v>2.1999999999999999E-2</v>
      </c>
      <c r="E229" s="4" t="str">
        <f>IF(_Top250[[#This Row],[YOY_Sales]]&gt;0,"positive","negative")</f>
        <v>positive</v>
      </c>
      <c r="F229">
        <v>25</v>
      </c>
      <c r="G229" s="3">
        <v>0</v>
      </c>
      <c r="H229" s="3" t="str">
        <f>IF(_Top250[[#This Row],[YOY_Units]]&gt;0,"positive","negative")</f>
        <v>negative</v>
      </c>
      <c r="I229" t="s">
        <v>359</v>
      </c>
    </row>
    <row r="230" spans="1:9" x14ac:dyDescent="0.25">
      <c r="A230">
        <v>229</v>
      </c>
      <c r="B230" t="s">
        <v>495</v>
      </c>
      <c r="C230" s="1">
        <v>143</v>
      </c>
      <c r="D230" s="4">
        <v>1.0999999999999999E-2</v>
      </c>
      <c r="E230" s="4" t="str">
        <f>IF(_Top250[[#This Row],[YOY_Sales]]&gt;0,"positive","negative")</f>
        <v>positive</v>
      </c>
      <c r="F230">
        <v>78</v>
      </c>
      <c r="G230" s="3">
        <v>-2.5000000000000001E-2</v>
      </c>
      <c r="H230" s="3" t="str">
        <f>IF(_Top250[[#This Row],[YOY_Units]]&gt;0,"positive","negative")</f>
        <v>negative</v>
      </c>
      <c r="I230" t="s">
        <v>363</v>
      </c>
    </row>
    <row r="231" spans="1:9" x14ac:dyDescent="0.25">
      <c r="A231">
        <v>230</v>
      </c>
      <c r="B231" t="s">
        <v>496</v>
      </c>
      <c r="C231" s="1">
        <v>143</v>
      </c>
      <c r="D231" s="4">
        <v>-0.21199999999999999</v>
      </c>
      <c r="E231" s="4" t="str">
        <f>IF(_Top250[[#This Row],[YOY_Sales]]&gt;0,"positive","negative")</f>
        <v>negative</v>
      </c>
      <c r="F231">
        <v>45</v>
      </c>
      <c r="G231" s="3">
        <v>-0.32800000000000001</v>
      </c>
      <c r="H231" s="3" t="str">
        <f>IF(_Top250[[#This Row],[YOY_Units]]&gt;0,"positive","negative")</f>
        <v>negative</v>
      </c>
      <c r="I231" t="s">
        <v>361</v>
      </c>
    </row>
    <row r="232" spans="1:9" x14ac:dyDescent="0.25">
      <c r="A232">
        <v>231</v>
      </c>
      <c r="B232" t="s">
        <v>497</v>
      </c>
      <c r="C232" s="1">
        <v>142</v>
      </c>
      <c r="D232" s="4">
        <v>-0.188</v>
      </c>
      <c r="E232" s="4" t="str">
        <f>IF(_Top250[[#This Row],[YOY_Sales]]&gt;0,"positive","negative")</f>
        <v>negative</v>
      </c>
      <c r="F232">
        <v>49</v>
      </c>
      <c r="G232" s="3">
        <v>-0.246</v>
      </c>
      <c r="H232" s="3" t="str">
        <f>IF(_Top250[[#This Row],[YOY_Units]]&gt;0,"positive","negative")</f>
        <v>negative</v>
      </c>
      <c r="I232" t="s">
        <v>521</v>
      </c>
    </row>
    <row r="233" spans="1:9" x14ac:dyDescent="0.25">
      <c r="A233">
        <v>232</v>
      </c>
      <c r="B233" t="s">
        <v>498</v>
      </c>
      <c r="C233" s="1">
        <v>142</v>
      </c>
      <c r="D233" s="4">
        <v>2.7E-2</v>
      </c>
      <c r="E233" s="4" t="str">
        <f>IF(_Top250[[#This Row],[YOY_Sales]]&gt;0,"positive","negative")</f>
        <v>positive</v>
      </c>
      <c r="F233">
        <v>368</v>
      </c>
      <c r="G233" s="3">
        <v>2.1999999999999999E-2</v>
      </c>
      <c r="H233" s="3" t="str">
        <f>IF(_Top250[[#This Row],[YOY_Units]]&gt;0,"positive","negative")</f>
        <v>positive</v>
      </c>
      <c r="I233" t="s">
        <v>435</v>
      </c>
    </row>
    <row r="234" spans="1:9" x14ac:dyDescent="0.25">
      <c r="A234">
        <v>233</v>
      </c>
      <c r="B234" t="s">
        <v>499</v>
      </c>
      <c r="C234" s="1">
        <v>139</v>
      </c>
      <c r="D234" s="4">
        <v>9.4E-2</v>
      </c>
      <c r="E234" s="4" t="str">
        <f>IF(_Top250[[#This Row],[YOY_Sales]]&gt;0,"positive","negative")</f>
        <v>positive</v>
      </c>
      <c r="F234">
        <v>17</v>
      </c>
      <c r="G234" s="3">
        <v>0.13300000000000001</v>
      </c>
      <c r="H234" s="3" t="str">
        <f>IF(_Top250[[#This Row],[YOY_Units]]&gt;0,"positive","negative")</f>
        <v>positive</v>
      </c>
      <c r="I234" t="s">
        <v>523</v>
      </c>
    </row>
    <row r="235" spans="1:9" x14ac:dyDescent="0.25">
      <c r="A235">
        <v>234</v>
      </c>
      <c r="B235" t="s">
        <v>500</v>
      </c>
      <c r="C235" s="1">
        <v>138</v>
      </c>
      <c r="D235" s="4">
        <v>0.03</v>
      </c>
      <c r="E235" s="4" t="str">
        <f>IF(_Top250[[#This Row],[YOY_Sales]]&gt;0,"positive","negative")</f>
        <v>positive</v>
      </c>
      <c r="F235">
        <v>112</v>
      </c>
      <c r="G235" s="3">
        <v>7.6999999999999999E-2</v>
      </c>
      <c r="H235" s="3" t="str">
        <f>IF(_Top250[[#This Row],[YOY_Units]]&gt;0,"positive","negative")</f>
        <v>positive</v>
      </c>
      <c r="I235" t="s">
        <v>381</v>
      </c>
    </row>
    <row r="236" spans="1:9" x14ac:dyDescent="0.25">
      <c r="A236">
        <v>235</v>
      </c>
      <c r="B236" t="s">
        <v>501</v>
      </c>
      <c r="C236" s="1">
        <v>136</v>
      </c>
      <c r="D236" s="4">
        <v>0.25</v>
      </c>
      <c r="E236" s="4" t="str">
        <f>IF(_Top250[[#This Row],[YOY_Sales]]&gt;0,"positive","negative")</f>
        <v>positive</v>
      </c>
      <c r="F236">
        <v>90</v>
      </c>
      <c r="G236" s="3">
        <v>0.216</v>
      </c>
      <c r="H236" s="3" t="str">
        <f>IF(_Top250[[#This Row],[YOY_Units]]&gt;0,"positive","negative")</f>
        <v>positive</v>
      </c>
      <c r="I236" t="s">
        <v>525</v>
      </c>
    </row>
    <row r="237" spans="1:9" x14ac:dyDescent="0.25">
      <c r="A237">
        <v>236</v>
      </c>
      <c r="B237" t="s">
        <v>502</v>
      </c>
      <c r="C237" s="1">
        <v>133</v>
      </c>
      <c r="D237" s="4">
        <v>0.27800000000000002</v>
      </c>
      <c r="E237" s="4" t="str">
        <f>IF(_Top250[[#This Row],[YOY_Sales]]&gt;0,"positive","negative")</f>
        <v>positive</v>
      </c>
      <c r="F237">
        <v>33</v>
      </c>
      <c r="G237" s="3">
        <v>0.375</v>
      </c>
      <c r="H237" s="3" t="str">
        <f>IF(_Top250[[#This Row],[YOY_Units]]&gt;0,"positive","negative")</f>
        <v>positive</v>
      </c>
      <c r="I237" t="s">
        <v>334</v>
      </c>
    </row>
    <row r="238" spans="1:9" x14ac:dyDescent="0.25">
      <c r="A238">
        <v>237</v>
      </c>
      <c r="B238" t="s">
        <v>503</v>
      </c>
      <c r="C238" s="1">
        <v>133</v>
      </c>
      <c r="D238" s="4">
        <v>-2.1000000000000001E-2</v>
      </c>
      <c r="E238" s="4" t="str">
        <f>IF(_Top250[[#This Row],[YOY_Sales]]&gt;0,"positive","negative")</f>
        <v>negative</v>
      </c>
      <c r="F238">
        <v>282</v>
      </c>
      <c r="G238" s="3">
        <v>-7.0000000000000001E-3</v>
      </c>
      <c r="H238" s="3" t="str">
        <f>IF(_Top250[[#This Row],[YOY_Units]]&gt;0,"positive","negative")</f>
        <v>negative</v>
      </c>
      <c r="I238" t="s">
        <v>520</v>
      </c>
    </row>
    <row r="239" spans="1:9" x14ac:dyDescent="0.25">
      <c r="A239">
        <v>238</v>
      </c>
      <c r="B239" t="s">
        <v>504</v>
      </c>
      <c r="C239" s="1">
        <v>132</v>
      </c>
      <c r="D239" s="4">
        <v>-2.5999999999999999E-2</v>
      </c>
      <c r="E239" s="4" t="str">
        <f>IF(_Top250[[#This Row],[YOY_Sales]]&gt;0,"positive","negative")</f>
        <v>negative</v>
      </c>
      <c r="F239">
        <v>267</v>
      </c>
      <c r="G239" s="3">
        <v>-2.1999999999999999E-2</v>
      </c>
      <c r="H239" s="3" t="str">
        <f>IF(_Top250[[#This Row],[YOY_Units]]&gt;0,"positive","negative")</f>
        <v>negative</v>
      </c>
      <c r="I239" t="s">
        <v>522</v>
      </c>
    </row>
    <row r="240" spans="1:9" x14ac:dyDescent="0.25">
      <c r="A240">
        <v>239</v>
      </c>
      <c r="B240" t="s">
        <v>505</v>
      </c>
      <c r="C240" s="1">
        <v>132</v>
      </c>
      <c r="D240" s="4">
        <v>2.1999999999999999E-2</v>
      </c>
      <c r="E240" s="4" t="str">
        <f>IF(_Top250[[#This Row],[YOY_Sales]]&gt;0,"positive","negative")</f>
        <v>positive</v>
      </c>
      <c r="F240">
        <v>415</v>
      </c>
      <c r="G240" s="3">
        <v>2E-3</v>
      </c>
      <c r="H240" s="3" t="str">
        <f>IF(_Top250[[#This Row],[YOY_Units]]&gt;0,"positive","negative")</f>
        <v>positive</v>
      </c>
      <c r="I240" t="s">
        <v>435</v>
      </c>
    </row>
    <row r="241" spans="1:9" x14ac:dyDescent="0.25">
      <c r="A241">
        <v>240</v>
      </c>
      <c r="B241" t="s">
        <v>506</v>
      </c>
      <c r="C241" s="1">
        <v>132</v>
      </c>
      <c r="D241" s="4">
        <v>3.6999999999999998E-2</v>
      </c>
      <c r="E241" s="4" t="str">
        <f>IF(_Top250[[#This Row],[YOY_Sales]]&gt;0,"positive","negative")</f>
        <v>positive</v>
      </c>
      <c r="F241">
        <v>191</v>
      </c>
      <c r="G241" s="3">
        <v>0</v>
      </c>
      <c r="H241" s="3" t="str">
        <f>IF(_Top250[[#This Row],[YOY_Units]]&gt;0,"positive","negative")</f>
        <v>negative</v>
      </c>
      <c r="I241" t="s">
        <v>523</v>
      </c>
    </row>
    <row r="242" spans="1:9" x14ac:dyDescent="0.25">
      <c r="A242">
        <v>241</v>
      </c>
      <c r="B242" t="s">
        <v>507</v>
      </c>
      <c r="C242" s="1">
        <v>131</v>
      </c>
      <c r="D242" s="4">
        <v>4.4999999999999998E-2</v>
      </c>
      <c r="E242" s="4" t="str">
        <f>IF(_Top250[[#This Row],[YOY_Sales]]&gt;0,"positive","negative")</f>
        <v>positive</v>
      </c>
      <c r="F242">
        <v>31</v>
      </c>
      <c r="G242" s="3">
        <v>6.9000000000000006E-2</v>
      </c>
      <c r="H242" s="3" t="str">
        <f>IF(_Top250[[#This Row],[YOY_Units]]&gt;0,"positive","negative")</f>
        <v>positive</v>
      </c>
      <c r="I242" t="s">
        <v>361</v>
      </c>
    </row>
    <row r="243" spans="1:9" x14ac:dyDescent="0.25">
      <c r="A243">
        <v>242</v>
      </c>
      <c r="B243" t="s">
        <v>508</v>
      </c>
      <c r="C243" s="1">
        <v>129</v>
      </c>
      <c r="D243" s="4">
        <v>3.7999999999999999E-2</v>
      </c>
      <c r="E243" s="4" t="str">
        <f>IF(_Top250[[#This Row],[YOY_Sales]]&gt;0,"positive","negative")</f>
        <v>positive</v>
      </c>
      <c r="F243">
        <v>240</v>
      </c>
      <c r="G243" s="3">
        <v>8.0000000000000002E-3</v>
      </c>
      <c r="H243" s="3" t="str">
        <f>IF(_Top250[[#This Row],[YOY_Units]]&gt;0,"positive","negative")</f>
        <v>positive</v>
      </c>
      <c r="I243" t="s">
        <v>520</v>
      </c>
    </row>
    <row r="244" spans="1:9" x14ac:dyDescent="0.25">
      <c r="A244">
        <v>243</v>
      </c>
      <c r="B244" t="s">
        <v>509</v>
      </c>
      <c r="C244" s="1">
        <v>129</v>
      </c>
      <c r="D244" s="4">
        <v>5.1999999999999998E-2</v>
      </c>
      <c r="E244" s="4" t="str">
        <f>IF(_Top250[[#This Row],[YOY_Sales]]&gt;0,"positive","negative")</f>
        <v>positive</v>
      </c>
      <c r="F244">
        <v>93</v>
      </c>
      <c r="G244" s="3">
        <v>2.1999999999999999E-2</v>
      </c>
      <c r="H244" s="3" t="str">
        <f>IF(_Top250[[#This Row],[YOY_Units]]&gt;0,"positive","negative")</f>
        <v>positive</v>
      </c>
      <c r="I244" t="s">
        <v>359</v>
      </c>
    </row>
    <row r="245" spans="1:9" x14ac:dyDescent="0.25">
      <c r="A245">
        <v>244</v>
      </c>
      <c r="B245" t="s">
        <v>510</v>
      </c>
      <c r="C245" s="1">
        <v>129</v>
      </c>
      <c r="D245" s="4">
        <v>5.0999999999999997E-2</v>
      </c>
      <c r="E245" s="4" t="str">
        <f>IF(_Top250[[#This Row],[YOY_Sales]]&gt;0,"positive","negative")</f>
        <v>positive</v>
      </c>
      <c r="F245">
        <v>195</v>
      </c>
      <c r="G245" s="3">
        <v>3.6999999999999998E-2</v>
      </c>
      <c r="H245" s="3" t="str">
        <f>IF(_Top250[[#This Row],[YOY_Units]]&gt;0,"positive","negative")</f>
        <v>positive</v>
      </c>
      <c r="I245" t="s">
        <v>525</v>
      </c>
    </row>
    <row r="246" spans="1:9" x14ac:dyDescent="0.25">
      <c r="A246">
        <v>245</v>
      </c>
      <c r="B246" t="s">
        <v>511</v>
      </c>
      <c r="C246" s="1">
        <v>129</v>
      </c>
      <c r="D246" s="4">
        <v>0.186</v>
      </c>
      <c r="E246" s="4" t="str">
        <f>IF(_Top250[[#This Row],[YOY_Sales]]&gt;0,"positive","negative")</f>
        <v>positive</v>
      </c>
      <c r="F246">
        <v>52</v>
      </c>
      <c r="G246" s="3">
        <v>8.3000000000000004E-2</v>
      </c>
      <c r="H246" s="3" t="str">
        <f>IF(_Top250[[#This Row],[YOY_Units]]&gt;0,"positive","negative")</f>
        <v>positive</v>
      </c>
      <c r="I246" t="s">
        <v>523</v>
      </c>
    </row>
    <row r="247" spans="1:9" x14ac:dyDescent="0.25">
      <c r="A247">
        <v>246</v>
      </c>
      <c r="B247" t="s">
        <v>512</v>
      </c>
      <c r="C247" s="1">
        <v>129</v>
      </c>
      <c r="D247" s="4">
        <v>-0.104</v>
      </c>
      <c r="E247" s="4" t="str">
        <f>IF(_Top250[[#This Row],[YOY_Sales]]&gt;0,"positive","negative")</f>
        <v>negative</v>
      </c>
      <c r="F247">
        <v>18</v>
      </c>
      <c r="G247" s="3">
        <v>-5.2999999999999999E-2</v>
      </c>
      <c r="H247" s="3" t="str">
        <f>IF(_Top250[[#This Row],[YOY_Units]]&gt;0,"positive","negative")</f>
        <v>negative</v>
      </c>
      <c r="I247" t="s">
        <v>361</v>
      </c>
    </row>
    <row r="248" spans="1:9" x14ac:dyDescent="0.25">
      <c r="A248">
        <v>247</v>
      </c>
      <c r="B248" t="s">
        <v>513</v>
      </c>
      <c r="C248" s="1">
        <v>127</v>
      </c>
      <c r="D248" s="4">
        <v>-5.5E-2</v>
      </c>
      <c r="E248" s="4" t="str">
        <f>IF(_Top250[[#This Row],[YOY_Sales]]&gt;0,"positive","negative")</f>
        <v>negative</v>
      </c>
      <c r="F248">
        <v>56</v>
      </c>
      <c r="G248" s="3">
        <v>-0.111</v>
      </c>
      <c r="H248" s="3" t="str">
        <f>IF(_Top250[[#This Row],[YOY_Units]]&gt;0,"positive","negative")</f>
        <v>negative</v>
      </c>
      <c r="I248" t="s">
        <v>363</v>
      </c>
    </row>
    <row r="249" spans="1:9" x14ac:dyDescent="0.25">
      <c r="A249">
        <v>248</v>
      </c>
      <c r="B249" t="s">
        <v>514</v>
      </c>
      <c r="C249" s="1">
        <v>127</v>
      </c>
      <c r="D249" s="4">
        <v>0.121</v>
      </c>
      <c r="E249" s="4" t="str">
        <f>IF(_Top250[[#This Row],[YOY_Sales]]&gt;0,"positive","negative")</f>
        <v>positive</v>
      </c>
      <c r="F249">
        <v>25</v>
      </c>
      <c r="G249" s="3">
        <v>8.6999999999999994E-2</v>
      </c>
      <c r="H249" s="3" t="str">
        <f>IF(_Top250[[#This Row],[YOY_Units]]&gt;0,"positive","negative")</f>
        <v>positive</v>
      </c>
      <c r="I249" t="s">
        <v>359</v>
      </c>
    </row>
    <row r="250" spans="1:9" x14ac:dyDescent="0.25">
      <c r="A250">
        <v>249</v>
      </c>
      <c r="B250" t="s">
        <v>515</v>
      </c>
      <c r="C250" s="1">
        <v>126</v>
      </c>
      <c r="D250" s="4">
        <v>0.10100000000000001</v>
      </c>
      <c r="E250" s="4" t="str">
        <f>IF(_Top250[[#This Row],[YOY_Sales]]&gt;0,"positive","negative")</f>
        <v>positive</v>
      </c>
      <c r="F250">
        <v>270</v>
      </c>
      <c r="G250" s="3">
        <v>7.0999999999999994E-2</v>
      </c>
      <c r="H250" s="3" t="str">
        <f>IF(_Top250[[#This Row],[YOY_Units]]&gt;0,"positive","negative")</f>
        <v>positive</v>
      </c>
      <c r="I250" t="s">
        <v>381</v>
      </c>
    </row>
    <row r="251" spans="1:9" x14ac:dyDescent="0.25">
      <c r="A251">
        <v>250</v>
      </c>
      <c r="B251" t="s">
        <v>516</v>
      </c>
      <c r="C251" s="1">
        <v>126</v>
      </c>
      <c r="D251" s="4">
        <v>0.152</v>
      </c>
      <c r="E251" s="4" t="str">
        <f>IF(_Top250[[#This Row],[YOY_Sales]]&gt;0,"positive","negative")</f>
        <v>positive</v>
      </c>
      <c r="F251">
        <v>40</v>
      </c>
      <c r="G251" s="3">
        <v>0.111</v>
      </c>
      <c r="H251" s="3" t="str">
        <f>IF(_Top250[[#This Row],[YOY_Units]]&gt;0,"positive","negative")</f>
        <v>positive</v>
      </c>
      <c r="I251" t="s">
        <v>363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6D72-14BE-45BE-9A2B-1211D0F82279}">
  <dimension ref="A3:E215"/>
  <sheetViews>
    <sheetView workbookViewId="0"/>
  </sheetViews>
  <sheetFormatPr defaultRowHeight="13.8" x14ac:dyDescent="0.25"/>
  <cols>
    <col min="1" max="1" width="12.5546875" customWidth="1"/>
    <col min="2" max="3" width="11.6640625" customWidth="1"/>
    <col min="4" max="5" width="11.77734375" customWidth="1"/>
    <col min="6" max="6" width="16.21875" customWidth="1"/>
  </cols>
  <sheetData>
    <row r="3" spans="1:2" x14ac:dyDescent="0.25">
      <c r="A3" s="14" t="s">
        <v>527</v>
      </c>
      <c r="B3" t="s">
        <v>531</v>
      </c>
    </row>
    <row r="4" spans="1:2" x14ac:dyDescent="0.25">
      <c r="A4" s="15" t="s">
        <v>528</v>
      </c>
      <c r="B4">
        <v>86</v>
      </c>
    </row>
    <row r="5" spans="1:2" x14ac:dyDescent="0.25">
      <c r="A5" s="15" t="s">
        <v>529</v>
      </c>
      <c r="B5">
        <v>164</v>
      </c>
    </row>
    <row r="6" spans="1:2" x14ac:dyDescent="0.25">
      <c r="A6" s="15" t="s">
        <v>530</v>
      </c>
      <c r="B6">
        <v>250</v>
      </c>
    </row>
    <row r="24" spans="1:2" x14ac:dyDescent="0.25">
      <c r="A24" s="14" t="s">
        <v>5</v>
      </c>
      <c r="B24" t="s">
        <v>532</v>
      </c>
    </row>
    <row r="26" spans="1:2" x14ac:dyDescent="0.25">
      <c r="A26" s="14" t="s">
        <v>527</v>
      </c>
      <c r="B26" t="s">
        <v>526</v>
      </c>
    </row>
    <row r="27" spans="1:2" x14ac:dyDescent="0.25">
      <c r="A27" s="15" t="s">
        <v>378</v>
      </c>
      <c r="B27">
        <v>22926</v>
      </c>
    </row>
    <row r="28" spans="1:2" x14ac:dyDescent="0.25">
      <c r="A28" s="15" t="s">
        <v>363</v>
      </c>
      <c r="B28">
        <v>29153</v>
      </c>
    </row>
    <row r="29" spans="1:2" x14ac:dyDescent="0.25">
      <c r="A29" s="15" t="s">
        <v>366</v>
      </c>
      <c r="B29">
        <v>32558</v>
      </c>
    </row>
    <row r="30" spans="1:2" x14ac:dyDescent="0.25">
      <c r="A30" s="15" t="s">
        <v>520</v>
      </c>
      <c r="B30">
        <v>40938</v>
      </c>
    </row>
    <row r="31" spans="1:2" x14ac:dyDescent="0.25">
      <c r="A31" s="15" t="s">
        <v>381</v>
      </c>
      <c r="B31">
        <v>84889</v>
      </c>
    </row>
    <row r="32" spans="1:2" x14ac:dyDescent="0.25">
      <c r="A32" s="15" t="s">
        <v>530</v>
      </c>
      <c r="B32">
        <v>210464</v>
      </c>
    </row>
    <row r="85" spans="1:2" x14ac:dyDescent="0.25">
      <c r="A85" s="14" t="s">
        <v>519</v>
      </c>
      <c r="B85" t="s">
        <v>532</v>
      </c>
    </row>
    <row r="87" spans="1:2" x14ac:dyDescent="0.25">
      <c r="A87" s="14" t="s">
        <v>527</v>
      </c>
      <c r="B87" t="s">
        <v>526</v>
      </c>
    </row>
    <row r="88" spans="1:2" x14ac:dyDescent="0.25">
      <c r="A88" s="15" t="s">
        <v>265</v>
      </c>
      <c r="B88">
        <v>5890</v>
      </c>
    </row>
    <row r="89" spans="1:2" x14ac:dyDescent="0.25">
      <c r="A89" s="15" t="s">
        <v>264</v>
      </c>
      <c r="B89">
        <v>7044</v>
      </c>
    </row>
    <row r="90" spans="1:2" x14ac:dyDescent="0.25">
      <c r="A90" s="15" t="s">
        <v>263</v>
      </c>
      <c r="B90">
        <v>9228</v>
      </c>
    </row>
    <row r="91" spans="1:2" x14ac:dyDescent="0.25">
      <c r="A91" s="15" t="s">
        <v>262</v>
      </c>
      <c r="B91">
        <v>9762</v>
      </c>
    </row>
    <row r="92" spans="1:2" x14ac:dyDescent="0.25">
      <c r="A92" s="15" t="s">
        <v>261</v>
      </c>
      <c r="B92">
        <v>10200</v>
      </c>
    </row>
    <row r="93" spans="1:2" x14ac:dyDescent="0.25">
      <c r="A93" s="15" t="s">
        <v>260</v>
      </c>
      <c r="B93">
        <v>10204</v>
      </c>
    </row>
    <row r="94" spans="1:2" x14ac:dyDescent="0.25">
      <c r="A94" s="15" t="s">
        <v>259</v>
      </c>
      <c r="B94">
        <v>11293</v>
      </c>
    </row>
    <row r="95" spans="1:2" x14ac:dyDescent="0.25">
      <c r="A95" s="15" t="s">
        <v>258</v>
      </c>
      <c r="B95">
        <v>11320</v>
      </c>
    </row>
    <row r="96" spans="1:2" x14ac:dyDescent="0.25">
      <c r="A96" s="15" t="s">
        <v>257</v>
      </c>
      <c r="B96">
        <v>21380</v>
      </c>
    </row>
    <row r="97" spans="1:2" x14ac:dyDescent="0.25">
      <c r="A97" s="15" t="s">
        <v>256</v>
      </c>
      <c r="B97">
        <v>40412</v>
      </c>
    </row>
    <row r="98" spans="1:2" x14ac:dyDescent="0.25">
      <c r="A98" s="15" t="s">
        <v>530</v>
      </c>
      <c r="B98">
        <v>136733</v>
      </c>
    </row>
    <row r="104" spans="1:2" x14ac:dyDescent="0.25">
      <c r="A104" s="14" t="s">
        <v>519</v>
      </c>
      <c r="B104" t="s">
        <v>520</v>
      </c>
    </row>
    <row r="106" spans="1:2" x14ac:dyDescent="0.25">
      <c r="A106" s="14" t="s">
        <v>527</v>
      </c>
      <c r="B106" t="s">
        <v>526</v>
      </c>
    </row>
    <row r="107" spans="1:2" x14ac:dyDescent="0.25">
      <c r="A107" s="15" t="s">
        <v>398</v>
      </c>
      <c r="B107">
        <v>289</v>
      </c>
    </row>
    <row r="108" spans="1:2" x14ac:dyDescent="0.25">
      <c r="A108" s="15" t="s">
        <v>396</v>
      </c>
      <c r="B108">
        <v>306</v>
      </c>
    </row>
    <row r="109" spans="1:2" x14ac:dyDescent="0.25">
      <c r="A109" s="15" t="s">
        <v>379</v>
      </c>
      <c r="B109">
        <v>348</v>
      </c>
    </row>
    <row r="110" spans="1:2" x14ac:dyDescent="0.25">
      <c r="A110" s="15" t="s">
        <v>375</v>
      </c>
      <c r="B110">
        <v>357</v>
      </c>
    </row>
    <row r="111" spans="1:2" x14ac:dyDescent="0.25">
      <c r="A111" s="15" t="s">
        <v>343</v>
      </c>
      <c r="B111">
        <v>517</v>
      </c>
    </row>
    <row r="112" spans="1:2" x14ac:dyDescent="0.25">
      <c r="A112" s="15" t="s">
        <v>335</v>
      </c>
      <c r="B112">
        <v>567</v>
      </c>
    </row>
    <row r="113" spans="1:2" x14ac:dyDescent="0.25">
      <c r="A113" s="15" t="s">
        <v>321</v>
      </c>
      <c r="B113">
        <v>714</v>
      </c>
    </row>
    <row r="114" spans="1:2" x14ac:dyDescent="0.25">
      <c r="A114" s="15" t="s">
        <v>265</v>
      </c>
      <c r="B114">
        <v>5890</v>
      </c>
    </row>
    <row r="115" spans="1:2" x14ac:dyDescent="0.25">
      <c r="A115" s="15" t="s">
        <v>263</v>
      </c>
      <c r="B115">
        <v>9228</v>
      </c>
    </row>
    <row r="116" spans="1:2" x14ac:dyDescent="0.25">
      <c r="A116" s="15" t="s">
        <v>257</v>
      </c>
      <c r="B116">
        <v>21380</v>
      </c>
    </row>
    <row r="117" spans="1:2" x14ac:dyDescent="0.25">
      <c r="A117" s="15" t="s">
        <v>530</v>
      </c>
      <c r="B117">
        <v>39596</v>
      </c>
    </row>
    <row r="126" spans="1:2" x14ac:dyDescent="0.25">
      <c r="A126" s="14" t="s">
        <v>519</v>
      </c>
      <c r="B126" t="s">
        <v>366</v>
      </c>
    </row>
    <row r="128" spans="1:2" x14ac:dyDescent="0.25">
      <c r="A128" s="14" t="s">
        <v>527</v>
      </c>
      <c r="B128" t="s">
        <v>526</v>
      </c>
    </row>
    <row r="129" spans="1:2" x14ac:dyDescent="0.25">
      <c r="A129" s="15" t="s">
        <v>349</v>
      </c>
      <c r="B129">
        <v>483</v>
      </c>
    </row>
    <row r="130" spans="1:2" x14ac:dyDescent="0.25">
      <c r="A130" s="15" t="s">
        <v>327</v>
      </c>
      <c r="B130">
        <v>621</v>
      </c>
    </row>
    <row r="131" spans="1:2" x14ac:dyDescent="0.25">
      <c r="A131" s="15" t="s">
        <v>325</v>
      </c>
      <c r="B131">
        <v>628</v>
      </c>
    </row>
    <row r="132" spans="1:2" x14ac:dyDescent="0.25">
      <c r="A132" s="15" t="s">
        <v>323</v>
      </c>
      <c r="B132">
        <v>653</v>
      </c>
    </row>
    <row r="133" spans="1:2" x14ac:dyDescent="0.25">
      <c r="A133" s="15" t="s">
        <v>316</v>
      </c>
      <c r="B133">
        <v>748</v>
      </c>
    </row>
    <row r="134" spans="1:2" x14ac:dyDescent="0.25">
      <c r="A134" s="15" t="s">
        <v>283</v>
      </c>
      <c r="B134">
        <v>2638</v>
      </c>
    </row>
    <row r="135" spans="1:2" x14ac:dyDescent="0.25">
      <c r="A135" s="15" t="s">
        <v>275</v>
      </c>
      <c r="B135">
        <v>3811</v>
      </c>
    </row>
    <row r="136" spans="1:2" x14ac:dyDescent="0.25">
      <c r="A136" s="15" t="s">
        <v>270</v>
      </c>
      <c r="B136">
        <v>4287</v>
      </c>
    </row>
    <row r="137" spans="1:2" x14ac:dyDescent="0.25">
      <c r="A137" s="15" t="s">
        <v>266</v>
      </c>
      <c r="B137">
        <v>5558</v>
      </c>
    </row>
    <row r="138" spans="1:2" x14ac:dyDescent="0.25">
      <c r="A138" s="15" t="s">
        <v>264</v>
      </c>
      <c r="B138">
        <v>7044</v>
      </c>
    </row>
    <row r="139" spans="1:2" x14ac:dyDescent="0.25">
      <c r="A139" s="15" t="s">
        <v>530</v>
      </c>
      <c r="B139">
        <v>26471</v>
      </c>
    </row>
    <row r="158" spans="1:2" x14ac:dyDescent="0.25">
      <c r="A158" s="14" t="s">
        <v>519</v>
      </c>
      <c r="B158" t="s">
        <v>363</v>
      </c>
    </row>
    <row r="160" spans="1:2" x14ac:dyDescent="0.25">
      <c r="A160" s="14" t="s">
        <v>527</v>
      </c>
      <c r="B160" t="s">
        <v>526</v>
      </c>
    </row>
    <row r="161" spans="1:2" x14ac:dyDescent="0.25">
      <c r="A161" s="15" t="s">
        <v>346</v>
      </c>
      <c r="B161">
        <v>501</v>
      </c>
    </row>
    <row r="162" spans="1:2" x14ac:dyDescent="0.25">
      <c r="A162" s="15" t="s">
        <v>320</v>
      </c>
      <c r="B162">
        <v>716</v>
      </c>
    </row>
    <row r="163" spans="1:2" x14ac:dyDescent="0.25">
      <c r="A163" s="15" t="s">
        <v>309</v>
      </c>
      <c r="B163">
        <v>894</v>
      </c>
    </row>
    <row r="164" spans="1:2" x14ac:dyDescent="0.25">
      <c r="A164" s="15" t="s">
        <v>302</v>
      </c>
      <c r="B164">
        <v>1331</v>
      </c>
    </row>
    <row r="165" spans="1:2" x14ac:dyDescent="0.25">
      <c r="A165" s="15" t="s">
        <v>299</v>
      </c>
      <c r="B165">
        <v>1363</v>
      </c>
    </row>
    <row r="166" spans="1:2" x14ac:dyDescent="0.25">
      <c r="A166" s="15" t="s">
        <v>297</v>
      </c>
      <c r="B166">
        <v>1466</v>
      </c>
    </row>
    <row r="167" spans="1:2" x14ac:dyDescent="0.25">
      <c r="A167" s="15" t="s">
        <v>291</v>
      </c>
      <c r="B167">
        <v>1886</v>
      </c>
    </row>
    <row r="168" spans="1:2" x14ac:dyDescent="0.25">
      <c r="A168" s="15" t="s">
        <v>274</v>
      </c>
      <c r="B168">
        <v>3812</v>
      </c>
    </row>
    <row r="169" spans="1:2" x14ac:dyDescent="0.25">
      <c r="A169" s="15" t="s">
        <v>269</v>
      </c>
      <c r="B169">
        <v>4546</v>
      </c>
    </row>
    <row r="170" spans="1:2" x14ac:dyDescent="0.25">
      <c r="A170" s="15" t="s">
        <v>258</v>
      </c>
      <c r="B170">
        <v>11320</v>
      </c>
    </row>
    <row r="171" spans="1:2" x14ac:dyDescent="0.25">
      <c r="A171" s="15" t="s">
        <v>530</v>
      </c>
      <c r="B171">
        <v>27835</v>
      </c>
    </row>
    <row r="188" spans="1:2" x14ac:dyDescent="0.25">
      <c r="A188" s="14" t="s">
        <v>519</v>
      </c>
      <c r="B188" t="s">
        <v>378</v>
      </c>
    </row>
    <row r="190" spans="1:2" x14ac:dyDescent="0.25">
      <c r="A190" s="14" t="s">
        <v>527</v>
      </c>
      <c r="B190" t="s">
        <v>526</v>
      </c>
    </row>
    <row r="191" spans="1:2" x14ac:dyDescent="0.25">
      <c r="A191" s="15" t="s">
        <v>357</v>
      </c>
      <c r="B191">
        <v>435</v>
      </c>
    </row>
    <row r="192" spans="1:2" x14ac:dyDescent="0.25">
      <c r="A192" s="15" t="s">
        <v>355</v>
      </c>
      <c r="B192">
        <v>446</v>
      </c>
    </row>
    <row r="193" spans="1:2" x14ac:dyDescent="0.25">
      <c r="A193" s="15" t="s">
        <v>345</v>
      </c>
      <c r="B193">
        <v>505</v>
      </c>
    </row>
    <row r="194" spans="1:2" x14ac:dyDescent="0.25">
      <c r="A194" s="15" t="s">
        <v>324</v>
      </c>
      <c r="B194">
        <v>647</v>
      </c>
    </row>
    <row r="195" spans="1:2" x14ac:dyDescent="0.25">
      <c r="A195" s="15" t="s">
        <v>318</v>
      </c>
      <c r="B195">
        <v>725</v>
      </c>
    </row>
    <row r="196" spans="1:2" x14ac:dyDescent="0.25">
      <c r="A196" s="15" t="s">
        <v>313</v>
      </c>
      <c r="B196">
        <v>832</v>
      </c>
    </row>
    <row r="197" spans="1:2" x14ac:dyDescent="0.25">
      <c r="A197" s="15" t="s">
        <v>301</v>
      </c>
      <c r="B197">
        <v>1340</v>
      </c>
    </row>
    <row r="198" spans="1:2" x14ac:dyDescent="0.25">
      <c r="A198" s="15" t="s">
        <v>289</v>
      </c>
      <c r="B198">
        <v>2105</v>
      </c>
    </row>
    <row r="199" spans="1:2" x14ac:dyDescent="0.25">
      <c r="A199" s="15" t="s">
        <v>273</v>
      </c>
      <c r="B199">
        <v>3884</v>
      </c>
    </row>
    <row r="200" spans="1:2" x14ac:dyDescent="0.25">
      <c r="A200" s="15" t="s">
        <v>261</v>
      </c>
      <c r="B200">
        <v>10200</v>
      </c>
    </row>
    <row r="201" spans="1:2" x14ac:dyDescent="0.25">
      <c r="A201" s="15" t="s">
        <v>530</v>
      </c>
      <c r="B201">
        <v>21119</v>
      </c>
    </row>
    <row r="212" spans="1:5" x14ac:dyDescent="0.25">
      <c r="A212" t="s">
        <v>534</v>
      </c>
      <c r="C212" t="s">
        <v>526</v>
      </c>
      <c r="E212" s="18" t="s">
        <v>535</v>
      </c>
    </row>
    <row r="213" spans="1:5" x14ac:dyDescent="0.25">
      <c r="A213">
        <v>250</v>
      </c>
      <c r="C213" s="1">
        <v>310685</v>
      </c>
      <c r="E213" s="18">
        <v>212519</v>
      </c>
    </row>
    <row r="215" spans="1:5" x14ac:dyDescent="0.25">
      <c r="A215">
        <v>250</v>
      </c>
      <c r="C215" s="1">
        <v>310685</v>
      </c>
      <c r="E215" s="18">
        <v>212519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34BB-A871-4E28-8337-85706EE025CB}">
  <dimension ref="A1:J51"/>
  <sheetViews>
    <sheetView workbookViewId="0">
      <selection activeCell="B1" sqref="B1"/>
    </sheetView>
  </sheetViews>
  <sheetFormatPr defaultRowHeight="13.8" x14ac:dyDescent="0.25"/>
  <cols>
    <col min="1" max="1" width="7.44140625" customWidth="1"/>
    <col min="2" max="2" width="29.109375" customWidth="1"/>
    <col min="3" max="3" width="15.5546875" customWidth="1"/>
    <col min="4" max="4" width="7.5546875" customWidth="1"/>
    <col min="5" max="5" width="7.44140625" style="1" customWidth="1"/>
    <col min="6" max="6" width="11.77734375" style="2" customWidth="1"/>
    <col min="7" max="7" width="7.5546875" customWidth="1"/>
    <col min="8" max="8" width="11.88671875" style="2" customWidth="1"/>
    <col min="9" max="9" width="14.33203125" customWidth="1"/>
    <col min="10" max="10" width="12.664062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s="1" t="s">
        <v>5</v>
      </c>
      <c r="F1" s="2" t="s">
        <v>6</v>
      </c>
      <c r="G1" t="s">
        <v>7</v>
      </c>
      <c r="H1" s="2" t="s">
        <v>8</v>
      </c>
      <c r="I1" t="s">
        <v>9</v>
      </c>
      <c r="J1" t="s">
        <v>10</v>
      </c>
    </row>
    <row r="2" spans="1:10" x14ac:dyDescent="0.25">
      <c r="A2">
        <v>1</v>
      </c>
      <c r="B2" t="s">
        <v>11</v>
      </c>
      <c r="C2" t="s">
        <v>12</v>
      </c>
      <c r="D2" t="s">
        <v>13</v>
      </c>
      <c r="E2" s="1">
        <v>24</v>
      </c>
      <c r="F2" s="2">
        <v>1.3049999999999999</v>
      </c>
      <c r="G2">
        <v>26</v>
      </c>
      <c r="H2" s="2">
        <v>1.167</v>
      </c>
      <c r="I2">
        <v>1150</v>
      </c>
      <c r="J2" t="s">
        <v>14</v>
      </c>
    </row>
    <row r="3" spans="1:10" x14ac:dyDescent="0.25">
      <c r="A3">
        <v>2</v>
      </c>
      <c r="B3" t="s">
        <v>15</v>
      </c>
      <c r="C3" t="s">
        <v>16</v>
      </c>
      <c r="D3" t="s">
        <v>17</v>
      </c>
      <c r="E3" s="1">
        <v>44</v>
      </c>
      <c r="F3" s="2">
        <v>1.2190000000000001</v>
      </c>
      <c r="G3">
        <v>105</v>
      </c>
      <c r="H3" s="2">
        <v>0.94399999999999995</v>
      </c>
      <c r="I3">
        <v>560</v>
      </c>
      <c r="J3" t="s">
        <v>18</v>
      </c>
    </row>
    <row r="4" spans="1:10" x14ac:dyDescent="0.25">
      <c r="A4">
        <v>3</v>
      </c>
      <c r="B4" t="s">
        <v>19</v>
      </c>
      <c r="C4" t="s">
        <v>20</v>
      </c>
      <c r="D4" t="s">
        <v>21</v>
      </c>
      <c r="E4" s="1">
        <v>21</v>
      </c>
      <c r="F4" s="2">
        <v>0.81</v>
      </c>
      <c r="G4">
        <v>21</v>
      </c>
      <c r="H4" s="2">
        <v>0.90900000000000003</v>
      </c>
      <c r="I4">
        <v>1370</v>
      </c>
      <c r="J4" t="s">
        <v>18</v>
      </c>
    </row>
    <row r="5" spans="1:10" x14ac:dyDescent="0.25">
      <c r="A5">
        <v>4</v>
      </c>
      <c r="B5" t="s">
        <v>22</v>
      </c>
      <c r="C5" t="s">
        <v>23</v>
      </c>
      <c r="D5" t="s">
        <v>17</v>
      </c>
      <c r="E5" s="1">
        <v>25</v>
      </c>
      <c r="F5" s="2">
        <v>0.79700000000000004</v>
      </c>
      <c r="G5">
        <v>46</v>
      </c>
      <c r="H5" s="2">
        <v>0.58599999999999997</v>
      </c>
      <c r="I5">
        <v>685</v>
      </c>
      <c r="J5" t="s">
        <v>18</v>
      </c>
    </row>
    <row r="6" spans="1:10" x14ac:dyDescent="0.25">
      <c r="A6">
        <v>5</v>
      </c>
      <c r="B6" t="s">
        <v>24</v>
      </c>
      <c r="C6" t="s">
        <v>25</v>
      </c>
      <c r="D6" t="s">
        <v>21</v>
      </c>
      <c r="E6" s="1">
        <v>49</v>
      </c>
      <c r="F6" s="2">
        <v>0.77100000000000002</v>
      </c>
      <c r="G6">
        <v>50</v>
      </c>
      <c r="H6" s="2">
        <v>0.56299999999999994</v>
      </c>
      <c r="I6">
        <v>1210</v>
      </c>
      <c r="J6" t="s">
        <v>18</v>
      </c>
    </row>
    <row r="7" spans="1:10" x14ac:dyDescent="0.25">
      <c r="A7">
        <v>6</v>
      </c>
      <c r="B7" t="s">
        <v>26</v>
      </c>
      <c r="C7" t="s">
        <v>27</v>
      </c>
      <c r="D7" t="s">
        <v>28</v>
      </c>
      <c r="E7" s="1">
        <v>39</v>
      </c>
      <c r="F7" s="2">
        <v>0.629</v>
      </c>
      <c r="G7">
        <v>76</v>
      </c>
      <c r="H7" s="2">
        <v>0.28799999999999998</v>
      </c>
      <c r="I7">
        <v>580</v>
      </c>
      <c r="J7" t="s">
        <v>18</v>
      </c>
    </row>
    <row r="8" spans="1:10" x14ac:dyDescent="0.25">
      <c r="A8">
        <v>7</v>
      </c>
      <c r="B8" t="s">
        <v>29</v>
      </c>
      <c r="C8" t="s">
        <v>30</v>
      </c>
      <c r="D8" t="s">
        <v>31</v>
      </c>
      <c r="E8" s="1">
        <v>24</v>
      </c>
      <c r="F8" s="2">
        <v>0.52500000000000002</v>
      </c>
      <c r="G8">
        <v>36</v>
      </c>
      <c r="H8" s="2">
        <v>0.33300000000000002</v>
      </c>
      <c r="I8">
        <v>775</v>
      </c>
      <c r="J8" t="s">
        <v>18</v>
      </c>
    </row>
    <row r="9" spans="1:10" x14ac:dyDescent="0.25">
      <c r="A9">
        <v>8</v>
      </c>
      <c r="B9" t="s">
        <v>32</v>
      </c>
      <c r="C9" t="s">
        <v>33</v>
      </c>
      <c r="D9" t="s">
        <v>34</v>
      </c>
      <c r="E9" s="1">
        <v>20</v>
      </c>
      <c r="F9" s="2">
        <v>0.39600000000000002</v>
      </c>
      <c r="G9">
        <v>19</v>
      </c>
      <c r="H9" s="2">
        <v>0.35699999999999998</v>
      </c>
      <c r="I9">
        <v>1260</v>
      </c>
      <c r="J9" t="s">
        <v>18</v>
      </c>
    </row>
    <row r="10" spans="1:10" x14ac:dyDescent="0.25">
      <c r="A10">
        <v>9</v>
      </c>
      <c r="B10" t="s">
        <v>35</v>
      </c>
      <c r="C10" t="s">
        <v>36</v>
      </c>
      <c r="D10" t="s">
        <v>21</v>
      </c>
      <c r="E10" s="1">
        <v>24</v>
      </c>
      <c r="F10" s="2">
        <v>0.36799999999999999</v>
      </c>
      <c r="G10">
        <v>60</v>
      </c>
      <c r="H10" s="2">
        <v>0.27700000000000002</v>
      </c>
      <c r="I10">
        <v>465</v>
      </c>
      <c r="J10" t="s">
        <v>18</v>
      </c>
    </row>
    <row r="11" spans="1:10" x14ac:dyDescent="0.25">
      <c r="A11">
        <v>10</v>
      </c>
      <c r="B11" t="s">
        <v>37</v>
      </c>
      <c r="C11" t="s">
        <v>38</v>
      </c>
      <c r="D11" t="s">
        <v>39</v>
      </c>
      <c r="E11" s="1">
        <v>29</v>
      </c>
      <c r="F11" s="2">
        <v>0.35499999999999998</v>
      </c>
      <c r="G11">
        <v>17</v>
      </c>
      <c r="H11" s="2">
        <v>0.308</v>
      </c>
      <c r="I11">
        <v>1930</v>
      </c>
      <c r="J11" t="s">
        <v>14</v>
      </c>
    </row>
    <row r="12" spans="1:10" x14ac:dyDescent="0.25">
      <c r="A12">
        <v>11</v>
      </c>
      <c r="B12" t="s">
        <v>40</v>
      </c>
      <c r="C12" t="s">
        <v>41</v>
      </c>
      <c r="D12" t="s">
        <v>42</v>
      </c>
      <c r="E12" s="1">
        <v>30</v>
      </c>
      <c r="F12" s="2">
        <v>0.35399999999999998</v>
      </c>
      <c r="G12">
        <v>41</v>
      </c>
      <c r="H12" s="2">
        <v>0.36699999999999999</v>
      </c>
      <c r="I12">
        <v>860</v>
      </c>
      <c r="J12" t="s">
        <v>18</v>
      </c>
    </row>
    <row r="13" spans="1:10" x14ac:dyDescent="0.25">
      <c r="A13">
        <v>12</v>
      </c>
      <c r="B13" t="s">
        <v>43</v>
      </c>
      <c r="C13" t="s">
        <v>44</v>
      </c>
      <c r="D13" t="s">
        <v>21</v>
      </c>
      <c r="E13" s="1">
        <v>39</v>
      </c>
      <c r="F13" s="2">
        <v>0.34499999999999997</v>
      </c>
      <c r="G13">
        <v>50</v>
      </c>
      <c r="H13" s="2">
        <v>0.42899999999999999</v>
      </c>
      <c r="I13">
        <v>1200</v>
      </c>
      <c r="J13" t="s">
        <v>18</v>
      </c>
    </row>
    <row r="14" spans="1:10" x14ac:dyDescent="0.25">
      <c r="A14">
        <v>13</v>
      </c>
      <c r="B14" t="s">
        <v>45</v>
      </c>
      <c r="C14" t="s">
        <v>46</v>
      </c>
      <c r="D14" t="s">
        <v>47</v>
      </c>
      <c r="E14" s="1">
        <v>41</v>
      </c>
      <c r="F14" s="2">
        <v>0.34100000000000003</v>
      </c>
      <c r="G14">
        <v>63</v>
      </c>
      <c r="H14" s="2">
        <v>0.65800000000000003</v>
      </c>
      <c r="I14">
        <v>890</v>
      </c>
      <c r="J14" t="s">
        <v>18</v>
      </c>
    </row>
    <row r="15" spans="1:10" x14ac:dyDescent="0.25">
      <c r="A15">
        <v>14</v>
      </c>
      <c r="B15" t="s">
        <v>48</v>
      </c>
      <c r="C15" t="s">
        <v>33</v>
      </c>
      <c r="D15" t="s">
        <v>34</v>
      </c>
      <c r="E15" s="1">
        <v>48</v>
      </c>
      <c r="F15" s="2">
        <v>0.33</v>
      </c>
      <c r="G15">
        <v>48</v>
      </c>
      <c r="H15" s="2">
        <v>0.371</v>
      </c>
      <c r="I15">
        <v>1175</v>
      </c>
      <c r="J15" t="s">
        <v>14</v>
      </c>
    </row>
    <row r="16" spans="1:10" x14ac:dyDescent="0.25">
      <c r="A16">
        <v>15</v>
      </c>
      <c r="B16" t="s">
        <v>49</v>
      </c>
      <c r="C16" t="s">
        <v>50</v>
      </c>
      <c r="D16" t="s">
        <v>51</v>
      </c>
      <c r="E16" s="1">
        <v>21</v>
      </c>
      <c r="F16" s="2">
        <v>0.32500000000000001</v>
      </c>
      <c r="G16">
        <v>12</v>
      </c>
      <c r="H16" s="2">
        <v>0.2</v>
      </c>
      <c r="I16">
        <v>1930</v>
      </c>
      <c r="J16" t="s">
        <v>14</v>
      </c>
    </row>
    <row r="17" spans="1:10" x14ac:dyDescent="0.25">
      <c r="A17">
        <v>16</v>
      </c>
      <c r="B17" t="s">
        <v>52</v>
      </c>
      <c r="C17" t="s">
        <v>53</v>
      </c>
      <c r="D17" t="s">
        <v>54</v>
      </c>
      <c r="E17" s="1">
        <v>24</v>
      </c>
      <c r="F17" s="2">
        <v>0.32200000000000001</v>
      </c>
      <c r="G17">
        <v>35</v>
      </c>
      <c r="H17" s="2">
        <v>0.29599999999999999</v>
      </c>
      <c r="I17">
        <v>780</v>
      </c>
      <c r="J17" t="s">
        <v>18</v>
      </c>
    </row>
    <row r="18" spans="1:10" x14ac:dyDescent="0.25">
      <c r="A18">
        <v>17</v>
      </c>
      <c r="B18" t="s">
        <v>55</v>
      </c>
      <c r="C18" t="s">
        <v>56</v>
      </c>
      <c r="D18" t="s">
        <v>21</v>
      </c>
      <c r="E18" s="1">
        <v>44</v>
      </c>
      <c r="F18" s="2">
        <v>0.308</v>
      </c>
      <c r="G18">
        <v>71</v>
      </c>
      <c r="H18" s="2">
        <v>0.29099999999999998</v>
      </c>
      <c r="I18">
        <v>700</v>
      </c>
      <c r="J18" t="s">
        <v>18</v>
      </c>
    </row>
    <row r="19" spans="1:10" x14ac:dyDescent="0.25">
      <c r="A19">
        <v>18</v>
      </c>
      <c r="B19" t="s">
        <v>57</v>
      </c>
      <c r="C19" t="s">
        <v>58</v>
      </c>
      <c r="D19" t="s">
        <v>21</v>
      </c>
      <c r="E19" s="1">
        <v>37</v>
      </c>
      <c r="F19" s="2">
        <v>0.30099999999999999</v>
      </c>
      <c r="G19">
        <v>77</v>
      </c>
      <c r="H19" s="2">
        <v>0.24199999999999999</v>
      </c>
      <c r="I19">
        <v>535</v>
      </c>
      <c r="J19" t="s">
        <v>18</v>
      </c>
    </row>
    <row r="20" spans="1:10" x14ac:dyDescent="0.25">
      <c r="A20">
        <v>19</v>
      </c>
      <c r="B20" t="s">
        <v>59</v>
      </c>
      <c r="C20" t="s">
        <v>60</v>
      </c>
      <c r="D20" t="s">
        <v>61</v>
      </c>
      <c r="E20" s="1">
        <v>22</v>
      </c>
      <c r="F20" s="2">
        <v>0.3</v>
      </c>
      <c r="G20">
        <v>7</v>
      </c>
      <c r="H20" s="2">
        <v>0.4</v>
      </c>
      <c r="I20">
        <v>3800</v>
      </c>
      <c r="J20" t="s">
        <v>14</v>
      </c>
    </row>
    <row r="21" spans="1:10" x14ac:dyDescent="0.25">
      <c r="A21">
        <v>20</v>
      </c>
      <c r="B21" t="s">
        <v>62</v>
      </c>
      <c r="C21" t="s">
        <v>63</v>
      </c>
      <c r="D21" t="s">
        <v>61</v>
      </c>
      <c r="E21" s="1">
        <v>39</v>
      </c>
      <c r="F21" s="2">
        <v>0.28899999999999998</v>
      </c>
      <c r="G21">
        <v>33</v>
      </c>
      <c r="H21" s="2">
        <v>0.1</v>
      </c>
      <c r="I21">
        <v>1260</v>
      </c>
      <c r="J21" t="s">
        <v>18</v>
      </c>
    </row>
    <row r="22" spans="1:10" x14ac:dyDescent="0.25">
      <c r="A22">
        <v>21</v>
      </c>
      <c r="B22" t="s">
        <v>64</v>
      </c>
      <c r="C22" t="s">
        <v>65</v>
      </c>
      <c r="D22" t="s">
        <v>61</v>
      </c>
      <c r="E22" s="1">
        <v>32</v>
      </c>
      <c r="F22" s="2">
        <v>0.28199999999999997</v>
      </c>
      <c r="G22">
        <v>8</v>
      </c>
      <c r="H22" s="2">
        <v>0.14299999999999999</v>
      </c>
      <c r="I22">
        <v>4300</v>
      </c>
      <c r="J22" t="s">
        <v>14</v>
      </c>
    </row>
    <row r="23" spans="1:10" x14ac:dyDescent="0.25">
      <c r="A23">
        <v>22</v>
      </c>
      <c r="B23" t="s">
        <v>66</v>
      </c>
      <c r="C23" t="s">
        <v>67</v>
      </c>
      <c r="D23" t="s">
        <v>31</v>
      </c>
      <c r="E23" s="1">
        <v>44</v>
      </c>
      <c r="F23" s="2">
        <v>0.28000000000000003</v>
      </c>
      <c r="G23">
        <v>90</v>
      </c>
      <c r="H23" s="2">
        <v>0.16900000000000001</v>
      </c>
      <c r="I23">
        <v>530</v>
      </c>
      <c r="J23" t="s">
        <v>18</v>
      </c>
    </row>
    <row r="24" spans="1:10" x14ac:dyDescent="0.25">
      <c r="A24">
        <v>23</v>
      </c>
      <c r="B24" t="s">
        <v>68</v>
      </c>
      <c r="C24" t="s">
        <v>33</v>
      </c>
      <c r="D24" t="s">
        <v>34</v>
      </c>
      <c r="E24" s="1">
        <v>23</v>
      </c>
      <c r="F24" s="2">
        <v>0.26500000000000001</v>
      </c>
      <c r="G24">
        <v>12</v>
      </c>
      <c r="H24" s="2">
        <v>0.33300000000000002</v>
      </c>
      <c r="I24">
        <v>2230</v>
      </c>
      <c r="J24" t="s">
        <v>14</v>
      </c>
    </row>
    <row r="25" spans="1:10" x14ac:dyDescent="0.25">
      <c r="A25">
        <v>24</v>
      </c>
      <c r="B25" t="s">
        <v>69</v>
      </c>
      <c r="C25" t="s">
        <v>33</v>
      </c>
      <c r="D25" t="s">
        <v>34</v>
      </c>
      <c r="E25" s="1">
        <v>47</v>
      </c>
      <c r="F25" s="2">
        <v>0.25900000000000001</v>
      </c>
      <c r="G25">
        <v>69</v>
      </c>
      <c r="H25" s="2">
        <v>0.255</v>
      </c>
      <c r="I25">
        <v>760</v>
      </c>
      <c r="J25" t="s">
        <v>18</v>
      </c>
    </row>
    <row r="26" spans="1:10" x14ac:dyDescent="0.25">
      <c r="A26">
        <v>25</v>
      </c>
      <c r="B26" t="s">
        <v>70</v>
      </c>
      <c r="C26" t="s">
        <v>33</v>
      </c>
      <c r="D26" t="s">
        <v>34</v>
      </c>
      <c r="E26" s="1">
        <v>37</v>
      </c>
      <c r="F26" s="2">
        <v>0.25600000000000001</v>
      </c>
      <c r="G26">
        <v>14</v>
      </c>
      <c r="H26" s="2">
        <v>7.6999999999999999E-2</v>
      </c>
      <c r="I26">
        <v>2800</v>
      </c>
      <c r="J26" t="s">
        <v>14</v>
      </c>
    </row>
    <row r="27" spans="1:10" x14ac:dyDescent="0.25">
      <c r="A27">
        <v>26</v>
      </c>
      <c r="B27" t="s">
        <v>71</v>
      </c>
      <c r="C27" t="s">
        <v>72</v>
      </c>
      <c r="D27" t="s">
        <v>73</v>
      </c>
      <c r="E27" s="1">
        <v>39</v>
      </c>
      <c r="F27" s="2">
        <v>0.254</v>
      </c>
      <c r="G27">
        <v>15</v>
      </c>
      <c r="H27" s="2">
        <v>0.154</v>
      </c>
      <c r="I27">
        <v>2820</v>
      </c>
      <c r="J27" t="s">
        <v>14</v>
      </c>
    </row>
    <row r="28" spans="1:10" x14ac:dyDescent="0.25">
      <c r="A28">
        <v>27</v>
      </c>
      <c r="B28" t="s">
        <v>74</v>
      </c>
      <c r="C28" t="s">
        <v>75</v>
      </c>
      <c r="D28" t="s">
        <v>54</v>
      </c>
      <c r="E28" s="1">
        <v>44</v>
      </c>
      <c r="F28" s="2">
        <v>0.246</v>
      </c>
      <c r="G28">
        <v>37</v>
      </c>
      <c r="H28" s="2">
        <v>0.23300000000000001</v>
      </c>
      <c r="I28">
        <v>1330</v>
      </c>
      <c r="J28" t="s">
        <v>14</v>
      </c>
    </row>
    <row r="29" spans="1:10" x14ac:dyDescent="0.25">
      <c r="A29">
        <v>28</v>
      </c>
      <c r="B29" t="s">
        <v>76</v>
      </c>
      <c r="C29" t="s">
        <v>77</v>
      </c>
      <c r="D29" t="s">
        <v>28</v>
      </c>
      <c r="E29" s="1">
        <v>28</v>
      </c>
      <c r="F29" s="2">
        <v>0.24299999999999999</v>
      </c>
      <c r="G29">
        <v>31</v>
      </c>
      <c r="H29" s="2">
        <v>0.14799999999999999</v>
      </c>
      <c r="I29">
        <v>970</v>
      </c>
      <c r="J29" t="s">
        <v>18</v>
      </c>
    </row>
    <row r="30" spans="1:10" x14ac:dyDescent="0.25">
      <c r="A30">
        <v>29</v>
      </c>
      <c r="B30" t="s">
        <v>78</v>
      </c>
      <c r="C30" t="s">
        <v>33</v>
      </c>
      <c r="D30" t="s">
        <v>34</v>
      </c>
      <c r="E30" s="1">
        <v>28</v>
      </c>
      <c r="F30" s="2">
        <v>0.24</v>
      </c>
      <c r="G30">
        <v>22</v>
      </c>
      <c r="H30" s="2">
        <v>0.1</v>
      </c>
      <c r="I30">
        <v>1375</v>
      </c>
      <c r="J30" t="s">
        <v>14</v>
      </c>
    </row>
    <row r="31" spans="1:10" x14ac:dyDescent="0.25">
      <c r="A31">
        <v>30</v>
      </c>
      <c r="B31" t="s">
        <v>79</v>
      </c>
      <c r="C31" t="s">
        <v>80</v>
      </c>
      <c r="D31" t="s">
        <v>21</v>
      </c>
      <c r="E31" s="1">
        <v>27</v>
      </c>
      <c r="F31" s="2">
        <v>0.23699999999999999</v>
      </c>
      <c r="G31">
        <v>27</v>
      </c>
      <c r="H31" s="2">
        <v>0.22700000000000001</v>
      </c>
      <c r="I31">
        <v>1130</v>
      </c>
      <c r="J31" t="s">
        <v>18</v>
      </c>
    </row>
    <row r="32" spans="1:10" x14ac:dyDescent="0.25">
      <c r="A32">
        <v>31</v>
      </c>
      <c r="B32" t="s">
        <v>81</v>
      </c>
      <c r="C32" t="s">
        <v>82</v>
      </c>
      <c r="D32" t="s">
        <v>51</v>
      </c>
      <c r="E32" s="1">
        <v>20</v>
      </c>
      <c r="F32" s="2">
        <v>0.23</v>
      </c>
      <c r="G32">
        <v>26</v>
      </c>
      <c r="H32" s="2">
        <v>0.04</v>
      </c>
      <c r="I32">
        <v>785</v>
      </c>
      <c r="J32" t="s">
        <v>18</v>
      </c>
    </row>
    <row r="33" spans="1:10" x14ac:dyDescent="0.25">
      <c r="A33">
        <v>32</v>
      </c>
      <c r="B33" t="s">
        <v>83</v>
      </c>
      <c r="C33" t="s">
        <v>33</v>
      </c>
      <c r="D33" t="s">
        <v>34</v>
      </c>
      <c r="E33" s="1">
        <v>42</v>
      </c>
      <c r="F33" s="2">
        <v>0.22700000000000001</v>
      </c>
      <c r="G33">
        <v>38</v>
      </c>
      <c r="H33" s="2">
        <v>0.26700000000000002</v>
      </c>
      <c r="I33">
        <v>1240</v>
      </c>
      <c r="J33" t="s">
        <v>14</v>
      </c>
    </row>
    <row r="34" spans="1:10" x14ac:dyDescent="0.25">
      <c r="A34">
        <v>33</v>
      </c>
      <c r="B34" t="s">
        <v>84</v>
      </c>
      <c r="C34" t="s">
        <v>75</v>
      </c>
      <c r="D34" t="s">
        <v>54</v>
      </c>
      <c r="E34" s="1">
        <v>42</v>
      </c>
      <c r="F34" s="2">
        <v>0.224</v>
      </c>
      <c r="G34">
        <v>44</v>
      </c>
      <c r="H34" s="2">
        <v>0.222</v>
      </c>
      <c r="I34">
        <v>1050</v>
      </c>
      <c r="J34" t="s">
        <v>14</v>
      </c>
    </row>
    <row r="35" spans="1:10" x14ac:dyDescent="0.25">
      <c r="A35">
        <v>34</v>
      </c>
      <c r="B35" t="s">
        <v>85</v>
      </c>
      <c r="C35" t="s">
        <v>33</v>
      </c>
      <c r="D35" t="s">
        <v>34</v>
      </c>
      <c r="E35" s="1">
        <v>27</v>
      </c>
      <c r="F35" s="2">
        <v>0.22</v>
      </c>
      <c r="G35">
        <v>7</v>
      </c>
      <c r="H35" s="2">
        <v>0.16700000000000001</v>
      </c>
      <c r="I35">
        <v>4260</v>
      </c>
      <c r="J35" t="s">
        <v>14</v>
      </c>
    </row>
    <row r="36" spans="1:10" x14ac:dyDescent="0.25">
      <c r="A36">
        <v>35</v>
      </c>
      <c r="B36" t="s">
        <v>86</v>
      </c>
      <c r="C36" t="s">
        <v>87</v>
      </c>
      <c r="D36" t="s">
        <v>88</v>
      </c>
      <c r="E36" s="1">
        <v>22</v>
      </c>
      <c r="F36" s="2">
        <v>0.214</v>
      </c>
      <c r="G36">
        <v>25</v>
      </c>
      <c r="H36" s="2">
        <v>0.19</v>
      </c>
      <c r="I36">
        <v>985</v>
      </c>
      <c r="J36" t="s">
        <v>18</v>
      </c>
    </row>
    <row r="37" spans="1:10" x14ac:dyDescent="0.25">
      <c r="A37">
        <v>36</v>
      </c>
      <c r="B37" t="s">
        <v>89</v>
      </c>
      <c r="C37" t="s">
        <v>90</v>
      </c>
      <c r="D37" t="s">
        <v>91</v>
      </c>
      <c r="E37" s="1">
        <v>22</v>
      </c>
      <c r="F37" s="2">
        <v>0.21299999999999999</v>
      </c>
      <c r="G37">
        <v>20</v>
      </c>
      <c r="H37" s="2">
        <v>0.17599999999999999</v>
      </c>
      <c r="I37">
        <v>1230</v>
      </c>
      <c r="J37" t="s">
        <v>18</v>
      </c>
    </row>
    <row r="38" spans="1:10" x14ac:dyDescent="0.25">
      <c r="A38">
        <v>37</v>
      </c>
      <c r="B38" t="s">
        <v>92</v>
      </c>
      <c r="C38" t="s">
        <v>16</v>
      </c>
      <c r="D38" t="s">
        <v>17</v>
      </c>
      <c r="E38" s="1">
        <v>40</v>
      </c>
      <c r="F38" s="2">
        <v>0.21199999999999999</v>
      </c>
      <c r="G38">
        <v>27</v>
      </c>
      <c r="H38" s="2">
        <v>0.08</v>
      </c>
      <c r="I38">
        <v>1540</v>
      </c>
      <c r="J38" t="s">
        <v>18</v>
      </c>
    </row>
    <row r="39" spans="1:10" x14ac:dyDescent="0.25">
      <c r="A39">
        <v>38</v>
      </c>
      <c r="B39" t="s">
        <v>93</v>
      </c>
      <c r="C39" t="s">
        <v>94</v>
      </c>
      <c r="D39" t="s">
        <v>95</v>
      </c>
      <c r="E39" s="1">
        <v>20</v>
      </c>
      <c r="F39" s="2">
        <v>0.20799999999999999</v>
      </c>
      <c r="G39">
        <v>7</v>
      </c>
      <c r="H39" s="2">
        <v>0.16700000000000001</v>
      </c>
      <c r="I39">
        <v>3120</v>
      </c>
      <c r="J39" t="s">
        <v>14</v>
      </c>
    </row>
    <row r="40" spans="1:10" x14ac:dyDescent="0.25">
      <c r="A40">
        <v>39</v>
      </c>
      <c r="B40" t="s">
        <v>96</v>
      </c>
      <c r="C40" t="s">
        <v>75</v>
      </c>
      <c r="D40" t="s">
        <v>54</v>
      </c>
      <c r="E40" s="1">
        <v>38</v>
      </c>
      <c r="F40" s="2">
        <v>0.19900000000000001</v>
      </c>
      <c r="G40">
        <v>15</v>
      </c>
      <c r="H40" s="2">
        <v>0.154</v>
      </c>
      <c r="I40">
        <v>2755</v>
      </c>
      <c r="J40" t="s">
        <v>14</v>
      </c>
    </row>
    <row r="41" spans="1:10" x14ac:dyDescent="0.25">
      <c r="A41">
        <v>40</v>
      </c>
      <c r="B41" t="s">
        <v>97</v>
      </c>
      <c r="C41" t="s">
        <v>98</v>
      </c>
      <c r="D41" t="s">
        <v>91</v>
      </c>
      <c r="E41" s="1">
        <v>29</v>
      </c>
      <c r="F41" s="2">
        <v>0.19500000000000001</v>
      </c>
      <c r="G41">
        <v>21</v>
      </c>
      <c r="H41" s="2">
        <v>0.16700000000000001</v>
      </c>
      <c r="I41">
        <v>1510</v>
      </c>
      <c r="J41" t="s">
        <v>18</v>
      </c>
    </row>
    <row r="42" spans="1:10" x14ac:dyDescent="0.25">
      <c r="A42">
        <v>41</v>
      </c>
      <c r="B42" t="s">
        <v>99</v>
      </c>
      <c r="C42" t="s">
        <v>100</v>
      </c>
      <c r="D42" t="s">
        <v>101</v>
      </c>
      <c r="E42" s="1">
        <v>49</v>
      </c>
      <c r="F42" s="2">
        <v>0.19500000000000001</v>
      </c>
      <c r="G42">
        <v>14</v>
      </c>
      <c r="H42" s="2">
        <v>0.16700000000000001</v>
      </c>
      <c r="I42">
        <v>3500</v>
      </c>
      <c r="J42" t="s">
        <v>14</v>
      </c>
    </row>
    <row r="43" spans="1:10" x14ac:dyDescent="0.25">
      <c r="A43">
        <v>42</v>
      </c>
      <c r="B43" t="s">
        <v>102</v>
      </c>
      <c r="C43" t="s">
        <v>103</v>
      </c>
      <c r="D43" t="s">
        <v>104</v>
      </c>
      <c r="E43" s="1">
        <v>47</v>
      </c>
      <c r="F43" s="2">
        <v>0.19</v>
      </c>
      <c r="G43">
        <v>97</v>
      </c>
      <c r="H43" s="2">
        <v>0.19800000000000001</v>
      </c>
      <c r="I43">
        <v>535</v>
      </c>
      <c r="J43" t="s">
        <v>18</v>
      </c>
    </row>
    <row r="44" spans="1:10" x14ac:dyDescent="0.25">
      <c r="A44">
        <v>43</v>
      </c>
      <c r="B44" t="s">
        <v>105</v>
      </c>
      <c r="C44" t="s">
        <v>106</v>
      </c>
      <c r="D44" t="s">
        <v>21</v>
      </c>
      <c r="E44" s="1">
        <v>28</v>
      </c>
      <c r="F44" s="2">
        <v>0.188</v>
      </c>
      <c r="G44">
        <v>11</v>
      </c>
      <c r="H44" s="2">
        <v>0.1</v>
      </c>
      <c r="I44">
        <v>2700</v>
      </c>
      <c r="J44" t="s">
        <v>14</v>
      </c>
    </row>
    <row r="45" spans="1:10" x14ac:dyDescent="0.25">
      <c r="A45">
        <v>44</v>
      </c>
      <c r="B45" t="s">
        <v>107</v>
      </c>
      <c r="C45" t="s">
        <v>108</v>
      </c>
      <c r="D45" t="s">
        <v>109</v>
      </c>
      <c r="E45" s="1">
        <v>25</v>
      </c>
      <c r="F45" s="2">
        <v>0.184</v>
      </c>
      <c r="G45">
        <v>16</v>
      </c>
      <c r="H45" s="2">
        <v>6.7000000000000004E-2</v>
      </c>
      <c r="I45">
        <v>1620</v>
      </c>
      <c r="J45" t="s">
        <v>18</v>
      </c>
    </row>
    <row r="46" spans="1:10" x14ac:dyDescent="0.25">
      <c r="A46">
        <v>45</v>
      </c>
      <c r="B46" t="s">
        <v>110</v>
      </c>
      <c r="C46" t="s">
        <v>111</v>
      </c>
      <c r="D46" t="s">
        <v>91</v>
      </c>
      <c r="E46" s="1">
        <v>38</v>
      </c>
      <c r="F46" s="2">
        <v>0.17799999999999999</v>
      </c>
      <c r="G46">
        <v>32</v>
      </c>
      <c r="H46" s="2">
        <v>0.10299999999999999</v>
      </c>
      <c r="I46">
        <v>1260</v>
      </c>
      <c r="J46" t="s">
        <v>18</v>
      </c>
    </row>
    <row r="47" spans="1:10" x14ac:dyDescent="0.25">
      <c r="A47">
        <v>46</v>
      </c>
      <c r="B47" t="s">
        <v>112</v>
      </c>
      <c r="C47" t="s">
        <v>113</v>
      </c>
      <c r="D47" t="s">
        <v>51</v>
      </c>
      <c r="E47" s="1">
        <v>48</v>
      </c>
      <c r="F47" s="2">
        <v>0.17599999999999999</v>
      </c>
      <c r="G47">
        <v>25</v>
      </c>
      <c r="H47" s="2">
        <v>0.13600000000000001</v>
      </c>
      <c r="I47">
        <v>2050</v>
      </c>
      <c r="J47" t="s">
        <v>18</v>
      </c>
    </row>
    <row r="48" spans="1:10" x14ac:dyDescent="0.25">
      <c r="A48">
        <v>47</v>
      </c>
      <c r="B48" t="s">
        <v>114</v>
      </c>
      <c r="C48" t="s">
        <v>115</v>
      </c>
      <c r="D48" t="s">
        <v>116</v>
      </c>
      <c r="E48" s="1">
        <v>45</v>
      </c>
      <c r="F48" s="2">
        <v>0.17100000000000001</v>
      </c>
      <c r="G48">
        <v>35</v>
      </c>
      <c r="H48" s="2">
        <v>9.4E-2</v>
      </c>
      <c r="I48">
        <v>1350</v>
      </c>
      <c r="J48" t="s">
        <v>14</v>
      </c>
    </row>
    <row r="49" spans="1:10" x14ac:dyDescent="0.25">
      <c r="A49">
        <v>48</v>
      </c>
      <c r="B49" t="s">
        <v>117</v>
      </c>
      <c r="C49" t="s">
        <v>56</v>
      </c>
      <c r="D49" t="s">
        <v>21</v>
      </c>
      <c r="E49" s="1">
        <v>39</v>
      </c>
      <c r="F49" s="2">
        <v>0.16900000000000001</v>
      </c>
      <c r="G49">
        <v>16</v>
      </c>
      <c r="H49" s="2">
        <v>0.14299999999999999</v>
      </c>
      <c r="I49">
        <v>2630</v>
      </c>
      <c r="J49" t="s">
        <v>14</v>
      </c>
    </row>
    <row r="50" spans="1:10" x14ac:dyDescent="0.25">
      <c r="A50">
        <v>49</v>
      </c>
      <c r="B50" t="s">
        <v>118</v>
      </c>
      <c r="C50" t="s">
        <v>119</v>
      </c>
      <c r="D50" t="s">
        <v>21</v>
      </c>
      <c r="E50" s="1">
        <v>31</v>
      </c>
      <c r="F50" s="2">
        <v>0.16</v>
      </c>
      <c r="G50">
        <v>13</v>
      </c>
      <c r="H50" s="2">
        <v>8.3000000000000004E-2</v>
      </c>
      <c r="I50">
        <v>2550</v>
      </c>
      <c r="J50" t="s">
        <v>14</v>
      </c>
    </row>
    <row r="51" spans="1:10" x14ac:dyDescent="0.25">
      <c r="A51">
        <v>50</v>
      </c>
      <c r="B51" t="s">
        <v>120</v>
      </c>
      <c r="C51" t="s">
        <v>121</v>
      </c>
      <c r="D51" t="s">
        <v>122</v>
      </c>
      <c r="E51" s="1">
        <v>44</v>
      </c>
      <c r="F51" s="2">
        <v>0.14399999999999999</v>
      </c>
      <c r="G51">
        <v>28</v>
      </c>
      <c r="H51" s="2">
        <v>7.6999999999999999E-2</v>
      </c>
      <c r="I51">
        <v>1600</v>
      </c>
      <c r="J51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87D4-DBC2-41A0-9105-2D76FC0F6B7A}">
  <dimension ref="A3:C43"/>
  <sheetViews>
    <sheetView topLeftCell="A9" workbookViewId="0">
      <selection activeCell="A26" sqref="A26"/>
    </sheetView>
  </sheetViews>
  <sheetFormatPr defaultRowHeight="13.8" x14ac:dyDescent="0.25"/>
  <cols>
    <col min="1" max="1" width="29.109375" customWidth="1"/>
    <col min="2" max="2" width="11.6640625" customWidth="1"/>
  </cols>
  <sheetData>
    <row r="3" spans="1:2" x14ac:dyDescent="0.25">
      <c r="A3" s="14" t="s">
        <v>527</v>
      </c>
      <c r="B3" t="s">
        <v>533</v>
      </c>
    </row>
    <row r="4" spans="1:2" x14ac:dyDescent="0.25">
      <c r="A4" s="15" t="s">
        <v>14</v>
      </c>
      <c r="B4">
        <v>21</v>
      </c>
    </row>
    <row r="5" spans="1:2" x14ac:dyDescent="0.25">
      <c r="A5" s="15" t="s">
        <v>18</v>
      </c>
      <c r="B5">
        <v>29</v>
      </c>
    </row>
    <row r="6" spans="1:2" x14ac:dyDescent="0.25">
      <c r="A6" s="15" t="s">
        <v>530</v>
      </c>
      <c r="B6">
        <v>50</v>
      </c>
    </row>
    <row r="26" spans="1:3" x14ac:dyDescent="0.25">
      <c r="A26" s="5"/>
      <c r="B26" s="6"/>
      <c r="C26" s="7"/>
    </row>
    <row r="27" spans="1:3" x14ac:dyDescent="0.25">
      <c r="A27" s="8"/>
      <c r="B27" s="9"/>
      <c r="C27" s="10"/>
    </row>
    <row r="28" spans="1:3" x14ac:dyDescent="0.25">
      <c r="A28" s="8"/>
      <c r="B28" s="9"/>
      <c r="C28" s="10"/>
    </row>
    <row r="29" spans="1:3" x14ac:dyDescent="0.25">
      <c r="A29" s="8"/>
      <c r="B29" s="9"/>
      <c r="C29" s="10"/>
    </row>
    <row r="30" spans="1:3" x14ac:dyDescent="0.25">
      <c r="A30" s="8"/>
      <c r="B30" s="9"/>
      <c r="C30" s="10"/>
    </row>
    <row r="31" spans="1:3" x14ac:dyDescent="0.25">
      <c r="A31" s="8"/>
      <c r="B31" s="9"/>
      <c r="C31" s="10"/>
    </row>
    <row r="32" spans="1:3" x14ac:dyDescent="0.25">
      <c r="A32" s="8"/>
      <c r="B32" s="9"/>
      <c r="C32" s="10"/>
    </row>
    <row r="33" spans="1:3" x14ac:dyDescent="0.25">
      <c r="A33" s="8"/>
      <c r="B33" s="9"/>
      <c r="C33" s="10"/>
    </row>
    <row r="34" spans="1:3" x14ac:dyDescent="0.25">
      <c r="A34" s="8"/>
      <c r="B34" s="9"/>
      <c r="C34" s="10"/>
    </row>
    <row r="35" spans="1:3" x14ac:dyDescent="0.25">
      <c r="A35" s="8"/>
      <c r="B35" s="9"/>
      <c r="C35" s="10"/>
    </row>
    <row r="36" spans="1:3" x14ac:dyDescent="0.25">
      <c r="A36" s="8"/>
      <c r="B36" s="9"/>
      <c r="C36" s="10"/>
    </row>
    <row r="37" spans="1:3" x14ac:dyDescent="0.25">
      <c r="A37" s="8"/>
      <c r="B37" s="9"/>
      <c r="C37" s="10"/>
    </row>
    <row r="38" spans="1:3" x14ac:dyDescent="0.25">
      <c r="A38" s="8"/>
      <c r="B38" s="9"/>
      <c r="C38" s="10"/>
    </row>
    <row r="39" spans="1:3" x14ac:dyDescent="0.25">
      <c r="A39" s="8"/>
      <c r="B39" s="9"/>
      <c r="C39" s="10"/>
    </row>
    <row r="40" spans="1:3" x14ac:dyDescent="0.25">
      <c r="A40" s="8"/>
      <c r="B40" s="9"/>
      <c r="C40" s="10"/>
    </row>
    <row r="41" spans="1:3" x14ac:dyDescent="0.25">
      <c r="A41" s="8"/>
      <c r="B41" s="9"/>
      <c r="C41" s="10"/>
    </row>
    <row r="42" spans="1:3" x14ac:dyDescent="0.25">
      <c r="A42" s="8"/>
      <c r="B42" s="9"/>
      <c r="C42" s="10"/>
    </row>
    <row r="43" spans="1:3" x14ac:dyDescent="0.25">
      <c r="A43" s="11"/>
      <c r="B43" s="12"/>
      <c r="C43" s="13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BD79-8C23-4BC3-9426-D15D8E124187}">
  <dimension ref="A1:G101"/>
  <sheetViews>
    <sheetView workbookViewId="0">
      <selection activeCell="F6" sqref="F6"/>
    </sheetView>
  </sheetViews>
  <sheetFormatPr defaultRowHeight="13.8" x14ac:dyDescent="0.25"/>
  <cols>
    <col min="1" max="1" width="7.44140625" customWidth="1"/>
    <col min="2" max="2" width="39" customWidth="1"/>
    <col min="3" max="3" width="13.5546875" style="1" customWidth="1"/>
    <col min="4" max="4" width="15.77734375" customWidth="1"/>
    <col min="5" max="5" width="14.5546875" customWidth="1"/>
    <col min="6" max="6" width="7.5546875" customWidth="1"/>
    <col min="7" max="7" width="14.44140625" customWidth="1"/>
  </cols>
  <sheetData>
    <row r="1" spans="1:7" x14ac:dyDescent="0.25">
      <c r="A1" t="s">
        <v>1</v>
      </c>
      <c r="B1" t="s">
        <v>2</v>
      </c>
      <c r="C1" s="1" t="s">
        <v>5</v>
      </c>
      <c r="D1" t="s">
        <v>123</v>
      </c>
      <c r="E1" t="s">
        <v>3</v>
      </c>
      <c r="F1" t="s">
        <v>4</v>
      </c>
      <c r="G1" t="s">
        <v>124</v>
      </c>
    </row>
    <row r="2" spans="1:7" x14ac:dyDescent="0.25">
      <c r="A2">
        <v>1</v>
      </c>
      <c r="B2" t="s">
        <v>125</v>
      </c>
      <c r="C2" s="1">
        <v>39080335</v>
      </c>
      <c r="D2">
        <v>40</v>
      </c>
      <c r="E2" t="s">
        <v>33</v>
      </c>
      <c r="F2" t="s">
        <v>34</v>
      </c>
      <c r="G2">
        <v>469803</v>
      </c>
    </row>
    <row r="3" spans="1:7" x14ac:dyDescent="0.25">
      <c r="A3">
        <v>2</v>
      </c>
      <c r="B3" t="s">
        <v>126</v>
      </c>
      <c r="C3" s="1">
        <v>35218364</v>
      </c>
      <c r="D3">
        <v>43</v>
      </c>
      <c r="E3" t="s">
        <v>127</v>
      </c>
      <c r="F3" t="s">
        <v>61</v>
      </c>
      <c r="G3">
        <v>820819</v>
      </c>
    </row>
    <row r="4" spans="1:7" x14ac:dyDescent="0.25">
      <c r="A4">
        <v>3</v>
      </c>
      <c r="B4" t="s">
        <v>128</v>
      </c>
      <c r="C4" s="1">
        <v>29104017</v>
      </c>
      <c r="D4">
        <v>33</v>
      </c>
      <c r="E4" t="s">
        <v>115</v>
      </c>
      <c r="F4" t="s">
        <v>116</v>
      </c>
      <c r="G4">
        <v>892830</v>
      </c>
    </row>
    <row r="5" spans="1:7" x14ac:dyDescent="0.25">
      <c r="A5">
        <v>4</v>
      </c>
      <c r="B5" t="s">
        <v>129</v>
      </c>
      <c r="C5" s="1">
        <v>26916180</v>
      </c>
      <c r="D5">
        <v>90</v>
      </c>
      <c r="E5" t="s">
        <v>33</v>
      </c>
      <c r="F5" t="s">
        <v>34</v>
      </c>
      <c r="G5">
        <v>198500</v>
      </c>
    </row>
    <row r="6" spans="1:7" x14ac:dyDescent="0.25">
      <c r="A6">
        <v>5</v>
      </c>
      <c r="B6" t="s">
        <v>130</v>
      </c>
      <c r="C6" s="1">
        <v>26900000</v>
      </c>
      <c r="D6">
        <v>62</v>
      </c>
      <c r="E6" t="s">
        <v>33</v>
      </c>
      <c r="F6" t="s">
        <v>34</v>
      </c>
      <c r="G6">
        <v>403000</v>
      </c>
    </row>
    <row r="7" spans="1:7" x14ac:dyDescent="0.25">
      <c r="A7">
        <v>6</v>
      </c>
      <c r="B7" t="s">
        <v>131</v>
      </c>
      <c r="C7" s="1">
        <v>25409952</v>
      </c>
      <c r="D7">
        <v>80</v>
      </c>
      <c r="E7" t="s">
        <v>132</v>
      </c>
      <c r="F7" t="s">
        <v>133</v>
      </c>
      <c r="G7">
        <v>348567</v>
      </c>
    </row>
    <row r="8" spans="1:7" x14ac:dyDescent="0.25">
      <c r="A8">
        <v>7</v>
      </c>
      <c r="B8" t="s">
        <v>134</v>
      </c>
      <c r="C8" s="1">
        <v>25233543</v>
      </c>
      <c r="D8">
        <v>103</v>
      </c>
      <c r="E8" t="s">
        <v>135</v>
      </c>
      <c r="F8" t="s">
        <v>136</v>
      </c>
      <c r="G8">
        <v>246054</v>
      </c>
    </row>
    <row r="9" spans="1:7" x14ac:dyDescent="0.25">
      <c r="A9">
        <v>8</v>
      </c>
      <c r="B9" t="s">
        <v>137</v>
      </c>
      <c r="C9" s="1">
        <v>24837595</v>
      </c>
      <c r="D9">
        <v>99</v>
      </c>
      <c r="E9" t="s">
        <v>132</v>
      </c>
      <c r="F9" t="s">
        <v>133</v>
      </c>
      <c r="G9">
        <v>210832</v>
      </c>
    </row>
    <row r="10" spans="1:7" x14ac:dyDescent="0.25">
      <c r="A10">
        <v>9</v>
      </c>
      <c r="B10" t="s">
        <v>138</v>
      </c>
      <c r="C10" s="1">
        <v>24547800</v>
      </c>
      <c r="D10">
        <v>87</v>
      </c>
      <c r="E10" t="s">
        <v>33</v>
      </c>
      <c r="F10" t="s">
        <v>34</v>
      </c>
      <c r="G10">
        <v>519000</v>
      </c>
    </row>
    <row r="11" spans="1:7" x14ac:dyDescent="0.25">
      <c r="A11">
        <v>10</v>
      </c>
      <c r="B11" t="s">
        <v>139</v>
      </c>
      <c r="C11" s="1">
        <v>24501000</v>
      </c>
      <c r="D11">
        <v>107</v>
      </c>
      <c r="E11" t="s">
        <v>33</v>
      </c>
      <c r="F11" t="s">
        <v>34</v>
      </c>
      <c r="G11">
        <v>257364</v>
      </c>
    </row>
    <row r="12" spans="1:7" x14ac:dyDescent="0.25">
      <c r="A12">
        <v>11</v>
      </c>
      <c r="B12" t="s">
        <v>140</v>
      </c>
      <c r="C12" s="1">
        <v>24268160</v>
      </c>
      <c r="D12">
        <v>75</v>
      </c>
      <c r="E12" t="s">
        <v>141</v>
      </c>
      <c r="F12" t="s">
        <v>17</v>
      </c>
      <c r="G12">
        <v>315000</v>
      </c>
    </row>
    <row r="13" spans="1:7" x14ac:dyDescent="0.25">
      <c r="A13">
        <v>12</v>
      </c>
      <c r="B13" t="s">
        <v>142</v>
      </c>
      <c r="C13" s="1">
        <v>23800000</v>
      </c>
      <c r="D13">
        <v>135</v>
      </c>
      <c r="E13" t="s">
        <v>143</v>
      </c>
      <c r="F13" t="s">
        <v>61</v>
      </c>
      <c r="G13">
        <v>206000</v>
      </c>
    </row>
    <row r="14" spans="1:7" x14ac:dyDescent="0.25">
      <c r="A14">
        <v>13</v>
      </c>
      <c r="B14" t="s">
        <v>144</v>
      </c>
      <c r="C14" s="1">
        <v>23660000</v>
      </c>
      <c r="D14">
        <v>86</v>
      </c>
      <c r="E14" t="s">
        <v>115</v>
      </c>
      <c r="F14" t="s">
        <v>116</v>
      </c>
      <c r="G14">
        <v>277850</v>
      </c>
    </row>
    <row r="15" spans="1:7" x14ac:dyDescent="0.25">
      <c r="A15">
        <v>14</v>
      </c>
      <c r="B15" t="s">
        <v>145</v>
      </c>
      <c r="C15" s="1">
        <v>23640652</v>
      </c>
      <c r="D15">
        <v>23</v>
      </c>
      <c r="E15" t="s">
        <v>33</v>
      </c>
      <c r="F15" t="s">
        <v>34</v>
      </c>
      <c r="G15">
        <v>914500</v>
      </c>
    </row>
    <row r="16" spans="1:7" x14ac:dyDescent="0.25">
      <c r="A16">
        <v>15</v>
      </c>
      <c r="B16" t="s">
        <v>146</v>
      </c>
      <c r="C16" s="1">
        <v>23138062</v>
      </c>
      <c r="D16">
        <v>33</v>
      </c>
      <c r="E16" t="s">
        <v>115</v>
      </c>
      <c r="F16" t="s">
        <v>116</v>
      </c>
      <c r="G16">
        <v>700861</v>
      </c>
    </row>
    <row r="17" spans="1:7" x14ac:dyDescent="0.25">
      <c r="A17">
        <v>16</v>
      </c>
      <c r="B17" t="s">
        <v>144</v>
      </c>
      <c r="C17" s="1">
        <v>22981600</v>
      </c>
      <c r="D17">
        <v>91</v>
      </c>
      <c r="E17" t="s">
        <v>132</v>
      </c>
      <c r="F17" t="s">
        <v>133</v>
      </c>
      <c r="G17">
        <v>252500</v>
      </c>
    </row>
    <row r="18" spans="1:7" x14ac:dyDescent="0.25">
      <c r="A18">
        <v>17</v>
      </c>
      <c r="B18" t="s">
        <v>144</v>
      </c>
      <c r="C18" s="1">
        <v>22859400</v>
      </c>
      <c r="D18">
        <v>81</v>
      </c>
      <c r="E18" t="s">
        <v>135</v>
      </c>
      <c r="F18" t="s">
        <v>136</v>
      </c>
      <c r="G18">
        <v>286000</v>
      </c>
    </row>
    <row r="19" spans="1:7" x14ac:dyDescent="0.25">
      <c r="A19">
        <v>18</v>
      </c>
      <c r="B19" t="s">
        <v>147</v>
      </c>
      <c r="C19" s="1">
        <v>22749232</v>
      </c>
      <c r="D19">
        <v>108</v>
      </c>
      <c r="E19" t="s">
        <v>132</v>
      </c>
      <c r="F19" t="s">
        <v>133</v>
      </c>
      <c r="G19">
        <v>252962</v>
      </c>
    </row>
    <row r="20" spans="1:7" x14ac:dyDescent="0.25">
      <c r="A20">
        <v>19</v>
      </c>
      <c r="B20" t="s">
        <v>148</v>
      </c>
      <c r="C20" s="1">
        <v>22500000</v>
      </c>
      <c r="D20">
        <v>98</v>
      </c>
      <c r="E20" t="s">
        <v>149</v>
      </c>
      <c r="F20" t="s">
        <v>61</v>
      </c>
      <c r="G20">
        <v>265000</v>
      </c>
    </row>
    <row r="21" spans="1:7" x14ac:dyDescent="0.25">
      <c r="A21">
        <v>20</v>
      </c>
      <c r="B21" t="s">
        <v>150</v>
      </c>
      <c r="C21" s="1">
        <v>22395577</v>
      </c>
      <c r="D21">
        <v>67</v>
      </c>
      <c r="E21" t="s">
        <v>33</v>
      </c>
      <c r="F21" t="s">
        <v>34</v>
      </c>
      <c r="G21">
        <v>221059</v>
      </c>
    </row>
    <row r="22" spans="1:7" x14ac:dyDescent="0.25">
      <c r="A22">
        <v>21</v>
      </c>
      <c r="B22" t="s">
        <v>151</v>
      </c>
      <c r="C22" s="1">
        <v>22181607</v>
      </c>
      <c r="D22">
        <v>119</v>
      </c>
      <c r="E22" t="s">
        <v>135</v>
      </c>
      <c r="F22" t="s">
        <v>136</v>
      </c>
      <c r="G22">
        <v>190000</v>
      </c>
    </row>
    <row r="23" spans="1:7" x14ac:dyDescent="0.25">
      <c r="A23">
        <v>22</v>
      </c>
      <c r="B23" t="s">
        <v>152</v>
      </c>
      <c r="C23" s="1">
        <v>21523650</v>
      </c>
      <c r="D23">
        <v>149</v>
      </c>
      <c r="E23" t="s">
        <v>135</v>
      </c>
      <c r="F23" t="s">
        <v>136</v>
      </c>
      <c r="G23">
        <v>145700</v>
      </c>
    </row>
    <row r="24" spans="1:7" x14ac:dyDescent="0.25">
      <c r="A24">
        <v>23</v>
      </c>
      <c r="B24" t="s">
        <v>153</v>
      </c>
      <c r="C24" s="1">
        <v>21422141</v>
      </c>
      <c r="D24">
        <v>99</v>
      </c>
      <c r="E24" t="s">
        <v>154</v>
      </c>
      <c r="F24" t="s">
        <v>155</v>
      </c>
      <c r="G24">
        <v>192774</v>
      </c>
    </row>
    <row r="25" spans="1:7" x14ac:dyDescent="0.25">
      <c r="A25">
        <v>24</v>
      </c>
      <c r="B25" t="s">
        <v>156</v>
      </c>
      <c r="C25" s="1">
        <v>20853300</v>
      </c>
      <c r="D25">
        <v>102</v>
      </c>
      <c r="E25" t="s">
        <v>132</v>
      </c>
      <c r="F25" t="s">
        <v>133</v>
      </c>
      <c r="G25">
        <v>202900</v>
      </c>
    </row>
    <row r="26" spans="1:7" x14ac:dyDescent="0.25">
      <c r="A26">
        <v>25</v>
      </c>
      <c r="B26" t="s">
        <v>157</v>
      </c>
      <c r="C26" s="1">
        <v>20120210</v>
      </c>
      <c r="D26">
        <v>76</v>
      </c>
      <c r="E26" t="s">
        <v>135</v>
      </c>
      <c r="F26" t="s">
        <v>136</v>
      </c>
      <c r="G26">
        <v>319200</v>
      </c>
    </row>
    <row r="27" spans="1:7" x14ac:dyDescent="0.25">
      <c r="A27">
        <v>26</v>
      </c>
      <c r="B27" t="s">
        <v>131</v>
      </c>
      <c r="C27" s="1">
        <v>19831818</v>
      </c>
      <c r="D27">
        <v>81</v>
      </c>
      <c r="E27" t="s">
        <v>158</v>
      </c>
      <c r="F27" t="s">
        <v>133</v>
      </c>
      <c r="G27">
        <v>276444</v>
      </c>
    </row>
    <row r="28" spans="1:7" x14ac:dyDescent="0.25">
      <c r="A28">
        <v>27</v>
      </c>
      <c r="B28" t="s">
        <v>159</v>
      </c>
      <c r="C28" s="1">
        <v>19829500</v>
      </c>
      <c r="D28">
        <v>48</v>
      </c>
      <c r="E28" t="s">
        <v>127</v>
      </c>
      <c r="F28" t="s">
        <v>61</v>
      </c>
      <c r="G28">
        <v>417500</v>
      </c>
    </row>
    <row r="29" spans="1:7" x14ac:dyDescent="0.25">
      <c r="A29">
        <v>28</v>
      </c>
      <c r="B29" t="s">
        <v>160</v>
      </c>
      <c r="C29" s="1">
        <v>19530159</v>
      </c>
      <c r="D29">
        <v>55</v>
      </c>
      <c r="E29" t="s">
        <v>161</v>
      </c>
      <c r="F29" t="s">
        <v>51</v>
      </c>
      <c r="G29">
        <v>375241</v>
      </c>
    </row>
    <row r="30" spans="1:7" x14ac:dyDescent="0.25">
      <c r="A30">
        <v>29</v>
      </c>
      <c r="B30" t="s">
        <v>162</v>
      </c>
      <c r="C30" s="1">
        <v>19379153</v>
      </c>
      <c r="D30">
        <v>35</v>
      </c>
      <c r="E30" t="s">
        <v>163</v>
      </c>
      <c r="F30" t="s">
        <v>31</v>
      </c>
      <c r="G30">
        <v>486219</v>
      </c>
    </row>
    <row r="31" spans="1:7" x14ac:dyDescent="0.25">
      <c r="A31">
        <v>30</v>
      </c>
      <c r="B31" t="s">
        <v>164</v>
      </c>
      <c r="C31" s="1">
        <v>18687601</v>
      </c>
      <c r="D31">
        <v>48</v>
      </c>
      <c r="E31" t="s">
        <v>165</v>
      </c>
      <c r="F31" t="s">
        <v>133</v>
      </c>
      <c r="G31">
        <v>625907</v>
      </c>
    </row>
    <row r="32" spans="1:7" x14ac:dyDescent="0.25">
      <c r="A32">
        <v>31</v>
      </c>
      <c r="B32" t="s">
        <v>166</v>
      </c>
      <c r="C32" s="1">
        <v>18678000</v>
      </c>
      <c r="D32">
        <v>115</v>
      </c>
      <c r="E32" t="s">
        <v>33</v>
      </c>
      <c r="F32" t="s">
        <v>34</v>
      </c>
      <c r="G32">
        <v>165148</v>
      </c>
    </row>
    <row r="33" spans="1:7" x14ac:dyDescent="0.25">
      <c r="A33">
        <v>32</v>
      </c>
      <c r="B33" t="s">
        <v>167</v>
      </c>
      <c r="C33" s="1">
        <v>18625033</v>
      </c>
      <c r="D33">
        <v>194</v>
      </c>
      <c r="E33" t="s">
        <v>33</v>
      </c>
      <c r="F33" t="s">
        <v>34</v>
      </c>
      <c r="G33">
        <v>95000</v>
      </c>
    </row>
    <row r="34" spans="1:7" x14ac:dyDescent="0.25">
      <c r="A34">
        <v>33</v>
      </c>
      <c r="B34" t="s">
        <v>168</v>
      </c>
      <c r="C34" s="1">
        <v>18601433</v>
      </c>
      <c r="D34">
        <v>57</v>
      </c>
      <c r="E34" t="s">
        <v>169</v>
      </c>
      <c r="F34" t="s">
        <v>61</v>
      </c>
      <c r="G34">
        <v>409752</v>
      </c>
    </row>
    <row r="35" spans="1:7" x14ac:dyDescent="0.25">
      <c r="A35">
        <v>34</v>
      </c>
      <c r="B35" t="s">
        <v>170</v>
      </c>
      <c r="C35" s="1">
        <v>18521000</v>
      </c>
      <c r="D35">
        <v>36</v>
      </c>
      <c r="E35" t="s">
        <v>106</v>
      </c>
      <c r="F35" t="s">
        <v>21</v>
      </c>
      <c r="G35">
        <v>322562</v>
      </c>
    </row>
    <row r="36" spans="1:7" x14ac:dyDescent="0.25">
      <c r="A36">
        <v>35</v>
      </c>
      <c r="B36" t="s">
        <v>171</v>
      </c>
      <c r="C36" s="1">
        <v>18490719</v>
      </c>
      <c r="D36">
        <v>38</v>
      </c>
      <c r="E36" t="s">
        <v>115</v>
      </c>
      <c r="F36" t="s">
        <v>116</v>
      </c>
      <c r="G36">
        <v>363609</v>
      </c>
    </row>
    <row r="37" spans="1:7" x14ac:dyDescent="0.25">
      <c r="A37">
        <v>36</v>
      </c>
      <c r="B37" t="s">
        <v>131</v>
      </c>
      <c r="C37" s="1">
        <v>18483056</v>
      </c>
      <c r="D37">
        <v>79</v>
      </c>
      <c r="E37" t="s">
        <v>172</v>
      </c>
      <c r="F37" t="s">
        <v>133</v>
      </c>
      <c r="G37">
        <v>252419</v>
      </c>
    </row>
    <row r="38" spans="1:7" x14ac:dyDescent="0.25">
      <c r="A38">
        <v>37</v>
      </c>
      <c r="B38" t="s">
        <v>173</v>
      </c>
      <c r="C38" s="1">
        <v>18386262</v>
      </c>
      <c r="D38">
        <v>97</v>
      </c>
      <c r="E38" t="s">
        <v>135</v>
      </c>
      <c r="F38" t="s">
        <v>136</v>
      </c>
      <c r="G38">
        <v>115500</v>
      </c>
    </row>
    <row r="39" spans="1:7" x14ac:dyDescent="0.25">
      <c r="A39">
        <v>38</v>
      </c>
      <c r="B39" t="s">
        <v>174</v>
      </c>
      <c r="C39" s="1">
        <v>18248030</v>
      </c>
      <c r="D39">
        <v>173</v>
      </c>
      <c r="E39" t="s">
        <v>135</v>
      </c>
      <c r="F39" t="s">
        <v>136</v>
      </c>
      <c r="G39">
        <v>113600</v>
      </c>
    </row>
    <row r="40" spans="1:7" x14ac:dyDescent="0.25">
      <c r="A40">
        <v>39</v>
      </c>
      <c r="B40" t="s">
        <v>175</v>
      </c>
      <c r="C40" s="1">
        <v>18216906</v>
      </c>
      <c r="D40">
        <v>54</v>
      </c>
      <c r="E40" t="s">
        <v>176</v>
      </c>
      <c r="F40" t="s">
        <v>61</v>
      </c>
      <c r="G40">
        <v>256830</v>
      </c>
    </row>
    <row r="41" spans="1:7" x14ac:dyDescent="0.25">
      <c r="A41">
        <v>40</v>
      </c>
      <c r="B41" t="s">
        <v>177</v>
      </c>
      <c r="C41" s="1">
        <v>18159612</v>
      </c>
      <c r="D41">
        <v>35</v>
      </c>
      <c r="E41" t="s">
        <v>178</v>
      </c>
      <c r="F41" t="s">
        <v>21</v>
      </c>
      <c r="G41">
        <v>473492</v>
      </c>
    </row>
    <row r="42" spans="1:7" x14ac:dyDescent="0.25">
      <c r="A42">
        <v>41</v>
      </c>
      <c r="B42" t="s">
        <v>179</v>
      </c>
      <c r="C42" s="1">
        <v>17965500</v>
      </c>
      <c r="D42">
        <v>72</v>
      </c>
      <c r="E42" t="s">
        <v>132</v>
      </c>
      <c r="F42" t="s">
        <v>133</v>
      </c>
      <c r="G42">
        <v>270000</v>
      </c>
    </row>
    <row r="43" spans="1:7" x14ac:dyDescent="0.25">
      <c r="A43">
        <v>42</v>
      </c>
      <c r="B43" t="s">
        <v>180</v>
      </c>
      <c r="C43" s="1">
        <v>17910045</v>
      </c>
      <c r="D43">
        <v>33</v>
      </c>
      <c r="E43" t="s">
        <v>115</v>
      </c>
      <c r="F43" t="s">
        <v>116</v>
      </c>
      <c r="G43">
        <v>648096</v>
      </c>
    </row>
    <row r="44" spans="1:7" x14ac:dyDescent="0.25">
      <c r="A44">
        <v>43</v>
      </c>
      <c r="B44" t="s">
        <v>181</v>
      </c>
      <c r="C44" s="1">
        <v>17834390</v>
      </c>
      <c r="D44">
        <v>22</v>
      </c>
      <c r="E44" t="s">
        <v>33</v>
      </c>
      <c r="F44" t="s">
        <v>34</v>
      </c>
      <c r="G44">
        <v>798000</v>
      </c>
    </row>
    <row r="45" spans="1:7" x14ac:dyDescent="0.25">
      <c r="A45">
        <v>44</v>
      </c>
      <c r="B45" t="s">
        <v>182</v>
      </c>
      <c r="C45" s="1">
        <v>17816450</v>
      </c>
      <c r="D45">
        <v>106</v>
      </c>
      <c r="E45" t="s">
        <v>98</v>
      </c>
      <c r="F45" t="s">
        <v>91</v>
      </c>
      <c r="G45">
        <v>168000</v>
      </c>
    </row>
    <row r="46" spans="1:7" x14ac:dyDescent="0.25">
      <c r="A46">
        <v>45</v>
      </c>
      <c r="B46" t="s">
        <v>183</v>
      </c>
      <c r="C46" s="1">
        <v>17743720</v>
      </c>
      <c r="D46">
        <v>95</v>
      </c>
      <c r="E46" t="s">
        <v>132</v>
      </c>
      <c r="F46" t="s">
        <v>133</v>
      </c>
      <c r="G46">
        <v>211000</v>
      </c>
    </row>
    <row r="47" spans="1:7" x14ac:dyDescent="0.25">
      <c r="A47">
        <v>46</v>
      </c>
      <c r="B47" t="s">
        <v>184</v>
      </c>
      <c r="C47" s="1">
        <v>17637400</v>
      </c>
      <c r="D47">
        <v>119</v>
      </c>
      <c r="E47" t="s">
        <v>132</v>
      </c>
      <c r="F47" t="s">
        <v>133</v>
      </c>
      <c r="G47">
        <v>195343</v>
      </c>
    </row>
    <row r="48" spans="1:7" x14ac:dyDescent="0.25">
      <c r="A48">
        <v>47</v>
      </c>
      <c r="B48" t="s">
        <v>185</v>
      </c>
      <c r="C48" s="1">
        <v>17599468</v>
      </c>
      <c r="D48">
        <v>29</v>
      </c>
      <c r="E48" t="s">
        <v>186</v>
      </c>
      <c r="F48" t="s">
        <v>21</v>
      </c>
      <c r="G48">
        <v>611928</v>
      </c>
    </row>
    <row r="49" spans="1:7" x14ac:dyDescent="0.25">
      <c r="A49">
        <v>48</v>
      </c>
      <c r="B49" t="s">
        <v>187</v>
      </c>
      <c r="C49" s="1">
        <v>17519030</v>
      </c>
      <c r="D49">
        <v>100</v>
      </c>
      <c r="E49" t="s">
        <v>33</v>
      </c>
      <c r="F49" t="s">
        <v>34</v>
      </c>
      <c r="G49">
        <v>198200</v>
      </c>
    </row>
    <row r="50" spans="1:7" x14ac:dyDescent="0.25">
      <c r="A50">
        <v>49</v>
      </c>
      <c r="B50" t="s">
        <v>188</v>
      </c>
      <c r="C50" s="1">
        <v>17519000</v>
      </c>
      <c r="D50">
        <v>95</v>
      </c>
      <c r="E50" t="s">
        <v>33</v>
      </c>
      <c r="F50" t="s">
        <v>34</v>
      </c>
      <c r="G50">
        <v>177337</v>
      </c>
    </row>
    <row r="51" spans="1:7" x14ac:dyDescent="0.25">
      <c r="A51">
        <v>50</v>
      </c>
      <c r="B51" t="s">
        <v>189</v>
      </c>
      <c r="C51" s="1">
        <v>17388751</v>
      </c>
      <c r="D51">
        <v>19</v>
      </c>
      <c r="E51" t="s">
        <v>190</v>
      </c>
      <c r="F51" t="s">
        <v>191</v>
      </c>
      <c r="G51">
        <v>899284</v>
      </c>
    </row>
    <row r="52" spans="1:7" x14ac:dyDescent="0.25">
      <c r="A52">
        <v>51</v>
      </c>
      <c r="B52" t="s">
        <v>192</v>
      </c>
      <c r="C52" s="1">
        <v>17212800</v>
      </c>
      <c r="D52">
        <v>76</v>
      </c>
      <c r="E52" t="s">
        <v>33</v>
      </c>
      <c r="F52" t="s">
        <v>34</v>
      </c>
      <c r="G52">
        <v>250000</v>
      </c>
    </row>
    <row r="53" spans="1:7" x14ac:dyDescent="0.25">
      <c r="A53">
        <v>52</v>
      </c>
      <c r="B53" t="s">
        <v>193</v>
      </c>
      <c r="C53" s="1">
        <v>17063477</v>
      </c>
      <c r="D53">
        <v>106</v>
      </c>
      <c r="E53" t="s">
        <v>194</v>
      </c>
      <c r="F53" t="s">
        <v>195</v>
      </c>
      <c r="G53">
        <v>160762</v>
      </c>
    </row>
    <row r="54" spans="1:7" x14ac:dyDescent="0.25">
      <c r="A54">
        <v>53</v>
      </c>
      <c r="B54" t="s">
        <v>196</v>
      </c>
      <c r="C54" s="1">
        <v>16981741</v>
      </c>
      <c r="D54">
        <v>98</v>
      </c>
      <c r="E54" t="s">
        <v>149</v>
      </c>
      <c r="F54" t="s">
        <v>61</v>
      </c>
      <c r="G54">
        <v>182000</v>
      </c>
    </row>
    <row r="55" spans="1:7" x14ac:dyDescent="0.25">
      <c r="A55">
        <v>54</v>
      </c>
      <c r="B55" t="s">
        <v>197</v>
      </c>
      <c r="C55" s="1">
        <v>16364050</v>
      </c>
      <c r="D55">
        <v>90</v>
      </c>
      <c r="E55" t="s">
        <v>33</v>
      </c>
      <c r="F55" t="s">
        <v>34</v>
      </c>
      <c r="G55">
        <v>187970</v>
      </c>
    </row>
    <row r="56" spans="1:7" x14ac:dyDescent="0.25">
      <c r="A56">
        <v>55</v>
      </c>
      <c r="B56" t="s">
        <v>198</v>
      </c>
      <c r="C56" s="1">
        <v>16304883</v>
      </c>
      <c r="D56">
        <v>62</v>
      </c>
      <c r="E56" t="s">
        <v>33</v>
      </c>
      <c r="F56" t="s">
        <v>34</v>
      </c>
      <c r="G56">
        <v>296000</v>
      </c>
    </row>
    <row r="57" spans="1:7" x14ac:dyDescent="0.25">
      <c r="A57">
        <v>56</v>
      </c>
      <c r="B57" t="s">
        <v>199</v>
      </c>
      <c r="C57" s="1">
        <v>16154000</v>
      </c>
      <c r="D57">
        <v>103</v>
      </c>
      <c r="E57" t="s">
        <v>135</v>
      </c>
      <c r="F57" t="s">
        <v>136</v>
      </c>
      <c r="G57">
        <v>133000</v>
      </c>
    </row>
    <row r="58" spans="1:7" x14ac:dyDescent="0.25">
      <c r="A58">
        <v>57</v>
      </c>
      <c r="B58" t="s">
        <v>200</v>
      </c>
      <c r="C58" s="1">
        <v>16111510</v>
      </c>
      <c r="D58">
        <v>83</v>
      </c>
      <c r="E58" t="s">
        <v>201</v>
      </c>
      <c r="F58" t="s">
        <v>104</v>
      </c>
      <c r="G58">
        <v>268062</v>
      </c>
    </row>
    <row r="59" spans="1:7" x14ac:dyDescent="0.25">
      <c r="A59">
        <v>58</v>
      </c>
      <c r="B59" t="s">
        <v>202</v>
      </c>
      <c r="C59" s="1">
        <v>16063684</v>
      </c>
      <c r="D59">
        <v>17</v>
      </c>
      <c r="E59" t="s">
        <v>190</v>
      </c>
      <c r="F59" t="s">
        <v>191</v>
      </c>
      <c r="G59">
        <v>959026</v>
      </c>
    </row>
    <row r="60" spans="1:7" x14ac:dyDescent="0.25">
      <c r="A60">
        <v>59</v>
      </c>
      <c r="B60" t="s">
        <v>203</v>
      </c>
      <c r="C60" s="1">
        <v>15700000</v>
      </c>
      <c r="D60">
        <v>43</v>
      </c>
      <c r="E60" t="s">
        <v>169</v>
      </c>
      <c r="F60" t="s">
        <v>61</v>
      </c>
      <c r="G60">
        <v>371000</v>
      </c>
    </row>
    <row r="61" spans="1:7" x14ac:dyDescent="0.25">
      <c r="A61">
        <v>60</v>
      </c>
      <c r="B61" t="s">
        <v>204</v>
      </c>
      <c r="C61" s="1">
        <v>15680000</v>
      </c>
      <c r="D61">
        <v>59</v>
      </c>
      <c r="E61" t="s">
        <v>132</v>
      </c>
      <c r="F61" t="s">
        <v>133</v>
      </c>
      <c r="G61">
        <v>287900</v>
      </c>
    </row>
    <row r="62" spans="1:7" x14ac:dyDescent="0.25">
      <c r="A62">
        <v>61</v>
      </c>
      <c r="B62" t="s">
        <v>205</v>
      </c>
      <c r="C62" s="1">
        <v>15629700</v>
      </c>
      <c r="D62">
        <v>97</v>
      </c>
      <c r="E62" t="s">
        <v>33</v>
      </c>
      <c r="F62" t="s">
        <v>34</v>
      </c>
      <c r="G62">
        <v>168301</v>
      </c>
    </row>
    <row r="63" spans="1:7" x14ac:dyDescent="0.25">
      <c r="A63">
        <v>62</v>
      </c>
      <c r="B63" t="s">
        <v>206</v>
      </c>
      <c r="C63" s="1">
        <v>15450000</v>
      </c>
      <c r="D63">
        <v>43</v>
      </c>
      <c r="E63" t="s">
        <v>207</v>
      </c>
      <c r="F63" t="s">
        <v>28</v>
      </c>
      <c r="G63">
        <v>320000</v>
      </c>
    </row>
    <row r="64" spans="1:7" x14ac:dyDescent="0.25">
      <c r="A64">
        <v>63</v>
      </c>
      <c r="B64" t="s">
        <v>208</v>
      </c>
      <c r="C64" s="1">
        <v>15106280</v>
      </c>
      <c r="D64">
        <v>54</v>
      </c>
      <c r="E64" t="s">
        <v>56</v>
      </c>
      <c r="F64" t="s">
        <v>21</v>
      </c>
      <c r="G64">
        <v>300000</v>
      </c>
    </row>
    <row r="65" spans="1:7" x14ac:dyDescent="0.25">
      <c r="A65">
        <v>64</v>
      </c>
      <c r="B65" t="s">
        <v>209</v>
      </c>
      <c r="C65" s="1">
        <v>15100000</v>
      </c>
      <c r="D65">
        <v>130</v>
      </c>
      <c r="E65" t="s">
        <v>132</v>
      </c>
      <c r="F65" t="s">
        <v>133</v>
      </c>
      <c r="G65">
        <v>116154</v>
      </c>
    </row>
    <row r="66" spans="1:7" x14ac:dyDescent="0.25">
      <c r="A66">
        <v>65</v>
      </c>
      <c r="B66" t="s">
        <v>210</v>
      </c>
      <c r="C66" s="1">
        <v>15067804</v>
      </c>
      <c r="D66">
        <v>45</v>
      </c>
      <c r="E66" t="s">
        <v>135</v>
      </c>
      <c r="F66" t="s">
        <v>136</v>
      </c>
      <c r="G66">
        <v>176221</v>
      </c>
    </row>
    <row r="67" spans="1:7" x14ac:dyDescent="0.25">
      <c r="A67">
        <v>66</v>
      </c>
      <c r="B67" t="s">
        <v>211</v>
      </c>
      <c r="C67" s="1">
        <v>15000000</v>
      </c>
      <c r="D67">
        <v>78</v>
      </c>
      <c r="E67" t="s">
        <v>149</v>
      </c>
      <c r="F67" t="s">
        <v>61</v>
      </c>
      <c r="G67">
        <v>225000</v>
      </c>
    </row>
    <row r="68" spans="1:7" x14ac:dyDescent="0.25">
      <c r="A68">
        <v>67</v>
      </c>
      <c r="B68" t="s">
        <v>212</v>
      </c>
      <c r="C68" s="1">
        <v>14978103</v>
      </c>
      <c r="D68">
        <v>69</v>
      </c>
      <c r="E68" t="s">
        <v>213</v>
      </c>
      <c r="F68" t="s">
        <v>214</v>
      </c>
      <c r="G68">
        <v>356000</v>
      </c>
    </row>
    <row r="69" spans="1:7" x14ac:dyDescent="0.25">
      <c r="A69">
        <v>68</v>
      </c>
      <c r="B69" t="s">
        <v>215</v>
      </c>
      <c r="C69" s="1">
        <v>14972300</v>
      </c>
      <c r="D69">
        <v>57</v>
      </c>
      <c r="E69" t="s">
        <v>98</v>
      </c>
      <c r="F69" t="s">
        <v>91</v>
      </c>
      <c r="G69">
        <v>274000</v>
      </c>
    </row>
    <row r="70" spans="1:7" x14ac:dyDescent="0.25">
      <c r="A70">
        <v>69</v>
      </c>
      <c r="B70" t="s">
        <v>216</v>
      </c>
      <c r="C70" s="1">
        <v>14897125</v>
      </c>
      <c r="D70">
        <v>22</v>
      </c>
      <c r="E70" t="s">
        <v>217</v>
      </c>
      <c r="F70" t="s">
        <v>122</v>
      </c>
      <c r="G70">
        <v>527130</v>
      </c>
    </row>
    <row r="71" spans="1:7" x14ac:dyDescent="0.25">
      <c r="A71">
        <v>70</v>
      </c>
      <c r="B71" t="s">
        <v>218</v>
      </c>
      <c r="C71" s="1">
        <v>14790123</v>
      </c>
      <c r="D71">
        <v>80</v>
      </c>
      <c r="E71" t="s">
        <v>132</v>
      </c>
      <c r="F71" t="s">
        <v>133</v>
      </c>
      <c r="G71">
        <v>190616</v>
      </c>
    </row>
    <row r="72" spans="1:7" x14ac:dyDescent="0.25">
      <c r="A72">
        <v>71</v>
      </c>
      <c r="B72" t="s">
        <v>219</v>
      </c>
      <c r="C72" s="1">
        <v>14465847</v>
      </c>
      <c r="D72">
        <v>40</v>
      </c>
      <c r="E72" t="s">
        <v>56</v>
      </c>
      <c r="F72" t="s">
        <v>21</v>
      </c>
      <c r="G72">
        <v>199901</v>
      </c>
    </row>
    <row r="73" spans="1:7" x14ac:dyDescent="0.25">
      <c r="A73">
        <v>72</v>
      </c>
      <c r="B73" t="s">
        <v>220</v>
      </c>
      <c r="C73" s="1">
        <v>14407413</v>
      </c>
      <c r="D73">
        <v>60</v>
      </c>
      <c r="E73" t="s">
        <v>221</v>
      </c>
      <c r="F73" t="s">
        <v>21</v>
      </c>
      <c r="G73">
        <v>180320</v>
      </c>
    </row>
    <row r="74" spans="1:7" x14ac:dyDescent="0.25">
      <c r="A74">
        <v>73</v>
      </c>
      <c r="B74" t="s">
        <v>222</v>
      </c>
      <c r="C74" s="1">
        <v>14381904</v>
      </c>
      <c r="D74">
        <v>29</v>
      </c>
      <c r="E74" t="s">
        <v>223</v>
      </c>
      <c r="F74" t="s">
        <v>51</v>
      </c>
      <c r="G74">
        <v>495927</v>
      </c>
    </row>
    <row r="75" spans="1:7" x14ac:dyDescent="0.25">
      <c r="A75">
        <v>74</v>
      </c>
      <c r="B75" t="s">
        <v>224</v>
      </c>
      <c r="C75" s="1">
        <v>14362103</v>
      </c>
      <c r="D75">
        <v>37</v>
      </c>
      <c r="E75" t="s">
        <v>46</v>
      </c>
      <c r="F75" t="s">
        <v>47</v>
      </c>
      <c r="G75">
        <v>553378</v>
      </c>
    </row>
    <row r="76" spans="1:7" x14ac:dyDescent="0.25">
      <c r="A76">
        <v>75</v>
      </c>
      <c r="B76" t="s">
        <v>225</v>
      </c>
      <c r="C76" s="1">
        <v>14130500</v>
      </c>
      <c r="D76">
        <v>99</v>
      </c>
      <c r="E76" t="s">
        <v>135</v>
      </c>
      <c r="F76" t="s">
        <v>136</v>
      </c>
      <c r="G76">
        <v>150000</v>
      </c>
    </row>
    <row r="77" spans="1:7" x14ac:dyDescent="0.25">
      <c r="A77">
        <v>76</v>
      </c>
      <c r="B77" t="s">
        <v>226</v>
      </c>
      <c r="C77" s="1">
        <v>13987843</v>
      </c>
      <c r="D77">
        <v>39</v>
      </c>
      <c r="E77" t="s">
        <v>227</v>
      </c>
      <c r="F77" t="s">
        <v>28</v>
      </c>
      <c r="G77">
        <v>129630</v>
      </c>
    </row>
    <row r="78" spans="1:7" x14ac:dyDescent="0.25">
      <c r="A78">
        <v>77</v>
      </c>
      <c r="B78" t="s">
        <v>228</v>
      </c>
      <c r="C78" s="1">
        <v>13908292</v>
      </c>
      <c r="D78">
        <v>23</v>
      </c>
      <c r="E78" t="s">
        <v>33</v>
      </c>
      <c r="F78" t="s">
        <v>34</v>
      </c>
      <c r="G78">
        <v>359000</v>
      </c>
    </row>
    <row r="79" spans="1:7" x14ac:dyDescent="0.25">
      <c r="A79">
        <v>78</v>
      </c>
      <c r="B79" t="s">
        <v>229</v>
      </c>
      <c r="C79" s="1">
        <v>13854856</v>
      </c>
      <c r="D79">
        <v>32</v>
      </c>
      <c r="E79" t="s">
        <v>132</v>
      </c>
      <c r="F79" t="s">
        <v>133</v>
      </c>
      <c r="G79">
        <v>394582</v>
      </c>
    </row>
    <row r="80" spans="1:7" x14ac:dyDescent="0.25">
      <c r="A80">
        <v>79</v>
      </c>
      <c r="B80" t="s">
        <v>230</v>
      </c>
      <c r="C80" s="1">
        <v>13654113</v>
      </c>
      <c r="D80">
        <v>39</v>
      </c>
      <c r="E80" t="s">
        <v>231</v>
      </c>
      <c r="F80" t="s">
        <v>21</v>
      </c>
      <c r="G80">
        <v>312050</v>
      </c>
    </row>
    <row r="81" spans="1:7" x14ac:dyDescent="0.25">
      <c r="A81">
        <v>80</v>
      </c>
      <c r="B81" t="s">
        <v>232</v>
      </c>
      <c r="C81" s="1">
        <v>13552485</v>
      </c>
      <c r="D81">
        <v>110</v>
      </c>
      <c r="E81" t="s">
        <v>233</v>
      </c>
      <c r="F81" t="s">
        <v>21</v>
      </c>
      <c r="G81">
        <v>123204</v>
      </c>
    </row>
    <row r="82" spans="1:7" x14ac:dyDescent="0.25">
      <c r="A82">
        <v>81</v>
      </c>
      <c r="B82" t="s">
        <v>234</v>
      </c>
      <c r="C82" s="1">
        <v>13177468</v>
      </c>
      <c r="D82">
        <v>45</v>
      </c>
      <c r="E82" t="s">
        <v>56</v>
      </c>
      <c r="F82" t="s">
        <v>21</v>
      </c>
      <c r="G82">
        <v>267533</v>
      </c>
    </row>
    <row r="83" spans="1:7" x14ac:dyDescent="0.25">
      <c r="A83">
        <v>82</v>
      </c>
      <c r="B83" t="s">
        <v>235</v>
      </c>
      <c r="C83" s="1">
        <v>13102742</v>
      </c>
      <c r="D83">
        <v>38</v>
      </c>
      <c r="E83" t="s">
        <v>236</v>
      </c>
      <c r="F83" t="s">
        <v>88</v>
      </c>
      <c r="G83">
        <v>390104</v>
      </c>
    </row>
    <row r="84" spans="1:7" x14ac:dyDescent="0.25">
      <c r="A84">
        <v>83</v>
      </c>
      <c r="B84" t="s">
        <v>237</v>
      </c>
      <c r="C84" s="1">
        <v>13100000</v>
      </c>
      <c r="D84">
        <v>55</v>
      </c>
      <c r="E84" t="s">
        <v>132</v>
      </c>
      <c r="F84" t="s">
        <v>133</v>
      </c>
      <c r="G84">
        <v>238182</v>
      </c>
    </row>
    <row r="85" spans="1:7" x14ac:dyDescent="0.25">
      <c r="A85">
        <v>84</v>
      </c>
      <c r="B85" t="s">
        <v>238</v>
      </c>
      <c r="C85" s="1">
        <v>12894700</v>
      </c>
      <c r="D85">
        <v>82</v>
      </c>
      <c r="E85" t="s">
        <v>132</v>
      </c>
      <c r="F85" t="s">
        <v>133</v>
      </c>
      <c r="G85">
        <v>183000</v>
      </c>
    </row>
    <row r="86" spans="1:7" x14ac:dyDescent="0.25">
      <c r="A86">
        <v>85</v>
      </c>
      <c r="B86" t="s">
        <v>239</v>
      </c>
      <c r="C86" s="1">
        <v>12884000</v>
      </c>
      <c r="D86">
        <v>72</v>
      </c>
      <c r="E86" t="s">
        <v>132</v>
      </c>
      <c r="F86" t="s">
        <v>133</v>
      </c>
      <c r="G86">
        <v>178944</v>
      </c>
    </row>
    <row r="87" spans="1:7" x14ac:dyDescent="0.25">
      <c r="A87">
        <v>86</v>
      </c>
      <c r="B87" t="s">
        <v>240</v>
      </c>
      <c r="C87" s="1">
        <v>12809921</v>
      </c>
      <c r="D87">
        <v>66</v>
      </c>
      <c r="E87" t="s">
        <v>154</v>
      </c>
      <c r="F87" t="s">
        <v>155</v>
      </c>
      <c r="G87">
        <v>174166</v>
      </c>
    </row>
    <row r="88" spans="1:7" x14ac:dyDescent="0.25">
      <c r="A88">
        <v>87</v>
      </c>
      <c r="B88" t="s">
        <v>241</v>
      </c>
      <c r="C88" s="1">
        <v>12713394</v>
      </c>
      <c r="D88">
        <v>65</v>
      </c>
      <c r="E88" t="s">
        <v>56</v>
      </c>
      <c r="F88" t="s">
        <v>21</v>
      </c>
      <c r="G88">
        <v>292000</v>
      </c>
    </row>
    <row r="89" spans="1:7" x14ac:dyDescent="0.25">
      <c r="A89">
        <v>88</v>
      </c>
      <c r="B89" t="s">
        <v>242</v>
      </c>
      <c r="C89" s="1">
        <v>12572109</v>
      </c>
      <c r="D89">
        <v>37</v>
      </c>
      <c r="E89" t="s">
        <v>115</v>
      </c>
      <c r="F89" t="s">
        <v>116</v>
      </c>
      <c r="G89">
        <v>371025</v>
      </c>
    </row>
    <row r="90" spans="1:7" x14ac:dyDescent="0.25">
      <c r="A90">
        <v>89</v>
      </c>
      <c r="B90" t="s">
        <v>243</v>
      </c>
      <c r="C90" s="1">
        <v>12566618</v>
      </c>
      <c r="D90">
        <v>39</v>
      </c>
      <c r="E90" t="s">
        <v>217</v>
      </c>
      <c r="F90" t="s">
        <v>122</v>
      </c>
      <c r="G90">
        <v>337920</v>
      </c>
    </row>
    <row r="91" spans="1:7" x14ac:dyDescent="0.25">
      <c r="A91">
        <v>90</v>
      </c>
      <c r="B91" t="s">
        <v>244</v>
      </c>
      <c r="C91" s="1">
        <v>12505200</v>
      </c>
      <c r="D91">
        <v>24</v>
      </c>
      <c r="E91" t="s">
        <v>245</v>
      </c>
      <c r="F91" t="s">
        <v>51</v>
      </c>
      <c r="G91">
        <v>478000</v>
      </c>
    </row>
    <row r="92" spans="1:7" x14ac:dyDescent="0.25">
      <c r="A92">
        <v>91</v>
      </c>
      <c r="B92" t="s">
        <v>246</v>
      </c>
      <c r="C92" s="1">
        <v>12498000</v>
      </c>
      <c r="D92">
        <v>84</v>
      </c>
      <c r="E92" t="s">
        <v>33</v>
      </c>
      <c r="F92" t="s">
        <v>34</v>
      </c>
      <c r="G92">
        <v>164531</v>
      </c>
    </row>
    <row r="93" spans="1:7" x14ac:dyDescent="0.25">
      <c r="A93">
        <v>92</v>
      </c>
      <c r="B93" t="s">
        <v>247</v>
      </c>
      <c r="C93" s="1">
        <v>12278839</v>
      </c>
      <c r="D93">
        <v>36</v>
      </c>
      <c r="E93" t="s">
        <v>115</v>
      </c>
      <c r="F93" t="s">
        <v>116</v>
      </c>
      <c r="G93">
        <v>375309</v>
      </c>
    </row>
    <row r="94" spans="1:7" x14ac:dyDescent="0.25">
      <c r="A94">
        <v>93</v>
      </c>
      <c r="B94" t="s">
        <v>248</v>
      </c>
      <c r="C94" s="1">
        <v>12245998</v>
      </c>
      <c r="D94">
        <v>31</v>
      </c>
      <c r="E94" t="s">
        <v>33</v>
      </c>
      <c r="F94" t="s">
        <v>34</v>
      </c>
      <c r="G94">
        <v>251800</v>
      </c>
    </row>
    <row r="95" spans="1:7" x14ac:dyDescent="0.25">
      <c r="A95">
        <v>94</v>
      </c>
      <c r="B95" t="s">
        <v>249</v>
      </c>
      <c r="C95" s="1">
        <v>12228168</v>
      </c>
      <c r="D95">
        <v>39</v>
      </c>
      <c r="E95" t="s">
        <v>115</v>
      </c>
      <c r="F95" t="s">
        <v>116</v>
      </c>
      <c r="G95">
        <v>148135</v>
      </c>
    </row>
    <row r="96" spans="1:7" x14ac:dyDescent="0.25">
      <c r="A96">
        <v>95</v>
      </c>
      <c r="B96" t="s">
        <v>250</v>
      </c>
      <c r="C96" s="1">
        <v>12218147</v>
      </c>
      <c r="D96">
        <v>59</v>
      </c>
      <c r="E96" t="s">
        <v>56</v>
      </c>
      <c r="F96" t="s">
        <v>21</v>
      </c>
      <c r="G96">
        <v>240000</v>
      </c>
    </row>
    <row r="97" spans="1:7" x14ac:dyDescent="0.25">
      <c r="A97">
        <v>96</v>
      </c>
      <c r="B97" t="s">
        <v>251</v>
      </c>
      <c r="C97" s="1">
        <v>12194000</v>
      </c>
      <c r="D97">
        <v>80</v>
      </c>
      <c r="E97" t="s">
        <v>252</v>
      </c>
      <c r="F97" t="s">
        <v>21</v>
      </c>
      <c r="G97">
        <v>250000</v>
      </c>
    </row>
    <row r="98" spans="1:7" x14ac:dyDescent="0.25">
      <c r="A98">
        <v>97</v>
      </c>
      <c r="B98" t="s">
        <v>253</v>
      </c>
      <c r="C98" s="1">
        <v>12187523</v>
      </c>
      <c r="D98">
        <v>95</v>
      </c>
      <c r="E98" t="s">
        <v>33</v>
      </c>
      <c r="F98" t="s">
        <v>34</v>
      </c>
      <c r="G98">
        <v>87070</v>
      </c>
    </row>
    <row r="99" spans="1:7" x14ac:dyDescent="0.25">
      <c r="A99">
        <v>98</v>
      </c>
      <c r="B99" t="s">
        <v>254</v>
      </c>
      <c r="C99" s="1">
        <v>12032014</v>
      </c>
      <c r="D99">
        <v>38</v>
      </c>
      <c r="E99" t="s">
        <v>115</v>
      </c>
      <c r="F99" t="s">
        <v>116</v>
      </c>
      <c r="G99">
        <v>226226</v>
      </c>
    </row>
    <row r="100" spans="1:7" x14ac:dyDescent="0.25">
      <c r="A100">
        <v>99</v>
      </c>
      <c r="B100" t="s">
        <v>255</v>
      </c>
      <c r="C100" s="1">
        <v>11965564</v>
      </c>
      <c r="D100">
        <v>52</v>
      </c>
      <c r="E100" t="s">
        <v>33</v>
      </c>
      <c r="F100" t="s">
        <v>34</v>
      </c>
      <c r="G100">
        <v>171825</v>
      </c>
    </row>
    <row r="101" spans="1:7" x14ac:dyDescent="0.25">
      <c r="A101">
        <v>100</v>
      </c>
      <c r="B101" t="s">
        <v>248</v>
      </c>
      <c r="C101" s="1">
        <v>11391678</v>
      </c>
      <c r="D101">
        <v>27</v>
      </c>
      <c r="E101" t="s">
        <v>135</v>
      </c>
      <c r="F101" t="s">
        <v>136</v>
      </c>
      <c r="G101">
        <v>208276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0A8F-DC45-4AA4-A768-56EAADD5CE75}">
  <dimension ref="A1:W3"/>
  <sheetViews>
    <sheetView showGridLines="0" tabSelected="1" workbookViewId="0">
      <selection activeCell="D8" sqref="D8"/>
    </sheetView>
  </sheetViews>
  <sheetFormatPr defaultRowHeight="13.8" x14ac:dyDescent="0.25"/>
  <cols>
    <col min="1" max="22" width="8.88671875" style="16"/>
    <col min="23" max="23" width="10.21875" style="16" customWidth="1"/>
    <col min="24" max="16384" width="8.88671875" style="16"/>
  </cols>
  <sheetData>
    <row r="1" spans="1:23" ht="14.4" customHeight="1" x14ac:dyDescent="0.25">
      <c r="A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4.4" customHeight="1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ht="14.4" customHeight="1" x14ac:dyDescent="0.25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L Z N J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C 2 T S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k 0 l X K H 9 T w t 0 C A A B L D Q A A E w A c A E Z v c m 1 1 b G F z L 1 N l Y 3 R p b 2 4 x L m 0 g o h g A K K A U A A A A A A A A A A A A A A A A A A A A A A A A A A A A 7 V Z t a 9 s w E P 4 e y H 8 Q 3 h c H j I m 9 t W M b + d C 6 L S v s p Y u z Q W l G U O 1 b 4 s 2 W M k n O Z k r + + 0 6 2 G 7 8 k p g k M W t j y o W l 0 0 t 1 z z 9 2 j k 4 R A R Z w R v / h 2 3 v R 7 / Z 5 c U A E h u U h V K u B o S E Y k B t X v E f z 4 P B U B 4 I o n V / Y Z D 9 I E m D I v o h h s j z O F P 6 R p n L + e h l R R Q h m N M x n J 6 R U I y f H H l e D f M Z C c j k E q m g r K F D l N Z c R A S j K m 7 E f E 5 p K 4 Q 3 c 4 p S J Y R C s g 5 v F g e g / E D u T K G F g 3 Z x B H S a R A j A z L s I j H 4 z R h c v T K I u c s 4 C E 6 G T n u k W u R T y l X 4 K s s h l H 1 r / 2 B M / g 6 s I q E n h k I K k F b S N 4 C D R G o g d l N 6 C 1 u L C 3 l u l n k b p G b c v 0 k j v 2 A x l T I k R J p 3 a W 3 o G y O H i f Z E i p 3 E 8 x X f u M i K Q B r o z R 3 x L f u 7 g x N B q Z 2 y d T x C 1 v v X F s E V z e 0 o U 3 h K l H w W + W m d z y g u o J b B p / G I L d d X X + 8 n t 2 b s D w B V o 7 O o b J / Z p H q O H Z v 6 j o 2 + 6 L z g + 3 D F 4 g c q 4 r 1 n j d g r i v m s J O w r k j G m P + q V c K H G P t G r 5 k t d i 0 C N F g Q X Y D K i 7 + M I 1 X 2 B b n N y K Z h a h 7 1 l m K H 2 Q 5 r k T q d + U 6 0 F k c m C P g 0 2 z g 0 8 w 6 s N R f q Y l C v h + 3 U 3 d m u s d 7 d J s 6 D f d K d l G 6 Y R r z d r Y H B 9 2 H d 2 Y N 2 Z z f v Y 2 A 0 w S 2 l I m u e C k u 5 3 i b c a W a g Y R q + o g q M 9 T a V X q Q y o w 5 + I q J E B 9 W V 6 S R R x 9 x C p 6 M W c a z 8 t K 1 d 7 U P R 8 w 6 K G l B 2 M l Q n 0 X 2 w 5 K 2 g O d 5 S s 1 4 q B L A g K 9 T V B d T d o 5 Z u A 2 m / F 7 E O V / X Z c M l C W A L + Y Q E 4 w 8 c f E S 0 8 D 0 y K l / / y p O g Y C C c r E H i V E 2 8 B w Q 6 H u e y 2 X J X i a a 6 + B x p L f F G I F Y R N R 3 / 9 o j / s B m 3 d 8 g e r 6 f C b s V N N T k N N E 7 5 0 n 8 A 7 q 4 D x / 5 X V r Z 2 S + 0 d + Z O k U f q Z U q D y P N h S Y 6 1 6 Z e S j N O R f Z X j P / 6 Q p w D A l f V U O 7 / q L Q h m q 6 t 0 R Y 1 e p Q N b c j 7 q v n P 1 B L A Q I t A B Q A A g A I A C 2 T S V e 0 r u Y O o g A A A P Y A A A A S A A A A A A A A A A A A A A A A A A A A A A B D b 2 5 m a W c v U G F j a 2 F n Z S 5 4 b W x Q S w E C L Q A U A A I A C A A t k 0 l X D 8 r p q 6 Q A A A D p A A A A E w A A A A A A A A A A A A A A A A D u A A A A W 0 N v b n R l b n R f V H l w Z X N d L n h t b F B L A Q I t A B Q A A g A I A C 2 T S V c o f 1 P C 3 Q I A A E s N A A A T A A A A A A A A A A A A A A A A A N 8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s A A A A A A A A w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R 1 c m U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V Q x N T o y N T o y N i 4 5 M z g 5 M D Q z W i I g L z 4 8 R W 5 0 c n k g V H l w Z T 0 i R m l s b E N v b H V t b l R 5 c G V z I i B W Y W x 1 Z T 0 i c 0 F 3 W U d C a E V F Q X d R R E J n P T 0 i I C 8 + P E V u d H J 5 I F R 5 c G U 9 I k Z p b G x D b 2 x 1 b W 5 O Y W 1 l c y I g V m F s d W U 9 I n N b J n F 1 b 3 Q 7 U m F u a y Z x d W 9 0 O y w m c X V v d D t S Z X N 0 Y X V y Y W 5 0 J n F 1 b 3 Q 7 L C Z x d W 9 0 O 0 N p d H k m c X V v d D s s J n F 1 b 3 Q 7 U 3 R h d G U m c X V v d D s s J n F 1 b 3 Q 7 U 2 F s Z X M m c X V v d D s s J n F 1 b 3 Q 7 W U 9 Z X 1 N h b G V z J n F 1 b 3 Q 7 L C Z x d W 9 0 O 1 V u a X R z J n F 1 b 3 Q 7 L C Z x d W 9 0 O 1 l P W V 9 V b m l 0 c y Z x d W 9 0 O y w m c X V v d D t V b m l 0 X 1 Z v b H V t Z S Z x d W 9 0 O y w m c X V v d D t G c m F u Y 2 h p c 2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R 1 c m U 1 M C 9 B d X R v U m V t b 3 Z l Z E N v b H V t b n M x L n t S Y W 5 r L D B 9 J n F 1 b 3 Q 7 L C Z x d W 9 0 O 1 N l Y 3 R p b 2 4 x L 0 Z 1 d H V y Z T U w L 0 F 1 d G 9 S Z W 1 v d m V k Q 2 9 s d W 1 u c z E u e 1 J l c 3 R h d X J h b n Q s M X 0 m c X V v d D s s J n F 1 b 3 Q 7 U 2 V j d G l v b j E v R n V 0 d X J l N T A v Q X V 0 b 1 J l b W 9 2 Z W R D b 2 x 1 b W 5 z M S 5 7 Q 2 l 0 e S w y f S Z x d W 9 0 O y w m c X V v d D t T Z W N 0 a W 9 u M S 9 G d X R 1 c m U 1 M C 9 B d X R v U m V t b 3 Z l Z E N v b H V t b n M x L n t T d G F 0 Z S w z f S Z x d W 9 0 O y w m c X V v d D t T Z W N 0 a W 9 u M S 9 G d X R 1 c m U 1 M C 9 B d X R v U m V t b 3 Z l Z E N v b H V t b n M x L n t T Y W x l c y w 0 f S Z x d W 9 0 O y w m c X V v d D t T Z W N 0 a W 9 u M S 9 G d X R 1 c m U 1 M C 9 B d X R v U m V t b 3 Z l Z E N v b H V t b n M x L n t Z T 1 l f U 2 F s Z X M s N X 0 m c X V v d D s s J n F 1 b 3 Q 7 U 2 V j d G l v b j E v R n V 0 d X J l N T A v Q X V 0 b 1 J l b W 9 2 Z W R D b 2 x 1 b W 5 z M S 5 7 V W 5 p d H M s N n 0 m c X V v d D s s J n F 1 b 3 Q 7 U 2 V j d G l v b j E v R n V 0 d X J l N T A v Q X V 0 b 1 J l b W 9 2 Z W R D b 2 x 1 b W 5 z M S 5 7 W U 9 Z X 1 V u a X R z L D d 9 J n F 1 b 3 Q 7 L C Z x d W 9 0 O 1 N l Y 3 R p b 2 4 x L 0 Z 1 d H V y Z T U w L 0 F 1 d G 9 S Z W 1 v d m V k Q 2 9 s d W 1 u c z E u e 1 V u a X R f V m 9 s d W 1 l L D h 9 J n F 1 b 3 Q 7 L C Z x d W 9 0 O 1 N l Y 3 R p b 2 4 x L 0 Z 1 d H V y Z T U w L 0 F 1 d G 9 S Z W 1 v d m V k Q 2 9 s d W 1 u c z E u e 0 Z y Y W 5 j a G l z a W 5 n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d X R 1 c m U 1 M C 9 B d X R v U m V t b 3 Z l Z E N v b H V t b n M x L n t S Y W 5 r L D B 9 J n F 1 b 3 Q 7 L C Z x d W 9 0 O 1 N l Y 3 R p b 2 4 x L 0 Z 1 d H V y Z T U w L 0 F 1 d G 9 S Z W 1 v d m V k Q 2 9 s d W 1 u c z E u e 1 J l c 3 R h d X J h b n Q s M X 0 m c X V v d D s s J n F 1 b 3 Q 7 U 2 V j d G l v b j E v R n V 0 d X J l N T A v Q X V 0 b 1 J l b W 9 2 Z W R D b 2 x 1 b W 5 z M S 5 7 Q 2 l 0 e S w y f S Z x d W 9 0 O y w m c X V v d D t T Z W N 0 a W 9 u M S 9 G d X R 1 c m U 1 M C 9 B d X R v U m V t b 3 Z l Z E N v b H V t b n M x L n t T d G F 0 Z S w z f S Z x d W 9 0 O y w m c X V v d D t T Z W N 0 a W 9 u M S 9 G d X R 1 c m U 1 M C 9 B d X R v U m V t b 3 Z l Z E N v b H V t b n M x L n t T Y W x l c y w 0 f S Z x d W 9 0 O y w m c X V v d D t T Z W N 0 a W 9 u M S 9 G d X R 1 c m U 1 M C 9 B d X R v U m V t b 3 Z l Z E N v b H V t b n M x L n t Z T 1 l f U 2 F s Z X M s N X 0 m c X V v d D s s J n F 1 b 3 Q 7 U 2 V j d G l v b j E v R n V 0 d X J l N T A v Q X V 0 b 1 J l b W 9 2 Z W R D b 2 x 1 b W 5 z M S 5 7 V W 5 p d H M s N n 0 m c X V v d D s s J n F 1 b 3 Q 7 U 2 V j d G l v b j E v R n V 0 d X J l N T A v Q X V 0 b 1 J l b W 9 2 Z W R D b 2 x 1 b W 5 z M S 5 7 W U 9 Z X 1 V u a X R z L D d 9 J n F 1 b 3 Q 7 L C Z x d W 9 0 O 1 N l Y 3 R p b 2 4 x L 0 Z 1 d H V y Z T U w L 0 F 1 d G 9 S Z W 1 v d m V k Q 2 9 s d W 1 u c z E u e 1 V u a X R f V m 9 s d W 1 l L D h 9 J n F 1 b 3 Q 7 L C Z x d W 9 0 O 1 N l Y 3 R p b 2 4 x L 0 Z 1 d H V y Z T U w L 0 F 1 d G 9 S Z W 1 v d m V k Q 2 9 s d W 1 u c z E u e 0 Z y Y W 5 j a G l z a W 5 n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R 1 c m U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w Z W 5 k Z W 5 j Z T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m R l c G V u Z G V u Y 2 U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5 V D E 1 O j I 1 O j I 2 L j k 3 M D E 0 N j l a I i A v P j x F b n R y e S B U e X B l P S J G a W x s Q 2 9 s d W 1 u V H l w Z X M i I F Z h b H V l P S J z Q X d Z U k F 3 W U d B d z 0 9 I i A v P j x F b n R y e S B U e X B l P S J G a W x s Q 2 9 s d W 1 u T m F t Z X M i I F Z h b H V l P S J z W y Z x d W 9 0 O 1 J h b m s m c X V v d D s s J n F 1 b 3 Q 7 U m V z d G F 1 c m F u d C Z x d W 9 0 O y w m c X V v d D t T Y W x l c y Z x d W 9 0 O y w m c X V v d D t B d m V y Y W d l I E N o Z W N r J n F 1 b 3 Q 7 L C Z x d W 9 0 O 0 N p d H k m c X V v d D s s J n F 1 b 3 Q 7 U 3 R h d G U m c X V v d D s s J n F 1 b 3 Q 7 T W V h b H M g U 2 V y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Z X B l b m R l b m N l M T A w L 0 F 1 d G 9 S Z W 1 v d m V k Q 2 9 s d W 1 u c z E u e 1 J h b m s s M H 0 m c X V v d D s s J n F 1 b 3 Q 7 U 2 V j d G l v b j E v S W 5 k Z X B l b m R l b m N l M T A w L 0 F 1 d G 9 S Z W 1 v d m V k Q 2 9 s d W 1 u c z E u e 1 J l c 3 R h d X J h b n Q s M X 0 m c X V v d D s s J n F 1 b 3 Q 7 U 2 V j d G l v b j E v S W 5 k Z X B l b m R l b m N l M T A w L 0 F 1 d G 9 S Z W 1 v d m V k Q 2 9 s d W 1 u c z E u e 1 N h b G V z L D J 9 J n F 1 b 3 Q 7 L C Z x d W 9 0 O 1 N l Y 3 R p b 2 4 x L 0 l u Z G V w Z W 5 k Z W 5 j Z T E w M C 9 B d X R v U m V t b 3 Z l Z E N v b H V t b n M x L n t B d m V y Y W d l I E N o Z W N r L D N 9 J n F 1 b 3 Q 7 L C Z x d W 9 0 O 1 N l Y 3 R p b 2 4 x L 0 l u Z G V w Z W 5 k Z W 5 j Z T E w M C 9 B d X R v U m V t b 3 Z l Z E N v b H V t b n M x L n t D a X R 5 L D R 9 J n F 1 b 3 Q 7 L C Z x d W 9 0 O 1 N l Y 3 R p b 2 4 x L 0 l u Z G V w Z W 5 k Z W 5 j Z T E w M C 9 B d X R v U m V t b 3 Z l Z E N v b H V t b n M x L n t T d G F 0 Z S w 1 f S Z x d W 9 0 O y w m c X V v d D t T Z W N 0 a W 9 u M S 9 J b m R l c G V u Z G V u Y 2 U x M D A v Q X V 0 b 1 J l b W 9 2 Z W R D b 2 x 1 b W 5 z M S 5 7 T W V h b H M g U 2 V y d m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u Z G V w Z W 5 k Z W 5 j Z T E w M C 9 B d X R v U m V t b 3 Z l Z E N v b H V t b n M x L n t S Y W 5 r L D B 9 J n F 1 b 3 Q 7 L C Z x d W 9 0 O 1 N l Y 3 R p b 2 4 x L 0 l u Z G V w Z W 5 k Z W 5 j Z T E w M C 9 B d X R v U m V t b 3 Z l Z E N v b H V t b n M x L n t S Z X N 0 Y X V y Y W 5 0 L D F 9 J n F 1 b 3 Q 7 L C Z x d W 9 0 O 1 N l Y 3 R p b 2 4 x L 0 l u Z G V w Z W 5 k Z W 5 j Z T E w M C 9 B d X R v U m V t b 3 Z l Z E N v b H V t b n M x L n t T Y W x l c y w y f S Z x d W 9 0 O y w m c X V v d D t T Z W N 0 a W 9 u M S 9 J b m R l c G V u Z G V u Y 2 U x M D A v Q X V 0 b 1 J l b W 9 2 Z W R D b 2 x 1 b W 5 z M S 5 7 Q X Z l c m F n Z S B D a G V j a y w z f S Z x d W 9 0 O y w m c X V v d D t T Z W N 0 a W 9 u M S 9 J b m R l c G V u Z G V u Y 2 U x M D A v Q X V 0 b 1 J l b W 9 2 Z W R D b 2 x 1 b W 5 z M S 5 7 Q 2 l 0 e S w 0 f S Z x d W 9 0 O y w m c X V v d D t T Z W N 0 a W 9 u M S 9 J b m R l c G V u Z G V u Y 2 U x M D A v Q X V 0 b 1 J l b W 9 2 Z W R D b 2 x 1 b W 5 z M S 5 7 U 3 R h d G U s N X 0 m c X V v d D s s J n F 1 b 3 Q 7 U 2 V j d G l v b j E v S W 5 k Z X B l b m R l b m N l M T A w L 0 F 1 d G 9 S Z W 1 v d m V k Q 2 9 s d W 1 u c z E u e 0 1 l Y W x z I F N l c n Z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Z X B l b m R l b m N l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w Z W 5 k Z W 5 j Z T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y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1 R v c D I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l U M T U 6 M j U 6 M j Y u O T g 1 N z Y 4 N l o i I C 8 + P E V u d H J 5 I F R 5 c G U 9 I k Z p b G x D b 2 x 1 b W 5 U e X B l c y I g V m F s d W U 9 I n N B d 1 l S Q k F N R U J n W T 0 i I C 8 + P E V u d H J 5 I F R 5 c G U 9 I k Z p b G x D b 2 x 1 b W 5 O Y W 1 l c y I g V m F s d W U 9 I n N b J n F 1 b 3 Q 7 U m F u a y Z x d W 9 0 O y w m c X V v d D t S Z X N 0 Y X V y Y W 5 0 J n F 1 b 3 Q 7 L C Z x d W 9 0 O 1 N h b G V z J n F 1 b 3 Q 7 L C Z x d W 9 0 O 1 l P W V 9 T Y W x l c y Z x d W 9 0 O y w m c X V v d D t V b m l 0 c y Z x d W 9 0 O y w m c X V v d D t Z T 1 l f V W 5 p d H M m c X V v d D s s J n F 1 b 3 Q 7 S G V h Z H F 1 Y X J 0 Z X J z J n F 1 b 3 Q 7 L C Z x d W 9 0 O 1 N l Z 2 1 l b n R f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y N T A v Q X V 0 b 1 J l b W 9 2 Z W R D b 2 x 1 b W 5 z M S 5 7 U m F u a y w w f S Z x d W 9 0 O y w m c X V v d D t T Z W N 0 a W 9 u M S 9 U b 3 A y N T A v Q X V 0 b 1 J l b W 9 2 Z W R D b 2 x 1 b W 5 z M S 5 7 U m V z d G F 1 c m F u d C w x f S Z x d W 9 0 O y w m c X V v d D t T Z W N 0 a W 9 u M S 9 U b 3 A y N T A v Q X V 0 b 1 J l b W 9 2 Z W R D b 2 x 1 b W 5 z M S 5 7 U 2 F s Z X M s M n 0 m c X V v d D s s J n F 1 b 3 Q 7 U 2 V j d G l v b j E v V G 9 w M j U w L 0 F 1 d G 9 S Z W 1 v d m V k Q 2 9 s d W 1 u c z E u e 1 l P W V 9 T Y W x l c y w z f S Z x d W 9 0 O y w m c X V v d D t T Z W N 0 a W 9 u M S 9 U b 3 A y N T A v Q X V 0 b 1 J l b W 9 2 Z W R D b 2 x 1 b W 5 z M S 5 7 V W 5 p d H M s N H 0 m c X V v d D s s J n F 1 b 3 Q 7 U 2 V j d G l v b j E v V G 9 w M j U w L 0 F 1 d G 9 S Z W 1 v d m V k Q 2 9 s d W 1 u c z E u e 1 l P W V 9 V b m l 0 c y w 1 f S Z x d W 9 0 O y w m c X V v d D t T Z W N 0 a W 9 u M S 9 U b 3 A y N T A v Q X V 0 b 1 J l b W 9 2 Z W R D b 2 x 1 b W 5 z M S 5 7 S G V h Z H F 1 Y X J 0 Z X J z L D Z 9 J n F 1 b 3 Q 7 L C Z x d W 9 0 O 1 N l Y 3 R p b 2 4 x L 1 R v c D I 1 M C 9 B d X R v U m V t b 3 Z l Z E N v b H V t b n M x L n t T Z W d t Z W 5 0 X 0 N h d G V n b 3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D I 1 M C 9 B d X R v U m V t b 3 Z l Z E N v b H V t b n M x L n t S Y W 5 r L D B 9 J n F 1 b 3 Q 7 L C Z x d W 9 0 O 1 N l Y 3 R p b 2 4 x L 1 R v c D I 1 M C 9 B d X R v U m V t b 3 Z l Z E N v b H V t b n M x L n t S Z X N 0 Y X V y Y W 5 0 L D F 9 J n F 1 b 3 Q 7 L C Z x d W 9 0 O 1 N l Y 3 R p b 2 4 x L 1 R v c D I 1 M C 9 B d X R v U m V t b 3 Z l Z E N v b H V t b n M x L n t T Y W x l c y w y f S Z x d W 9 0 O y w m c X V v d D t T Z W N 0 a W 9 u M S 9 U b 3 A y N T A v Q X V 0 b 1 J l b W 9 2 Z W R D b 2 x 1 b W 5 z M S 5 7 W U 9 Z X 1 N h b G V z L D N 9 J n F 1 b 3 Q 7 L C Z x d W 9 0 O 1 N l Y 3 R p b 2 4 x L 1 R v c D I 1 M C 9 B d X R v U m V t b 3 Z l Z E N v b H V t b n M x L n t V b m l 0 c y w 0 f S Z x d W 9 0 O y w m c X V v d D t T Z W N 0 a W 9 u M S 9 U b 3 A y N T A v Q X V 0 b 1 J l b W 9 2 Z W R D b 2 x 1 b W 5 z M S 5 7 W U 9 Z X 1 V u a X R z L D V 9 J n F 1 b 3 Q 7 L C Z x d W 9 0 O 1 N l Y 3 R p b 2 4 x L 1 R v c D I 1 M C 9 B d X R v U m V t b 3 Z l Z E N v b H V t b n M x L n t I Z W F k c X V h c n R l c n M s N n 0 m c X V v d D s s J n F 1 b 3 Q 7 U 2 V j d G l v b j E v V G 9 w M j U w L 0 F 1 d G 9 S Z W 1 v d m V k Q 2 9 s d W 1 u c z E u e 1 N l Z 2 1 l b n R f Q 2 F 0 Z W d v c n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D I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y N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j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T U w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c G V u Z G V u Y 2 U x M D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B l b m R l b m N l M T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V w Z W 5 k Z W 5 j Z T E w M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0 d X J l N T A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j U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I 1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R 1 c m U 1 M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j U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j U w L 0 Z p b H R l c m V k J T I w U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a 9 P 2 s J z 0 u y i 3 y Y X S n j 8 g A A A A A C A A A A A A A Q Z g A A A A E A A C A A A A D H o l Z J d d t 9 + i u r T C p W n Z E m D T J i K 3 Z T o J g 6 T y S q c o D B c w A A A A A O g A A A A A I A A C A A A A D X 1 g V w G 7 7 q L a L / E t U T Y 8 w u 1 W z 2 l p I 1 R A H p V 6 d 6 l 3 J 8 M 1 A A A A A M s u V E 7 C F w M O l a 8 7 U W j X j v I b D R Y y M M f 4 l V M C r P 3 u Q r l R Q 1 r 5 e m g 6 Q n b e Y 0 p u A 1 c / C K R T a 8 9 E 4 R n o 2 x i K w A 1 a K k j 6 c c w 6 n Y b T X b I q z 6 Q + o 0 D U A A A A A f B / B R V A Z M U O U t 0 t n Q b y s / 8 4 V W n Q c M e h l m B K E i + C i P s 6 E Z 7 E F h p D H C j f 0 d H 0 H Q j M / B f H N + T p r i M V D P + r f 9 6 K J w < / D a t a M a s h u p > 
</file>

<file path=customXml/itemProps1.xml><?xml version="1.0" encoding="utf-8"?>
<ds:datastoreItem xmlns:ds="http://schemas.openxmlformats.org/officeDocument/2006/customXml" ds:itemID="{EFE5FA64-86BB-4CF6-89EE-2CA41E8B75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Pivot Tables</vt:lpstr>
      <vt:lpstr>Future50</vt:lpstr>
      <vt:lpstr>Pivot Tables Future50</vt:lpstr>
      <vt:lpstr>Independence100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abdelrahman192335@fci.bu.edu.eg</dc:creator>
  <cp:lastModifiedBy>abdelrahman192335@fci.bu.edu.eg</cp:lastModifiedBy>
  <dcterms:created xsi:type="dcterms:W3CDTF">2023-10-09T14:45:12Z</dcterms:created>
  <dcterms:modified xsi:type="dcterms:W3CDTF">2023-10-13T15:10:36Z</dcterms:modified>
</cp:coreProperties>
</file>