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الأدوية منتهية الصلاحية وكيفية تجنب خساراتها المادية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2" i="1" l="1"/>
  <c r="E11" i="1" l="1"/>
  <c r="F11" i="1" s="1"/>
  <c r="H11" i="1" s="1"/>
  <c r="I11" i="1" s="1"/>
  <c r="E10" i="1"/>
  <c r="F10" i="1" s="1"/>
  <c r="H10" i="1" s="1"/>
  <c r="I10" i="1" s="1"/>
  <c r="E9" i="1"/>
  <c r="F9" i="1" s="1"/>
  <c r="H9" i="1" s="1"/>
  <c r="I9" i="1" s="1"/>
  <c r="E8" i="1"/>
  <c r="F8" i="1" s="1"/>
  <c r="H8" i="1" s="1"/>
  <c r="I8" i="1" s="1"/>
  <c r="E7" i="1"/>
  <c r="F7" i="1" s="1"/>
  <c r="H7" i="1" s="1"/>
  <c r="I7" i="1" s="1"/>
  <c r="E6" i="1"/>
  <c r="F6" i="1" s="1"/>
  <c r="H6" i="1" s="1"/>
  <c r="I6" i="1" s="1"/>
  <c r="E5" i="1"/>
  <c r="F5" i="1" s="1"/>
  <c r="H5" i="1" s="1"/>
  <c r="I5" i="1" s="1"/>
  <c r="E4" i="1"/>
  <c r="F4" i="1" s="1"/>
  <c r="H4" i="1" s="1"/>
  <c r="I4" i="1" s="1"/>
  <c r="E3" i="1"/>
  <c r="F3" i="1" s="1"/>
  <c r="H3" i="1" s="1"/>
  <c r="I3" i="1" s="1"/>
  <c r="E2" i="1"/>
  <c r="F2" i="1" s="1"/>
  <c r="H2" i="1" s="1"/>
  <c r="I2" i="1" s="1"/>
</calcChain>
</file>

<file path=xl/sharedStrings.xml><?xml version="1.0" encoding="utf-8"?>
<sst xmlns="http://schemas.openxmlformats.org/spreadsheetml/2006/main" count="19" uniqueCount="19">
  <si>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</si>
  <si>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</si>
  <si>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</si>
  <si>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</si>
  <si>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</si>
  <si>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</si>
  <si>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</si>
  <si>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</si>
  <si>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</si>
  <si>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</si>
  <si>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PRODUCT CODE</t>
  </si>
  <si>
    <t>PRODUCT  NAME</t>
  </si>
  <si>
    <t>Inventory</t>
  </si>
  <si>
    <t>Annual consumption rate</t>
  </si>
  <si>
    <t>Inventory  in years</t>
  </si>
  <si>
    <t>Inventory  in month</t>
  </si>
  <si>
    <t>predict the end of the expiration depend on its Consumption rate</t>
  </si>
  <si>
    <t>product expiration date</t>
  </si>
  <si>
    <t>Product status in markets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</si>
</sst>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25"/>
      <color theme="0"/>
      <name val="Calibri"/>
      <family val="2"/>
      <scheme val="minor"/>
    </font>
    <font>
      <b/>
      <sz val="25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2" fillId="0" borderId="2" xfId="0" applyFont="1" applyBorder="1"/>
    <xf numFmtId="0" fontId="2" fillId="0" borderId="3" xfId="0" applyFont="1" applyBorder="1"/>
    <xf numFmtId="164" fontId="2" fillId="0" borderId="3" xfId="0" applyNumberFormat="1" applyFont="1" applyBorder="1"/>
    <xf numFmtId="14" fontId="2" fillId="0" borderId="3" xfId="0" applyNumberFormat="1" applyFont="1" applyBorder="1"/>
    <xf numFmtId="0" fontId="2" fillId="3" borderId="0" xfId="0" applyFont="1" applyFill="1" applyBorder="1"/>
    <xf numFmtId="1" fontId="2" fillId="3" borderId="0" xfId="0" applyNumberFormat="1" applyFont="1" applyFill="1" applyBorder="1"/>
    <xf numFmtId="14" fontId="2" fillId="3" borderId="0" xfId="0" applyNumberFormat="1" applyFont="1" applyFill="1" applyBorder="1"/>
    <xf numFmtId="0" fontId="2" fillId="0" borderId="0" xfId="0" applyFont="1" applyBorder="1"/>
    <xf numFmtId="1" fontId="2" fillId="0" borderId="0" xfId="0" applyNumberFormat="1" applyFont="1" applyBorder="1"/>
    <xf numFmtId="14" fontId="2" fillId="0" borderId="0" xfId="0" applyNumberFormat="1" applyFont="1" applyBorder="1"/>
    <xf numFmtId="164" fontId="2" fillId="3" borderId="0" xfId="0" applyNumberFormat="1" applyFont="1" applyFill="1" applyBorder="1"/>
    <xf numFmtId="0" fontId="1" fillId="2" borderId="4" xfId="0" applyFont="1" applyFill="1" applyBorder="1" applyAlignment="1">
      <alignment horizontal="center" vertical="center" shrinkToFit="1"/>
    </xf>
    <xf numFmtId="0" fontId="1" fillId="2" borderId="5" xfId="0" applyFont="1" applyFill="1" applyBorder="1" applyAlignment="1">
      <alignment horizontal="center" vertical="center" shrinkToFit="1"/>
    </xf>
    <xf numFmtId="0" fontId="1" fillId="2" borderId="6" xfId="0" applyFont="1" applyFill="1" applyBorder="1" applyAlignment="1">
      <alignment horizontal="center" vertical="center" shrinkToFit="1"/>
    </xf>
    <xf numFmtId="14" fontId="3" fillId="2" borderId="5" xfId="0" applyNumberFormat="1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shrinkToFit="1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rightToLeft="1" tabSelected="1" workbookViewId="0">
      <selection activeCell="I9" sqref="I9"/>
    </sheetView>
  </sheetViews>
  <sheetFormatPr defaultRowHeight="15" x14ac:dyDescent="0.25"/>
  <cols>
    <col min="1" max="1" width="21.42578125" customWidth="1"/>
    <col min="2" max="2" width="16.42578125" customWidth="1"/>
    <col min="3" max="3" width="21.42578125" customWidth="1"/>
    <col min="4" max="4" width="23.28515625" customWidth="1"/>
    <col min="5" max="5" width="21.5703125" customWidth="1"/>
    <col min="6" max="6" width="16.42578125" customWidth="1"/>
    <col min="7" max="7" width="19.5703125" bestFit="1" customWidth="1"/>
    <col min="8" max="8" width="32.7109375" customWidth="1"/>
    <col min="9" max="9" width="72.140625" customWidth="1"/>
    <col min="10" max="10" width="28.42578125" customWidth="1"/>
  </cols>
  <sheetData>
    <row r="1" spans="1:9" s="1" customFormat="1" ht="152.25" customHeight="1" thickTop="1" thickBot="1" x14ac:dyDescent="0.3">
      <c r="A1" s="15" t="s">
        <v>10</v>
      </c>
      <c r="B1" s="16" t="s">
        <v>11</v>
      </c>
      <c r="C1" s="16" t="s">
        <v>12</v>
      </c>
      <c r="D1" s="16" t="s">
        <v>13</v>
      </c>
      <c r="E1" s="16" t="s">
        <v>14</v>
      </c>
      <c r="F1" s="16" t="s">
        <v>15</v>
      </c>
      <c r="G1" s="18" t="s">
        <v>17</v>
      </c>
      <c r="H1" s="18" t="s">
        <v>16</v>
      </c>
      <c r="I1" s="17" t="s">
        <v>18</v>
      </c>
    </row>
    <row r="2" spans="1:9" ht="33" thickTop="1" x14ac:dyDescent="0.5">
      <c r="A2" s="8">
        <v>100123</v>
      </c>
      <c r="B2" s="8" t="s">
        <v>0</v>
      </c>
      <c r="C2" s="8">
        <v>10</v>
      </c>
      <c r="D2" s="8">
        <v>5</v>
      </c>
      <c r="E2" s="9">
        <f>C2/D2</f>
        <v>2</v>
      </c>
      <c r="F2" s="9">
        <f>E2*12</f>
        <v>24</v>
      </c>
      <c r="G2" s="10">
        <v>44682</v>
      </c>
      <c r="H2" s="10">
        <f ca="1">EDATE(NOW(),F2)</f>
        <v>44402</v>
      </c>
      <c r="I2" s="19" t="str">
        <f ca="1">IF(H2&gt;G2,"low Consumption rate will  cause to have a lot of expired"," good statues")</f>
        <v xml:space="preserve"> good statues</v>
      </c>
    </row>
    <row r="3" spans="1:9" ht="32.25" x14ac:dyDescent="0.5">
      <c r="A3" s="11">
        <v>100124</v>
      </c>
      <c r="B3" s="11" t="s">
        <v>1</v>
      </c>
      <c r="C3" s="11">
        <v>20</v>
      </c>
      <c r="D3" s="11">
        <v>10</v>
      </c>
      <c r="E3" s="12">
        <f t="shared" ref="E3:E11" si="0">C3/D3</f>
        <v>2</v>
      </c>
      <c r="F3" s="12">
        <f t="shared" ref="F3:F11" si="1">E3*12</f>
        <v>24</v>
      </c>
      <c r="G3" s="13">
        <v>44378</v>
      </c>
      <c r="H3" s="13">
        <f t="shared" ref="H3:H11" ca="1" si="2">EDATE(NOW(),F3)</f>
        <v>44402</v>
      </c>
      <c r="I3" s="19" t="str">
        <f t="shared" ref="I3:I12" ca="1" si="3">IF(H3&gt;G3,"low Consumption rate will  cause to have a lot of expired"," good statues")</f>
        <v>low Consumption rate will  cause to have a lot of expired</v>
      </c>
    </row>
    <row r="4" spans="1:9" ht="32.25" x14ac:dyDescent="0.5">
      <c r="A4" s="8">
        <v>100125</v>
      </c>
      <c r="B4" s="8" t="s">
        <v>2</v>
      </c>
      <c r="C4" s="8">
        <v>30</v>
      </c>
      <c r="D4" s="8">
        <v>30</v>
      </c>
      <c r="E4" s="9">
        <f t="shared" si="0"/>
        <v>1</v>
      </c>
      <c r="F4" s="9">
        <f t="shared" si="1"/>
        <v>12</v>
      </c>
      <c r="G4" s="10">
        <v>45870</v>
      </c>
      <c r="H4" s="10">
        <f t="shared" ca="1" si="2"/>
        <v>44037</v>
      </c>
      <c r="I4" s="19" t="str">
        <f t="shared" ca="1" si="3"/>
        <v xml:space="preserve"> good statues</v>
      </c>
    </row>
    <row r="5" spans="1:9" ht="32.25" x14ac:dyDescent="0.5">
      <c r="A5" s="11">
        <v>100126</v>
      </c>
      <c r="B5" s="11" t="s">
        <v>3</v>
      </c>
      <c r="C5" s="11">
        <v>40</v>
      </c>
      <c r="D5" s="11">
        <v>20</v>
      </c>
      <c r="E5" s="12">
        <f t="shared" si="0"/>
        <v>2</v>
      </c>
      <c r="F5" s="12">
        <f t="shared" si="1"/>
        <v>24</v>
      </c>
      <c r="G5" s="13">
        <v>45047</v>
      </c>
      <c r="H5" s="13">
        <f t="shared" ca="1" si="2"/>
        <v>44402</v>
      </c>
      <c r="I5" s="19" t="str">
        <f t="shared" ca="1" si="3"/>
        <v xml:space="preserve"> good statues</v>
      </c>
    </row>
    <row r="6" spans="1:9" ht="32.25" x14ac:dyDescent="0.5">
      <c r="A6" s="8">
        <v>100127</v>
      </c>
      <c r="B6" s="8" t="s">
        <v>4</v>
      </c>
      <c r="C6" s="8">
        <v>50</v>
      </c>
      <c r="D6" s="8">
        <v>10</v>
      </c>
      <c r="E6" s="9">
        <f t="shared" si="0"/>
        <v>5</v>
      </c>
      <c r="F6" s="9">
        <f t="shared" si="1"/>
        <v>60</v>
      </c>
      <c r="G6" s="10">
        <v>45292</v>
      </c>
      <c r="H6" s="10">
        <f t="shared" ca="1" si="2"/>
        <v>45498</v>
      </c>
      <c r="I6" s="19" t="str">
        <f t="shared" ca="1" si="3"/>
        <v>low Consumption rate will  cause to have a lot of expired</v>
      </c>
    </row>
    <row r="7" spans="1:9" ht="32.25" x14ac:dyDescent="0.5">
      <c r="A7" s="11">
        <v>100128</v>
      </c>
      <c r="B7" s="11" t="s">
        <v>5</v>
      </c>
      <c r="C7" s="11">
        <v>60</v>
      </c>
      <c r="D7" s="11">
        <v>8</v>
      </c>
      <c r="E7" s="12">
        <f t="shared" si="0"/>
        <v>7.5</v>
      </c>
      <c r="F7" s="12">
        <f t="shared" si="1"/>
        <v>90</v>
      </c>
      <c r="G7" s="13">
        <v>44621</v>
      </c>
      <c r="H7" s="13">
        <f t="shared" ca="1" si="2"/>
        <v>46412</v>
      </c>
      <c r="I7" s="19" t="str">
        <f t="shared" ca="1" si="3"/>
        <v>low Consumption rate will  cause to have a lot of expired</v>
      </c>
    </row>
    <row r="8" spans="1:9" ht="32.25" x14ac:dyDescent="0.5">
      <c r="A8" s="8">
        <v>100129</v>
      </c>
      <c r="B8" s="8" t="s">
        <v>6</v>
      </c>
      <c r="C8" s="8">
        <v>70</v>
      </c>
      <c r="D8" s="8">
        <v>70</v>
      </c>
      <c r="E8" s="9">
        <f t="shared" si="0"/>
        <v>1</v>
      </c>
      <c r="F8" s="9">
        <f t="shared" si="1"/>
        <v>12</v>
      </c>
      <c r="G8" s="10">
        <v>43586</v>
      </c>
      <c r="H8" s="10">
        <f t="shared" ca="1" si="2"/>
        <v>44037</v>
      </c>
      <c r="I8" s="19" t="str">
        <f t="shared" ca="1" si="3"/>
        <v>low Consumption rate will  cause to have a lot of expired</v>
      </c>
    </row>
    <row r="9" spans="1:9" ht="32.25" x14ac:dyDescent="0.5">
      <c r="A9" s="11">
        <v>100130</v>
      </c>
      <c r="B9" s="11" t="s">
        <v>7</v>
      </c>
      <c r="C9" s="11">
        <v>80</v>
      </c>
      <c r="D9" s="11">
        <v>60</v>
      </c>
      <c r="E9" s="12">
        <f t="shared" si="0"/>
        <v>1.3333333333333333</v>
      </c>
      <c r="F9" s="12">
        <f t="shared" si="1"/>
        <v>16</v>
      </c>
      <c r="G9" s="13">
        <v>44105</v>
      </c>
      <c r="H9" s="13">
        <f t="shared" ca="1" si="2"/>
        <v>44160</v>
      </c>
      <c r="I9" s="19" t="str">
        <f t="shared" ca="1" si="3"/>
        <v>low Consumption rate will  cause to have a lot of expired</v>
      </c>
    </row>
    <row r="10" spans="1:9" ht="32.25" x14ac:dyDescent="0.5">
      <c r="A10" s="8">
        <v>100131</v>
      </c>
      <c r="B10" s="8" t="s">
        <v>8</v>
      </c>
      <c r="C10" s="8">
        <v>90</v>
      </c>
      <c r="D10" s="8">
        <v>10</v>
      </c>
      <c r="E10" s="9">
        <f t="shared" si="0"/>
        <v>9</v>
      </c>
      <c r="F10" s="9">
        <f t="shared" si="1"/>
        <v>108</v>
      </c>
      <c r="G10" s="10">
        <v>45870</v>
      </c>
      <c r="H10" s="10">
        <f t="shared" ca="1" si="2"/>
        <v>46959</v>
      </c>
      <c r="I10" s="19" t="str">
        <f t="shared" ca="1" si="3"/>
        <v>low Consumption rate will  cause to have a lot of expired</v>
      </c>
    </row>
    <row r="11" spans="1:9" ht="32.25" x14ac:dyDescent="0.5">
      <c r="A11" s="11">
        <v>100132</v>
      </c>
      <c r="B11" s="11" t="s">
        <v>9</v>
      </c>
      <c r="C11" s="11">
        <v>100</v>
      </c>
      <c r="D11" s="11">
        <v>70</v>
      </c>
      <c r="E11" s="12">
        <f t="shared" si="0"/>
        <v>1.4285714285714286</v>
      </c>
      <c r="F11" s="12">
        <f t="shared" si="1"/>
        <v>17.142857142857142</v>
      </c>
      <c r="G11" s="13">
        <v>45871</v>
      </c>
      <c r="H11" s="13">
        <f t="shared" ca="1" si="2"/>
        <v>44190</v>
      </c>
      <c r="I11" s="19" t="str">
        <f t="shared" ca="1" si="3"/>
        <v xml:space="preserve"> good statues</v>
      </c>
    </row>
    <row r="12" spans="1:9" ht="32.25" x14ac:dyDescent="0.5">
      <c r="A12" s="8"/>
      <c r="B12" s="8"/>
      <c r="C12" s="8"/>
      <c r="D12" s="8"/>
      <c r="E12" s="14"/>
      <c r="F12" s="14"/>
      <c r="G12" s="10"/>
      <c r="H12" s="10"/>
      <c r="I12" s="19" t="str">
        <f t="shared" si="3"/>
        <v xml:space="preserve"> good statues</v>
      </c>
    </row>
    <row r="13" spans="1:9" ht="32.25" x14ac:dyDescent="0.5">
      <c r="A13" s="4"/>
      <c r="B13" s="5"/>
      <c r="C13" s="5"/>
      <c r="D13" s="5"/>
      <c r="E13" s="6"/>
      <c r="F13" s="6"/>
      <c r="G13" s="7"/>
      <c r="H13" s="7"/>
      <c r="I13" s="5"/>
    </row>
    <row r="14" spans="1:9" x14ac:dyDescent="0.25">
      <c r="A14" s="20"/>
      <c r="B14" s="20"/>
      <c r="C14" s="20"/>
      <c r="D14" s="20"/>
      <c r="E14" s="20"/>
      <c r="F14" s="20"/>
      <c r="G14" s="20"/>
      <c r="H14" s="2"/>
    </row>
    <row r="15" spans="1:9" x14ac:dyDescent="0.25">
      <c r="A15" s="21"/>
      <c r="B15" s="21"/>
      <c r="C15" s="21"/>
      <c r="D15" s="21"/>
      <c r="E15" s="21"/>
      <c r="F15" s="21"/>
      <c r="G15" s="21"/>
      <c r="H15" s="3"/>
    </row>
    <row r="16" spans="1:9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</sheetData>
  <mergeCells count="1">
    <mergeCell ref="A14:G15"/>
  </mergeCells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2B5CEC04-742D-4633-9DB9-13F7AEC4B35D}">
            <xm:f>NOT(ISERROR(SEARCH($I$3,I2)))</xm:f>
            <xm:f>$I$3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I2:I12</xm:sqref>
        </x14:conditionalFormatting>
        <x14:conditionalFormatting xmlns:xm="http://schemas.microsoft.com/office/excel/2006/main">
          <x14:cfRule type="containsText" priority="2" operator="containsText" id="{089AFC9E-F87B-4A6C-8D1E-DF1F728AD820}">
            <xm:f>NOT(ISERROR(SEARCH($I$2,I15)))</xm:f>
            <xm:f>$I$2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I15</xm:sqref>
        </x14:conditionalFormatting>
        <x14:conditionalFormatting xmlns:xm="http://schemas.microsoft.com/office/excel/2006/main">
          <x14:cfRule type="containsText" priority="1" operator="containsText" id="{D4CBC69C-D387-4920-B8B6-285E9573AA14}">
            <xm:f>NOT(ISERROR(SEARCH($I$2,I2)))</xm:f>
            <xm:f>$I$2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I2:I12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abdelrazek rizk</dc:creator>
  <cp:lastModifiedBy>abdelrazek rizk</cp:lastModifiedBy>
  <dcterms:created xsi:type="dcterms:W3CDTF">2019-07-08T04:04:48Z</dcterms:created>
  <dcterms:modified xsi:type="dcterms:W3CDTF">2019-07-24T23:13:40Z</dcterms:modified>
</cp:coreProperties>
</file>