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codeName="ThisWorkbook"/>
  <xr:revisionPtr revIDLastSave="257" documentId="8_{2866B3D6-DCB0-449B-9A7D-B9A552E5B4C3}" xr6:coauthVersionLast="47" xr6:coauthVersionMax="47" xr10:uidLastSave="{DD7CEBF9-5AC8-4DC4-855D-71AF35B062AA}"/>
  <bookViews>
    <workbookView xWindow="-108" yWindow="-108" windowWidth="23256" windowHeight="12456" firstSheet="6" activeTab="8" xr2:uid="{00000000-000D-0000-FFFF-FFFF00000000}"/>
  </bookViews>
  <sheets>
    <sheet name="template van hoe ik het verdeel" sheetId="6" r:id="rId1"/>
    <sheet name="week 1" sheetId="18" r:id="rId2"/>
    <sheet name="vakantie" sheetId="19" r:id="rId3"/>
    <sheet name="week 2" sheetId="17" r:id="rId4"/>
    <sheet name="week 3" sheetId="15" r:id="rId5"/>
    <sheet name="week 4" sheetId="14" r:id="rId6"/>
    <sheet name="week 5" sheetId="13" r:id="rId7"/>
    <sheet name="week 6" sheetId="11" r:id="rId8"/>
    <sheet name="week 7" sheetId="8" r:id="rId9"/>
    <sheet name="weke 8" sheetId="9" r:id="rId10"/>
    <sheet name="week 9" sheetId="10" r:id="rId11"/>
    <sheet name="week10 toetsweek" sheetId="12" r:id="rId12"/>
  </sheets>
  <definedNames>
    <definedName name="StartDate" localSheetId="2">vakantie!$V$4</definedName>
    <definedName name="StartDate" localSheetId="1">'week 1'!$V$4</definedName>
    <definedName name="StartDate" localSheetId="3">'week 2'!$V$4</definedName>
    <definedName name="StartDate" localSheetId="4">'week 3'!$V$4</definedName>
    <definedName name="StartDate" localSheetId="5">'week 4'!$V$4</definedName>
    <definedName name="StartDate" localSheetId="6">'week 5'!$V$4</definedName>
    <definedName name="StartDate" localSheetId="7">'week 6'!$V$4</definedName>
    <definedName name="StartDate" localSheetId="8">'week 7'!$V$4</definedName>
    <definedName name="StartDate" localSheetId="10">'week 9'!$V$4</definedName>
    <definedName name="StartDate" localSheetId="11">'week10 toetsweek'!$V$4</definedName>
    <definedName name="StartDate" localSheetId="9">'weke 8'!$V$4</definedName>
    <definedName name="StartDate">'template van hoe ik het verdeel'!$V$4</definedName>
    <definedName name="WeekStart" localSheetId="2">vakantie!#REF!</definedName>
    <definedName name="WeekStart" localSheetId="1">'week 1'!#REF!</definedName>
    <definedName name="WeekStart" localSheetId="3">'week 2'!#REF!</definedName>
    <definedName name="WeekStart" localSheetId="4">'week 3'!#REF!</definedName>
    <definedName name="WeekStart" localSheetId="5">'week 4'!#REF!</definedName>
    <definedName name="WeekStart" localSheetId="6">'week 5'!#REF!</definedName>
    <definedName name="WeekStart" localSheetId="7">'week 6'!#REF!</definedName>
    <definedName name="WeekStart" localSheetId="8">'week 7'!#REF!</definedName>
    <definedName name="WeekStart" localSheetId="10">'week 9'!#REF!</definedName>
    <definedName name="WeekStart" localSheetId="11">'week10 toetsweek'!#REF!</definedName>
    <definedName name="WeekStart" localSheetId="9">'weke 8'!#REF!</definedName>
    <definedName name="WeekStart">'template van hoe ik het verdeel'!#REF!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" i="19" l="1"/>
  <c r="AE16" i="19"/>
  <c r="Z16" i="19"/>
  <c r="U16" i="19"/>
  <c r="P16" i="19"/>
  <c r="K16" i="19"/>
  <c r="E16" i="19"/>
  <c r="AJ15" i="19"/>
  <c r="AH15" i="19"/>
  <c r="AE15" i="19"/>
  <c r="AC15" i="19"/>
  <c r="Z15" i="19"/>
  <c r="X15" i="19"/>
  <c r="U15" i="19"/>
  <c r="S15" i="19"/>
  <c r="P15" i="19"/>
  <c r="N15" i="19"/>
  <c r="K15" i="19"/>
  <c r="I15" i="19"/>
  <c r="E15" i="19"/>
  <c r="C15" i="19"/>
  <c r="AJ16" i="18"/>
  <c r="AE16" i="18"/>
  <c r="Z16" i="18"/>
  <c r="U16" i="18"/>
  <c r="P16" i="18"/>
  <c r="K16" i="18"/>
  <c r="E16" i="18"/>
  <c r="AJ15" i="18"/>
  <c r="AH15" i="18"/>
  <c r="AE15" i="18"/>
  <c r="AC15" i="18"/>
  <c r="Z15" i="18"/>
  <c r="X15" i="18"/>
  <c r="U15" i="18"/>
  <c r="S15" i="18"/>
  <c r="P15" i="18"/>
  <c r="N15" i="18"/>
  <c r="K15" i="18"/>
  <c r="I15" i="18"/>
  <c r="E15" i="18"/>
  <c r="C15" i="18"/>
  <c r="AJ16" i="17"/>
  <c r="AE16" i="17"/>
  <c r="Z16" i="17"/>
  <c r="U16" i="17"/>
  <c r="P16" i="17"/>
  <c r="K16" i="17"/>
  <c r="E16" i="17"/>
  <c r="AJ15" i="17"/>
  <c r="AH15" i="17"/>
  <c r="AE15" i="17"/>
  <c r="AC15" i="17"/>
  <c r="Z15" i="17"/>
  <c r="X15" i="17"/>
  <c r="U15" i="17"/>
  <c r="S15" i="17"/>
  <c r="P15" i="17"/>
  <c r="N15" i="17"/>
  <c r="K15" i="17"/>
  <c r="I15" i="17"/>
  <c r="E15" i="17"/>
  <c r="C15" i="17"/>
  <c r="AJ16" i="15"/>
  <c r="AE16" i="15"/>
  <c r="Z16" i="15"/>
  <c r="U16" i="15"/>
  <c r="P16" i="15"/>
  <c r="K16" i="15"/>
  <c r="E16" i="15"/>
  <c r="AJ15" i="15"/>
  <c r="AH15" i="15"/>
  <c r="AE15" i="15"/>
  <c r="AC15" i="15"/>
  <c r="Z15" i="15"/>
  <c r="X15" i="15"/>
  <c r="U15" i="15"/>
  <c r="S15" i="15"/>
  <c r="P15" i="15"/>
  <c r="N15" i="15"/>
  <c r="K15" i="15"/>
  <c r="I15" i="15"/>
  <c r="E15" i="15"/>
  <c r="C15" i="15"/>
  <c r="AJ16" i="14"/>
  <c r="AE16" i="14"/>
  <c r="Z16" i="14"/>
  <c r="U16" i="14"/>
  <c r="P16" i="14"/>
  <c r="K16" i="14"/>
  <c r="E16" i="14"/>
  <c r="AJ15" i="14"/>
  <c r="AH15" i="14"/>
  <c r="AE15" i="14"/>
  <c r="AC15" i="14"/>
  <c r="Z15" i="14"/>
  <c r="X15" i="14"/>
  <c r="U15" i="14"/>
  <c r="S15" i="14"/>
  <c r="P15" i="14"/>
  <c r="N15" i="14"/>
  <c r="K15" i="14"/>
  <c r="I15" i="14"/>
  <c r="E15" i="14"/>
  <c r="C15" i="14"/>
  <c r="AJ16" i="13"/>
  <c r="AE16" i="13"/>
  <c r="Z16" i="13"/>
  <c r="U16" i="13"/>
  <c r="P16" i="13"/>
  <c r="K16" i="13"/>
  <c r="E16" i="13"/>
  <c r="AJ15" i="13"/>
  <c r="AH15" i="13"/>
  <c r="AE15" i="13"/>
  <c r="AC15" i="13"/>
  <c r="Z15" i="13"/>
  <c r="X15" i="13"/>
  <c r="U15" i="13"/>
  <c r="S15" i="13"/>
  <c r="P15" i="13"/>
  <c r="N15" i="13"/>
  <c r="K15" i="13"/>
  <c r="I15" i="13"/>
  <c r="E15" i="13"/>
  <c r="C15" i="13"/>
  <c r="AJ16" i="12"/>
  <c r="AE16" i="12"/>
  <c r="Z16" i="12"/>
  <c r="U16" i="12"/>
  <c r="P16" i="12"/>
  <c r="K16" i="12"/>
  <c r="E16" i="12"/>
  <c r="AJ15" i="12"/>
  <c r="AH15" i="12"/>
  <c r="AE15" i="12"/>
  <c r="AC15" i="12"/>
  <c r="Z15" i="12"/>
  <c r="X15" i="12"/>
  <c r="U15" i="12"/>
  <c r="S15" i="12"/>
  <c r="P15" i="12"/>
  <c r="N15" i="12"/>
  <c r="K15" i="12"/>
  <c r="I15" i="12"/>
  <c r="E15" i="12"/>
  <c r="C15" i="12"/>
  <c r="AJ16" i="11"/>
  <c r="AE16" i="11"/>
  <c r="Z16" i="11"/>
  <c r="U16" i="11"/>
  <c r="P16" i="11"/>
  <c r="K16" i="11"/>
  <c r="E16" i="11"/>
  <c r="AJ15" i="11"/>
  <c r="AH15" i="11"/>
  <c r="AE15" i="11"/>
  <c r="AC15" i="11"/>
  <c r="Z15" i="11"/>
  <c r="X15" i="11"/>
  <c r="U15" i="11"/>
  <c r="S15" i="11"/>
  <c r="P15" i="11"/>
  <c r="N15" i="11"/>
  <c r="K15" i="11"/>
  <c r="I15" i="11"/>
  <c r="E15" i="11"/>
  <c r="C15" i="11"/>
  <c r="AJ16" i="10"/>
  <c r="AE16" i="10"/>
  <c r="Z16" i="10"/>
  <c r="U16" i="10"/>
  <c r="P16" i="10"/>
  <c r="K16" i="10"/>
  <c r="E16" i="10"/>
  <c r="AJ15" i="10"/>
  <c r="AH15" i="10"/>
  <c r="AE15" i="10"/>
  <c r="AC15" i="10"/>
  <c r="Z15" i="10"/>
  <c r="X15" i="10"/>
  <c r="U15" i="10"/>
  <c r="S15" i="10"/>
  <c r="P15" i="10"/>
  <c r="N15" i="10"/>
  <c r="K15" i="10"/>
  <c r="I15" i="10"/>
  <c r="E15" i="10"/>
  <c r="C15" i="10"/>
  <c r="AJ16" i="9"/>
  <c r="AE16" i="9"/>
  <c r="Z16" i="9"/>
  <c r="U16" i="9"/>
  <c r="P16" i="9"/>
  <c r="K16" i="9"/>
  <c r="E16" i="9"/>
  <c r="AJ15" i="9"/>
  <c r="AH15" i="9"/>
  <c r="AE15" i="9"/>
  <c r="AC15" i="9"/>
  <c r="Z15" i="9"/>
  <c r="X15" i="9"/>
  <c r="U15" i="9"/>
  <c r="S15" i="9"/>
  <c r="P15" i="9"/>
  <c r="N15" i="9"/>
  <c r="K15" i="9"/>
  <c r="I15" i="9"/>
  <c r="E15" i="9"/>
  <c r="C15" i="9"/>
  <c r="AJ16" i="8"/>
  <c r="AE16" i="8"/>
  <c r="Z16" i="8"/>
  <c r="U16" i="8"/>
  <c r="P16" i="8"/>
  <c r="K16" i="8"/>
  <c r="E16" i="8"/>
  <c r="AJ15" i="8"/>
  <c r="AH15" i="8"/>
  <c r="AE15" i="8"/>
  <c r="AC15" i="8"/>
  <c r="Z15" i="8"/>
  <c r="X15" i="8"/>
  <c r="U15" i="8"/>
  <c r="S15" i="8"/>
  <c r="P15" i="8"/>
  <c r="N15" i="8"/>
  <c r="K15" i="8"/>
  <c r="I15" i="8"/>
  <c r="E15" i="8"/>
  <c r="C15" i="8"/>
  <c r="E15" i="6"/>
  <c r="AJ15" i="6" l="1"/>
  <c r="Z15" i="6"/>
  <c r="P15" i="6"/>
  <c r="AE15" i="6"/>
  <c r="U15" i="6"/>
  <c r="K15" i="6"/>
  <c r="AJ16" i="6"/>
  <c r="AE16" i="6"/>
  <c r="Z16" i="6"/>
  <c r="U16" i="6"/>
  <c r="P16" i="6"/>
  <c r="K16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<sst xmlns="http://schemas.openxmlformats.org/spreadsheetml/2006/main" count="782" uniqueCount="26">
  <si>
    <t>Weekplanner</t>
  </si>
  <si>
    <t>Wekelijkse doelen</t>
  </si>
  <si>
    <t>✔</t>
  </si>
  <si>
    <t>✖</t>
  </si>
  <si>
    <t>Opmerkingen</t>
  </si>
  <si>
    <t>Taken</t>
  </si>
  <si>
    <t>Week van:</t>
  </si>
  <si>
    <t>Deadlines deze week</t>
  </si>
  <si>
    <t>jarvis</t>
  </si>
  <si>
    <t>thoerie</t>
  </si>
  <si>
    <t>project</t>
  </si>
  <si>
    <t>rust</t>
  </si>
  <si>
    <t>OOP</t>
  </si>
  <si>
    <t>Oop</t>
  </si>
  <si>
    <t>C#</t>
  </si>
  <si>
    <t>front-end</t>
  </si>
  <si>
    <t>toets</t>
  </si>
  <si>
    <t>pdo</t>
  </si>
  <si>
    <t>theorie</t>
  </si>
  <si>
    <t>vrij</t>
  </si>
  <si>
    <t>avo</t>
  </si>
  <si>
    <t>pauze</t>
  </si>
  <si>
    <t>svu</t>
  </si>
  <si>
    <t>ptojact</t>
  </si>
  <si>
    <t>oop</t>
  </si>
  <si>
    <t>suikerfeest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</si>
</sst>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_);_(@_)"/>
    <numFmt numFmtId="165" formatCode="_(* #,##0.00_);_(* \(#,##0.00\);_(* &quot;-&quot;??_);_(@_)"/>
    <numFmt numFmtId="166" formatCode="d"/>
    <numFmt numFmtId="167" formatCode="_-&quot;kr&quot;\ * #,##0.00_-;\-&quot;kr&quot;\ * #,##0.00_-;_-&quot;kr&quot;\ * &quot;-&quot;??_-;_-@_-"/>
    <numFmt numFmtId="168" formatCode="_-&quot;kr&quot;\ * #,##0_-;\-&quot;kr&quot;\ * #,##0_-;_-&quot;kr&quot;\ * &quot;-&quot;_-;_-@_-"/>
    <numFmt numFmtId="169" formatCode="d\-m\-yyyy"/>
  </numFmts>
  <fonts count="35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</borders>
  <cellStyleXfs count="58">
    <xf numFmtId="0" fontId="0" fillId="0" borderId="0"/>
    <xf numFmtId="0" fontId="5" fillId="0" borderId="0" applyNumberFormat="0" applyFill="0" applyBorder="0" applyAlignment="0" applyProtection="0"/>
    <xf numFmtId="0" fontId="2" fillId="0" borderId="0" applyNumberFormat="0" applyAlignment="0" applyProtection="0"/>
    <xf numFmtId="0" fontId="10" fillId="9" borderId="3" applyNumberFormat="0" applyAlignment="0" applyProtection="0"/>
    <xf numFmtId="14" fontId="7" fillId="2" borderId="2" applyProtection="0">
      <alignment horizontal="center" vertical="center"/>
    </xf>
    <xf numFmtId="166" fontId="11" fillId="9" borderId="3" applyProtection="0">
      <alignment horizontal="center" vertical="center"/>
    </xf>
    <xf numFmtId="0" fontId="3" fillId="0" borderId="1" applyBorder="0">
      <alignment vertical="center"/>
    </xf>
    <xf numFmtId="0" fontId="4" fillId="0" borderId="0">
      <alignment horizontal="left" vertical="center" wrapText="1" indent="1"/>
    </xf>
    <xf numFmtId="0" fontId="6" fillId="0" borderId="0" applyNumberFormat="0" applyFont="0" applyFill="0" applyBorder="0">
      <alignment horizontal="left" vertical="top" wrapText="1" indent="1"/>
    </xf>
    <xf numFmtId="0" fontId="6" fillId="0" borderId="4" applyNumberFormat="0" applyFont="0" applyFill="0">
      <alignment horizontal="left" vertical="top" wrapText="1" indent="1"/>
    </xf>
    <xf numFmtId="0" fontId="9" fillId="0" borderId="0">
      <alignment horizontal="left" vertical="center" wrapText="1" indent="1"/>
    </xf>
    <xf numFmtId="166" fontId="8" fillId="4" borderId="3" applyNumberFormat="0" applyFont="0" applyBorder="0" applyAlignment="0">
      <alignment horizontal="center" vertical="center"/>
    </xf>
    <xf numFmtId="166" fontId="8" fillId="5" borderId="3" applyNumberFormat="0" applyFont="0" applyBorder="0" applyAlignment="0">
      <alignment horizontal="center" vertical="center"/>
    </xf>
    <xf numFmtId="166" fontId="8" fillId="6" borderId="3" applyNumberFormat="0" applyFont="0" applyBorder="0" applyAlignment="0">
      <alignment horizontal="center" vertical="center"/>
    </xf>
    <xf numFmtId="166" fontId="8" fillId="7" borderId="3" applyNumberFormat="0" applyFont="0" applyBorder="0" applyAlignment="0">
      <alignment horizontal="center" vertical="center"/>
    </xf>
    <xf numFmtId="166" fontId="8" fillId="2" borderId="3" applyNumberFormat="0" applyFont="0" applyBorder="0" applyAlignment="0">
      <alignment horizontal="center" vertical="center"/>
    </xf>
    <xf numFmtId="166" fontId="8" fillId="3" borderId="3" applyNumberFormat="0" applyFont="0" applyBorder="0" applyAlignment="0">
      <alignment horizontal="center" vertical="center"/>
    </xf>
    <xf numFmtId="166" fontId="8" fillId="8" borderId="3" applyNumberFormat="0" applyFont="0" applyBorder="0" applyAlignment="0">
      <alignment horizontal="center" vertical="center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6" borderId="0" applyNumberFormat="0" applyBorder="0" applyAlignment="0" applyProtection="0"/>
    <xf numFmtId="0" fontId="27" fillId="17" borderId="41" applyNumberFormat="0" applyAlignment="0" applyProtection="0"/>
    <xf numFmtId="0" fontId="28" fillId="18" borderId="42" applyNumberFormat="0" applyAlignment="0" applyProtection="0"/>
    <xf numFmtId="0" fontId="29" fillId="0" borderId="43" applyNumberFormat="0" applyFill="0" applyAlignment="0" applyProtection="0"/>
    <xf numFmtId="0" fontId="30" fillId="19" borderId="44" applyNumberFormat="0" applyAlignment="0" applyProtection="0"/>
    <xf numFmtId="0" fontId="31" fillId="0" borderId="0" applyNumberFormat="0" applyFill="0" applyBorder="0" applyAlignment="0" applyProtection="0"/>
    <xf numFmtId="0" fontId="6" fillId="20" borderId="45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46" applyNumberFormat="0" applyFill="0" applyAlignment="0" applyProtection="0"/>
    <xf numFmtId="0" fontId="3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4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34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</cellStyleXfs>
  <cellXfs count="90">
    <xf numFmtId="0" fontId="0" fillId="0" borderId="0" xfId="0"/>
    <xf numFmtId="0" fontId="12" fillId="0" borderId="0" xfId="0" applyFont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4" fillId="10" borderId="0" xfId="0" applyFont="1" applyFill="1" applyAlignment="1" applyProtection="1">
      <alignment horizontal="center" vertical="center"/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0" fontId="0" fillId="0" borderId="36" xfId="0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14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10" borderId="0" xfId="0" applyFill="1"/>
    <xf numFmtId="0" fontId="13" fillId="10" borderId="0" xfId="0" applyFont="1" applyFill="1" applyAlignment="1">
      <alignment horizontal="center" vertical="center"/>
    </xf>
    <xf numFmtId="0" fontId="13" fillId="10" borderId="0" xfId="0" applyFont="1" applyFill="1" applyAlignment="1" applyProtection="1">
      <alignment horizontal="center"/>
      <protection locked="0"/>
    </xf>
    <xf numFmtId="0" fontId="14" fillId="10" borderId="0" xfId="0" applyFont="1" applyFill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2" fillId="0" borderId="0" xfId="0" applyFont="1"/>
    <xf numFmtId="0" fontId="12" fillId="10" borderId="0" xfId="0" applyFont="1" applyFill="1"/>
    <xf numFmtId="0" fontId="15" fillId="12" borderId="26" xfId="0" applyFont="1" applyFill="1" applyBorder="1" applyAlignment="1">
      <alignment horizontal="left" vertical="center"/>
    </xf>
    <xf numFmtId="0" fontId="15" fillId="12" borderId="30" xfId="0" applyFont="1" applyFill="1" applyBorder="1" applyAlignment="1">
      <alignment horizontal="left" vertical="center"/>
    </xf>
    <xf numFmtId="0" fontId="20" fillId="0" borderId="0" xfId="0" applyFont="1" applyProtection="1">
      <protection locked="0"/>
    </xf>
    <xf numFmtId="0" fontId="20" fillId="0" borderId="0" xfId="0" applyFont="1"/>
    <xf numFmtId="0" fontId="20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3" fillId="10" borderId="0" xfId="0" applyFont="1" applyFill="1" applyAlignment="1">
      <alignment vertical="center"/>
    </xf>
    <xf numFmtId="0" fontId="23" fillId="10" borderId="0" xfId="0" applyFont="1" applyFill="1"/>
    <xf numFmtId="0" fontId="23" fillId="0" borderId="0" xfId="0" applyFont="1"/>
    <xf numFmtId="0" fontId="13" fillId="0" borderId="0" xfId="0" applyFont="1" applyAlignment="1" applyProtection="1">
      <alignment vertical="center"/>
      <protection locked="0"/>
    </xf>
    <xf numFmtId="0" fontId="20" fillId="10" borderId="0" xfId="0" applyFont="1" applyFill="1"/>
    <xf numFmtId="0" fontId="20" fillId="10" borderId="0" xfId="0" applyFont="1" applyFill="1" applyAlignment="1">
      <alignment horizontal="left" indent="3"/>
    </xf>
    <xf numFmtId="0" fontId="20" fillId="10" borderId="0" xfId="0" applyFont="1" applyFill="1" applyAlignment="1" applyProtection="1">
      <alignment vertical="center"/>
      <protection locked="0"/>
    </xf>
    <xf numFmtId="0" fontId="21" fillId="10" borderId="0" xfId="0" applyFont="1" applyFill="1" applyAlignment="1">
      <alignment vertical="center"/>
    </xf>
    <xf numFmtId="0" fontId="13" fillId="13" borderId="19" xfId="0" applyFont="1" applyFill="1" applyBorder="1" applyAlignment="1" applyProtection="1">
      <alignment horizontal="left" indent="1"/>
      <protection locked="0"/>
    </xf>
    <xf numFmtId="0" fontId="13" fillId="13" borderId="20" xfId="0" applyFont="1" applyFill="1" applyBorder="1" applyAlignment="1" applyProtection="1">
      <alignment horizontal="left" indent="1"/>
      <protection locked="0"/>
    </xf>
    <xf numFmtId="0" fontId="13" fillId="13" borderId="21" xfId="0" applyFont="1" applyFill="1" applyBorder="1" applyAlignment="1" applyProtection="1">
      <alignment horizontal="left" indent="1"/>
      <protection locked="0"/>
    </xf>
    <xf numFmtId="0" fontId="18" fillId="11" borderId="15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3" fillId="13" borderId="6" xfId="0" applyFont="1" applyFill="1" applyBorder="1" applyAlignment="1" applyProtection="1">
      <alignment horizontal="left" indent="1"/>
      <protection locked="0"/>
    </xf>
    <xf numFmtId="0" fontId="13" fillId="13" borderId="7" xfId="0" applyFont="1" applyFill="1" applyBorder="1" applyAlignment="1" applyProtection="1">
      <alignment horizontal="left" indent="1"/>
      <protection locked="0"/>
    </xf>
    <xf numFmtId="0" fontId="13" fillId="13" borderId="8" xfId="0" applyFont="1" applyFill="1" applyBorder="1" applyAlignment="1" applyProtection="1">
      <alignment horizontal="left" indent="1"/>
      <protection locked="0"/>
    </xf>
    <xf numFmtId="0" fontId="13" fillId="13" borderId="10" xfId="0" applyFont="1" applyFill="1" applyBorder="1" applyAlignment="1" applyProtection="1">
      <alignment horizontal="left" vertical="center" indent="1"/>
      <protection locked="0"/>
    </xf>
    <xf numFmtId="0" fontId="13" fillId="13" borderId="5" xfId="0" applyFont="1" applyFill="1" applyBorder="1" applyAlignment="1" applyProtection="1">
      <alignment horizontal="left" vertical="center" indent="1"/>
      <protection locked="0"/>
    </xf>
    <xf numFmtId="0" fontId="13" fillId="13" borderId="9" xfId="0" applyFont="1" applyFill="1" applyBorder="1" applyAlignment="1" applyProtection="1">
      <alignment horizontal="left" vertical="center" indent="1"/>
      <protection locked="0"/>
    </xf>
    <xf numFmtId="0" fontId="13" fillId="13" borderId="11" xfId="0" applyFont="1" applyFill="1" applyBorder="1" applyAlignment="1" applyProtection="1">
      <alignment horizontal="left" vertical="center" indent="1"/>
      <protection locked="0"/>
    </xf>
    <xf numFmtId="0" fontId="13" fillId="13" borderId="12" xfId="0" applyFont="1" applyFill="1" applyBorder="1" applyAlignment="1" applyProtection="1">
      <alignment horizontal="left" vertical="center" indent="1"/>
      <protection locked="0"/>
    </xf>
    <xf numFmtId="0" fontId="13" fillId="13" borderId="13" xfId="0" applyFont="1" applyFill="1" applyBorder="1" applyAlignment="1" applyProtection="1">
      <alignment horizontal="left" vertical="center" indent="1"/>
      <protection locked="0"/>
    </xf>
    <xf numFmtId="0" fontId="18" fillId="11" borderId="25" xfId="0" applyFont="1" applyFill="1" applyBorder="1" applyAlignment="1">
      <alignment horizontal="center" vertical="top"/>
    </xf>
    <xf numFmtId="0" fontId="18" fillId="11" borderId="15" xfId="0" applyFont="1" applyFill="1" applyBorder="1" applyAlignment="1">
      <alignment horizontal="center" vertical="top"/>
    </xf>
    <xf numFmtId="0" fontId="18" fillId="11" borderId="27" xfId="0" applyFont="1" applyFill="1" applyBorder="1" applyAlignment="1">
      <alignment horizontal="center" vertical="top"/>
    </xf>
    <xf numFmtId="0" fontId="18" fillId="11" borderId="28" xfId="0" applyFont="1" applyFill="1" applyBorder="1" applyAlignment="1">
      <alignment horizontal="center" vertical="top"/>
    </xf>
    <xf numFmtId="0" fontId="13" fillId="13" borderId="20" xfId="0" applyFont="1" applyFill="1" applyBorder="1" applyAlignment="1" applyProtection="1">
      <alignment horizontal="left" vertical="center" indent="1"/>
      <protection locked="0"/>
    </xf>
    <xf numFmtId="0" fontId="13" fillId="13" borderId="21" xfId="0" applyFont="1" applyFill="1" applyBorder="1" applyAlignment="1" applyProtection="1">
      <alignment horizontal="left" vertical="center" indent="1"/>
      <protection locked="0"/>
    </xf>
    <xf numFmtId="0" fontId="13" fillId="13" borderId="23" xfId="0" applyFont="1" applyFill="1" applyBorder="1" applyAlignment="1" applyProtection="1">
      <alignment horizontal="left" vertical="center" indent="1"/>
      <protection locked="0"/>
    </xf>
    <xf numFmtId="0" fontId="13" fillId="13" borderId="24" xfId="0" applyFont="1" applyFill="1" applyBorder="1" applyAlignment="1" applyProtection="1">
      <alignment horizontal="left" vertical="center" indent="1"/>
      <protection locked="0"/>
    </xf>
    <xf numFmtId="0" fontId="19" fillId="12" borderId="15" xfId="0" applyFont="1" applyFill="1" applyBorder="1" applyAlignment="1">
      <alignment horizontal="left" vertical="center"/>
    </xf>
    <xf numFmtId="0" fontId="19" fillId="12" borderId="14" xfId="0" applyFont="1" applyFill="1" applyBorder="1" applyAlignment="1">
      <alignment horizontal="left" vertical="center"/>
    </xf>
    <xf numFmtId="0" fontId="19" fillId="12" borderId="28" xfId="0" applyFont="1" applyFill="1" applyBorder="1" applyAlignment="1">
      <alignment horizontal="left" vertical="center"/>
    </xf>
    <xf numFmtId="0" fontId="19" fillId="12" borderId="29" xfId="0" applyFont="1" applyFill="1" applyBorder="1" applyAlignment="1">
      <alignment horizontal="left" vertical="center"/>
    </xf>
    <xf numFmtId="0" fontId="0" fillId="0" borderId="32" xfId="0" applyBorder="1" applyAlignment="1" applyProtection="1">
      <alignment horizontal="left"/>
      <protection locked="0"/>
    </xf>
    <xf numFmtId="0" fontId="16" fillId="10" borderId="0" xfId="0" applyFont="1" applyFill="1" applyAlignment="1">
      <alignment horizontal="right" vertical="center"/>
    </xf>
    <xf numFmtId="0" fontId="0" fillId="0" borderId="20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  <xf numFmtId="169" fontId="17" fillId="10" borderId="0" xfId="0" applyNumberFormat="1" applyFont="1" applyFill="1" applyAlignment="1" applyProtection="1">
      <alignment horizontal="left" vertical="center" indent="1"/>
      <protection locked="0"/>
    </xf>
    <xf numFmtId="0" fontId="13" fillId="13" borderId="17" xfId="0" applyFont="1" applyFill="1" applyBorder="1" applyAlignment="1" applyProtection="1">
      <alignment horizontal="left" indent="1"/>
      <protection locked="0"/>
    </xf>
    <xf numFmtId="0" fontId="13" fillId="13" borderId="18" xfId="0" applyFont="1" applyFill="1" applyBorder="1" applyAlignment="1" applyProtection="1">
      <alignment horizontal="left" indent="1"/>
      <protection locked="0"/>
    </xf>
    <xf numFmtId="0" fontId="13" fillId="0" borderId="20" xfId="0" applyFont="1" applyBorder="1" applyAlignment="1" applyProtection="1">
      <alignment horizontal="left" vertical="center"/>
      <protection locked="0"/>
    </xf>
    <xf numFmtId="0" fontId="12" fillId="0" borderId="23" xfId="0" applyFont="1" applyBorder="1" applyAlignment="1" applyProtection="1">
      <alignment horizontal="left" vertical="center"/>
      <protection locked="0"/>
    </xf>
    <xf numFmtId="0" fontId="13" fillId="0" borderId="21" xfId="0" applyFont="1" applyBorder="1" applyAlignment="1" applyProtection="1">
      <alignment horizontal="left" vertical="center"/>
      <protection locked="0"/>
    </xf>
    <xf numFmtId="0" fontId="22" fillId="6" borderId="0" xfId="0" applyFont="1" applyFill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0" fontId="19" fillId="6" borderId="38" xfId="0" applyFont="1" applyFill="1" applyBorder="1" applyAlignment="1">
      <alignment horizontal="center" vertical="center"/>
    </xf>
    <xf numFmtId="0" fontId="19" fillId="6" borderId="39" xfId="0" applyFont="1" applyFill="1" applyBorder="1" applyAlignment="1">
      <alignment horizontal="center" vertical="center"/>
    </xf>
    <xf numFmtId="0" fontId="19" fillId="6" borderId="40" xfId="0" applyFont="1" applyFill="1" applyBorder="1" applyAlignment="1">
      <alignment horizontal="center" vertical="center"/>
    </xf>
    <xf numFmtId="0" fontId="19" fillId="6" borderId="38" xfId="0" applyFont="1" applyFill="1" applyBorder="1" applyAlignment="1">
      <alignment horizontal="left" vertical="center" indent="1"/>
    </xf>
    <xf numFmtId="0" fontId="19" fillId="6" borderId="39" xfId="0" applyFont="1" applyFill="1" applyBorder="1" applyAlignment="1">
      <alignment horizontal="left" vertical="center" indent="1"/>
    </xf>
    <xf numFmtId="0" fontId="19" fillId="6" borderId="40" xfId="0" applyFont="1" applyFill="1" applyBorder="1" applyAlignment="1">
      <alignment horizontal="left" vertical="center" indent="1"/>
    </xf>
    <xf numFmtId="0" fontId="13" fillId="13" borderId="16" xfId="0" applyFont="1" applyFill="1" applyBorder="1" applyAlignment="1" applyProtection="1">
      <alignment horizontal="left" indent="1"/>
      <protection locked="0"/>
    </xf>
    <xf numFmtId="0" fontId="13" fillId="13" borderId="19" xfId="0" applyFont="1" applyFill="1" applyBorder="1" applyAlignment="1" applyProtection="1">
      <alignment horizontal="left" vertical="center" indent="1"/>
      <protection locked="0"/>
    </xf>
    <xf numFmtId="0" fontId="13" fillId="13" borderId="22" xfId="0" applyFont="1" applyFill="1" applyBorder="1" applyAlignment="1" applyProtection="1">
      <alignment horizontal="left" vertical="center" indent="1"/>
      <protection locked="0"/>
    </xf>
    <xf numFmtId="0" fontId="12" fillId="0" borderId="24" xfId="0" applyFont="1" applyBorder="1" applyAlignment="1" applyProtection="1">
      <alignment horizontal="left" vertical="center"/>
      <protection locked="0"/>
    </xf>
    <xf numFmtId="0" fontId="0" fillId="0" borderId="33" xfId="0" applyBorder="1" applyAlignment="1" applyProtection="1">
      <alignment horizontal="left"/>
      <protection locked="0"/>
    </xf>
    <xf numFmtId="0" fontId="0" fillId="0" borderId="21" xfId="0" applyBorder="1" applyAlignment="1" applyProtection="1">
      <alignment horizontal="left"/>
      <protection locked="0"/>
    </xf>
    <xf numFmtId="0" fontId="12" fillId="0" borderId="47" xfId="0" applyFont="1" applyBorder="1" applyAlignment="1" applyProtection="1">
      <alignment horizontal="left" vertical="center"/>
      <protection locked="0"/>
    </xf>
  </cellXfs>
  <cellStyles count="58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erekening" xfId="6" builtinId="22" hidden="1" customBuiltin="1"/>
    <cellStyle name="Controlecel" xfId="29" builtinId="23" customBuiltin="1"/>
    <cellStyle name="Gekoppelde cel" xfId="28" builtinId="24" customBuiltin="1"/>
    <cellStyle name="Goed" xfId="23" builtinId="26" customBuiltin="1"/>
    <cellStyle name="Invoer" xfId="26" builtinId="20" customBuiltin="1"/>
    <cellStyle name="Kleur dag 1" xfId="17" xr:uid="{00000000-0005-0000-0000-000004000000}"/>
    <cellStyle name="Kleur dag 2" xfId="16" xr:uid="{00000000-0005-0000-0000-000005000000}"/>
    <cellStyle name="Kleur dag 3" xfId="15" xr:uid="{00000000-0005-0000-0000-000006000000}"/>
    <cellStyle name="Kleur dag 4" xfId="14" xr:uid="{00000000-0005-0000-0000-000007000000}"/>
    <cellStyle name="Kleur dag 5" xfId="13" xr:uid="{00000000-0005-0000-0000-000008000000}"/>
    <cellStyle name="Kleur dag 6" xfId="12" xr:uid="{00000000-0005-0000-0000-000009000000}"/>
    <cellStyle name="Kleur dag 7" xfId="11" xr:uid="{00000000-0005-0000-0000-00000A000000}"/>
    <cellStyle name="Kolomstijl Huishoudelijke taak" xfId="7" xr:uid="{00000000-0005-0000-0000-000002000000}"/>
    <cellStyle name="Komma" xfId="18" builtinId="3" customBuiltin="1"/>
    <cellStyle name="Komma [0]" xfId="19" builtinId="6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Koptekst Huishoudelijke taak" xfId="8" xr:uid="{00000000-0005-0000-0000-000003000000}"/>
    <cellStyle name="Neutraal" xfId="25" builtinId="28" customBuiltin="1"/>
    <cellStyle name="Notitie" xfId="31" builtinId="10" customBuiltin="1"/>
    <cellStyle name="Ongeldig" xfId="24" builtinId="27" customBuiltin="1"/>
    <cellStyle name="Procent" xfId="22" builtinId="5" customBuiltin="1"/>
    <cellStyle name="Rand rechts" xfId="9" xr:uid="{00000000-0005-0000-0000-000000000000}"/>
    <cellStyle name="Standaard" xfId="0" builtinId="0" customBuiltin="1"/>
    <cellStyle name="Tabeldetails" xfId="10" xr:uid="{00000000-0005-0000-0000-000010000000}"/>
    <cellStyle name="Titel" xfId="1" builtinId="15" customBuiltin="1"/>
    <cellStyle name="Totaal" xfId="33" builtinId="25" customBuiltin="1"/>
    <cellStyle name="Uitvoer" xfId="27" builtinId="21" customBuiltin="1"/>
    <cellStyle name="Valuta" xfId="20" builtinId="4" customBuiltin="1"/>
    <cellStyle name="Valuta [0]" xfId="21" builtinId="7" customBuiltin="1"/>
    <cellStyle name="Verklarende tekst" xfId="32" builtinId="53" customBuiltin="1"/>
    <cellStyle name="Waarschuwingstekst" xfId="30" builtinId="11" customBuiltin="1"/>
  </cellStyles>
  <dxfs count="617"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rgb="FFE5F3E9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TableStyleMedium2" defaultPivotStyle="PivotStyleLight16">
    <tableStyle name="Planner" pivot="0" count="1" xr9:uid="{00000000-0011-0000-FFFF-FFFF00000000}">
      <tableStyleElement type="wholeTable" dxfId="616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5" name="RctContainer" descr="Lay-outcontainer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al" descr="Spiraalvorm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16" name="Afbeelding 15" descr="Afbeelding van ringmap voor tabelkop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Afbeelding 16" descr="Afbeelding van ringmap voor tabelkop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Afbeelding 18" descr="Afbeelding van ringmap voor tabelkop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Afbeelding 19" descr="Afbeelding van ringmap voor tabelkop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21" name="Lint: omhoog gekanteld 36" descr="Sectiekop (vorm-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2925"/>
          <a:ext cx="175488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Lint: omhoog gekanteld 36" descr="Sectiekop (vorm-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Afbeelding 22" descr="Afbeelding van ringmap voor tabelkop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24" name="Afbeelding 23" descr="Afbeelding van ringmap voor tabelkop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28" name="Afbeelding 27" descr="Afbeelding van ringmap voor tabelkop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98294712-5358-4D66-ABA9-E856234E687C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5EFE8551-1F36-433F-B7D4-6477AE563127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B2CC617D-CBD3-B3A8-D3B5-8F9916583D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D77DF406-DC3D-F001-FE32-5252FDCDCA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8E03407E-B705-E69C-34E5-381111375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5E8831DC-735E-3FB1-E477-FB584EE7461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11146EC8-8A17-4041-B9B7-C72697AF7CA3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FF9E9339-4FFD-4AE0-827B-73BF58CB0B0F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CEF26D19-C0AE-4339-A43A-4D678EB46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1100EA15-93FF-4D22-81D2-9C053EF56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5E9AB010-B102-42D2-8FBE-68F7DE39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63B9B4AA-F4B8-4ED8-9EDA-6F1DE4ABA846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6E693B42-CAB6-49D8-9730-A61E5BADF121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C91D99DF-09AB-EA88-FF83-81D74ABFEB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295FF82B-882D-951D-4CF8-6EB88D8B1E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849C8709-F98A-DB89-1713-9E8CDA9313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6F425857-AB49-DB06-972A-70F6AB16009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6AD5C2AE-2F06-4F31-9F6C-0C4B8526C40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0CCC8774-EE90-45C4-86CF-0761888EF483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68F619DE-516B-41EB-97A1-5FDB8808D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C12A28F1-9296-48F0-A1E5-AD3DEFB06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231EA79B-7351-4A3F-B66F-1529B55DD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56FD8FAD-A06B-4C1E-A7BF-E7B66FB39E21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181E42CA-DEBD-44A7-8EB5-F4A4A58292B3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BBC9614F-9420-4199-8EF8-3EBA1AD87C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51DED5DF-88D9-03D7-71B9-65DCBC393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D4A85914-9D13-4A4C-7E62-DC8CBAA18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AE31BE4A-3677-B8E3-9E03-349B9434863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555AD494-7950-43D6-8681-4CB38A0F38ED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48959F3B-ADFE-44A6-A8F2-353B011218A5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AB128299-FCDF-4D1F-A8C6-3C1F79D05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86A3F86D-7712-4D36-BC46-14003543B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0CCBA512-EA97-4058-B202-28D0FCCEC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40960198-A81D-4AF9-995D-48EFDC2A36B5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AA944233-B30D-412B-83CD-21C6206F1BC3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88F97992-C3A2-BA5C-F232-D81651240C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1CE7CB55-4E48-C4B9-F898-2067EE70C9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6DF78017-566D-A7F4-31D4-B99898D2C0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762B9C62-068F-5610-7B57-276E00CC98C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3215A3BE-E273-448A-A5D2-06E5B11864FF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E4C0B476-8094-4697-A799-3700A4342795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BCC1DBE3-70D4-4F02-9BE6-450D3E82E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53CF6021-2066-4955-8F06-B7B4C4608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F3479E0C-45C0-4448-999E-BD1920B84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8874A184-A00B-4D79-A14F-3F31FB0350CC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21BDF8AB-3EAD-4E26-81B0-EC038E2473F9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AD3D5BE1-21A7-DC97-398A-65C18A6D25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290DF835-C354-5B88-EE77-4851ECF9AF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0FC7DA01-F323-6DE1-8360-BD87737A1B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3D3EF85F-1BC5-7A9A-F895-1810F7AC469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C2B48785-DEB8-45C6-83EA-7B0BE226F117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65490056-7D4A-46F2-AD32-EFC20F5FB03F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4E2ADE25-D62D-4B9B-9DAA-E53C414F6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0DE3E53F-6FCA-4BE1-9090-4460EBE56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2EDA4C22-3A03-4253-8FB4-D6A1DDBC0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5F0D2314-769D-4363-B06C-B790CEE5337D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987275F3-102D-4582-9D82-898AA737E4BA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21A858A5-D390-A3B7-8E06-9934EE577D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F59408D1-A78D-60E0-937D-DBBF112726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6A95D295-BB8B-DB8C-D10A-BD8704F97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3E4E46DC-F46F-7A41-383F-458F9E82C86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1ABB7E19-03E7-462B-824D-0162C610F43A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5D362285-FEDE-4749-B499-E522B852EB93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D715FB9A-B9C9-4ACC-81D8-15E50BFDD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A725764C-0C3F-4C1C-9CF9-0EDE44E2A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1B4B2F2F-E833-49E0-AD35-960D8B814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7BCD066D-660E-480E-8A27-374CA9FB9C2B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3607088B-EBF6-4EB7-9B95-58FB9CF4E44E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9F2EACD3-20C4-0B06-EF8E-2CC89028CA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7D692A0C-FF92-1478-4E8E-81FDEF3E5B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F58309B2-53BD-45AE-71C1-B5A267D44C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33A210C4-17BB-91B3-0843-5542C5A47A5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42AC9B76-5CE0-4B47-94CA-398C796AAFB3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C12A90FF-E1D0-471D-8DD6-F5ACE1FAF527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EAC934CA-F1E7-4ACE-92DB-A195E2BA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076DF8DE-2C68-406A-BE03-5BEE55460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5A120F86-4147-4B34-AAB7-E8930F41D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D2814B91-0357-4C67-94DE-CD2490911F2B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73A6A4F2-DFEB-4261-B0A4-583D01EDE948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95A3189D-4517-8B62-2A9C-FD4E6E2E94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B5F41438-2B68-7122-A43E-47C743B575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744E6F52-80F6-9B78-ADE4-41BE5A7C72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DB8CD08B-75BB-3E3E-EA01-640D539C238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71D3211C-42DD-4CD0-A406-9EA4A1927107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785B7707-359D-4F60-AC7E-291BE5AAF2E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DBB23874-5ADD-4887-8670-AEFC7481C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79E72606-3776-4BB7-88E2-73DB4C896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1CC79048-27A1-4688-A7DA-14897725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590A6A25-2965-4284-B14C-6F22E7DC1D80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4F5C065C-B88F-4AE0-84A7-618A872646AE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D5279876-987F-CDBF-1B67-F42E343DEE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D9142C41-09E6-F128-009D-E304ADC079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DCB76825-1953-C134-57A6-A663690940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B41D6EC3-11ED-406D-866A-1FEF7469491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7E5C9173-1B7D-4EFD-84D4-91D3A43B8D5D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59EBBD1E-B199-451C-9831-E3E14475E368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2A07268E-AAF5-4400-AD5A-17DBDE331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1E5BEA9D-CC7D-450D-AE92-AEF1CDEB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C2C54016-F95E-45E9-B96F-E343FA5DB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BEDA048B-48AC-44FB-93AF-BC4F597DF6A1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7EF24BDC-0F25-423B-9427-ECD8C22A8268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FE538A67-B0C3-D7EC-C35B-F270773CE6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82AE97CC-6834-3E21-18CD-17914E0913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7D57F2D8-BD63-0BDA-FA4D-F6F043C223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FE9B5ECE-2E34-708C-1428-61776655E37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D82B8FD0-157E-4EC8-98F8-BAA3E282B3DE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5B693263-0DB3-4C60-8791-102F6808DBBB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1346BEF4-BFB2-4A86-BB36-4635DB376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7F65B956-FF46-424B-995B-0182DE3F3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BE827ACA-30B5-47EE-87C3-465A4936A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38</xdr:row>
      <xdr:rowOff>220980</xdr:rowOff>
    </xdr:to>
    <xdr:sp macro="" textlink="">
      <xdr:nvSpPr>
        <xdr:cNvPr id="2" name="RctContainer" descr="Lay-outcontainer">
          <a:extLst>
            <a:ext uri="{FF2B5EF4-FFF2-40B4-BE49-F238E27FC236}">
              <a16:creationId xmlns:a16="http://schemas.microsoft.com/office/drawing/2014/main" id="{F54A6F57-1DBB-40D1-BC25-39FB7A529823}"/>
            </a:ext>
          </a:extLst>
        </xdr:cNvPr>
        <xdr:cNvSpPr>
          <a:spLocks/>
        </xdr:cNvSpPr>
      </xdr:nvSpPr>
      <xdr:spPr>
        <a:xfrm>
          <a:off x="419100" y="228600"/>
          <a:ext cx="1180338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 rtl="0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3" name="Spiraal" descr="Spiraalvorm">
          <a:extLst>
            <a:ext uri="{FF2B5EF4-FFF2-40B4-BE49-F238E27FC236}">
              <a16:creationId xmlns:a16="http://schemas.microsoft.com/office/drawing/2014/main" id="{E0012EDA-9D4D-46EE-9184-40FDC13A0B91}"/>
            </a:ext>
          </a:extLst>
        </xdr:cNvPr>
        <xdr:cNvGrpSpPr/>
      </xdr:nvGrpSpPr>
      <xdr:grpSpPr>
        <a:xfrm>
          <a:off x="745621" y="8354485"/>
          <a:ext cx="11185394" cy="240875"/>
          <a:chOff x="1120906" y="8550700"/>
          <a:chExt cx="10423394" cy="262675"/>
        </a:xfrm>
      </xdr:grpSpPr>
      <xdr:pic>
        <xdr:nvPicPr>
          <xdr:cNvPr id="4" name="Afbeelding 3" descr="Afbeelding van ringmap voor tabelkop">
            <a:extLst>
              <a:ext uri="{FF2B5EF4-FFF2-40B4-BE49-F238E27FC236}">
                <a16:creationId xmlns:a16="http://schemas.microsoft.com/office/drawing/2014/main" id="{AC17F543-A494-3DDA-DD35-440148ACC9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5" name="Afbeelding 4" descr="Afbeelding van ringmap voor tabelkop">
            <a:extLst>
              <a:ext uri="{FF2B5EF4-FFF2-40B4-BE49-F238E27FC236}">
                <a16:creationId xmlns:a16="http://schemas.microsoft.com/office/drawing/2014/main" id="{E28A056C-4714-B0A2-891A-44A1B0276C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6" name="Afbeelding 5" descr="Afbeelding van ringmap voor tabelkop">
            <a:extLst>
              <a:ext uri="{FF2B5EF4-FFF2-40B4-BE49-F238E27FC236}">
                <a16:creationId xmlns:a16="http://schemas.microsoft.com/office/drawing/2014/main" id="{6F4453E4-9475-DB20-67B5-5FFCA30987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7" name="Afbeelding 6" descr="Afbeelding van ringmap voor tabelkop">
            <a:extLst>
              <a:ext uri="{FF2B5EF4-FFF2-40B4-BE49-F238E27FC236}">
                <a16:creationId xmlns:a16="http://schemas.microsoft.com/office/drawing/2014/main" id="{00E1874D-8126-95BB-2F56-E59E22E905C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8" name="Lint: omhoog gekanteld 36" descr="Sectiekop (vorm-object)">
          <a:extLst>
            <a:ext uri="{FF2B5EF4-FFF2-40B4-BE49-F238E27FC236}">
              <a16:creationId xmlns:a16="http://schemas.microsoft.com/office/drawing/2014/main" id="{A7BF098E-D192-4C6B-B31F-27040C89BC02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41020"/>
          <a:ext cx="180822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9" name="Lint: omhoog gekanteld 36" descr="Sectiekop (vorm-object)">
          <a:extLst>
            <a:ext uri="{FF2B5EF4-FFF2-40B4-BE49-F238E27FC236}">
              <a16:creationId xmlns:a16="http://schemas.microsoft.com/office/drawing/2014/main" id="{FC78139D-0D71-4CA2-858D-60BF53444017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59440" y="539157"/>
          <a:ext cx="180822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10" name="Afbeelding 9" descr="Afbeelding van ringmap voor tabelkop">
          <a:extLst>
            <a:ext uri="{FF2B5EF4-FFF2-40B4-BE49-F238E27FC236}">
              <a16:creationId xmlns:a16="http://schemas.microsoft.com/office/drawing/2014/main" id="{F094F290-386A-4BD3-8211-A53508306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" y="1712595"/>
          <a:ext cx="317290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11" name="Afbeelding 10" descr="Afbeelding van ringmap voor tabelkop">
          <a:extLst>
            <a:ext uri="{FF2B5EF4-FFF2-40B4-BE49-F238E27FC236}">
              <a16:creationId xmlns:a16="http://schemas.microsoft.com/office/drawing/2014/main" id="{381D0B4F-EC22-441B-88DA-E9B68FB6C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1712595"/>
          <a:ext cx="3163384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12" name="Afbeelding 11" descr="Afbeelding van ringmap voor tabelkop">
          <a:extLst>
            <a:ext uri="{FF2B5EF4-FFF2-40B4-BE49-F238E27FC236}">
              <a16:creationId xmlns:a16="http://schemas.microsoft.com/office/drawing/2014/main" id="{6D648E6C-1F52-4A99-A542-3E3735CA5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090" y="1712595"/>
          <a:ext cx="3172909" cy="236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2"/>
  <sheetViews>
    <sheetView showGridLines="0" topLeftCell="A3" zoomScaleNormal="100" workbookViewId="0">
      <selection activeCell="D18" sqref="D18:H18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45019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x14ac:dyDescent="0.3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03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04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05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06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07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08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09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april</v>
      </c>
      <c r="F16" s="63"/>
      <c r="G16" s="63"/>
      <c r="H16" s="64"/>
      <c r="I16" s="43"/>
      <c r="J16" s="43"/>
      <c r="K16" s="63" t="str">
        <f>(TEXT(StartDate+1,"mmmm"))</f>
        <v>april</v>
      </c>
      <c r="L16" s="63"/>
      <c r="M16" s="63"/>
      <c r="N16" s="43"/>
      <c r="O16" s="43"/>
      <c r="P16" s="63" t="str">
        <f>(TEXT(StartDate+2,"mmmm"))</f>
        <v>april</v>
      </c>
      <c r="Q16" s="63"/>
      <c r="R16" s="63"/>
      <c r="S16" s="43"/>
      <c r="T16" s="43"/>
      <c r="U16" s="63" t="str">
        <f>(TEXT(StartDate+3,"mmmm"))</f>
        <v>april</v>
      </c>
      <c r="V16" s="63"/>
      <c r="W16" s="63"/>
      <c r="X16" s="43"/>
      <c r="Y16" s="43"/>
      <c r="Z16" s="63" t="str">
        <f>(TEXT(StartDate+4,"mmmm"))</f>
        <v>april</v>
      </c>
      <c r="AA16" s="63"/>
      <c r="AB16" s="63"/>
      <c r="AC16" s="43"/>
      <c r="AD16" s="43"/>
      <c r="AE16" s="63" t="str">
        <f>(TEXT(StartDate+5,"mmmm"))</f>
        <v>april</v>
      </c>
      <c r="AF16" s="63"/>
      <c r="AG16" s="63"/>
      <c r="AH16" s="43"/>
      <c r="AI16" s="43"/>
      <c r="AJ16" s="63" t="str">
        <f>(TEXT(StartDate+6,"mmmm"))</f>
        <v>april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/>
      <c r="E17" s="65"/>
      <c r="F17" s="65"/>
      <c r="G17" s="65"/>
      <c r="H17" s="65"/>
      <c r="I17" s="10"/>
      <c r="J17" s="65" t="s">
        <v>8</v>
      </c>
      <c r="K17" s="65"/>
      <c r="L17" s="65"/>
      <c r="M17" s="65"/>
      <c r="N17" s="10"/>
      <c r="O17" s="67" t="s">
        <v>8</v>
      </c>
      <c r="P17" s="67"/>
      <c r="Q17" s="67"/>
      <c r="R17" s="67"/>
      <c r="S17" s="10"/>
      <c r="T17" s="65"/>
      <c r="U17" s="65"/>
      <c r="V17" s="65"/>
      <c r="W17" s="65"/>
      <c r="X17" s="10"/>
      <c r="Y17" s="65" t="s">
        <v>8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7"/>
      <c r="E18" s="67"/>
      <c r="F18" s="67"/>
      <c r="G18" s="67"/>
      <c r="H18" s="68"/>
      <c r="I18" s="11"/>
      <c r="J18" s="65" t="s">
        <v>8</v>
      </c>
      <c r="K18" s="65"/>
      <c r="L18" s="65"/>
      <c r="M18" s="65"/>
      <c r="N18" s="11"/>
      <c r="O18" s="67" t="s">
        <v>8</v>
      </c>
      <c r="P18" s="67"/>
      <c r="Q18" s="67"/>
      <c r="R18" s="67"/>
      <c r="S18" s="11"/>
      <c r="T18" s="67"/>
      <c r="U18" s="67"/>
      <c r="V18" s="67"/>
      <c r="W18" s="67"/>
      <c r="X18" s="11"/>
      <c r="Y18" s="65" t="s">
        <v>8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7"/>
      <c r="E19" s="67"/>
      <c r="F19" s="67"/>
      <c r="G19" s="67"/>
      <c r="H19" s="68"/>
      <c r="I19" s="11"/>
      <c r="J19" s="65" t="s">
        <v>8</v>
      </c>
      <c r="K19" s="65"/>
      <c r="L19" s="65"/>
      <c r="M19" s="65"/>
      <c r="N19" s="11"/>
      <c r="O19" s="67" t="s">
        <v>8</v>
      </c>
      <c r="P19" s="67"/>
      <c r="Q19" s="67"/>
      <c r="R19" s="67"/>
      <c r="S19" s="11"/>
      <c r="T19" s="67"/>
      <c r="U19" s="67"/>
      <c r="V19" s="67"/>
      <c r="W19" s="67"/>
      <c r="X19" s="11"/>
      <c r="Y19" s="65" t="s">
        <v>8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x14ac:dyDescent="0.3">
      <c r="A20" s="14"/>
      <c r="B20" s="15"/>
      <c r="C20" s="7"/>
      <c r="D20" s="67"/>
      <c r="E20" s="67"/>
      <c r="F20" s="67"/>
      <c r="G20" s="67"/>
      <c r="H20" s="68"/>
      <c r="I20" s="11"/>
      <c r="J20" s="65" t="s">
        <v>8</v>
      </c>
      <c r="K20" s="65"/>
      <c r="L20" s="65"/>
      <c r="M20" s="65"/>
      <c r="N20" s="11"/>
      <c r="O20" s="67" t="s">
        <v>8</v>
      </c>
      <c r="P20" s="67"/>
      <c r="Q20" s="67"/>
      <c r="R20" s="67"/>
      <c r="S20" s="11"/>
      <c r="T20" s="67"/>
      <c r="U20" s="67"/>
      <c r="V20" s="67"/>
      <c r="W20" s="67"/>
      <c r="X20" s="11"/>
      <c r="Y20" s="65" t="s">
        <v>8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x14ac:dyDescent="0.3">
      <c r="A21" s="14"/>
      <c r="B21" s="15"/>
      <c r="C21" s="7"/>
      <c r="D21" s="67"/>
      <c r="E21" s="67"/>
      <c r="F21" s="67"/>
      <c r="G21" s="67"/>
      <c r="H21" s="68"/>
      <c r="I21" s="11"/>
      <c r="J21" s="67" t="s">
        <v>11</v>
      </c>
      <c r="K21" s="67"/>
      <c r="L21" s="67"/>
      <c r="M21" s="67"/>
      <c r="N21" s="11"/>
      <c r="O21" s="67" t="s">
        <v>8</v>
      </c>
      <c r="P21" s="67"/>
      <c r="Q21" s="67"/>
      <c r="R21" s="67"/>
      <c r="S21" s="11"/>
      <c r="T21" s="67"/>
      <c r="U21" s="67"/>
      <c r="V21" s="67"/>
      <c r="W21" s="67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x14ac:dyDescent="0.3">
      <c r="A22" s="14"/>
      <c r="B22" s="15"/>
      <c r="C22" s="7"/>
      <c r="D22" s="67"/>
      <c r="E22" s="67"/>
      <c r="F22" s="67"/>
      <c r="G22" s="67"/>
      <c r="H22" s="67"/>
      <c r="I22" s="11"/>
      <c r="J22" s="67" t="s">
        <v>9</v>
      </c>
      <c r="K22" s="67"/>
      <c r="L22" s="67"/>
      <c r="M22" s="67"/>
      <c r="N22" s="11"/>
      <c r="O22" s="67" t="s">
        <v>11</v>
      </c>
      <c r="P22" s="67"/>
      <c r="Q22" s="67"/>
      <c r="R22" s="67"/>
      <c r="S22" s="11"/>
      <c r="T22" s="67"/>
      <c r="U22" s="67"/>
      <c r="V22" s="67"/>
      <c r="W22" s="67"/>
      <c r="X22" s="11"/>
      <c r="Y22" s="67" t="s">
        <v>10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x14ac:dyDescent="0.3">
      <c r="A23" s="14"/>
      <c r="B23" s="15"/>
      <c r="C23" s="7"/>
      <c r="D23" s="67"/>
      <c r="E23" s="67"/>
      <c r="F23" s="67"/>
      <c r="G23" s="67"/>
      <c r="H23" s="67"/>
      <c r="I23" s="11"/>
      <c r="J23" s="67" t="s">
        <v>9</v>
      </c>
      <c r="K23" s="67"/>
      <c r="L23" s="67"/>
      <c r="M23" s="67"/>
      <c r="N23" s="11"/>
      <c r="O23" s="67" t="s">
        <v>10</v>
      </c>
      <c r="P23" s="67"/>
      <c r="Q23" s="67"/>
      <c r="R23" s="67"/>
      <c r="S23" s="11"/>
      <c r="T23" s="67"/>
      <c r="U23" s="67"/>
      <c r="V23" s="67"/>
      <c r="W23" s="67"/>
      <c r="X23" s="11"/>
      <c r="Y23" s="67" t="s">
        <v>10</v>
      </c>
      <c r="Z23" s="67"/>
      <c r="AA23" s="67"/>
      <c r="AB23" s="67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x14ac:dyDescent="0.3">
      <c r="A24" s="14"/>
      <c r="B24" s="15"/>
      <c r="C24" s="7"/>
      <c r="D24" s="67"/>
      <c r="E24" s="67"/>
      <c r="F24" s="67"/>
      <c r="G24" s="67"/>
      <c r="H24" s="67"/>
      <c r="I24" s="11"/>
      <c r="J24" s="67" t="s">
        <v>9</v>
      </c>
      <c r="K24" s="67"/>
      <c r="L24" s="67"/>
      <c r="M24" s="67"/>
      <c r="N24" s="11"/>
      <c r="O24" s="67" t="s">
        <v>10</v>
      </c>
      <c r="P24" s="67"/>
      <c r="Q24" s="67"/>
      <c r="R24" s="67"/>
      <c r="S24" s="11"/>
      <c r="T24" s="67"/>
      <c r="U24" s="67"/>
      <c r="V24" s="67"/>
      <c r="W24" s="67"/>
      <c r="X24" s="11"/>
      <c r="Y24" s="67" t="s">
        <v>10</v>
      </c>
      <c r="Z24" s="67"/>
      <c r="AA24" s="67"/>
      <c r="AB24" s="67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x14ac:dyDescent="0.3">
      <c r="A25" s="14"/>
      <c r="B25" s="15"/>
      <c r="C25" s="7"/>
      <c r="D25" s="67"/>
      <c r="E25" s="67"/>
      <c r="F25" s="67"/>
      <c r="G25" s="67"/>
      <c r="H25" s="67"/>
      <c r="I25" s="11"/>
      <c r="J25" s="67" t="s">
        <v>10</v>
      </c>
      <c r="K25" s="67"/>
      <c r="L25" s="67"/>
      <c r="M25" s="67"/>
      <c r="N25" s="11"/>
      <c r="O25" s="67" t="s">
        <v>10</v>
      </c>
      <c r="P25" s="67"/>
      <c r="Q25" s="67"/>
      <c r="R25" s="67"/>
      <c r="S25" s="11"/>
      <c r="T25" s="67"/>
      <c r="U25" s="67"/>
      <c r="V25" s="67"/>
      <c r="W25" s="67"/>
      <c r="X25" s="11"/>
      <c r="Y25" s="67" t="s">
        <v>10</v>
      </c>
      <c r="Z25" s="67"/>
      <c r="AA25" s="67"/>
      <c r="AB25" s="67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x14ac:dyDescent="0.3">
      <c r="A26" s="14"/>
      <c r="B26" s="15"/>
      <c r="C26" s="7"/>
      <c r="D26" s="67"/>
      <c r="E26" s="67"/>
      <c r="F26" s="67"/>
      <c r="G26" s="67"/>
      <c r="H26" s="67"/>
      <c r="I26" s="11"/>
      <c r="J26" s="67" t="s">
        <v>10</v>
      </c>
      <c r="K26" s="67"/>
      <c r="L26" s="67"/>
      <c r="M26" s="67"/>
      <c r="N26" s="11"/>
      <c r="O26" s="67" t="s">
        <v>10</v>
      </c>
      <c r="P26" s="67"/>
      <c r="Q26" s="67"/>
      <c r="R26" s="67"/>
      <c r="S26" s="11"/>
      <c r="T26" s="67"/>
      <c r="U26" s="67"/>
      <c r="V26" s="67"/>
      <c r="W26" s="67"/>
      <c r="X26" s="11"/>
      <c r="Y26" s="67"/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x14ac:dyDescent="0.3">
      <c r="A27" s="14"/>
      <c r="B27" s="15"/>
      <c r="C27" s="7"/>
      <c r="D27" s="67"/>
      <c r="E27" s="67"/>
      <c r="F27" s="67"/>
      <c r="G27" s="67"/>
      <c r="H27" s="67"/>
      <c r="I27" s="11"/>
      <c r="J27" s="67" t="s">
        <v>10</v>
      </c>
      <c r="K27" s="67"/>
      <c r="L27" s="67"/>
      <c r="M27" s="67"/>
      <c r="N27" s="11"/>
      <c r="O27" s="67"/>
      <c r="P27" s="67"/>
      <c r="Q27" s="67"/>
      <c r="R27" s="67"/>
      <c r="S27" s="11"/>
      <c r="T27" s="67"/>
      <c r="U27" s="67"/>
      <c r="V27" s="67"/>
      <c r="W27" s="67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x14ac:dyDescent="0.3">
      <c r="A28" s="14"/>
      <c r="B28" s="15"/>
      <c r="C28" s="7"/>
      <c r="D28" s="67"/>
      <c r="E28" s="67"/>
      <c r="F28" s="67"/>
      <c r="G28" s="67"/>
      <c r="H28" s="67"/>
      <c r="I28" s="11"/>
      <c r="J28" s="67" t="s">
        <v>10</v>
      </c>
      <c r="K28" s="67"/>
      <c r="L28" s="67"/>
      <c r="M28" s="67"/>
      <c r="N28" s="11"/>
      <c r="O28" s="67"/>
      <c r="P28" s="67"/>
      <c r="Q28" s="67"/>
      <c r="R28" s="67"/>
      <c r="S28" s="11"/>
      <c r="T28" s="67"/>
      <c r="U28" s="67"/>
      <c r="V28" s="67"/>
      <c r="W28" s="67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x14ac:dyDescent="0.3">
      <c r="A29" s="14"/>
      <c r="B29" s="15"/>
      <c r="C29" s="7"/>
      <c r="D29" s="67"/>
      <c r="E29" s="67"/>
      <c r="F29" s="67"/>
      <c r="G29" s="67"/>
      <c r="H29" s="67"/>
      <c r="I29" s="11"/>
      <c r="J29" s="67" t="s">
        <v>10</v>
      </c>
      <c r="K29" s="67"/>
      <c r="L29" s="67"/>
      <c r="M29" s="67"/>
      <c r="N29" s="11"/>
      <c r="O29" s="67"/>
      <c r="P29" s="67"/>
      <c r="Q29" s="67"/>
      <c r="R29" s="67"/>
      <c r="S29" s="11"/>
      <c r="T29" s="67"/>
      <c r="U29" s="67"/>
      <c r="V29" s="67"/>
      <c r="W29" s="67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x14ac:dyDescent="0.3">
      <c r="A30" s="14"/>
      <c r="B30" s="15"/>
      <c r="C30" s="7"/>
      <c r="D30" s="72"/>
      <c r="E30" s="72"/>
      <c r="F30" s="72"/>
      <c r="G30" s="72"/>
      <c r="H30" s="72"/>
      <c r="I30" s="11"/>
      <c r="J30" s="72"/>
      <c r="K30" s="72"/>
      <c r="L30" s="72"/>
      <c r="M30" s="72"/>
      <c r="N30" s="11"/>
      <c r="O30" s="72"/>
      <c r="P30" s="72"/>
      <c r="Q30" s="72"/>
      <c r="R30" s="72"/>
      <c r="S30" s="11"/>
      <c r="T30" s="72"/>
      <c r="U30" s="72"/>
      <c r="V30" s="72"/>
      <c r="W30" s="72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73"/>
      <c r="K31" s="73"/>
      <c r="L31" s="73"/>
      <c r="M31" s="73"/>
      <c r="N31" s="12"/>
      <c r="O31" s="73"/>
      <c r="P31" s="73"/>
      <c r="Q31" s="73"/>
      <c r="R31" s="73"/>
      <c r="S31" s="12"/>
      <c r="T31" s="73"/>
      <c r="U31" s="73"/>
      <c r="V31" s="73"/>
      <c r="W31" s="73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C3:AM3"/>
    <mergeCell ref="C6:M6"/>
    <mergeCell ref="P6:Z6"/>
    <mergeCell ref="AC6:AM6"/>
    <mergeCell ref="C34:AM34"/>
    <mergeCell ref="C35:AM35"/>
    <mergeCell ref="C37:AM37"/>
    <mergeCell ref="C38:AM38"/>
    <mergeCell ref="AI31:AM31"/>
    <mergeCell ref="AD30:AG30"/>
    <mergeCell ref="AD31:AG31"/>
    <mergeCell ref="AI17:AM17"/>
    <mergeCell ref="AI18:AM18"/>
    <mergeCell ref="AI19:AM19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  <mergeCell ref="AI30:AM30"/>
    <mergeCell ref="Y29:AB29"/>
    <mergeCell ref="Y30:AB30"/>
    <mergeCell ref="Y31:AB31"/>
    <mergeCell ref="AD17:AG17"/>
    <mergeCell ref="AD27:AG27"/>
    <mergeCell ref="AD28:AG28"/>
    <mergeCell ref="AD29:AG29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</mergeCells>
  <conditionalFormatting sqref="C17:H31">
    <cfRule type="expression" dxfId="615" priority="23">
      <formula>StartDate+0=TODAY()</formula>
    </cfRule>
  </conditionalFormatting>
  <conditionalFormatting sqref="C1:AM1 C4:AM5 C6:C12 O13:AM13 C15 E15:E16 C17:D31 C35:C38 C43:AM1048576">
    <cfRule type="cellIs" dxfId="614" priority="98" operator="equal">
      <formula>"✔"</formula>
    </cfRule>
    <cfRule type="cellIs" dxfId="613" priority="99" operator="equal">
      <formula>"✖"</formula>
    </cfRule>
  </conditionalFormatting>
  <conditionalFormatting sqref="I15">
    <cfRule type="cellIs" dxfId="612" priority="83" operator="equal">
      <formula>"✖"</formula>
    </cfRule>
    <cfRule type="cellIs" dxfId="611" priority="82" operator="equal">
      <formula>"✔"</formula>
    </cfRule>
  </conditionalFormatting>
  <conditionalFormatting sqref="I17:J31">
    <cfRule type="cellIs" dxfId="610" priority="26" operator="equal">
      <formula>"✔"</formula>
    </cfRule>
    <cfRule type="cellIs" dxfId="609" priority="27" operator="equal">
      <formula>"✖"</formula>
    </cfRule>
  </conditionalFormatting>
  <conditionalFormatting sqref="I17:M31">
    <cfRule type="expression" dxfId="608" priority="22">
      <formula>StartDate+1=TODAY()</formula>
    </cfRule>
  </conditionalFormatting>
  <conditionalFormatting sqref="K15:K16">
    <cfRule type="cellIs" dxfId="607" priority="15" operator="equal">
      <formula>"✔"</formula>
    </cfRule>
    <cfRule type="cellIs" dxfId="606" priority="16" operator="equal">
      <formula>"✖"</formula>
    </cfRule>
  </conditionalFormatting>
  <conditionalFormatting sqref="N6:N13">
    <cfRule type="cellIs" dxfId="605" priority="85" operator="equal">
      <formula>"✖"</formula>
    </cfRule>
    <cfRule type="cellIs" dxfId="604" priority="84" operator="equal">
      <formula>"✔"</formula>
    </cfRule>
  </conditionalFormatting>
  <conditionalFormatting sqref="N15">
    <cfRule type="cellIs" dxfId="603" priority="81" operator="equal">
      <formula>"✖"</formula>
    </cfRule>
    <cfRule type="cellIs" dxfId="602" priority="80" operator="equal">
      <formula>"✔"</formula>
    </cfRule>
  </conditionalFormatting>
  <conditionalFormatting sqref="N17:O31">
    <cfRule type="cellIs" dxfId="601" priority="29" operator="equal">
      <formula>"✖"</formula>
    </cfRule>
    <cfRule type="cellIs" dxfId="600" priority="28" operator="equal">
      <formula>"✔"</formula>
    </cfRule>
  </conditionalFormatting>
  <conditionalFormatting sqref="N17:R31">
    <cfRule type="expression" dxfId="599" priority="21">
      <formula>StartDate+2=TODAY()</formula>
    </cfRule>
  </conditionalFormatting>
  <conditionalFormatting sqref="O6:P12">
    <cfRule type="cellIs" dxfId="598" priority="3" operator="equal">
      <formula>"✔"</formula>
    </cfRule>
    <cfRule type="cellIs" dxfId="597" priority="4" operator="equal">
      <formula>"✖"</formula>
    </cfRule>
  </conditionalFormatting>
  <conditionalFormatting sqref="P15:P16">
    <cfRule type="cellIs" dxfId="596" priority="13" operator="equal">
      <formula>"✔"</formula>
    </cfRule>
    <cfRule type="cellIs" dxfId="595" priority="14" operator="equal">
      <formula>"✖"</formula>
    </cfRule>
  </conditionalFormatting>
  <conditionalFormatting sqref="S15">
    <cfRule type="cellIs" dxfId="594" priority="79" operator="equal">
      <formula>"✖"</formula>
    </cfRule>
    <cfRule type="cellIs" dxfId="593" priority="78" operator="equal">
      <formula>"✔"</formula>
    </cfRule>
  </conditionalFormatting>
  <conditionalFormatting sqref="S17:T31">
    <cfRule type="cellIs" dxfId="592" priority="31" operator="equal">
      <formula>"✖"</formula>
    </cfRule>
    <cfRule type="cellIs" dxfId="591" priority="30" operator="equal">
      <formula>"✔"</formula>
    </cfRule>
  </conditionalFormatting>
  <conditionalFormatting sqref="S17:W31">
    <cfRule type="expression" dxfId="590" priority="20">
      <formula>StartDate+3=TODAY()</formula>
    </cfRule>
  </conditionalFormatting>
  <conditionalFormatting sqref="U15:U16">
    <cfRule type="cellIs" dxfId="589" priority="12" operator="equal">
      <formula>"✖"</formula>
    </cfRule>
    <cfRule type="cellIs" dxfId="588" priority="11" operator="equal">
      <formula>"✔"</formula>
    </cfRule>
  </conditionalFormatting>
  <conditionalFormatting sqref="X15">
    <cfRule type="cellIs" dxfId="587" priority="76" operator="equal">
      <formula>"✔"</formula>
    </cfRule>
    <cfRule type="cellIs" dxfId="586" priority="77" operator="equal">
      <formula>"✖"</formula>
    </cfRule>
  </conditionalFormatting>
  <conditionalFormatting sqref="X17:Y31">
    <cfRule type="cellIs" dxfId="585" priority="32" operator="equal">
      <formula>"✔"</formula>
    </cfRule>
    <cfRule type="cellIs" dxfId="584" priority="33" operator="equal">
      <formula>"✖"</formula>
    </cfRule>
  </conditionalFormatting>
  <conditionalFormatting sqref="X17:AB31">
    <cfRule type="expression" dxfId="583" priority="19">
      <formula>StartDate+4=TODAY()</formula>
    </cfRule>
  </conditionalFormatting>
  <conditionalFormatting sqref="Z15:Z16">
    <cfRule type="cellIs" dxfId="582" priority="10" operator="equal">
      <formula>"✖"</formula>
    </cfRule>
    <cfRule type="cellIs" dxfId="581" priority="9" operator="equal">
      <formula>"✔"</formula>
    </cfRule>
  </conditionalFormatting>
  <conditionalFormatting sqref="AA6:AC12">
    <cfRule type="cellIs" dxfId="580" priority="1" operator="equal">
      <formula>"✔"</formula>
    </cfRule>
    <cfRule type="cellIs" dxfId="579" priority="2" operator="equal">
      <formula>"✖"</formula>
    </cfRule>
  </conditionalFormatting>
  <conditionalFormatting sqref="AC15">
    <cfRule type="cellIs" dxfId="578" priority="74" operator="equal">
      <formula>"✔"</formula>
    </cfRule>
    <cfRule type="cellIs" dxfId="577" priority="75" operator="equal">
      <formula>"✖"</formula>
    </cfRule>
  </conditionalFormatting>
  <conditionalFormatting sqref="AC17:AD31">
    <cfRule type="cellIs" dxfId="576" priority="34" operator="equal">
      <formula>"✔"</formula>
    </cfRule>
    <cfRule type="cellIs" dxfId="575" priority="35" operator="equal">
      <formula>"✖"</formula>
    </cfRule>
  </conditionalFormatting>
  <conditionalFormatting sqref="AC17:AG31">
    <cfRule type="expression" dxfId="574" priority="18">
      <formula>StartDate+5=TODAY()</formula>
    </cfRule>
  </conditionalFormatting>
  <conditionalFormatting sqref="AE15:AE16">
    <cfRule type="cellIs" dxfId="573" priority="7" operator="equal">
      <formula>"✔"</formula>
    </cfRule>
    <cfRule type="cellIs" dxfId="572" priority="8" operator="equal">
      <formula>"✖"</formula>
    </cfRule>
  </conditionalFormatting>
  <conditionalFormatting sqref="AH15">
    <cfRule type="cellIs" dxfId="571" priority="72" operator="equal">
      <formula>"✔"</formula>
    </cfRule>
    <cfRule type="cellIs" dxfId="570" priority="73" operator="equal">
      <formula>"✖"</formula>
    </cfRule>
  </conditionalFormatting>
  <conditionalFormatting sqref="AH17:AI31">
    <cfRule type="cellIs" dxfId="569" priority="46" operator="equal">
      <formula>"✔"</formula>
    </cfRule>
    <cfRule type="cellIs" dxfId="568" priority="47" operator="equal">
      <formula>"✖"</formula>
    </cfRule>
  </conditionalFormatting>
  <conditionalFormatting sqref="AH17:AM31">
    <cfRule type="expression" dxfId="567" priority="17">
      <formula>StartDate+6=TODAY()</formula>
    </cfRule>
  </conditionalFormatting>
  <conditionalFormatting sqref="AJ15:AJ16 AM15:AM16">
    <cfRule type="cellIs" dxfId="566" priority="6" operator="equal">
      <formula>"✖"</formula>
    </cfRule>
    <cfRule type="cellIs" dxfId="565" priority="5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Selecteer in deze cel de begindatum van de week" sqref="V4:Z4" xr:uid="{5C0BAD3D-2CA8-4BB4-8D3E-0866A6CB286B}"/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97914566-402F-4A8D-971E-471C2F2F7D5B}"/>
  </dataValidations>
  <pageMargins left="0.7" right="0.7" top="0.75" bottom="0.75" header="0.3" footer="0.3"/>
  <pageSetup paperSize="9" scale="5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4B5E-8A61-4F8A-BDFF-EF1579A9FE7C}">
  <dimension ref="A1:AP42"/>
  <sheetViews>
    <sheetView showGridLines="0" topLeftCell="A13" zoomScaleNormal="100" workbookViewId="0">
      <selection activeCell="T17" sqref="T17:W30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45390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08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09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10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11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12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13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14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april</v>
      </c>
      <c r="F16" s="63"/>
      <c r="G16" s="63"/>
      <c r="H16" s="64"/>
      <c r="I16" s="43"/>
      <c r="J16" s="43"/>
      <c r="K16" s="63" t="str">
        <f>(TEXT(StartDate+1,"mmmm"))</f>
        <v>april</v>
      </c>
      <c r="L16" s="63"/>
      <c r="M16" s="63"/>
      <c r="N16" s="43"/>
      <c r="O16" s="43"/>
      <c r="P16" s="63" t="str">
        <f>(TEXT(StartDate+2,"mmmm"))</f>
        <v>april</v>
      </c>
      <c r="Q16" s="63"/>
      <c r="R16" s="63"/>
      <c r="S16" s="43"/>
      <c r="T16" s="43"/>
      <c r="U16" s="63" t="str">
        <f>(TEXT(StartDate+3,"mmmm"))</f>
        <v>april</v>
      </c>
      <c r="V16" s="63"/>
      <c r="W16" s="63"/>
      <c r="X16" s="43"/>
      <c r="Y16" s="43"/>
      <c r="Z16" s="63" t="str">
        <f>(TEXT(StartDate+4,"mmmm"))</f>
        <v>april</v>
      </c>
      <c r="AA16" s="63"/>
      <c r="AB16" s="63"/>
      <c r="AC16" s="43"/>
      <c r="AD16" s="43"/>
      <c r="AE16" s="63" t="str">
        <f>(TEXT(StartDate+5,"mmmm"))</f>
        <v>april</v>
      </c>
      <c r="AF16" s="63"/>
      <c r="AG16" s="63"/>
      <c r="AH16" s="43"/>
      <c r="AI16" s="43"/>
      <c r="AJ16" s="63" t="str">
        <f>(TEXT(StartDate+6,"mmmm"))</f>
        <v>april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 t="s">
        <v>2</v>
      </c>
      <c r="D17" s="65" t="s">
        <v>14</v>
      </c>
      <c r="E17" s="65"/>
      <c r="F17" s="65"/>
      <c r="G17" s="65"/>
      <c r="H17" s="65"/>
      <c r="I17" s="10"/>
      <c r="J17" s="65" t="s">
        <v>19</v>
      </c>
      <c r="K17" s="65"/>
      <c r="L17" s="65"/>
      <c r="M17" s="65"/>
      <c r="N17" s="10"/>
      <c r="O17" s="67" t="s">
        <v>25</v>
      </c>
      <c r="P17" s="67"/>
      <c r="Q17" s="67"/>
      <c r="R17" s="67"/>
      <c r="S17" s="10"/>
      <c r="T17" s="65" t="s">
        <v>20</v>
      </c>
      <c r="U17" s="65"/>
      <c r="V17" s="65"/>
      <c r="W17" s="65"/>
      <c r="X17" s="10"/>
      <c r="Y17" s="65" t="s">
        <v>15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 t="s">
        <v>3</v>
      </c>
      <c r="D18" s="65" t="s">
        <v>14</v>
      </c>
      <c r="E18" s="65"/>
      <c r="F18" s="65"/>
      <c r="G18" s="65"/>
      <c r="H18" s="65"/>
      <c r="I18" s="11"/>
      <c r="J18" s="65" t="s">
        <v>19</v>
      </c>
      <c r="K18" s="65"/>
      <c r="L18" s="65"/>
      <c r="M18" s="65"/>
      <c r="N18" s="11"/>
      <c r="O18" s="67" t="s">
        <v>25</v>
      </c>
      <c r="P18" s="67"/>
      <c r="Q18" s="67"/>
      <c r="R18" s="67"/>
      <c r="S18" s="11"/>
      <c r="T18" s="65" t="s">
        <v>20</v>
      </c>
      <c r="U18" s="65"/>
      <c r="V18" s="65"/>
      <c r="W18" s="65"/>
      <c r="X18" s="11"/>
      <c r="Y18" s="65" t="s">
        <v>15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 t="s">
        <v>2</v>
      </c>
      <c r="D19" s="65" t="s">
        <v>14</v>
      </c>
      <c r="E19" s="65"/>
      <c r="F19" s="65"/>
      <c r="G19" s="65"/>
      <c r="H19" s="65"/>
      <c r="I19" s="11"/>
      <c r="J19" s="65" t="s">
        <v>19</v>
      </c>
      <c r="K19" s="65"/>
      <c r="L19" s="65"/>
      <c r="M19" s="65"/>
      <c r="N19" s="11"/>
      <c r="O19" s="67" t="s">
        <v>25</v>
      </c>
      <c r="P19" s="67"/>
      <c r="Q19" s="67"/>
      <c r="R19" s="67"/>
      <c r="S19" s="11"/>
      <c r="T19" s="65" t="s">
        <v>20</v>
      </c>
      <c r="U19" s="65"/>
      <c r="V19" s="65"/>
      <c r="W19" s="65"/>
      <c r="X19" s="11"/>
      <c r="Y19" s="65" t="s">
        <v>15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7" t="s">
        <v>12</v>
      </c>
      <c r="E20" s="67"/>
      <c r="F20" s="67"/>
      <c r="G20" s="67"/>
      <c r="H20" s="68"/>
      <c r="I20" s="11"/>
      <c r="J20" s="65" t="s">
        <v>19</v>
      </c>
      <c r="K20" s="65"/>
      <c r="L20" s="65"/>
      <c r="M20" s="65"/>
      <c r="N20" s="11"/>
      <c r="O20" s="67" t="s">
        <v>25</v>
      </c>
      <c r="P20" s="67"/>
      <c r="Q20" s="67"/>
      <c r="R20" s="67"/>
      <c r="S20" s="11"/>
      <c r="T20" s="65" t="s">
        <v>20</v>
      </c>
      <c r="U20" s="65"/>
      <c r="V20" s="65"/>
      <c r="W20" s="65"/>
      <c r="X20" s="11"/>
      <c r="Y20" s="65" t="s">
        <v>15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7" t="s">
        <v>12</v>
      </c>
      <c r="E21" s="67"/>
      <c r="F21" s="67"/>
      <c r="G21" s="67"/>
      <c r="H21" s="68"/>
      <c r="I21" s="11"/>
      <c r="J21" s="65" t="s">
        <v>19</v>
      </c>
      <c r="K21" s="65"/>
      <c r="L21" s="65"/>
      <c r="M21" s="65"/>
      <c r="N21" s="11"/>
      <c r="O21" s="67" t="s">
        <v>25</v>
      </c>
      <c r="P21" s="67"/>
      <c r="Q21" s="67"/>
      <c r="R21" s="67"/>
      <c r="S21" s="11"/>
      <c r="T21" s="65" t="s">
        <v>20</v>
      </c>
      <c r="U21" s="65"/>
      <c r="V21" s="65"/>
      <c r="W21" s="65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7" t="s">
        <v>12</v>
      </c>
      <c r="E22" s="67"/>
      <c r="F22" s="67"/>
      <c r="G22" s="67"/>
      <c r="H22" s="68"/>
      <c r="I22" s="11"/>
      <c r="J22" s="65" t="s">
        <v>19</v>
      </c>
      <c r="K22" s="65"/>
      <c r="L22" s="65"/>
      <c r="M22" s="65"/>
      <c r="N22" s="11"/>
      <c r="O22" s="67" t="s">
        <v>25</v>
      </c>
      <c r="P22" s="67"/>
      <c r="Q22" s="67"/>
      <c r="R22" s="67"/>
      <c r="S22" s="11"/>
      <c r="T22" s="65" t="s">
        <v>20</v>
      </c>
      <c r="U22" s="65"/>
      <c r="V22" s="65"/>
      <c r="W22" s="65"/>
      <c r="X22" s="11"/>
      <c r="Y22" s="67" t="s">
        <v>10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7" t="s">
        <v>11</v>
      </c>
      <c r="E23" s="67"/>
      <c r="F23" s="67"/>
      <c r="G23" s="67"/>
      <c r="H23" s="67"/>
      <c r="I23" s="11"/>
      <c r="J23" s="65" t="s">
        <v>19</v>
      </c>
      <c r="K23" s="65"/>
      <c r="L23" s="65"/>
      <c r="M23" s="65"/>
      <c r="N23" s="11"/>
      <c r="O23" s="67" t="s">
        <v>25</v>
      </c>
      <c r="P23" s="67"/>
      <c r="Q23" s="67"/>
      <c r="R23" s="67"/>
      <c r="S23" s="11"/>
      <c r="T23" s="65" t="s">
        <v>20</v>
      </c>
      <c r="U23" s="65"/>
      <c r="V23" s="65"/>
      <c r="W23" s="65"/>
      <c r="X23" s="11"/>
      <c r="Y23" s="67" t="s">
        <v>10</v>
      </c>
      <c r="Z23" s="67"/>
      <c r="AA23" s="67"/>
      <c r="AB23" s="67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7" t="s">
        <v>10</v>
      </c>
      <c r="E24" s="67"/>
      <c r="F24" s="67"/>
      <c r="G24" s="67"/>
      <c r="H24" s="67"/>
      <c r="I24" s="11"/>
      <c r="J24" s="65" t="s">
        <v>19</v>
      </c>
      <c r="K24" s="65"/>
      <c r="L24" s="65"/>
      <c r="M24" s="65"/>
      <c r="N24" s="11"/>
      <c r="O24" s="67" t="s">
        <v>25</v>
      </c>
      <c r="P24" s="67"/>
      <c r="Q24" s="67"/>
      <c r="R24" s="67"/>
      <c r="S24" s="11"/>
      <c r="T24" s="65" t="s">
        <v>20</v>
      </c>
      <c r="U24" s="65"/>
      <c r="V24" s="65"/>
      <c r="W24" s="65"/>
      <c r="X24" s="11"/>
      <c r="Y24" s="67" t="s">
        <v>10</v>
      </c>
      <c r="Z24" s="67"/>
      <c r="AA24" s="67"/>
      <c r="AB24" s="67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7" t="s">
        <v>10</v>
      </c>
      <c r="E25" s="67"/>
      <c r="F25" s="67"/>
      <c r="G25" s="67"/>
      <c r="H25" s="67"/>
      <c r="I25" s="11"/>
      <c r="J25" s="65" t="s">
        <v>19</v>
      </c>
      <c r="K25" s="65"/>
      <c r="L25" s="65"/>
      <c r="M25" s="65"/>
      <c r="N25" s="11"/>
      <c r="O25" s="67" t="s">
        <v>25</v>
      </c>
      <c r="P25" s="67"/>
      <c r="Q25" s="67"/>
      <c r="R25" s="67"/>
      <c r="S25" s="11"/>
      <c r="T25" s="65" t="s">
        <v>20</v>
      </c>
      <c r="U25" s="65"/>
      <c r="V25" s="65"/>
      <c r="W25" s="65"/>
      <c r="X25" s="11"/>
      <c r="Y25" s="67" t="s">
        <v>10</v>
      </c>
      <c r="Z25" s="67"/>
      <c r="AA25" s="67"/>
      <c r="AB25" s="67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7" t="s">
        <v>10</v>
      </c>
      <c r="E26" s="67"/>
      <c r="F26" s="67"/>
      <c r="G26" s="67"/>
      <c r="H26" s="67"/>
      <c r="I26" s="11"/>
      <c r="J26" s="65" t="s">
        <v>19</v>
      </c>
      <c r="K26" s="65"/>
      <c r="L26" s="65"/>
      <c r="M26" s="65"/>
      <c r="N26" s="11"/>
      <c r="O26" s="67" t="s">
        <v>25</v>
      </c>
      <c r="P26" s="67"/>
      <c r="Q26" s="67"/>
      <c r="R26" s="67"/>
      <c r="S26" s="11"/>
      <c r="T26" s="65" t="s">
        <v>20</v>
      </c>
      <c r="U26" s="65"/>
      <c r="V26" s="65"/>
      <c r="W26" s="65"/>
      <c r="X26" s="11"/>
      <c r="Y26" s="67"/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7" t="s">
        <v>10</v>
      </c>
      <c r="E27" s="67"/>
      <c r="F27" s="67"/>
      <c r="G27" s="67"/>
      <c r="H27" s="67"/>
      <c r="I27" s="11"/>
      <c r="J27" s="65" t="s">
        <v>19</v>
      </c>
      <c r="K27" s="65"/>
      <c r="L27" s="65"/>
      <c r="M27" s="65"/>
      <c r="N27" s="11"/>
      <c r="O27" s="67" t="s">
        <v>25</v>
      </c>
      <c r="P27" s="67"/>
      <c r="Q27" s="67"/>
      <c r="R27" s="67"/>
      <c r="S27" s="11"/>
      <c r="T27" s="65" t="s">
        <v>20</v>
      </c>
      <c r="U27" s="65"/>
      <c r="V27" s="65"/>
      <c r="W27" s="65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7"/>
      <c r="E28" s="67"/>
      <c r="F28" s="67"/>
      <c r="G28" s="67"/>
      <c r="H28" s="67"/>
      <c r="I28" s="11"/>
      <c r="J28" s="65" t="s">
        <v>19</v>
      </c>
      <c r="K28" s="65"/>
      <c r="L28" s="65"/>
      <c r="M28" s="65"/>
      <c r="N28" s="11"/>
      <c r="O28" s="67" t="s">
        <v>25</v>
      </c>
      <c r="P28" s="67"/>
      <c r="Q28" s="67"/>
      <c r="R28" s="67"/>
      <c r="S28" s="11"/>
      <c r="T28" s="65" t="s">
        <v>20</v>
      </c>
      <c r="U28" s="65"/>
      <c r="V28" s="65"/>
      <c r="W28" s="65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7"/>
      <c r="E29" s="67"/>
      <c r="F29" s="67"/>
      <c r="G29" s="67"/>
      <c r="H29" s="67"/>
      <c r="I29" s="11"/>
      <c r="J29" s="65" t="s">
        <v>19</v>
      </c>
      <c r="K29" s="65"/>
      <c r="L29" s="65"/>
      <c r="M29" s="65"/>
      <c r="N29" s="11"/>
      <c r="O29" s="67" t="s">
        <v>25</v>
      </c>
      <c r="P29" s="67"/>
      <c r="Q29" s="67"/>
      <c r="R29" s="67"/>
      <c r="S29" s="11"/>
      <c r="T29" s="65" t="s">
        <v>20</v>
      </c>
      <c r="U29" s="65"/>
      <c r="V29" s="65"/>
      <c r="W29" s="65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thickBot="1" x14ac:dyDescent="0.35">
      <c r="A30" s="14"/>
      <c r="B30" s="15"/>
      <c r="C30" s="7"/>
      <c r="D30" s="72"/>
      <c r="E30" s="72"/>
      <c r="F30" s="72"/>
      <c r="G30" s="72"/>
      <c r="H30" s="72"/>
      <c r="I30" s="11"/>
      <c r="J30" s="65" t="s">
        <v>19</v>
      </c>
      <c r="K30" s="65"/>
      <c r="L30" s="65"/>
      <c r="M30" s="65"/>
      <c r="N30" s="11"/>
      <c r="O30" s="67" t="s">
        <v>25</v>
      </c>
      <c r="P30" s="67"/>
      <c r="Q30" s="67"/>
      <c r="R30" s="67"/>
      <c r="S30" s="11"/>
      <c r="T30" s="65" t="s">
        <v>20</v>
      </c>
      <c r="U30" s="65"/>
      <c r="V30" s="65"/>
      <c r="W30" s="65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65" t="s">
        <v>19</v>
      </c>
      <c r="K31" s="65"/>
      <c r="L31" s="65"/>
      <c r="M31" s="65"/>
      <c r="N31" s="12"/>
      <c r="O31" s="67" t="s">
        <v>25</v>
      </c>
      <c r="P31" s="67"/>
      <c r="Q31" s="67"/>
      <c r="R31" s="67"/>
      <c r="S31" s="12"/>
      <c r="T31" s="73"/>
      <c r="U31" s="73"/>
      <c r="V31" s="73"/>
      <c r="W31" s="73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C3:AM3"/>
    <mergeCell ref="Q4:U4"/>
    <mergeCell ref="V4:Z4"/>
    <mergeCell ref="C6:M6"/>
    <mergeCell ref="P6:Z6"/>
    <mergeCell ref="AC6:AM6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17:H31">
    <cfRule type="expression" dxfId="152" priority="23">
      <formula>StartDate+0=TODAY()</formula>
    </cfRule>
  </conditionalFormatting>
  <conditionalFormatting sqref="C1:AM1 C4:AM5 C6:C12 O13:AM13 C15 E15:E16 C17:D31 C35:C38 C43:AM1048576">
    <cfRule type="cellIs" dxfId="151" priority="50" operator="equal">
      <formula>"✔"</formula>
    </cfRule>
    <cfRule type="cellIs" dxfId="150" priority="51" operator="equal">
      <formula>"✖"</formula>
    </cfRule>
  </conditionalFormatting>
  <conditionalFormatting sqref="I15">
    <cfRule type="cellIs" dxfId="149" priority="47" operator="equal">
      <formula>"✖"</formula>
    </cfRule>
    <cfRule type="cellIs" dxfId="148" priority="46" operator="equal">
      <formula>"✔"</formula>
    </cfRule>
  </conditionalFormatting>
  <conditionalFormatting sqref="I17:J31">
    <cfRule type="cellIs" dxfId="147" priority="24" operator="equal">
      <formula>"✔"</formula>
    </cfRule>
    <cfRule type="cellIs" dxfId="146" priority="25" operator="equal">
      <formula>"✖"</formula>
    </cfRule>
  </conditionalFormatting>
  <conditionalFormatting sqref="I17:M31">
    <cfRule type="expression" dxfId="145" priority="22">
      <formula>StartDate+1=TODAY()</formula>
    </cfRule>
  </conditionalFormatting>
  <conditionalFormatting sqref="K15:K16">
    <cfRule type="cellIs" dxfId="144" priority="15" operator="equal">
      <formula>"✔"</formula>
    </cfRule>
    <cfRule type="cellIs" dxfId="143" priority="16" operator="equal">
      <formula>"✖"</formula>
    </cfRule>
  </conditionalFormatting>
  <conditionalFormatting sqref="N6:N13">
    <cfRule type="cellIs" dxfId="142" priority="49" operator="equal">
      <formula>"✖"</formula>
    </cfRule>
    <cfRule type="cellIs" dxfId="141" priority="48" operator="equal">
      <formula>"✔"</formula>
    </cfRule>
  </conditionalFormatting>
  <conditionalFormatting sqref="N15">
    <cfRule type="cellIs" dxfId="140" priority="45" operator="equal">
      <formula>"✖"</formula>
    </cfRule>
    <cfRule type="cellIs" dxfId="139" priority="44" operator="equal">
      <formula>"✔"</formula>
    </cfRule>
  </conditionalFormatting>
  <conditionalFormatting sqref="N17:O31">
    <cfRule type="cellIs" dxfId="138" priority="27" operator="equal">
      <formula>"✖"</formula>
    </cfRule>
    <cfRule type="cellIs" dxfId="137" priority="26" operator="equal">
      <formula>"✔"</formula>
    </cfRule>
  </conditionalFormatting>
  <conditionalFormatting sqref="N17:R31">
    <cfRule type="expression" dxfId="136" priority="21">
      <formula>StartDate+2=TODAY()</formula>
    </cfRule>
  </conditionalFormatting>
  <conditionalFormatting sqref="O6:P12">
    <cfRule type="cellIs" dxfId="135" priority="3" operator="equal">
      <formula>"✔"</formula>
    </cfRule>
    <cfRule type="cellIs" dxfId="134" priority="4" operator="equal">
      <formula>"✖"</formula>
    </cfRule>
  </conditionalFormatting>
  <conditionalFormatting sqref="P15:P16">
    <cfRule type="cellIs" dxfId="133" priority="13" operator="equal">
      <formula>"✔"</formula>
    </cfRule>
    <cfRule type="cellIs" dxfId="132" priority="14" operator="equal">
      <formula>"✖"</formula>
    </cfRule>
  </conditionalFormatting>
  <conditionalFormatting sqref="S15">
    <cfRule type="cellIs" dxfId="131" priority="43" operator="equal">
      <formula>"✖"</formula>
    </cfRule>
    <cfRule type="cellIs" dxfId="130" priority="42" operator="equal">
      <formula>"✔"</formula>
    </cfRule>
  </conditionalFormatting>
  <conditionalFormatting sqref="S17:T31">
    <cfRule type="cellIs" dxfId="129" priority="29" operator="equal">
      <formula>"✖"</formula>
    </cfRule>
    <cfRule type="cellIs" dxfId="128" priority="28" operator="equal">
      <formula>"✔"</formula>
    </cfRule>
  </conditionalFormatting>
  <conditionalFormatting sqref="S17:W31">
    <cfRule type="expression" dxfId="127" priority="20">
      <formula>StartDate+3=TODAY()</formula>
    </cfRule>
  </conditionalFormatting>
  <conditionalFormatting sqref="U15:U16">
    <cfRule type="cellIs" dxfId="126" priority="12" operator="equal">
      <formula>"✖"</formula>
    </cfRule>
    <cfRule type="cellIs" dxfId="125" priority="11" operator="equal">
      <formula>"✔"</formula>
    </cfRule>
  </conditionalFormatting>
  <conditionalFormatting sqref="X15">
    <cfRule type="cellIs" dxfId="124" priority="40" operator="equal">
      <formula>"✔"</formula>
    </cfRule>
    <cfRule type="cellIs" dxfId="123" priority="41" operator="equal">
      <formula>"✖"</formula>
    </cfRule>
  </conditionalFormatting>
  <conditionalFormatting sqref="X17:Y31">
    <cfRule type="cellIs" dxfId="122" priority="30" operator="equal">
      <formula>"✔"</formula>
    </cfRule>
    <cfRule type="cellIs" dxfId="121" priority="31" operator="equal">
      <formula>"✖"</formula>
    </cfRule>
  </conditionalFormatting>
  <conditionalFormatting sqref="X17:AB31">
    <cfRule type="expression" dxfId="120" priority="19">
      <formula>StartDate+4=TODAY()</formula>
    </cfRule>
  </conditionalFormatting>
  <conditionalFormatting sqref="Z15:Z16">
    <cfRule type="cellIs" dxfId="119" priority="10" operator="equal">
      <formula>"✖"</formula>
    </cfRule>
    <cfRule type="cellIs" dxfId="118" priority="9" operator="equal">
      <formula>"✔"</formula>
    </cfRule>
  </conditionalFormatting>
  <conditionalFormatting sqref="AA6:AC12">
    <cfRule type="cellIs" dxfId="117" priority="1" operator="equal">
      <formula>"✔"</formula>
    </cfRule>
    <cfRule type="cellIs" dxfId="116" priority="2" operator="equal">
      <formula>"✖"</formula>
    </cfRule>
  </conditionalFormatting>
  <conditionalFormatting sqref="AC15">
    <cfRule type="cellIs" dxfId="115" priority="38" operator="equal">
      <formula>"✔"</formula>
    </cfRule>
    <cfRule type="cellIs" dxfId="114" priority="39" operator="equal">
      <formula>"✖"</formula>
    </cfRule>
  </conditionalFormatting>
  <conditionalFormatting sqref="AC17:AD31">
    <cfRule type="cellIs" dxfId="113" priority="32" operator="equal">
      <formula>"✔"</formula>
    </cfRule>
    <cfRule type="cellIs" dxfId="112" priority="33" operator="equal">
      <formula>"✖"</formula>
    </cfRule>
  </conditionalFormatting>
  <conditionalFormatting sqref="AC17:AG31">
    <cfRule type="expression" dxfId="111" priority="18">
      <formula>StartDate+5=TODAY()</formula>
    </cfRule>
  </conditionalFormatting>
  <conditionalFormatting sqref="AE15:AE16">
    <cfRule type="cellIs" dxfId="110" priority="7" operator="equal">
      <formula>"✔"</formula>
    </cfRule>
    <cfRule type="cellIs" dxfId="109" priority="8" operator="equal">
      <formula>"✖"</formula>
    </cfRule>
  </conditionalFormatting>
  <conditionalFormatting sqref="AH15">
    <cfRule type="cellIs" dxfId="108" priority="36" operator="equal">
      <formula>"✔"</formula>
    </cfRule>
    <cfRule type="cellIs" dxfId="107" priority="37" operator="equal">
      <formula>"✖"</formula>
    </cfRule>
  </conditionalFormatting>
  <conditionalFormatting sqref="AH17:AI31">
    <cfRule type="cellIs" dxfId="106" priority="34" operator="equal">
      <formula>"✔"</formula>
    </cfRule>
    <cfRule type="cellIs" dxfId="105" priority="35" operator="equal">
      <formula>"✖"</formula>
    </cfRule>
  </conditionalFormatting>
  <conditionalFormatting sqref="AH17:AM31">
    <cfRule type="expression" dxfId="104" priority="17">
      <formula>StartDate+6=TODAY()</formula>
    </cfRule>
  </conditionalFormatting>
  <conditionalFormatting sqref="AJ15:AJ16 AM15:AM16">
    <cfRule type="cellIs" dxfId="103" priority="6" operator="equal">
      <formula>"✖"</formula>
    </cfRule>
    <cfRule type="cellIs" dxfId="102" priority="5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EB9F3A5D-704D-4AA6-9EB9-F33846E8909C}">
      <formula1>"✔,✖"</formula1>
    </dataValidation>
    <dataValidation allowBlank="1" showInputMessage="1" showErrorMessage="1" prompt="Selecteer in deze cel de begindatum van de week" sqref="V4:Z4" xr:uid="{85FE242E-8232-47AC-B36D-27723FEE99AC}"/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AAC62429-4FE0-43AC-B751-70C4B706D302}"/>
  </dataValidations>
  <pageMargins left="0.7" right="0.7" top="0.75" bottom="0.75" header="0.3" footer="0.3"/>
  <pageSetup paperSize="9" scale="5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4880-FDE6-4051-B9C6-1706C155A853}">
  <dimension ref="A1:AP42"/>
  <sheetViews>
    <sheetView showGridLines="0" topLeftCell="F14" zoomScaleNormal="100" workbookViewId="0">
      <selection activeCell="T17" sqref="T17:W30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45397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15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16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17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18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19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20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21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april</v>
      </c>
      <c r="F16" s="63"/>
      <c r="G16" s="63"/>
      <c r="H16" s="64"/>
      <c r="I16" s="43"/>
      <c r="J16" s="43"/>
      <c r="K16" s="63" t="str">
        <f>(TEXT(StartDate+1,"mmmm"))</f>
        <v>april</v>
      </c>
      <c r="L16" s="63"/>
      <c r="M16" s="63"/>
      <c r="N16" s="43"/>
      <c r="O16" s="43"/>
      <c r="P16" s="63" t="str">
        <f>(TEXT(StartDate+2,"mmmm"))</f>
        <v>april</v>
      </c>
      <c r="Q16" s="63"/>
      <c r="R16" s="63"/>
      <c r="S16" s="43"/>
      <c r="T16" s="43"/>
      <c r="U16" s="63" t="str">
        <f>(TEXT(StartDate+3,"mmmm"))</f>
        <v>april</v>
      </c>
      <c r="V16" s="63"/>
      <c r="W16" s="63"/>
      <c r="X16" s="43"/>
      <c r="Y16" s="43"/>
      <c r="Z16" s="63" t="str">
        <f>(TEXT(StartDate+4,"mmmm"))</f>
        <v>april</v>
      </c>
      <c r="AA16" s="63"/>
      <c r="AB16" s="63"/>
      <c r="AC16" s="43"/>
      <c r="AD16" s="43"/>
      <c r="AE16" s="63" t="str">
        <f>(TEXT(StartDate+5,"mmmm"))</f>
        <v>april</v>
      </c>
      <c r="AF16" s="63"/>
      <c r="AG16" s="63"/>
      <c r="AH16" s="43"/>
      <c r="AI16" s="43"/>
      <c r="AJ16" s="63" t="str">
        <f>(TEXT(StartDate+6,"mmmm"))</f>
        <v>april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 t="s">
        <v>2</v>
      </c>
      <c r="D17" s="65" t="s">
        <v>14</v>
      </c>
      <c r="E17" s="65"/>
      <c r="F17" s="65"/>
      <c r="G17" s="65"/>
      <c r="H17" s="65"/>
      <c r="I17" s="10"/>
      <c r="J17" s="65" t="s">
        <v>15</v>
      </c>
      <c r="K17" s="65"/>
      <c r="L17" s="65"/>
      <c r="M17" s="65"/>
      <c r="N17" s="10"/>
      <c r="O17" s="67" t="s">
        <v>14</v>
      </c>
      <c r="P17" s="67"/>
      <c r="Q17" s="67"/>
      <c r="R17" s="67"/>
      <c r="S17" s="10"/>
      <c r="T17" s="65" t="s">
        <v>20</v>
      </c>
      <c r="U17" s="65"/>
      <c r="V17" s="65"/>
      <c r="W17" s="65"/>
      <c r="X17" s="10"/>
      <c r="Y17" s="65" t="s">
        <v>15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 t="s">
        <v>3</v>
      </c>
      <c r="D18" s="65" t="s">
        <v>14</v>
      </c>
      <c r="E18" s="65"/>
      <c r="F18" s="65"/>
      <c r="G18" s="65"/>
      <c r="H18" s="65"/>
      <c r="I18" s="11"/>
      <c r="J18" s="65" t="s">
        <v>15</v>
      </c>
      <c r="K18" s="65"/>
      <c r="L18" s="65"/>
      <c r="M18" s="65"/>
      <c r="N18" s="11"/>
      <c r="O18" s="67" t="s">
        <v>14</v>
      </c>
      <c r="P18" s="67"/>
      <c r="Q18" s="67"/>
      <c r="R18" s="67"/>
      <c r="S18" s="11"/>
      <c r="T18" s="65" t="s">
        <v>20</v>
      </c>
      <c r="U18" s="65"/>
      <c r="V18" s="65"/>
      <c r="W18" s="65"/>
      <c r="X18" s="11"/>
      <c r="Y18" s="65" t="s">
        <v>15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 t="s">
        <v>2</v>
      </c>
      <c r="D19" s="65" t="s">
        <v>14</v>
      </c>
      <c r="E19" s="65"/>
      <c r="F19" s="65"/>
      <c r="G19" s="65"/>
      <c r="H19" s="65"/>
      <c r="I19" s="11"/>
      <c r="J19" s="65" t="s">
        <v>15</v>
      </c>
      <c r="K19" s="65"/>
      <c r="L19" s="65"/>
      <c r="M19" s="65"/>
      <c r="N19" s="11"/>
      <c r="O19" s="67" t="s">
        <v>14</v>
      </c>
      <c r="P19" s="67"/>
      <c r="Q19" s="67"/>
      <c r="R19" s="67"/>
      <c r="S19" s="11"/>
      <c r="T19" s="65" t="s">
        <v>20</v>
      </c>
      <c r="U19" s="65"/>
      <c r="V19" s="65"/>
      <c r="W19" s="65"/>
      <c r="X19" s="11"/>
      <c r="Y19" s="65" t="s">
        <v>15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7" t="s">
        <v>12</v>
      </c>
      <c r="E20" s="67"/>
      <c r="F20" s="67"/>
      <c r="G20" s="67"/>
      <c r="H20" s="68"/>
      <c r="I20" s="11"/>
      <c r="J20" s="65" t="s">
        <v>15</v>
      </c>
      <c r="K20" s="65"/>
      <c r="L20" s="65"/>
      <c r="M20" s="65"/>
      <c r="N20" s="11"/>
      <c r="O20" s="67" t="s">
        <v>13</v>
      </c>
      <c r="P20" s="67"/>
      <c r="Q20" s="67"/>
      <c r="R20" s="67"/>
      <c r="S20" s="11"/>
      <c r="T20" s="65" t="s">
        <v>20</v>
      </c>
      <c r="U20" s="65"/>
      <c r="V20" s="65"/>
      <c r="W20" s="65"/>
      <c r="X20" s="11"/>
      <c r="Y20" s="65" t="s">
        <v>15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7" t="s">
        <v>12</v>
      </c>
      <c r="E21" s="67"/>
      <c r="F21" s="67"/>
      <c r="G21" s="67"/>
      <c r="H21" s="68"/>
      <c r="I21" s="11"/>
      <c r="J21" s="67" t="s">
        <v>11</v>
      </c>
      <c r="K21" s="67"/>
      <c r="L21" s="67"/>
      <c r="M21" s="67"/>
      <c r="N21" s="11"/>
      <c r="O21" s="67" t="s">
        <v>13</v>
      </c>
      <c r="P21" s="67"/>
      <c r="Q21" s="67"/>
      <c r="R21" s="67"/>
      <c r="S21" s="11"/>
      <c r="T21" s="65" t="s">
        <v>20</v>
      </c>
      <c r="U21" s="65"/>
      <c r="V21" s="65"/>
      <c r="W21" s="65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7" t="s">
        <v>12</v>
      </c>
      <c r="E22" s="67"/>
      <c r="F22" s="67"/>
      <c r="G22" s="67"/>
      <c r="H22" s="68"/>
      <c r="I22" s="11"/>
      <c r="J22" s="67" t="s">
        <v>9</v>
      </c>
      <c r="K22" s="67"/>
      <c r="L22" s="67"/>
      <c r="M22" s="67"/>
      <c r="N22" s="11"/>
      <c r="O22" s="67" t="s">
        <v>11</v>
      </c>
      <c r="P22" s="67"/>
      <c r="Q22" s="67"/>
      <c r="R22" s="67"/>
      <c r="S22" s="11"/>
      <c r="T22" s="65" t="s">
        <v>20</v>
      </c>
      <c r="U22" s="65"/>
      <c r="V22" s="65"/>
      <c r="W22" s="65"/>
      <c r="X22" s="11"/>
      <c r="Y22" s="67" t="s">
        <v>10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7" t="s">
        <v>11</v>
      </c>
      <c r="E23" s="67"/>
      <c r="F23" s="67"/>
      <c r="G23" s="67"/>
      <c r="H23" s="67"/>
      <c r="I23" s="11"/>
      <c r="J23" s="67" t="s">
        <v>9</v>
      </c>
      <c r="K23" s="67"/>
      <c r="L23" s="67"/>
      <c r="M23" s="67"/>
      <c r="N23" s="11"/>
      <c r="O23" s="67" t="s">
        <v>10</v>
      </c>
      <c r="P23" s="67"/>
      <c r="Q23" s="67"/>
      <c r="R23" s="67"/>
      <c r="S23" s="11"/>
      <c r="T23" s="65" t="s">
        <v>20</v>
      </c>
      <c r="U23" s="65"/>
      <c r="V23" s="65"/>
      <c r="W23" s="65"/>
      <c r="X23" s="11"/>
      <c r="Y23" s="67" t="s">
        <v>10</v>
      </c>
      <c r="Z23" s="67"/>
      <c r="AA23" s="67"/>
      <c r="AB23" s="67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7" t="s">
        <v>10</v>
      </c>
      <c r="E24" s="67"/>
      <c r="F24" s="67"/>
      <c r="G24" s="67"/>
      <c r="H24" s="67"/>
      <c r="I24" s="11"/>
      <c r="J24" s="67" t="s">
        <v>9</v>
      </c>
      <c r="K24" s="67"/>
      <c r="L24" s="67"/>
      <c r="M24" s="67"/>
      <c r="N24" s="11"/>
      <c r="O24" s="67" t="s">
        <v>10</v>
      </c>
      <c r="P24" s="67"/>
      <c r="Q24" s="67"/>
      <c r="R24" s="67"/>
      <c r="S24" s="11"/>
      <c r="T24" s="65" t="s">
        <v>20</v>
      </c>
      <c r="U24" s="65"/>
      <c r="V24" s="65"/>
      <c r="W24" s="65"/>
      <c r="X24" s="11"/>
      <c r="Y24" s="67" t="s">
        <v>10</v>
      </c>
      <c r="Z24" s="67"/>
      <c r="AA24" s="67"/>
      <c r="AB24" s="67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7" t="s">
        <v>10</v>
      </c>
      <c r="E25" s="67"/>
      <c r="F25" s="67"/>
      <c r="G25" s="67"/>
      <c r="H25" s="67"/>
      <c r="I25" s="11"/>
      <c r="J25" s="67" t="s">
        <v>10</v>
      </c>
      <c r="K25" s="67"/>
      <c r="L25" s="67"/>
      <c r="M25" s="67"/>
      <c r="N25" s="11"/>
      <c r="O25" s="67" t="s">
        <v>10</v>
      </c>
      <c r="P25" s="67"/>
      <c r="Q25" s="67"/>
      <c r="R25" s="67"/>
      <c r="S25" s="11"/>
      <c r="T25" s="65" t="s">
        <v>20</v>
      </c>
      <c r="U25" s="65"/>
      <c r="V25" s="65"/>
      <c r="W25" s="65"/>
      <c r="X25" s="11"/>
      <c r="Y25" s="67" t="s">
        <v>10</v>
      </c>
      <c r="Z25" s="67"/>
      <c r="AA25" s="67"/>
      <c r="AB25" s="67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7" t="s">
        <v>10</v>
      </c>
      <c r="E26" s="67"/>
      <c r="F26" s="67"/>
      <c r="G26" s="67"/>
      <c r="H26" s="67"/>
      <c r="I26" s="11"/>
      <c r="J26" s="67" t="s">
        <v>10</v>
      </c>
      <c r="K26" s="67"/>
      <c r="L26" s="67"/>
      <c r="M26" s="67"/>
      <c r="N26" s="11"/>
      <c r="O26" s="67" t="s">
        <v>10</v>
      </c>
      <c r="P26" s="67"/>
      <c r="Q26" s="67"/>
      <c r="R26" s="67"/>
      <c r="S26" s="11"/>
      <c r="T26" s="65" t="s">
        <v>20</v>
      </c>
      <c r="U26" s="65"/>
      <c r="V26" s="65"/>
      <c r="W26" s="65"/>
      <c r="X26" s="11"/>
      <c r="Y26" s="67"/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7" t="s">
        <v>10</v>
      </c>
      <c r="E27" s="67"/>
      <c r="F27" s="67"/>
      <c r="G27" s="67"/>
      <c r="H27" s="67"/>
      <c r="I27" s="11"/>
      <c r="J27" s="67" t="s">
        <v>10</v>
      </c>
      <c r="K27" s="67"/>
      <c r="L27" s="67"/>
      <c r="M27" s="67"/>
      <c r="N27" s="11"/>
      <c r="O27" s="67"/>
      <c r="P27" s="67"/>
      <c r="Q27" s="67"/>
      <c r="R27" s="67"/>
      <c r="S27" s="11"/>
      <c r="T27" s="65" t="s">
        <v>20</v>
      </c>
      <c r="U27" s="65"/>
      <c r="V27" s="65"/>
      <c r="W27" s="65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7"/>
      <c r="E28" s="67"/>
      <c r="F28" s="67"/>
      <c r="G28" s="67"/>
      <c r="H28" s="67"/>
      <c r="I28" s="11"/>
      <c r="J28" s="67" t="s">
        <v>10</v>
      </c>
      <c r="K28" s="67"/>
      <c r="L28" s="67"/>
      <c r="M28" s="67"/>
      <c r="N28" s="11"/>
      <c r="O28" s="67"/>
      <c r="P28" s="67"/>
      <c r="Q28" s="67"/>
      <c r="R28" s="67"/>
      <c r="S28" s="11"/>
      <c r="T28" s="65" t="s">
        <v>20</v>
      </c>
      <c r="U28" s="65"/>
      <c r="V28" s="65"/>
      <c r="W28" s="65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7"/>
      <c r="E29" s="67"/>
      <c r="F29" s="67"/>
      <c r="G29" s="67"/>
      <c r="H29" s="67"/>
      <c r="I29" s="11"/>
      <c r="J29" s="67" t="s">
        <v>10</v>
      </c>
      <c r="K29" s="67"/>
      <c r="L29" s="67"/>
      <c r="M29" s="67"/>
      <c r="N29" s="11"/>
      <c r="O29" s="67"/>
      <c r="P29" s="67"/>
      <c r="Q29" s="67"/>
      <c r="R29" s="67"/>
      <c r="S29" s="11"/>
      <c r="T29" s="65" t="s">
        <v>20</v>
      </c>
      <c r="U29" s="65"/>
      <c r="V29" s="65"/>
      <c r="W29" s="65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x14ac:dyDescent="0.3">
      <c r="A30" s="14"/>
      <c r="B30" s="15"/>
      <c r="C30" s="7"/>
      <c r="D30" s="72"/>
      <c r="E30" s="72"/>
      <c r="F30" s="72"/>
      <c r="G30" s="72"/>
      <c r="H30" s="72"/>
      <c r="I30" s="11"/>
      <c r="J30" s="72"/>
      <c r="K30" s="72"/>
      <c r="L30" s="72"/>
      <c r="M30" s="72"/>
      <c r="N30" s="11"/>
      <c r="O30" s="72"/>
      <c r="P30" s="72"/>
      <c r="Q30" s="72"/>
      <c r="R30" s="72"/>
      <c r="S30" s="11"/>
      <c r="T30" s="65" t="s">
        <v>20</v>
      </c>
      <c r="U30" s="65"/>
      <c r="V30" s="65"/>
      <c r="W30" s="65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73"/>
      <c r="K31" s="73"/>
      <c r="L31" s="73"/>
      <c r="M31" s="73"/>
      <c r="N31" s="12"/>
      <c r="O31" s="73"/>
      <c r="P31" s="73"/>
      <c r="Q31" s="73"/>
      <c r="R31" s="73"/>
      <c r="S31" s="12"/>
      <c r="T31" s="73"/>
      <c r="U31" s="73"/>
      <c r="V31" s="73"/>
      <c r="W31" s="73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C3:AM3"/>
    <mergeCell ref="Q4:U4"/>
    <mergeCell ref="V4:Z4"/>
    <mergeCell ref="C6:M6"/>
    <mergeCell ref="P6:Z6"/>
    <mergeCell ref="AC6:AM6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17:H31">
    <cfRule type="expression" dxfId="101" priority="23">
      <formula>StartDate+0=TODAY()</formula>
    </cfRule>
  </conditionalFormatting>
  <conditionalFormatting sqref="C1:AM1 C4:AM5 C6:C12 O13:AM13 C15 E15:E16 C17:D31 C35:C38 C43:AM1048576">
    <cfRule type="cellIs" dxfId="100" priority="50" operator="equal">
      <formula>"✔"</formula>
    </cfRule>
    <cfRule type="cellIs" dxfId="99" priority="51" operator="equal">
      <formula>"✖"</formula>
    </cfRule>
  </conditionalFormatting>
  <conditionalFormatting sqref="I15">
    <cfRule type="cellIs" dxfId="98" priority="47" operator="equal">
      <formula>"✖"</formula>
    </cfRule>
    <cfRule type="cellIs" dxfId="97" priority="46" operator="equal">
      <formula>"✔"</formula>
    </cfRule>
  </conditionalFormatting>
  <conditionalFormatting sqref="I17:J31">
    <cfRule type="cellIs" dxfId="96" priority="24" operator="equal">
      <formula>"✔"</formula>
    </cfRule>
    <cfRule type="cellIs" dxfId="95" priority="25" operator="equal">
      <formula>"✖"</formula>
    </cfRule>
  </conditionalFormatting>
  <conditionalFormatting sqref="I17:M31">
    <cfRule type="expression" dxfId="94" priority="22">
      <formula>StartDate+1=TODAY()</formula>
    </cfRule>
  </conditionalFormatting>
  <conditionalFormatting sqref="K15:K16">
    <cfRule type="cellIs" dxfId="93" priority="15" operator="equal">
      <formula>"✔"</formula>
    </cfRule>
    <cfRule type="cellIs" dxfId="92" priority="16" operator="equal">
      <formula>"✖"</formula>
    </cfRule>
  </conditionalFormatting>
  <conditionalFormatting sqref="N6:N13">
    <cfRule type="cellIs" dxfId="91" priority="49" operator="equal">
      <formula>"✖"</formula>
    </cfRule>
    <cfRule type="cellIs" dxfId="90" priority="48" operator="equal">
      <formula>"✔"</formula>
    </cfRule>
  </conditionalFormatting>
  <conditionalFormatting sqref="N15">
    <cfRule type="cellIs" dxfId="89" priority="45" operator="equal">
      <formula>"✖"</formula>
    </cfRule>
    <cfRule type="cellIs" dxfId="88" priority="44" operator="equal">
      <formula>"✔"</formula>
    </cfRule>
  </conditionalFormatting>
  <conditionalFormatting sqref="N17:O31">
    <cfRule type="cellIs" dxfId="87" priority="27" operator="equal">
      <formula>"✖"</formula>
    </cfRule>
    <cfRule type="cellIs" dxfId="86" priority="26" operator="equal">
      <formula>"✔"</formula>
    </cfRule>
  </conditionalFormatting>
  <conditionalFormatting sqref="N17:R31">
    <cfRule type="expression" dxfId="85" priority="21">
      <formula>StartDate+2=TODAY()</formula>
    </cfRule>
  </conditionalFormatting>
  <conditionalFormatting sqref="O6:P12">
    <cfRule type="cellIs" dxfId="84" priority="3" operator="equal">
      <formula>"✔"</formula>
    </cfRule>
    <cfRule type="cellIs" dxfId="83" priority="4" operator="equal">
      <formula>"✖"</formula>
    </cfRule>
  </conditionalFormatting>
  <conditionalFormatting sqref="P15:P16">
    <cfRule type="cellIs" dxfId="82" priority="13" operator="equal">
      <formula>"✔"</formula>
    </cfRule>
    <cfRule type="cellIs" dxfId="81" priority="14" operator="equal">
      <formula>"✖"</formula>
    </cfRule>
  </conditionalFormatting>
  <conditionalFormatting sqref="S15">
    <cfRule type="cellIs" dxfId="80" priority="43" operator="equal">
      <formula>"✖"</formula>
    </cfRule>
    <cfRule type="cellIs" dxfId="79" priority="42" operator="equal">
      <formula>"✔"</formula>
    </cfRule>
  </conditionalFormatting>
  <conditionalFormatting sqref="S17:T31">
    <cfRule type="cellIs" dxfId="78" priority="29" operator="equal">
      <formula>"✖"</formula>
    </cfRule>
    <cfRule type="cellIs" dxfId="77" priority="28" operator="equal">
      <formula>"✔"</formula>
    </cfRule>
  </conditionalFormatting>
  <conditionalFormatting sqref="S17:W31">
    <cfRule type="expression" dxfId="76" priority="20">
      <formula>StartDate+3=TODAY()</formula>
    </cfRule>
  </conditionalFormatting>
  <conditionalFormatting sqref="U15:U16">
    <cfRule type="cellIs" dxfId="75" priority="12" operator="equal">
      <formula>"✖"</formula>
    </cfRule>
    <cfRule type="cellIs" dxfId="74" priority="11" operator="equal">
      <formula>"✔"</formula>
    </cfRule>
  </conditionalFormatting>
  <conditionalFormatting sqref="X15">
    <cfRule type="cellIs" dxfId="73" priority="40" operator="equal">
      <formula>"✔"</formula>
    </cfRule>
    <cfRule type="cellIs" dxfId="72" priority="41" operator="equal">
      <formula>"✖"</formula>
    </cfRule>
  </conditionalFormatting>
  <conditionalFormatting sqref="X17:Y31">
    <cfRule type="cellIs" dxfId="71" priority="30" operator="equal">
      <formula>"✔"</formula>
    </cfRule>
    <cfRule type="cellIs" dxfId="70" priority="31" operator="equal">
      <formula>"✖"</formula>
    </cfRule>
  </conditionalFormatting>
  <conditionalFormatting sqref="X17:AB31">
    <cfRule type="expression" dxfId="69" priority="19">
      <formula>StartDate+4=TODAY()</formula>
    </cfRule>
  </conditionalFormatting>
  <conditionalFormatting sqref="Z15:Z16">
    <cfRule type="cellIs" dxfId="68" priority="10" operator="equal">
      <formula>"✖"</formula>
    </cfRule>
    <cfRule type="cellIs" dxfId="67" priority="9" operator="equal">
      <formula>"✔"</formula>
    </cfRule>
  </conditionalFormatting>
  <conditionalFormatting sqref="AA6:AC12">
    <cfRule type="cellIs" dxfId="66" priority="1" operator="equal">
      <formula>"✔"</formula>
    </cfRule>
    <cfRule type="cellIs" dxfId="65" priority="2" operator="equal">
      <formula>"✖"</formula>
    </cfRule>
  </conditionalFormatting>
  <conditionalFormatting sqref="AC15">
    <cfRule type="cellIs" dxfId="64" priority="38" operator="equal">
      <formula>"✔"</formula>
    </cfRule>
    <cfRule type="cellIs" dxfId="63" priority="39" operator="equal">
      <formula>"✖"</formula>
    </cfRule>
  </conditionalFormatting>
  <conditionalFormatting sqref="AC17:AD31">
    <cfRule type="cellIs" dxfId="62" priority="32" operator="equal">
      <formula>"✔"</formula>
    </cfRule>
    <cfRule type="cellIs" dxfId="61" priority="33" operator="equal">
      <formula>"✖"</formula>
    </cfRule>
  </conditionalFormatting>
  <conditionalFormatting sqref="AC17:AG31">
    <cfRule type="expression" dxfId="60" priority="18">
      <formula>StartDate+5=TODAY()</formula>
    </cfRule>
  </conditionalFormatting>
  <conditionalFormatting sqref="AE15:AE16">
    <cfRule type="cellIs" dxfId="59" priority="7" operator="equal">
      <formula>"✔"</formula>
    </cfRule>
    <cfRule type="cellIs" dxfId="58" priority="8" operator="equal">
      <formula>"✖"</formula>
    </cfRule>
  </conditionalFormatting>
  <conditionalFormatting sqref="AH15">
    <cfRule type="cellIs" dxfId="57" priority="36" operator="equal">
      <formula>"✔"</formula>
    </cfRule>
    <cfRule type="cellIs" dxfId="56" priority="37" operator="equal">
      <formula>"✖"</formula>
    </cfRule>
  </conditionalFormatting>
  <conditionalFormatting sqref="AH17:AI31">
    <cfRule type="cellIs" dxfId="55" priority="34" operator="equal">
      <formula>"✔"</formula>
    </cfRule>
    <cfRule type="cellIs" dxfId="54" priority="35" operator="equal">
      <formula>"✖"</formula>
    </cfRule>
  </conditionalFormatting>
  <conditionalFormatting sqref="AH17:AM31">
    <cfRule type="expression" dxfId="53" priority="17">
      <formula>StartDate+6=TODAY()</formula>
    </cfRule>
  </conditionalFormatting>
  <conditionalFormatting sqref="AJ15:AJ16 AM15:AM16">
    <cfRule type="cellIs" dxfId="52" priority="6" operator="equal">
      <formula>"✖"</formula>
    </cfRule>
    <cfRule type="cellIs" dxfId="51" priority="5" operator="equal">
      <formula>"✔"</formula>
    </cfRule>
  </conditionalFormatting>
  <dataValidations count="3"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FE689767-B4A9-435C-A366-26ACC9948B0C}"/>
    <dataValidation allowBlank="1" showInputMessage="1" showErrorMessage="1" prompt="Selecteer in deze cel de begindatum van de week" sqref="V4:Z4" xr:uid="{BB53632F-BB97-4A79-B267-87F88A799FD7}"/>
    <dataValidation type="list" allowBlank="1" showInputMessage="1" showErrorMessage="1" sqref="C17:C31 P7:P12 S17:S31 X17:X31 AC17:AC31 N17:N31 AH17:AH31 I17:I31" xr:uid="{5AD0E0EA-AAC8-4673-911C-DB15DA7E7DBB}">
      <formula1>"✔,✖"</formula1>
    </dataValidation>
  </dataValidations>
  <pageMargins left="0.7" right="0.7" top="0.75" bottom="0.75" header="0.3" footer="0.3"/>
  <pageSetup paperSize="9" scale="56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C3B7-FFC0-46D4-98C3-EA30332839CB}">
  <dimension ref="A1:AP42"/>
  <sheetViews>
    <sheetView showGridLines="0" topLeftCell="A2" zoomScaleNormal="100" workbookViewId="0">
      <selection activeCell="V5" sqref="V5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45404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22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23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24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25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26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27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28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april</v>
      </c>
      <c r="F16" s="63"/>
      <c r="G16" s="63"/>
      <c r="H16" s="64"/>
      <c r="I16" s="43"/>
      <c r="J16" s="43"/>
      <c r="K16" s="63" t="str">
        <f>(TEXT(StartDate+1,"mmmm"))</f>
        <v>april</v>
      </c>
      <c r="L16" s="63"/>
      <c r="M16" s="63"/>
      <c r="N16" s="43"/>
      <c r="O16" s="43"/>
      <c r="P16" s="63" t="str">
        <f>(TEXT(StartDate+2,"mmmm"))</f>
        <v>april</v>
      </c>
      <c r="Q16" s="63"/>
      <c r="R16" s="63"/>
      <c r="S16" s="43"/>
      <c r="T16" s="43"/>
      <c r="U16" s="63" t="str">
        <f>(TEXT(StartDate+3,"mmmm"))</f>
        <v>april</v>
      </c>
      <c r="V16" s="63"/>
      <c r="W16" s="63"/>
      <c r="X16" s="43"/>
      <c r="Y16" s="43"/>
      <c r="Z16" s="63" t="str">
        <f>(TEXT(StartDate+4,"mmmm"))</f>
        <v>april</v>
      </c>
      <c r="AA16" s="63"/>
      <c r="AB16" s="63"/>
      <c r="AC16" s="43"/>
      <c r="AD16" s="43"/>
      <c r="AE16" s="63" t="str">
        <f>(TEXT(StartDate+5,"mmmm"))</f>
        <v>april</v>
      </c>
      <c r="AF16" s="63"/>
      <c r="AG16" s="63"/>
      <c r="AH16" s="43"/>
      <c r="AI16" s="43"/>
      <c r="AJ16" s="63" t="str">
        <f>(TEXT(StartDate+6,"mmmm"))</f>
        <v>april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 t="s">
        <v>16</v>
      </c>
      <c r="E17" s="65"/>
      <c r="F17" s="65"/>
      <c r="G17" s="65"/>
      <c r="H17" s="65"/>
      <c r="I17" s="10"/>
      <c r="J17" s="65" t="s">
        <v>16</v>
      </c>
      <c r="K17" s="65"/>
      <c r="L17" s="65"/>
      <c r="M17" s="65"/>
      <c r="N17" s="10"/>
      <c r="O17" s="67" t="s">
        <v>16</v>
      </c>
      <c r="P17" s="67"/>
      <c r="Q17" s="67"/>
      <c r="R17" s="67"/>
      <c r="S17" s="10"/>
      <c r="T17" s="65" t="s">
        <v>16</v>
      </c>
      <c r="U17" s="65"/>
      <c r="V17" s="65"/>
      <c r="W17" s="65"/>
      <c r="X17" s="10"/>
      <c r="Y17" s="65" t="s">
        <v>16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5" t="s">
        <v>16</v>
      </c>
      <c r="E18" s="65"/>
      <c r="F18" s="65"/>
      <c r="G18" s="65"/>
      <c r="H18" s="65"/>
      <c r="I18" s="11"/>
      <c r="J18" s="65" t="s">
        <v>16</v>
      </c>
      <c r="K18" s="65"/>
      <c r="L18" s="65"/>
      <c r="M18" s="65"/>
      <c r="N18" s="11"/>
      <c r="O18" s="67" t="s">
        <v>16</v>
      </c>
      <c r="P18" s="67"/>
      <c r="Q18" s="67"/>
      <c r="R18" s="67"/>
      <c r="S18" s="11"/>
      <c r="T18" s="65" t="s">
        <v>16</v>
      </c>
      <c r="U18" s="65"/>
      <c r="V18" s="65"/>
      <c r="W18" s="65"/>
      <c r="X18" s="11"/>
      <c r="Y18" s="65" t="s">
        <v>16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5" t="s">
        <v>16</v>
      </c>
      <c r="E19" s="65"/>
      <c r="F19" s="65"/>
      <c r="G19" s="65"/>
      <c r="H19" s="65"/>
      <c r="I19" s="11"/>
      <c r="J19" s="65" t="s">
        <v>16</v>
      </c>
      <c r="K19" s="65"/>
      <c r="L19" s="65"/>
      <c r="M19" s="65"/>
      <c r="N19" s="11"/>
      <c r="O19" s="67" t="s">
        <v>16</v>
      </c>
      <c r="P19" s="67"/>
      <c r="Q19" s="67"/>
      <c r="R19" s="67"/>
      <c r="S19" s="11"/>
      <c r="T19" s="65" t="s">
        <v>16</v>
      </c>
      <c r="U19" s="65"/>
      <c r="V19" s="65"/>
      <c r="W19" s="65"/>
      <c r="X19" s="11"/>
      <c r="Y19" s="65" t="s">
        <v>16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5" t="s">
        <v>16</v>
      </c>
      <c r="E20" s="65"/>
      <c r="F20" s="65"/>
      <c r="G20" s="65"/>
      <c r="H20" s="65"/>
      <c r="I20" s="11"/>
      <c r="J20" s="65" t="s">
        <v>16</v>
      </c>
      <c r="K20" s="65"/>
      <c r="L20" s="65"/>
      <c r="M20" s="65"/>
      <c r="N20" s="11"/>
      <c r="O20" s="67" t="s">
        <v>16</v>
      </c>
      <c r="P20" s="67"/>
      <c r="Q20" s="67"/>
      <c r="R20" s="67"/>
      <c r="S20" s="11"/>
      <c r="T20" s="65" t="s">
        <v>16</v>
      </c>
      <c r="U20" s="65"/>
      <c r="V20" s="65"/>
      <c r="W20" s="65"/>
      <c r="X20" s="11"/>
      <c r="Y20" s="65" t="s">
        <v>16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5" t="s">
        <v>16</v>
      </c>
      <c r="E21" s="65"/>
      <c r="F21" s="65"/>
      <c r="G21" s="65"/>
      <c r="H21" s="65"/>
      <c r="I21" s="11"/>
      <c r="J21" s="65" t="s">
        <v>16</v>
      </c>
      <c r="K21" s="65"/>
      <c r="L21" s="65"/>
      <c r="M21" s="65"/>
      <c r="N21" s="11"/>
      <c r="O21" s="67" t="s">
        <v>16</v>
      </c>
      <c r="P21" s="67"/>
      <c r="Q21" s="67"/>
      <c r="R21" s="67"/>
      <c r="S21" s="11"/>
      <c r="T21" s="65" t="s">
        <v>16</v>
      </c>
      <c r="U21" s="65"/>
      <c r="V21" s="65"/>
      <c r="W21" s="65"/>
      <c r="X21" s="11"/>
      <c r="Y21" s="65" t="s">
        <v>16</v>
      </c>
      <c r="Z21" s="65"/>
      <c r="AA21" s="65"/>
      <c r="AB21" s="65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5" t="s">
        <v>16</v>
      </c>
      <c r="E22" s="65"/>
      <c r="F22" s="65"/>
      <c r="G22" s="65"/>
      <c r="H22" s="65"/>
      <c r="I22" s="11"/>
      <c r="J22" s="65" t="s">
        <v>16</v>
      </c>
      <c r="K22" s="65"/>
      <c r="L22" s="65"/>
      <c r="M22" s="65"/>
      <c r="N22" s="11"/>
      <c r="O22" s="67" t="s">
        <v>16</v>
      </c>
      <c r="P22" s="67"/>
      <c r="Q22" s="67"/>
      <c r="R22" s="67"/>
      <c r="S22" s="11"/>
      <c r="T22" s="65" t="s">
        <v>16</v>
      </c>
      <c r="U22" s="65"/>
      <c r="V22" s="65"/>
      <c r="W22" s="65"/>
      <c r="X22" s="11"/>
      <c r="Y22" s="65" t="s">
        <v>16</v>
      </c>
      <c r="Z22" s="65"/>
      <c r="AA22" s="65"/>
      <c r="AB22" s="65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5" t="s">
        <v>16</v>
      </c>
      <c r="E23" s="65"/>
      <c r="F23" s="65"/>
      <c r="G23" s="65"/>
      <c r="H23" s="65"/>
      <c r="I23" s="11"/>
      <c r="J23" s="65" t="s">
        <v>16</v>
      </c>
      <c r="K23" s="65"/>
      <c r="L23" s="65"/>
      <c r="M23" s="65"/>
      <c r="N23" s="11"/>
      <c r="O23" s="67" t="s">
        <v>16</v>
      </c>
      <c r="P23" s="67"/>
      <c r="Q23" s="67"/>
      <c r="R23" s="67"/>
      <c r="S23" s="11"/>
      <c r="T23" s="65" t="s">
        <v>16</v>
      </c>
      <c r="U23" s="65"/>
      <c r="V23" s="65"/>
      <c r="W23" s="65"/>
      <c r="X23" s="11"/>
      <c r="Y23" s="65" t="s">
        <v>16</v>
      </c>
      <c r="Z23" s="65"/>
      <c r="AA23" s="65"/>
      <c r="AB23" s="65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5" t="s">
        <v>16</v>
      </c>
      <c r="E24" s="65"/>
      <c r="F24" s="65"/>
      <c r="G24" s="65"/>
      <c r="H24" s="65"/>
      <c r="I24" s="11"/>
      <c r="J24" s="65" t="s">
        <v>16</v>
      </c>
      <c r="K24" s="65"/>
      <c r="L24" s="65"/>
      <c r="M24" s="65"/>
      <c r="N24" s="11"/>
      <c r="O24" s="67" t="s">
        <v>16</v>
      </c>
      <c r="P24" s="67"/>
      <c r="Q24" s="67"/>
      <c r="R24" s="67"/>
      <c r="S24" s="11"/>
      <c r="T24" s="65" t="s">
        <v>16</v>
      </c>
      <c r="U24" s="65"/>
      <c r="V24" s="65"/>
      <c r="W24" s="65"/>
      <c r="X24" s="11"/>
      <c r="Y24" s="65" t="s">
        <v>16</v>
      </c>
      <c r="Z24" s="65"/>
      <c r="AA24" s="65"/>
      <c r="AB24" s="65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5" t="s">
        <v>16</v>
      </c>
      <c r="E25" s="65"/>
      <c r="F25" s="65"/>
      <c r="G25" s="65"/>
      <c r="H25" s="65"/>
      <c r="I25" s="11"/>
      <c r="J25" s="65" t="s">
        <v>16</v>
      </c>
      <c r="K25" s="65"/>
      <c r="L25" s="65"/>
      <c r="M25" s="65"/>
      <c r="N25" s="11"/>
      <c r="O25" s="67" t="s">
        <v>16</v>
      </c>
      <c r="P25" s="67"/>
      <c r="Q25" s="67"/>
      <c r="R25" s="67"/>
      <c r="S25" s="11"/>
      <c r="T25" s="65" t="s">
        <v>16</v>
      </c>
      <c r="U25" s="65"/>
      <c r="V25" s="65"/>
      <c r="W25" s="65"/>
      <c r="X25" s="11"/>
      <c r="Y25" s="65" t="s">
        <v>16</v>
      </c>
      <c r="Z25" s="65"/>
      <c r="AA25" s="65"/>
      <c r="AB25" s="65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5" t="s">
        <v>16</v>
      </c>
      <c r="E26" s="65"/>
      <c r="F26" s="65"/>
      <c r="G26" s="65"/>
      <c r="H26" s="65"/>
      <c r="I26" s="11"/>
      <c r="J26" s="65" t="s">
        <v>16</v>
      </c>
      <c r="K26" s="65"/>
      <c r="L26" s="65"/>
      <c r="M26" s="65"/>
      <c r="N26" s="11"/>
      <c r="O26" s="67" t="s">
        <v>16</v>
      </c>
      <c r="P26" s="67"/>
      <c r="Q26" s="67"/>
      <c r="R26" s="67"/>
      <c r="S26" s="11"/>
      <c r="T26" s="65" t="s">
        <v>16</v>
      </c>
      <c r="U26" s="65"/>
      <c r="V26" s="65"/>
      <c r="W26" s="65"/>
      <c r="X26" s="11"/>
      <c r="Y26" s="65" t="s">
        <v>16</v>
      </c>
      <c r="Z26" s="65"/>
      <c r="AA26" s="65"/>
      <c r="AB26" s="65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5" t="s">
        <v>16</v>
      </c>
      <c r="E27" s="65"/>
      <c r="F27" s="65"/>
      <c r="G27" s="65"/>
      <c r="H27" s="65"/>
      <c r="I27" s="11"/>
      <c r="J27" s="65" t="s">
        <v>16</v>
      </c>
      <c r="K27" s="65"/>
      <c r="L27" s="65"/>
      <c r="M27" s="65"/>
      <c r="N27" s="11"/>
      <c r="O27" s="67" t="s">
        <v>16</v>
      </c>
      <c r="P27" s="67"/>
      <c r="Q27" s="67"/>
      <c r="R27" s="67"/>
      <c r="S27" s="11"/>
      <c r="T27" s="65" t="s">
        <v>16</v>
      </c>
      <c r="U27" s="65"/>
      <c r="V27" s="65"/>
      <c r="W27" s="65"/>
      <c r="X27" s="11"/>
      <c r="Y27" s="65" t="s">
        <v>16</v>
      </c>
      <c r="Z27" s="65"/>
      <c r="AA27" s="65"/>
      <c r="AB27" s="65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5" t="s">
        <v>16</v>
      </c>
      <c r="E28" s="65"/>
      <c r="F28" s="65"/>
      <c r="G28" s="65"/>
      <c r="H28" s="65"/>
      <c r="I28" s="11"/>
      <c r="J28" s="65" t="s">
        <v>16</v>
      </c>
      <c r="K28" s="65"/>
      <c r="L28" s="65"/>
      <c r="M28" s="65"/>
      <c r="N28" s="11"/>
      <c r="O28" s="67" t="s">
        <v>16</v>
      </c>
      <c r="P28" s="67"/>
      <c r="Q28" s="67"/>
      <c r="R28" s="67"/>
      <c r="S28" s="11"/>
      <c r="T28" s="65" t="s">
        <v>16</v>
      </c>
      <c r="U28" s="65"/>
      <c r="V28" s="65"/>
      <c r="W28" s="65"/>
      <c r="X28" s="11"/>
      <c r="Y28" s="65" t="s">
        <v>16</v>
      </c>
      <c r="Z28" s="65"/>
      <c r="AA28" s="65"/>
      <c r="AB28" s="65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5" t="s">
        <v>16</v>
      </c>
      <c r="E29" s="65"/>
      <c r="F29" s="65"/>
      <c r="G29" s="65"/>
      <c r="H29" s="65"/>
      <c r="I29" s="11"/>
      <c r="J29" s="65" t="s">
        <v>16</v>
      </c>
      <c r="K29" s="65"/>
      <c r="L29" s="65"/>
      <c r="M29" s="65"/>
      <c r="N29" s="11"/>
      <c r="O29" s="67" t="s">
        <v>16</v>
      </c>
      <c r="P29" s="67"/>
      <c r="Q29" s="67"/>
      <c r="R29" s="67"/>
      <c r="S29" s="11"/>
      <c r="T29" s="65" t="s">
        <v>16</v>
      </c>
      <c r="U29" s="65"/>
      <c r="V29" s="65"/>
      <c r="W29" s="65"/>
      <c r="X29" s="11"/>
      <c r="Y29" s="65" t="s">
        <v>16</v>
      </c>
      <c r="Z29" s="65"/>
      <c r="AA29" s="65"/>
      <c r="AB29" s="65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thickBot="1" x14ac:dyDescent="0.35">
      <c r="A30" s="14"/>
      <c r="B30" s="15"/>
      <c r="C30" s="7"/>
      <c r="D30" s="65" t="s">
        <v>16</v>
      </c>
      <c r="E30" s="65"/>
      <c r="F30" s="65"/>
      <c r="G30" s="65"/>
      <c r="H30" s="65"/>
      <c r="I30" s="11"/>
      <c r="J30" s="65" t="s">
        <v>16</v>
      </c>
      <c r="K30" s="65"/>
      <c r="L30" s="65"/>
      <c r="M30" s="65"/>
      <c r="N30" s="11"/>
      <c r="O30" s="67" t="s">
        <v>16</v>
      </c>
      <c r="P30" s="67"/>
      <c r="Q30" s="67"/>
      <c r="R30" s="67"/>
      <c r="S30" s="11"/>
      <c r="T30" s="65" t="s">
        <v>16</v>
      </c>
      <c r="U30" s="65"/>
      <c r="V30" s="65"/>
      <c r="W30" s="65"/>
      <c r="X30" s="11"/>
      <c r="Y30" s="65" t="s">
        <v>16</v>
      </c>
      <c r="Z30" s="65"/>
      <c r="AA30" s="65"/>
      <c r="AB30" s="65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65" t="s">
        <v>16</v>
      </c>
      <c r="E31" s="65"/>
      <c r="F31" s="65"/>
      <c r="G31" s="65"/>
      <c r="H31" s="65"/>
      <c r="I31" s="12"/>
      <c r="J31" s="65" t="s">
        <v>16</v>
      </c>
      <c r="K31" s="65"/>
      <c r="L31" s="65"/>
      <c r="M31" s="65"/>
      <c r="N31" s="12"/>
      <c r="O31" s="67" t="s">
        <v>16</v>
      </c>
      <c r="P31" s="67"/>
      <c r="Q31" s="67"/>
      <c r="R31" s="67"/>
      <c r="S31" s="12"/>
      <c r="T31" s="65" t="s">
        <v>16</v>
      </c>
      <c r="U31" s="65"/>
      <c r="V31" s="65"/>
      <c r="W31" s="65"/>
      <c r="X31" s="12"/>
      <c r="Y31" s="65" t="s">
        <v>16</v>
      </c>
      <c r="Z31" s="65"/>
      <c r="AA31" s="65"/>
      <c r="AB31" s="65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C9:M9"/>
    <mergeCell ref="Q9:Z9"/>
    <mergeCell ref="AC9:AM9"/>
  </mergeCells>
  <conditionalFormatting sqref="C17:H31">
    <cfRule type="expression" dxfId="50" priority="23">
      <formula>StartDate+0=TODAY()</formula>
    </cfRule>
  </conditionalFormatting>
  <conditionalFormatting sqref="C1:AM1 C4:AM5 C6:C12 O13:AM13 C15 E15:E16 C17:D31 C35:C38 C43:AM1048576">
    <cfRule type="cellIs" dxfId="49" priority="50" operator="equal">
      <formula>"✔"</formula>
    </cfRule>
    <cfRule type="cellIs" dxfId="48" priority="51" operator="equal">
      <formula>"✖"</formula>
    </cfRule>
  </conditionalFormatting>
  <conditionalFormatting sqref="I15">
    <cfRule type="cellIs" dxfId="47" priority="47" operator="equal">
      <formula>"✖"</formula>
    </cfRule>
    <cfRule type="cellIs" dxfId="46" priority="46" operator="equal">
      <formula>"✔"</formula>
    </cfRule>
  </conditionalFormatting>
  <conditionalFormatting sqref="I17:J31">
    <cfRule type="cellIs" dxfId="45" priority="24" operator="equal">
      <formula>"✔"</formula>
    </cfRule>
    <cfRule type="cellIs" dxfId="44" priority="25" operator="equal">
      <formula>"✖"</formula>
    </cfRule>
  </conditionalFormatting>
  <conditionalFormatting sqref="I17:M31">
    <cfRule type="expression" dxfId="43" priority="22">
      <formula>StartDate+1=TODAY()</formula>
    </cfRule>
  </conditionalFormatting>
  <conditionalFormatting sqref="K15:K16">
    <cfRule type="cellIs" dxfId="42" priority="15" operator="equal">
      <formula>"✔"</formula>
    </cfRule>
    <cfRule type="cellIs" dxfId="41" priority="16" operator="equal">
      <formula>"✖"</formula>
    </cfRule>
  </conditionalFormatting>
  <conditionalFormatting sqref="N6:N13">
    <cfRule type="cellIs" dxfId="40" priority="49" operator="equal">
      <formula>"✖"</formula>
    </cfRule>
    <cfRule type="cellIs" dxfId="39" priority="48" operator="equal">
      <formula>"✔"</formula>
    </cfRule>
  </conditionalFormatting>
  <conditionalFormatting sqref="N15">
    <cfRule type="cellIs" dxfId="38" priority="45" operator="equal">
      <formula>"✖"</formula>
    </cfRule>
    <cfRule type="cellIs" dxfId="37" priority="44" operator="equal">
      <formula>"✔"</formula>
    </cfRule>
  </conditionalFormatting>
  <conditionalFormatting sqref="N17:O31">
    <cfRule type="cellIs" dxfId="36" priority="27" operator="equal">
      <formula>"✖"</formula>
    </cfRule>
    <cfRule type="cellIs" dxfId="35" priority="26" operator="equal">
      <formula>"✔"</formula>
    </cfRule>
  </conditionalFormatting>
  <conditionalFormatting sqref="N17:R31">
    <cfRule type="expression" dxfId="34" priority="21">
      <formula>StartDate+2=TODAY()</formula>
    </cfRule>
  </conditionalFormatting>
  <conditionalFormatting sqref="O6:P12">
    <cfRule type="cellIs" dxfId="33" priority="3" operator="equal">
      <formula>"✔"</formula>
    </cfRule>
    <cfRule type="cellIs" dxfId="32" priority="4" operator="equal">
      <formula>"✖"</formula>
    </cfRule>
  </conditionalFormatting>
  <conditionalFormatting sqref="P15:P16">
    <cfRule type="cellIs" dxfId="31" priority="13" operator="equal">
      <formula>"✔"</formula>
    </cfRule>
    <cfRule type="cellIs" dxfId="30" priority="14" operator="equal">
      <formula>"✖"</formula>
    </cfRule>
  </conditionalFormatting>
  <conditionalFormatting sqref="S15">
    <cfRule type="cellIs" dxfId="29" priority="43" operator="equal">
      <formula>"✖"</formula>
    </cfRule>
    <cfRule type="cellIs" dxfId="28" priority="42" operator="equal">
      <formula>"✔"</formula>
    </cfRule>
  </conditionalFormatting>
  <conditionalFormatting sqref="S17:T31">
    <cfRule type="cellIs" dxfId="27" priority="29" operator="equal">
      <formula>"✖"</formula>
    </cfRule>
    <cfRule type="cellIs" dxfId="26" priority="28" operator="equal">
      <formula>"✔"</formula>
    </cfRule>
  </conditionalFormatting>
  <conditionalFormatting sqref="S17:W31">
    <cfRule type="expression" dxfId="25" priority="20">
      <formula>StartDate+3=TODAY()</formula>
    </cfRule>
  </conditionalFormatting>
  <conditionalFormatting sqref="U15:U16">
    <cfRule type="cellIs" dxfId="24" priority="12" operator="equal">
      <formula>"✖"</formula>
    </cfRule>
    <cfRule type="cellIs" dxfId="23" priority="11" operator="equal">
      <formula>"✔"</formula>
    </cfRule>
  </conditionalFormatting>
  <conditionalFormatting sqref="X15">
    <cfRule type="cellIs" dxfId="22" priority="40" operator="equal">
      <formula>"✔"</formula>
    </cfRule>
    <cfRule type="cellIs" dxfId="21" priority="41" operator="equal">
      <formula>"✖"</formula>
    </cfRule>
  </conditionalFormatting>
  <conditionalFormatting sqref="X17:Y31">
    <cfRule type="cellIs" dxfId="20" priority="30" operator="equal">
      <formula>"✔"</formula>
    </cfRule>
    <cfRule type="cellIs" dxfId="19" priority="31" operator="equal">
      <formula>"✖"</formula>
    </cfRule>
  </conditionalFormatting>
  <conditionalFormatting sqref="X17:AB31">
    <cfRule type="expression" dxfId="18" priority="19">
      <formula>StartDate+4=TODAY()</formula>
    </cfRule>
  </conditionalFormatting>
  <conditionalFormatting sqref="Z15:Z16">
    <cfRule type="cellIs" dxfId="17" priority="10" operator="equal">
      <formula>"✖"</formula>
    </cfRule>
    <cfRule type="cellIs" dxfId="16" priority="9" operator="equal">
      <formula>"✔"</formula>
    </cfRule>
  </conditionalFormatting>
  <conditionalFormatting sqref="AA6:AC12">
    <cfRule type="cellIs" dxfId="15" priority="1" operator="equal">
      <formula>"✔"</formula>
    </cfRule>
    <cfRule type="cellIs" dxfId="14" priority="2" operator="equal">
      <formula>"✖"</formula>
    </cfRule>
  </conditionalFormatting>
  <conditionalFormatting sqref="AC15">
    <cfRule type="cellIs" dxfId="13" priority="38" operator="equal">
      <formula>"✔"</formula>
    </cfRule>
    <cfRule type="cellIs" dxfId="12" priority="39" operator="equal">
      <formula>"✖"</formula>
    </cfRule>
  </conditionalFormatting>
  <conditionalFormatting sqref="AC17:AD31">
    <cfRule type="cellIs" dxfId="11" priority="32" operator="equal">
      <formula>"✔"</formula>
    </cfRule>
    <cfRule type="cellIs" dxfId="10" priority="33" operator="equal">
      <formula>"✖"</formula>
    </cfRule>
  </conditionalFormatting>
  <conditionalFormatting sqref="AC17:AG31">
    <cfRule type="expression" dxfId="9" priority="18">
      <formula>StartDate+5=TODAY()</formula>
    </cfRule>
  </conditionalFormatting>
  <conditionalFormatting sqref="AE15:AE16">
    <cfRule type="cellIs" dxfId="8" priority="7" operator="equal">
      <formula>"✔"</formula>
    </cfRule>
    <cfRule type="cellIs" dxfId="7" priority="8" operator="equal">
      <formula>"✖"</formula>
    </cfRule>
  </conditionalFormatting>
  <conditionalFormatting sqref="AH15">
    <cfRule type="cellIs" dxfId="6" priority="36" operator="equal">
      <formula>"✔"</formula>
    </cfRule>
    <cfRule type="cellIs" dxfId="5" priority="37" operator="equal">
      <formula>"✖"</formula>
    </cfRule>
  </conditionalFormatting>
  <conditionalFormatting sqref="AH17:AI31">
    <cfRule type="cellIs" dxfId="4" priority="34" operator="equal">
      <formula>"✔"</formula>
    </cfRule>
    <cfRule type="cellIs" dxfId="3" priority="35" operator="equal">
      <formula>"✖"</formula>
    </cfRule>
  </conditionalFormatting>
  <conditionalFormatting sqref="AH17:AM31">
    <cfRule type="expression" dxfId="2" priority="17">
      <formula>StartDate+6=TODAY()</formula>
    </cfRule>
  </conditionalFormatting>
  <conditionalFormatting sqref="AJ15:AJ16 AM15:AM16">
    <cfRule type="cellIs" dxfId="1" priority="6" operator="equal">
      <formula>"✖"</formula>
    </cfRule>
    <cfRule type="cellIs" dxfId="0" priority="5" operator="equal">
      <formula>"✔"</formula>
    </cfRule>
  </conditionalFormatting>
  <dataValidations count="3"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0DD72C34-EB53-4CD8-85DB-3510391B6020}"/>
    <dataValidation allowBlank="1" showInputMessage="1" showErrorMessage="1" prompt="Selecteer in deze cel de begindatum van de week" sqref="V4:Z4" xr:uid="{AECDD367-3D80-4BCF-AD2A-2585B23416CD}"/>
    <dataValidation type="list" allowBlank="1" showInputMessage="1" showErrorMessage="1" sqref="C17:C31 P7:P12 S17:S31 X17:X31 AC17:AC31 N17:N31 AH17:AH31 I17:I31" xr:uid="{95EDF6ED-2ABE-47BE-970C-4A03AB111FFA}">
      <formula1>"✔,✖"</formula1>
    </dataValidation>
  </dataValidations>
  <pageMargins left="0.7" right="0.7" top="0.75" bottom="0.75" header="0.3" footer="0.3"/>
  <pageSetup paperSize="9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EED3-6350-4E47-80CF-8AB43A09060D}">
  <dimension ref="A1:AP42"/>
  <sheetViews>
    <sheetView showGridLines="0" topLeftCell="M14" zoomScaleNormal="100" workbookViewId="0">
      <selection activeCell="Y23" sqref="Y23:AB23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45334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12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13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14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15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16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17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18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februari</v>
      </c>
      <c r="F16" s="63"/>
      <c r="G16" s="63"/>
      <c r="H16" s="64"/>
      <c r="I16" s="43"/>
      <c r="J16" s="43"/>
      <c r="K16" s="63" t="str">
        <f>(TEXT(StartDate+1,"mmmm"))</f>
        <v>februari</v>
      </c>
      <c r="L16" s="63"/>
      <c r="M16" s="63"/>
      <c r="N16" s="43"/>
      <c r="O16" s="43"/>
      <c r="P16" s="63" t="str">
        <f>(TEXT(StartDate+2,"mmmm"))</f>
        <v>februari</v>
      </c>
      <c r="Q16" s="63"/>
      <c r="R16" s="63"/>
      <c r="S16" s="43"/>
      <c r="T16" s="43"/>
      <c r="U16" s="63" t="str">
        <f>(TEXT(StartDate+3,"mmmm"))</f>
        <v>februari</v>
      </c>
      <c r="V16" s="63"/>
      <c r="W16" s="63"/>
      <c r="X16" s="43"/>
      <c r="Y16" s="43"/>
      <c r="Z16" s="63" t="str">
        <f>(TEXT(StartDate+4,"mmmm"))</f>
        <v>februari</v>
      </c>
      <c r="AA16" s="63"/>
      <c r="AB16" s="63"/>
      <c r="AC16" s="43"/>
      <c r="AD16" s="43"/>
      <c r="AE16" s="63" t="str">
        <f>(TEXT(StartDate+5,"mmmm"))</f>
        <v>februari</v>
      </c>
      <c r="AF16" s="63"/>
      <c r="AG16" s="63"/>
      <c r="AH16" s="43"/>
      <c r="AI16" s="43"/>
      <c r="AJ16" s="63" t="str">
        <f>(TEXT(StartDate+6,"mmmm"))</f>
        <v>februari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 t="s">
        <v>20</v>
      </c>
      <c r="E17" s="65"/>
      <c r="F17" s="65"/>
      <c r="G17" s="65"/>
      <c r="H17" s="65"/>
      <c r="I17" s="10"/>
      <c r="J17" s="65" t="s">
        <v>8</v>
      </c>
      <c r="K17" s="65"/>
      <c r="L17" s="65"/>
      <c r="M17" s="65"/>
      <c r="N17" s="10"/>
      <c r="O17" s="67" t="s">
        <v>20</v>
      </c>
      <c r="P17" s="67"/>
      <c r="Q17" s="67"/>
      <c r="R17" s="67"/>
      <c r="S17" s="10"/>
      <c r="T17" s="65" t="s">
        <v>20</v>
      </c>
      <c r="U17" s="65"/>
      <c r="V17" s="65"/>
      <c r="W17" s="65"/>
      <c r="X17" s="10"/>
      <c r="Y17" s="65" t="s">
        <v>8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5" t="s">
        <v>20</v>
      </c>
      <c r="E18" s="65"/>
      <c r="F18" s="65"/>
      <c r="G18" s="65"/>
      <c r="H18" s="65"/>
      <c r="I18" s="11"/>
      <c r="J18" s="65" t="s">
        <v>8</v>
      </c>
      <c r="K18" s="65"/>
      <c r="L18" s="65"/>
      <c r="M18" s="65"/>
      <c r="N18" s="11"/>
      <c r="O18" s="67" t="s">
        <v>20</v>
      </c>
      <c r="P18" s="67"/>
      <c r="Q18" s="67"/>
      <c r="R18" s="67"/>
      <c r="S18" s="11"/>
      <c r="T18" s="65" t="s">
        <v>20</v>
      </c>
      <c r="U18" s="65"/>
      <c r="V18" s="65"/>
      <c r="W18" s="65"/>
      <c r="X18" s="11"/>
      <c r="Y18" s="65" t="s">
        <v>8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5" t="s">
        <v>20</v>
      </c>
      <c r="E19" s="65"/>
      <c r="F19" s="65"/>
      <c r="G19" s="65"/>
      <c r="H19" s="65"/>
      <c r="I19" s="11"/>
      <c r="J19" s="65" t="s">
        <v>8</v>
      </c>
      <c r="K19" s="65"/>
      <c r="L19" s="65"/>
      <c r="M19" s="65"/>
      <c r="N19" s="11"/>
      <c r="O19" s="67" t="s">
        <v>20</v>
      </c>
      <c r="P19" s="67"/>
      <c r="Q19" s="67"/>
      <c r="R19" s="67"/>
      <c r="S19" s="11"/>
      <c r="T19" s="65" t="s">
        <v>20</v>
      </c>
      <c r="U19" s="65"/>
      <c r="V19" s="65"/>
      <c r="W19" s="65"/>
      <c r="X19" s="11"/>
      <c r="Y19" s="65" t="s">
        <v>8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5" t="s">
        <v>20</v>
      </c>
      <c r="E20" s="65"/>
      <c r="F20" s="65"/>
      <c r="G20" s="65"/>
      <c r="H20" s="65"/>
      <c r="I20" s="11"/>
      <c r="J20" s="65" t="s">
        <v>8</v>
      </c>
      <c r="K20" s="65"/>
      <c r="L20" s="65"/>
      <c r="M20" s="65"/>
      <c r="N20" s="11"/>
      <c r="O20" s="67" t="s">
        <v>20</v>
      </c>
      <c r="P20" s="67"/>
      <c r="Q20" s="67"/>
      <c r="R20" s="67"/>
      <c r="S20" s="11"/>
      <c r="T20" s="65" t="s">
        <v>20</v>
      </c>
      <c r="U20" s="65"/>
      <c r="V20" s="65"/>
      <c r="W20" s="65"/>
      <c r="X20" s="11"/>
      <c r="Y20" s="65" t="s">
        <v>8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5" t="s">
        <v>20</v>
      </c>
      <c r="E21" s="65"/>
      <c r="F21" s="65"/>
      <c r="G21" s="65"/>
      <c r="H21" s="65"/>
      <c r="I21" s="11"/>
      <c r="J21" s="67" t="s">
        <v>11</v>
      </c>
      <c r="K21" s="67"/>
      <c r="L21" s="67"/>
      <c r="M21" s="67"/>
      <c r="N21" s="11"/>
      <c r="O21" s="67" t="s">
        <v>17</v>
      </c>
      <c r="P21" s="67"/>
      <c r="Q21" s="67"/>
      <c r="R21" s="67"/>
      <c r="S21" s="11"/>
      <c r="T21" s="65" t="s">
        <v>20</v>
      </c>
      <c r="U21" s="65"/>
      <c r="V21" s="65"/>
      <c r="W21" s="65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5" t="s">
        <v>20</v>
      </c>
      <c r="E22" s="65"/>
      <c r="F22" s="65"/>
      <c r="G22" s="65"/>
      <c r="H22" s="65"/>
      <c r="I22" s="11"/>
      <c r="J22" s="67" t="s">
        <v>9</v>
      </c>
      <c r="K22" s="67"/>
      <c r="L22" s="67"/>
      <c r="M22" s="67"/>
      <c r="N22" s="11"/>
      <c r="O22" s="67" t="s">
        <v>18</v>
      </c>
      <c r="P22" s="67"/>
      <c r="Q22" s="67"/>
      <c r="R22" s="67"/>
      <c r="S22" s="11"/>
      <c r="T22" s="65" t="s">
        <v>20</v>
      </c>
      <c r="U22" s="65"/>
      <c r="V22" s="65"/>
      <c r="W22" s="65"/>
      <c r="X22" s="11"/>
      <c r="Y22" s="67" t="s">
        <v>9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5" t="s">
        <v>20</v>
      </c>
      <c r="E23" s="65"/>
      <c r="F23" s="65"/>
      <c r="G23" s="65"/>
      <c r="H23" s="65"/>
      <c r="I23" s="11"/>
      <c r="J23" s="67" t="s">
        <v>9</v>
      </c>
      <c r="K23" s="67"/>
      <c r="L23" s="67"/>
      <c r="M23" s="67"/>
      <c r="N23" s="11"/>
      <c r="O23" s="67" t="s">
        <v>17</v>
      </c>
      <c r="P23" s="67"/>
      <c r="Q23" s="67"/>
      <c r="R23" s="67"/>
      <c r="S23" s="11"/>
      <c r="T23" s="65" t="s">
        <v>20</v>
      </c>
      <c r="U23" s="65"/>
      <c r="V23" s="65"/>
      <c r="W23" s="65"/>
      <c r="X23" s="11"/>
      <c r="Y23" s="67" t="s">
        <v>10</v>
      </c>
      <c r="Z23" s="67"/>
      <c r="AA23" s="67"/>
      <c r="AB23" s="68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7" t="s">
        <v>21</v>
      </c>
      <c r="E24" s="67"/>
      <c r="F24" s="67"/>
      <c r="G24" s="67"/>
      <c r="H24" s="67"/>
      <c r="I24" s="11"/>
      <c r="J24" s="67" t="s">
        <v>9</v>
      </c>
      <c r="K24" s="67"/>
      <c r="L24" s="67"/>
      <c r="M24" s="67"/>
      <c r="N24" s="11"/>
      <c r="O24" s="67" t="s">
        <v>17</v>
      </c>
      <c r="P24" s="67"/>
      <c r="Q24" s="67"/>
      <c r="R24" s="67"/>
      <c r="S24" s="11"/>
      <c r="T24" s="65" t="s">
        <v>20</v>
      </c>
      <c r="U24" s="65"/>
      <c r="V24" s="65"/>
      <c r="W24" s="65"/>
      <c r="X24" s="11"/>
      <c r="Y24" s="67" t="s">
        <v>23</v>
      </c>
      <c r="Z24" s="67"/>
      <c r="AA24" s="67"/>
      <c r="AB24" s="68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7" t="s">
        <v>18</v>
      </c>
      <c r="E25" s="67"/>
      <c r="F25" s="67"/>
      <c r="G25" s="67"/>
      <c r="H25" s="67"/>
      <c r="I25" s="11"/>
      <c r="J25" s="67" t="s">
        <v>17</v>
      </c>
      <c r="K25" s="67"/>
      <c r="L25" s="67"/>
      <c r="M25" s="67"/>
      <c r="N25" s="11"/>
      <c r="O25" s="67" t="s">
        <v>17</v>
      </c>
      <c r="P25" s="67"/>
      <c r="Q25" s="67"/>
      <c r="R25" s="67"/>
      <c r="S25" s="11"/>
      <c r="T25" s="65" t="s">
        <v>20</v>
      </c>
      <c r="U25" s="65"/>
      <c r="V25" s="65"/>
      <c r="W25" s="65"/>
      <c r="X25" s="11"/>
      <c r="Y25" s="67" t="s">
        <v>23</v>
      </c>
      <c r="Z25" s="67"/>
      <c r="AA25" s="67"/>
      <c r="AB25" s="68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7" t="s">
        <v>17</v>
      </c>
      <c r="E26" s="67"/>
      <c r="F26" s="67"/>
      <c r="G26" s="67"/>
      <c r="H26" s="67"/>
      <c r="I26" s="11"/>
      <c r="J26" s="67" t="s">
        <v>17</v>
      </c>
      <c r="K26" s="67"/>
      <c r="L26" s="67"/>
      <c r="M26" s="67"/>
      <c r="N26" s="11"/>
      <c r="O26" s="67" t="s">
        <v>17</v>
      </c>
      <c r="P26" s="67"/>
      <c r="Q26" s="67"/>
      <c r="R26" s="67"/>
      <c r="S26" s="11"/>
      <c r="T26" s="65" t="s">
        <v>20</v>
      </c>
      <c r="U26" s="65"/>
      <c r="V26" s="65"/>
      <c r="W26" s="65"/>
      <c r="X26" s="11"/>
      <c r="Y26" s="67" t="s">
        <v>23</v>
      </c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7" t="s">
        <v>17</v>
      </c>
      <c r="E27" s="67"/>
      <c r="F27" s="67"/>
      <c r="G27" s="67"/>
      <c r="H27" s="67"/>
      <c r="I27" s="11"/>
      <c r="J27" s="67" t="s">
        <v>17</v>
      </c>
      <c r="K27" s="67"/>
      <c r="L27" s="67"/>
      <c r="M27" s="67"/>
      <c r="N27" s="11"/>
      <c r="O27" s="67" t="s">
        <v>11</v>
      </c>
      <c r="P27" s="67"/>
      <c r="Q27" s="67"/>
      <c r="R27" s="67"/>
      <c r="S27" s="11"/>
      <c r="T27" s="65" t="s">
        <v>20</v>
      </c>
      <c r="U27" s="65"/>
      <c r="V27" s="65"/>
      <c r="W27" s="65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7" t="s">
        <v>17</v>
      </c>
      <c r="E28" s="67"/>
      <c r="F28" s="67"/>
      <c r="G28" s="67"/>
      <c r="H28" s="67"/>
      <c r="I28" s="11"/>
      <c r="J28" s="67" t="s">
        <v>17</v>
      </c>
      <c r="K28" s="67"/>
      <c r="L28" s="67"/>
      <c r="M28" s="67"/>
      <c r="N28" s="11"/>
      <c r="O28" s="67" t="s">
        <v>17</v>
      </c>
      <c r="P28" s="67"/>
      <c r="Q28" s="67"/>
      <c r="R28" s="67"/>
      <c r="S28" s="11"/>
      <c r="T28" s="65" t="s">
        <v>20</v>
      </c>
      <c r="U28" s="65"/>
      <c r="V28" s="65"/>
      <c r="W28" s="65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7" t="s">
        <v>17</v>
      </c>
      <c r="E29" s="67"/>
      <c r="F29" s="67"/>
      <c r="G29" s="67"/>
      <c r="H29" s="67"/>
      <c r="I29" s="11"/>
      <c r="J29" s="67" t="s">
        <v>22</v>
      </c>
      <c r="K29" s="67"/>
      <c r="L29" s="67"/>
      <c r="M29" s="67"/>
      <c r="N29" s="11"/>
      <c r="O29" s="67"/>
      <c r="P29" s="67"/>
      <c r="Q29" s="67"/>
      <c r="R29" s="67"/>
      <c r="S29" s="11"/>
      <c r="T29" s="65" t="s">
        <v>20</v>
      </c>
      <c r="U29" s="65"/>
      <c r="V29" s="65"/>
      <c r="W29" s="65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x14ac:dyDescent="0.3">
      <c r="A30" s="14"/>
      <c r="B30" s="15"/>
      <c r="C30" s="7"/>
      <c r="D30" s="72"/>
      <c r="E30" s="72"/>
      <c r="F30" s="72"/>
      <c r="G30" s="72"/>
      <c r="H30" s="72"/>
      <c r="I30" s="11"/>
      <c r="J30" s="72"/>
      <c r="K30" s="72"/>
      <c r="L30" s="72"/>
      <c r="M30" s="72"/>
      <c r="N30" s="11"/>
      <c r="O30" s="72"/>
      <c r="P30" s="72"/>
      <c r="Q30" s="72"/>
      <c r="R30" s="72"/>
      <c r="S30" s="11"/>
      <c r="T30" s="65" t="s">
        <v>20</v>
      </c>
      <c r="U30" s="65"/>
      <c r="V30" s="65"/>
      <c r="W30" s="65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73"/>
      <c r="K31" s="73"/>
      <c r="L31" s="73"/>
      <c r="M31" s="73"/>
      <c r="N31" s="12"/>
      <c r="O31" s="73"/>
      <c r="P31" s="73"/>
      <c r="Q31" s="73"/>
      <c r="R31" s="73"/>
      <c r="S31" s="12"/>
      <c r="T31" s="73"/>
      <c r="U31" s="73"/>
      <c r="V31" s="73"/>
      <c r="W31" s="89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C9:M9"/>
    <mergeCell ref="Q9:Z9"/>
    <mergeCell ref="AC9:AM9"/>
  </mergeCells>
  <conditionalFormatting sqref="C17:H31">
    <cfRule type="expression" dxfId="564" priority="23">
      <formula>StartDate+0=TODAY()</formula>
    </cfRule>
  </conditionalFormatting>
  <conditionalFormatting sqref="C1:AM1 C4:AM5 C6:C12 O13:AM13 C15 E15:E16 C17:D31 C35:C38 C43:AM1048576">
    <cfRule type="cellIs" dxfId="563" priority="50" operator="equal">
      <formula>"✔"</formula>
    </cfRule>
    <cfRule type="cellIs" dxfId="562" priority="51" operator="equal">
      <formula>"✖"</formula>
    </cfRule>
  </conditionalFormatting>
  <conditionalFormatting sqref="I15">
    <cfRule type="cellIs" dxfId="561" priority="47" operator="equal">
      <formula>"✖"</formula>
    </cfRule>
    <cfRule type="cellIs" dxfId="560" priority="46" operator="equal">
      <formula>"✔"</formula>
    </cfRule>
  </conditionalFormatting>
  <conditionalFormatting sqref="I17:J31">
    <cfRule type="cellIs" dxfId="559" priority="24" operator="equal">
      <formula>"✔"</formula>
    </cfRule>
    <cfRule type="cellIs" dxfId="558" priority="25" operator="equal">
      <formula>"✖"</formula>
    </cfRule>
  </conditionalFormatting>
  <conditionalFormatting sqref="I17:M31">
    <cfRule type="expression" dxfId="557" priority="22">
      <formula>StartDate+1=TODAY()</formula>
    </cfRule>
  </conditionalFormatting>
  <conditionalFormatting sqref="K15:K16">
    <cfRule type="cellIs" dxfId="556" priority="15" operator="equal">
      <formula>"✔"</formula>
    </cfRule>
    <cfRule type="cellIs" dxfId="555" priority="16" operator="equal">
      <formula>"✖"</formula>
    </cfRule>
  </conditionalFormatting>
  <conditionalFormatting sqref="N6:N13">
    <cfRule type="cellIs" dxfId="554" priority="49" operator="equal">
      <formula>"✖"</formula>
    </cfRule>
    <cfRule type="cellIs" dxfId="553" priority="48" operator="equal">
      <formula>"✔"</formula>
    </cfRule>
  </conditionalFormatting>
  <conditionalFormatting sqref="N15">
    <cfRule type="cellIs" dxfId="552" priority="45" operator="equal">
      <formula>"✖"</formula>
    </cfRule>
    <cfRule type="cellIs" dxfId="551" priority="44" operator="equal">
      <formula>"✔"</formula>
    </cfRule>
  </conditionalFormatting>
  <conditionalFormatting sqref="N17:O31">
    <cfRule type="cellIs" dxfId="550" priority="27" operator="equal">
      <formula>"✖"</formula>
    </cfRule>
    <cfRule type="cellIs" dxfId="549" priority="26" operator="equal">
      <formula>"✔"</formula>
    </cfRule>
  </conditionalFormatting>
  <conditionalFormatting sqref="N17:R31">
    <cfRule type="expression" dxfId="548" priority="21">
      <formula>StartDate+2=TODAY()</formula>
    </cfRule>
  </conditionalFormatting>
  <conditionalFormatting sqref="O6:P12">
    <cfRule type="cellIs" dxfId="547" priority="3" operator="equal">
      <formula>"✔"</formula>
    </cfRule>
    <cfRule type="cellIs" dxfId="546" priority="4" operator="equal">
      <formula>"✖"</formula>
    </cfRule>
  </conditionalFormatting>
  <conditionalFormatting sqref="P15:P16">
    <cfRule type="cellIs" dxfId="545" priority="13" operator="equal">
      <formula>"✔"</formula>
    </cfRule>
    <cfRule type="cellIs" dxfId="544" priority="14" operator="equal">
      <formula>"✖"</formula>
    </cfRule>
  </conditionalFormatting>
  <conditionalFormatting sqref="S15">
    <cfRule type="cellIs" dxfId="543" priority="43" operator="equal">
      <formula>"✖"</formula>
    </cfRule>
    <cfRule type="cellIs" dxfId="542" priority="42" operator="equal">
      <formula>"✔"</formula>
    </cfRule>
  </conditionalFormatting>
  <conditionalFormatting sqref="S17:T31">
    <cfRule type="cellIs" dxfId="541" priority="29" operator="equal">
      <formula>"✖"</formula>
    </cfRule>
    <cfRule type="cellIs" dxfId="540" priority="28" operator="equal">
      <formula>"✔"</formula>
    </cfRule>
  </conditionalFormatting>
  <conditionalFormatting sqref="S17:W31">
    <cfRule type="expression" dxfId="539" priority="20">
      <formula>StartDate+3=TODAY()</formula>
    </cfRule>
  </conditionalFormatting>
  <conditionalFormatting sqref="U15:U16">
    <cfRule type="cellIs" dxfId="538" priority="12" operator="equal">
      <formula>"✖"</formula>
    </cfRule>
    <cfRule type="cellIs" dxfId="537" priority="11" operator="equal">
      <formula>"✔"</formula>
    </cfRule>
  </conditionalFormatting>
  <conditionalFormatting sqref="X15">
    <cfRule type="cellIs" dxfId="536" priority="40" operator="equal">
      <formula>"✔"</formula>
    </cfRule>
    <cfRule type="cellIs" dxfId="535" priority="41" operator="equal">
      <formula>"✖"</formula>
    </cfRule>
  </conditionalFormatting>
  <conditionalFormatting sqref="X17:Y31">
    <cfRule type="cellIs" dxfId="534" priority="30" operator="equal">
      <formula>"✔"</formula>
    </cfRule>
    <cfRule type="cellIs" dxfId="533" priority="31" operator="equal">
      <formula>"✖"</formula>
    </cfRule>
  </conditionalFormatting>
  <conditionalFormatting sqref="X17:AB31">
    <cfRule type="expression" dxfId="532" priority="19">
      <formula>StartDate+4=TODAY()</formula>
    </cfRule>
  </conditionalFormatting>
  <conditionalFormatting sqref="Z15:Z16">
    <cfRule type="cellIs" dxfId="531" priority="10" operator="equal">
      <formula>"✖"</formula>
    </cfRule>
    <cfRule type="cellIs" dxfId="530" priority="9" operator="equal">
      <formula>"✔"</formula>
    </cfRule>
  </conditionalFormatting>
  <conditionalFormatting sqref="AA6:AC12">
    <cfRule type="cellIs" dxfId="529" priority="1" operator="equal">
      <formula>"✔"</formula>
    </cfRule>
    <cfRule type="cellIs" dxfId="528" priority="2" operator="equal">
      <formula>"✖"</formula>
    </cfRule>
  </conditionalFormatting>
  <conditionalFormatting sqref="AC15">
    <cfRule type="cellIs" dxfId="527" priority="38" operator="equal">
      <formula>"✔"</formula>
    </cfRule>
    <cfRule type="cellIs" dxfId="526" priority="39" operator="equal">
      <formula>"✖"</formula>
    </cfRule>
  </conditionalFormatting>
  <conditionalFormatting sqref="AC17:AD31">
    <cfRule type="cellIs" dxfId="525" priority="32" operator="equal">
      <formula>"✔"</formula>
    </cfRule>
    <cfRule type="cellIs" dxfId="524" priority="33" operator="equal">
      <formula>"✖"</formula>
    </cfRule>
  </conditionalFormatting>
  <conditionalFormatting sqref="AC17:AG31">
    <cfRule type="expression" dxfId="523" priority="18">
      <formula>StartDate+5=TODAY()</formula>
    </cfRule>
  </conditionalFormatting>
  <conditionalFormatting sqref="AE15:AE16">
    <cfRule type="cellIs" dxfId="522" priority="7" operator="equal">
      <formula>"✔"</formula>
    </cfRule>
    <cfRule type="cellIs" dxfId="521" priority="8" operator="equal">
      <formula>"✖"</formula>
    </cfRule>
  </conditionalFormatting>
  <conditionalFormatting sqref="AH15">
    <cfRule type="cellIs" dxfId="520" priority="36" operator="equal">
      <formula>"✔"</formula>
    </cfRule>
    <cfRule type="cellIs" dxfId="519" priority="37" operator="equal">
      <formula>"✖"</formula>
    </cfRule>
  </conditionalFormatting>
  <conditionalFormatting sqref="AH17:AI31">
    <cfRule type="cellIs" dxfId="518" priority="34" operator="equal">
      <formula>"✔"</formula>
    </cfRule>
    <cfRule type="cellIs" dxfId="517" priority="35" operator="equal">
      <formula>"✖"</formula>
    </cfRule>
  </conditionalFormatting>
  <conditionalFormatting sqref="AH17:AM31">
    <cfRule type="expression" dxfId="516" priority="17">
      <formula>StartDate+6=TODAY()</formula>
    </cfRule>
  </conditionalFormatting>
  <conditionalFormatting sqref="AJ15:AJ16 AM15:AM16">
    <cfRule type="cellIs" dxfId="515" priority="6" operator="equal">
      <formula>"✖"</formula>
    </cfRule>
    <cfRule type="cellIs" dxfId="514" priority="5" operator="equal">
      <formula>"✔"</formula>
    </cfRule>
  </conditionalFormatting>
  <dataValidations count="3"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693CF096-6305-4B3F-BCBA-83CAC16313C7}"/>
    <dataValidation allowBlank="1" showInputMessage="1" showErrorMessage="1" prompt="Selecteer in deze cel de begindatum van de week" sqref="V4:Z4" xr:uid="{9BC93861-2A78-4473-9152-57C029AEEBCA}"/>
    <dataValidation type="list" allowBlank="1" showInputMessage="1" showErrorMessage="1" sqref="C17:C31 P7:P12 S17:S31 X17:X31 AC17:AC31 N17:N31 AH17:AH31 I17:I31" xr:uid="{079D1045-2EE5-4889-8AFB-2D659E3A12C6}">
      <formula1>"✔,✖"</formula1>
    </dataValidation>
  </dataValidations>
  <pageMargins left="0.7" right="0.7" top="0.75" bottom="0.75" header="0.3" footer="0.3"/>
  <pageSetup paperSize="9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B81E-D775-4910-974D-9B9F4C964BF9}">
  <dimension ref="A1:AP42"/>
  <sheetViews>
    <sheetView showGridLines="0" topLeftCell="A11" zoomScaleNormal="100" workbookViewId="0">
      <selection activeCell="Y17" sqref="Y17:AB31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45019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03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04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05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06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07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08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09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april</v>
      </c>
      <c r="F16" s="63"/>
      <c r="G16" s="63"/>
      <c r="H16" s="64"/>
      <c r="I16" s="43"/>
      <c r="J16" s="43"/>
      <c r="K16" s="63" t="str">
        <f>(TEXT(StartDate+1,"mmmm"))</f>
        <v>april</v>
      </c>
      <c r="L16" s="63"/>
      <c r="M16" s="63"/>
      <c r="N16" s="43"/>
      <c r="O16" s="43"/>
      <c r="P16" s="63" t="str">
        <f>(TEXT(StartDate+2,"mmmm"))</f>
        <v>april</v>
      </c>
      <c r="Q16" s="63"/>
      <c r="R16" s="63"/>
      <c r="S16" s="43"/>
      <c r="T16" s="43"/>
      <c r="U16" s="63" t="str">
        <f>(TEXT(StartDate+3,"mmmm"))</f>
        <v>april</v>
      </c>
      <c r="V16" s="63"/>
      <c r="W16" s="63"/>
      <c r="X16" s="43"/>
      <c r="Y16" s="43"/>
      <c r="Z16" s="63" t="str">
        <f>(TEXT(StartDate+4,"mmmm"))</f>
        <v>april</v>
      </c>
      <c r="AA16" s="63"/>
      <c r="AB16" s="63"/>
      <c r="AC16" s="43"/>
      <c r="AD16" s="43"/>
      <c r="AE16" s="63" t="str">
        <f>(TEXT(StartDate+5,"mmmm"))</f>
        <v>april</v>
      </c>
      <c r="AF16" s="63"/>
      <c r="AG16" s="63"/>
      <c r="AH16" s="43"/>
      <c r="AI16" s="43"/>
      <c r="AJ16" s="63" t="str">
        <f>(TEXT(StartDate+6,"mmmm"))</f>
        <v>april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 t="s">
        <v>19</v>
      </c>
      <c r="E17" s="65"/>
      <c r="F17" s="65"/>
      <c r="G17" s="65"/>
      <c r="H17" s="65"/>
      <c r="I17" s="10"/>
      <c r="J17" s="65" t="s">
        <v>19</v>
      </c>
      <c r="K17" s="65"/>
      <c r="L17" s="65"/>
      <c r="M17" s="65"/>
      <c r="N17" s="10"/>
      <c r="O17" s="67" t="s">
        <v>19</v>
      </c>
      <c r="P17" s="67"/>
      <c r="Q17" s="67"/>
      <c r="R17" s="67"/>
      <c r="S17" s="10"/>
      <c r="T17" s="65" t="s">
        <v>19</v>
      </c>
      <c r="U17" s="65"/>
      <c r="V17" s="65"/>
      <c r="W17" s="65"/>
      <c r="X17" s="10"/>
      <c r="Y17" s="65" t="s">
        <v>19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5" t="s">
        <v>19</v>
      </c>
      <c r="E18" s="65"/>
      <c r="F18" s="65"/>
      <c r="G18" s="65"/>
      <c r="H18" s="65"/>
      <c r="I18" s="11"/>
      <c r="J18" s="65" t="s">
        <v>19</v>
      </c>
      <c r="K18" s="65"/>
      <c r="L18" s="65"/>
      <c r="M18" s="65"/>
      <c r="N18" s="11"/>
      <c r="O18" s="67" t="s">
        <v>19</v>
      </c>
      <c r="P18" s="67"/>
      <c r="Q18" s="67"/>
      <c r="R18" s="67"/>
      <c r="S18" s="11"/>
      <c r="T18" s="65" t="s">
        <v>19</v>
      </c>
      <c r="U18" s="65"/>
      <c r="V18" s="65"/>
      <c r="W18" s="65"/>
      <c r="X18" s="11"/>
      <c r="Y18" s="65" t="s">
        <v>19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5" t="s">
        <v>19</v>
      </c>
      <c r="E19" s="65"/>
      <c r="F19" s="65"/>
      <c r="G19" s="65"/>
      <c r="H19" s="65"/>
      <c r="I19" s="11"/>
      <c r="J19" s="65" t="s">
        <v>19</v>
      </c>
      <c r="K19" s="65"/>
      <c r="L19" s="65"/>
      <c r="M19" s="65"/>
      <c r="N19" s="11"/>
      <c r="O19" s="67" t="s">
        <v>19</v>
      </c>
      <c r="P19" s="67"/>
      <c r="Q19" s="67"/>
      <c r="R19" s="67"/>
      <c r="S19" s="11"/>
      <c r="T19" s="65" t="s">
        <v>19</v>
      </c>
      <c r="U19" s="65"/>
      <c r="V19" s="65"/>
      <c r="W19" s="65"/>
      <c r="X19" s="11"/>
      <c r="Y19" s="65" t="s">
        <v>19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5" t="s">
        <v>19</v>
      </c>
      <c r="E20" s="65"/>
      <c r="F20" s="65"/>
      <c r="G20" s="65"/>
      <c r="H20" s="65"/>
      <c r="I20" s="11"/>
      <c r="J20" s="65" t="s">
        <v>19</v>
      </c>
      <c r="K20" s="65"/>
      <c r="L20" s="65"/>
      <c r="M20" s="65"/>
      <c r="N20" s="11"/>
      <c r="O20" s="67" t="s">
        <v>19</v>
      </c>
      <c r="P20" s="67"/>
      <c r="Q20" s="67"/>
      <c r="R20" s="67"/>
      <c r="S20" s="11"/>
      <c r="T20" s="65" t="s">
        <v>19</v>
      </c>
      <c r="U20" s="65"/>
      <c r="V20" s="65"/>
      <c r="W20" s="65"/>
      <c r="X20" s="11"/>
      <c r="Y20" s="65" t="s">
        <v>19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5" t="s">
        <v>19</v>
      </c>
      <c r="E21" s="65"/>
      <c r="F21" s="65"/>
      <c r="G21" s="65"/>
      <c r="H21" s="65"/>
      <c r="I21" s="11"/>
      <c r="J21" s="65" t="s">
        <v>19</v>
      </c>
      <c r="K21" s="65"/>
      <c r="L21" s="65"/>
      <c r="M21" s="65"/>
      <c r="N21" s="11"/>
      <c r="O21" s="67" t="s">
        <v>19</v>
      </c>
      <c r="P21" s="67"/>
      <c r="Q21" s="67"/>
      <c r="R21" s="67"/>
      <c r="S21" s="11"/>
      <c r="T21" s="65" t="s">
        <v>19</v>
      </c>
      <c r="U21" s="65"/>
      <c r="V21" s="65"/>
      <c r="W21" s="65"/>
      <c r="X21" s="11"/>
      <c r="Y21" s="65" t="s">
        <v>19</v>
      </c>
      <c r="Z21" s="65"/>
      <c r="AA21" s="65"/>
      <c r="AB21" s="65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5" t="s">
        <v>19</v>
      </c>
      <c r="E22" s="65"/>
      <c r="F22" s="65"/>
      <c r="G22" s="65"/>
      <c r="H22" s="65"/>
      <c r="I22" s="11"/>
      <c r="J22" s="65" t="s">
        <v>19</v>
      </c>
      <c r="K22" s="65"/>
      <c r="L22" s="65"/>
      <c r="M22" s="65"/>
      <c r="N22" s="11"/>
      <c r="O22" s="67" t="s">
        <v>19</v>
      </c>
      <c r="P22" s="67"/>
      <c r="Q22" s="67"/>
      <c r="R22" s="67"/>
      <c r="S22" s="11"/>
      <c r="T22" s="65" t="s">
        <v>19</v>
      </c>
      <c r="U22" s="65"/>
      <c r="V22" s="65"/>
      <c r="W22" s="65"/>
      <c r="X22" s="11"/>
      <c r="Y22" s="65" t="s">
        <v>19</v>
      </c>
      <c r="Z22" s="65"/>
      <c r="AA22" s="65"/>
      <c r="AB22" s="65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5" t="s">
        <v>19</v>
      </c>
      <c r="E23" s="65"/>
      <c r="F23" s="65"/>
      <c r="G23" s="65"/>
      <c r="H23" s="65"/>
      <c r="I23" s="11"/>
      <c r="J23" s="65" t="s">
        <v>19</v>
      </c>
      <c r="K23" s="65"/>
      <c r="L23" s="65"/>
      <c r="M23" s="65"/>
      <c r="N23" s="11"/>
      <c r="O23" s="67" t="s">
        <v>19</v>
      </c>
      <c r="P23" s="67"/>
      <c r="Q23" s="67"/>
      <c r="R23" s="67"/>
      <c r="S23" s="11"/>
      <c r="T23" s="65" t="s">
        <v>19</v>
      </c>
      <c r="U23" s="65"/>
      <c r="V23" s="65"/>
      <c r="W23" s="65"/>
      <c r="X23" s="11"/>
      <c r="Y23" s="65" t="s">
        <v>19</v>
      </c>
      <c r="Z23" s="65"/>
      <c r="AA23" s="65"/>
      <c r="AB23" s="65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5" t="s">
        <v>19</v>
      </c>
      <c r="E24" s="65"/>
      <c r="F24" s="65"/>
      <c r="G24" s="65"/>
      <c r="H24" s="65"/>
      <c r="I24" s="11"/>
      <c r="J24" s="65" t="s">
        <v>19</v>
      </c>
      <c r="K24" s="65"/>
      <c r="L24" s="65"/>
      <c r="M24" s="65"/>
      <c r="N24" s="11"/>
      <c r="O24" s="67" t="s">
        <v>19</v>
      </c>
      <c r="P24" s="67"/>
      <c r="Q24" s="67"/>
      <c r="R24" s="67"/>
      <c r="S24" s="11"/>
      <c r="T24" s="65" t="s">
        <v>19</v>
      </c>
      <c r="U24" s="65"/>
      <c r="V24" s="65"/>
      <c r="W24" s="65"/>
      <c r="X24" s="11"/>
      <c r="Y24" s="65" t="s">
        <v>19</v>
      </c>
      <c r="Z24" s="65"/>
      <c r="AA24" s="65"/>
      <c r="AB24" s="65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5" t="s">
        <v>19</v>
      </c>
      <c r="E25" s="65"/>
      <c r="F25" s="65"/>
      <c r="G25" s="65"/>
      <c r="H25" s="65"/>
      <c r="I25" s="11"/>
      <c r="J25" s="65" t="s">
        <v>19</v>
      </c>
      <c r="K25" s="65"/>
      <c r="L25" s="65"/>
      <c r="M25" s="65"/>
      <c r="N25" s="11"/>
      <c r="O25" s="67" t="s">
        <v>19</v>
      </c>
      <c r="P25" s="67"/>
      <c r="Q25" s="67"/>
      <c r="R25" s="67"/>
      <c r="S25" s="11"/>
      <c r="T25" s="65" t="s">
        <v>19</v>
      </c>
      <c r="U25" s="65"/>
      <c r="V25" s="65"/>
      <c r="W25" s="65"/>
      <c r="X25" s="11"/>
      <c r="Y25" s="65" t="s">
        <v>19</v>
      </c>
      <c r="Z25" s="65"/>
      <c r="AA25" s="65"/>
      <c r="AB25" s="65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5" t="s">
        <v>19</v>
      </c>
      <c r="E26" s="65"/>
      <c r="F26" s="65"/>
      <c r="G26" s="65"/>
      <c r="H26" s="65"/>
      <c r="I26" s="11"/>
      <c r="J26" s="65" t="s">
        <v>19</v>
      </c>
      <c r="K26" s="65"/>
      <c r="L26" s="65"/>
      <c r="M26" s="65"/>
      <c r="N26" s="11"/>
      <c r="O26" s="67" t="s">
        <v>19</v>
      </c>
      <c r="P26" s="67"/>
      <c r="Q26" s="67"/>
      <c r="R26" s="67"/>
      <c r="S26" s="11"/>
      <c r="T26" s="65" t="s">
        <v>19</v>
      </c>
      <c r="U26" s="65"/>
      <c r="V26" s="65"/>
      <c r="W26" s="65"/>
      <c r="X26" s="11"/>
      <c r="Y26" s="65" t="s">
        <v>19</v>
      </c>
      <c r="Z26" s="65"/>
      <c r="AA26" s="65"/>
      <c r="AB26" s="65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5" t="s">
        <v>19</v>
      </c>
      <c r="E27" s="65"/>
      <c r="F27" s="65"/>
      <c r="G27" s="65"/>
      <c r="H27" s="65"/>
      <c r="I27" s="11"/>
      <c r="J27" s="65" t="s">
        <v>19</v>
      </c>
      <c r="K27" s="65"/>
      <c r="L27" s="65"/>
      <c r="M27" s="65"/>
      <c r="N27" s="11"/>
      <c r="O27" s="67" t="s">
        <v>19</v>
      </c>
      <c r="P27" s="67"/>
      <c r="Q27" s="67"/>
      <c r="R27" s="67"/>
      <c r="S27" s="11"/>
      <c r="T27" s="65" t="s">
        <v>19</v>
      </c>
      <c r="U27" s="65"/>
      <c r="V27" s="65"/>
      <c r="W27" s="65"/>
      <c r="X27" s="11"/>
      <c r="Y27" s="65" t="s">
        <v>19</v>
      </c>
      <c r="Z27" s="65"/>
      <c r="AA27" s="65"/>
      <c r="AB27" s="65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5" t="s">
        <v>19</v>
      </c>
      <c r="E28" s="65"/>
      <c r="F28" s="65"/>
      <c r="G28" s="65"/>
      <c r="H28" s="65"/>
      <c r="I28" s="11"/>
      <c r="J28" s="65" t="s">
        <v>19</v>
      </c>
      <c r="K28" s="65"/>
      <c r="L28" s="65"/>
      <c r="M28" s="65"/>
      <c r="N28" s="11"/>
      <c r="O28" s="67" t="s">
        <v>19</v>
      </c>
      <c r="P28" s="67"/>
      <c r="Q28" s="67"/>
      <c r="R28" s="67"/>
      <c r="S28" s="11"/>
      <c r="T28" s="65" t="s">
        <v>19</v>
      </c>
      <c r="U28" s="65"/>
      <c r="V28" s="65"/>
      <c r="W28" s="65"/>
      <c r="X28" s="11"/>
      <c r="Y28" s="65" t="s">
        <v>19</v>
      </c>
      <c r="Z28" s="65"/>
      <c r="AA28" s="65"/>
      <c r="AB28" s="65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5" t="s">
        <v>19</v>
      </c>
      <c r="E29" s="65"/>
      <c r="F29" s="65"/>
      <c r="G29" s="65"/>
      <c r="H29" s="65"/>
      <c r="I29" s="11"/>
      <c r="J29" s="65" t="s">
        <v>19</v>
      </c>
      <c r="K29" s="65"/>
      <c r="L29" s="65"/>
      <c r="M29" s="65"/>
      <c r="N29" s="11"/>
      <c r="O29" s="67" t="s">
        <v>19</v>
      </c>
      <c r="P29" s="67"/>
      <c r="Q29" s="67"/>
      <c r="R29" s="67"/>
      <c r="S29" s="11"/>
      <c r="T29" s="65" t="s">
        <v>19</v>
      </c>
      <c r="U29" s="65"/>
      <c r="V29" s="65"/>
      <c r="W29" s="65"/>
      <c r="X29" s="11"/>
      <c r="Y29" s="65" t="s">
        <v>19</v>
      </c>
      <c r="Z29" s="65"/>
      <c r="AA29" s="65"/>
      <c r="AB29" s="65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thickBot="1" x14ac:dyDescent="0.35">
      <c r="A30" s="14"/>
      <c r="B30" s="15"/>
      <c r="C30" s="7"/>
      <c r="D30" s="65" t="s">
        <v>19</v>
      </c>
      <c r="E30" s="65"/>
      <c r="F30" s="65"/>
      <c r="G30" s="65"/>
      <c r="H30" s="65"/>
      <c r="I30" s="11"/>
      <c r="J30" s="65" t="s">
        <v>19</v>
      </c>
      <c r="K30" s="65"/>
      <c r="L30" s="65"/>
      <c r="M30" s="65"/>
      <c r="N30" s="11"/>
      <c r="O30" s="67" t="s">
        <v>19</v>
      </c>
      <c r="P30" s="67"/>
      <c r="Q30" s="67"/>
      <c r="R30" s="67"/>
      <c r="S30" s="11"/>
      <c r="T30" s="65" t="s">
        <v>19</v>
      </c>
      <c r="U30" s="65"/>
      <c r="V30" s="65"/>
      <c r="W30" s="65"/>
      <c r="X30" s="11"/>
      <c r="Y30" s="65" t="s">
        <v>19</v>
      </c>
      <c r="Z30" s="65"/>
      <c r="AA30" s="65"/>
      <c r="AB30" s="65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65" t="s">
        <v>19</v>
      </c>
      <c r="E31" s="65"/>
      <c r="F31" s="65"/>
      <c r="G31" s="65"/>
      <c r="H31" s="65"/>
      <c r="I31" s="12"/>
      <c r="J31" s="65" t="s">
        <v>19</v>
      </c>
      <c r="K31" s="65"/>
      <c r="L31" s="65"/>
      <c r="M31" s="65"/>
      <c r="N31" s="12"/>
      <c r="O31" s="67" t="s">
        <v>19</v>
      </c>
      <c r="P31" s="67"/>
      <c r="Q31" s="67"/>
      <c r="R31" s="67"/>
      <c r="S31" s="12"/>
      <c r="T31" s="65" t="s">
        <v>19</v>
      </c>
      <c r="U31" s="65"/>
      <c r="V31" s="65"/>
      <c r="W31" s="65"/>
      <c r="X31" s="12"/>
      <c r="Y31" s="65" t="s">
        <v>19</v>
      </c>
      <c r="Z31" s="65"/>
      <c r="AA31" s="65"/>
      <c r="AB31" s="65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C9:M9"/>
    <mergeCell ref="Q9:Z9"/>
    <mergeCell ref="AC9:AM9"/>
  </mergeCells>
  <conditionalFormatting sqref="C17:H31">
    <cfRule type="expression" dxfId="513" priority="23">
      <formula>StartDate+0=TODAY()</formula>
    </cfRule>
  </conditionalFormatting>
  <conditionalFormatting sqref="C1:AM1 C4:AM5 C6:C12 O13:AM13 C15 E15:E16 C17:D31 C35:C38 C43:AM1048576">
    <cfRule type="cellIs" dxfId="512" priority="50" operator="equal">
      <formula>"✔"</formula>
    </cfRule>
    <cfRule type="cellIs" dxfId="511" priority="51" operator="equal">
      <formula>"✖"</formula>
    </cfRule>
  </conditionalFormatting>
  <conditionalFormatting sqref="I15">
    <cfRule type="cellIs" dxfId="510" priority="47" operator="equal">
      <formula>"✖"</formula>
    </cfRule>
    <cfRule type="cellIs" dxfId="509" priority="46" operator="equal">
      <formula>"✔"</formula>
    </cfRule>
  </conditionalFormatting>
  <conditionalFormatting sqref="I17:J31">
    <cfRule type="cellIs" dxfId="508" priority="24" operator="equal">
      <formula>"✔"</formula>
    </cfRule>
    <cfRule type="cellIs" dxfId="507" priority="25" operator="equal">
      <formula>"✖"</formula>
    </cfRule>
  </conditionalFormatting>
  <conditionalFormatting sqref="I17:M31">
    <cfRule type="expression" dxfId="506" priority="22">
      <formula>StartDate+1=TODAY()</formula>
    </cfRule>
  </conditionalFormatting>
  <conditionalFormatting sqref="K15:K16">
    <cfRule type="cellIs" dxfId="505" priority="15" operator="equal">
      <formula>"✔"</formula>
    </cfRule>
    <cfRule type="cellIs" dxfId="504" priority="16" operator="equal">
      <formula>"✖"</formula>
    </cfRule>
  </conditionalFormatting>
  <conditionalFormatting sqref="N6:N13">
    <cfRule type="cellIs" dxfId="503" priority="49" operator="equal">
      <formula>"✖"</formula>
    </cfRule>
    <cfRule type="cellIs" dxfId="502" priority="48" operator="equal">
      <formula>"✔"</formula>
    </cfRule>
  </conditionalFormatting>
  <conditionalFormatting sqref="N15">
    <cfRule type="cellIs" dxfId="501" priority="45" operator="equal">
      <formula>"✖"</formula>
    </cfRule>
    <cfRule type="cellIs" dxfId="500" priority="44" operator="equal">
      <formula>"✔"</formula>
    </cfRule>
  </conditionalFormatting>
  <conditionalFormatting sqref="N17:O31">
    <cfRule type="cellIs" dxfId="499" priority="27" operator="equal">
      <formula>"✖"</formula>
    </cfRule>
    <cfRule type="cellIs" dxfId="498" priority="26" operator="equal">
      <formula>"✔"</formula>
    </cfRule>
  </conditionalFormatting>
  <conditionalFormatting sqref="N17:R31">
    <cfRule type="expression" dxfId="497" priority="21">
      <formula>StartDate+2=TODAY()</formula>
    </cfRule>
  </conditionalFormatting>
  <conditionalFormatting sqref="O6:P12">
    <cfRule type="cellIs" dxfId="496" priority="3" operator="equal">
      <formula>"✔"</formula>
    </cfRule>
    <cfRule type="cellIs" dxfId="495" priority="4" operator="equal">
      <formula>"✖"</formula>
    </cfRule>
  </conditionalFormatting>
  <conditionalFormatting sqref="P15:P16">
    <cfRule type="cellIs" dxfId="494" priority="13" operator="equal">
      <formula>"✔"</formula>
    </cfRule>
    <cfRule type="cellIs" dxfId="493" priority="14" operator="equal">
      <formula>"✖"</formula>
    </cfRule>
  </conditionalFormatting>
  <conditionalFormatting sqref="S15">
    <cfRule type="cellIs" dxfId="492" priority="43" operator="equal">
      <formula>"✖"</formula>
    </cfRule>
    <cfRule type="cellIs" dxfId="491" priority="42" operator="equal">
      <formula>"✔"</formula>
    </cfRule>
  </conditionalFormatting>
  <conditionalFormatting sqref="S17:T31">
    <cfRule type="cellIs" dxfId="490" priority="29" operator="equal">
      <formula>"✖"</formula>
    </cfRule>
    <cfRule type="cellIs" dxfId="489" priority="28" operator="equal">
      <formula>"✔"</formula>
    </cfRule>
  </conditionalFormatting>
  <conditionalFormatting sqref="S17:W31">
    <cfRule type="expression" dxfId="488" priority="20">
      <formula>StartDate+3=TODAY()</formula>
    </cfRule>
  </conditionalFormatting>
  <conditionalFormatting sqref="U15:U16">
    <cfRule type="cellIs" dxfId="487" priority="12" operator="equal">
      <formula>"✖"</formula>
    </cfRule>
    <cfRule type="cellIs" dxfId="486" priority="11" operator="equal">
      <formula>"✔"</formula>
    </cfRule>
  </conditionalFormatting>
  <conditionalFormatting sqref="X15">
    <cfRule type="cellIs" dxfId="485" priority="40" operator="equal">
      <formula>"✔"</formula>
    </cfRule>
    <cfRule type="cellIs" dxfId="484" priority="41" operator="equal">
      <formula>"✖"</formula>
    </cfRule>
  </conditionalFormatting>
  <conditionalFormatting sqref="X17:Y31">
    <cfRule type="cellIs" dxfId="483" priority="30" operator="equal">
      <formula>"✔"</formula>
    </cfRule>
    <cfRule type="cellIs" dxfId="482" priority="31" operator="equal">
      <formula>"✖"</formula>
    </cfRule>
  </conditionalFormatting>
  <conditionalFormatting sqref="X17:AB31">
    <cfRule type="expression" dxfId="481" priority="19">
      <formula>StartDate+4=TODAY()</formula>
    </cfRule>
  </conditionalFormatting>
  <conditionalFormatting sqref="Z15:Z16">
    <cfRule type="cellIs" dxfId="480" priority="10" operator="equal">
      <formula>"✖"</formula>
    </cfRule>
    <cfRule type="cellIs" dxfId="479" priority="9" operator="equal">
      <formula>"✔"</formula>
    </cfRule>
  </conditionalFormatting>
  <conditionalFormatting sqref="AA6:AC12">
    <cfRule type="cellIs" dxfId="478" priority="1" operator="equal">
      <formula>"✔"</formula>
    </cfRule>
    <cfRule type="cellIs" dxfId="477" priority="2" operator="equal">
      <formula>"✖"</formula>
    </cfRule>
  </conditionalFormatting>
  <conditionalFormatting sqref="AC15">
    <cfRule type="cellIs" dxfId="476" priority="38" operator="equal">
      <formula>"✔"</formula>
    </cfRule>
    <cfRule type="cellIs" dxfId="475" priority="39" operator="equal">
      <formula>"✖"</formula>
    </cfRule>
  </conditionalFormatting>
  <conditionalFormatting sqref="AC17:AD31">
    <cfRule type="cellIs" dxfId="474" priority="32" operator="equal">
      <formula>"✔"</formula>
    </cfRule>
    <cfRule type="cellIs" dxfId="473" priority="33" operator="equal">
      <formula>"✖"</formula>
    </cfRule>
  </conditionalFormatting>
  <conditionalFormatting sqref="AC17:AG31">
    <cfRule type="expression" dxfId="472" priority="18">
      <formula>StartDate+5=TODAY()</formula>
    </cfRule>
  </conditionalFormatting>
  <conditionalFormatting sqref="AE15:AE16">
    <cfRule type="cellIs" dxfId="471" priority="7" operator="equal">
      <formula>"✔"</formula>
    </cfRule>
    <cfRule type="cellIs" dxfId="470" priority="8" operator="equal">
      <formula>"✖"</formula>
    </cfRule>
  </conditionalFormatting>
  <conditionalFormatting sqref="AH15">
    <cfRule type="cellIs" dxfId="469" priority="36" operator="equal">
      <formula>"✔"</formula>
    </cfRule>
    <cfRule type="cellIs" dxfId="468" priority="37" operator="equal">
      <formula>"✖"</formula>
    </cfRule>
  </conditionalFormatting>
  <conditionalFormatting sqref="AH17:AI31">
    <cfRule type="cellIs" dxfId="467" priority="34" operator="equal">
      <formula>"✔"</formula>
    </cfRule>
    <cfRule type="cellIs" dxfId="466" priority="35" operator="equal">
      <formula>"✖"</formula>
    </cfRule>
  </conditionalFormatting>
  <conditionalFormatting sqref="AH17:AM31">
    <cfRule type="expression" dxfId="465" priority="17">
      <formula>StartDate+6=TODAY()</formula>
    </cfRule>
  </conditionalFormatting>
  <conditionalFormatting sqref="AJ15:AJ16 AM15:AM16">
    <cfRule type="cellIs" dxfId="464" priority="6" operator="equal">
      <formula>"✖"</formula>
    </cfRule>
    <cfRule type="cellIs" dxfId="463" priority="5" operator="equal">
      <formula>"✔"</formula>
    </cfRule>
  </conditionalFormatting>
  <dataValidations count="3"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A1878799-8CB1-4BF3-ADCE-AB0A0211A454}"/>
    <dataValidation allowBlank="1" showInputMessage="1" showErrorMessage="1" prompt="Selecteer in deze cel de begindatum van de week" sqref="V4:Z4" xr:uid="{59C8E60A-D909-44BE-851C-5B848B87F3BD}"/>
    <dataValidation type="list" allowBlank="1" showInputMessage="1" showErrorMessage="1" sqref="C17:C31 P7:P12 S17:S31 X17:X31 AC17:AC31 N17:N31 AH17:AH31 I17:I31" xr:uid="{B5D7F672-765B-4DFE-B9AB-FB6852412F39}">
      <formula1>"✔,✖"</formula1>
    </dataValidation>
  </dataValidations>
  <pageMargins left="0.7" right="0.7" top="0.75" bottom="0.75" header="0.3" footer="0.3"/>
  <pageSetup paperSize="9" scale="5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20FE-5745-4C91-9D3E-03CE5C71259A}">
  <dimension ref="A1:AP42"/>
  <sheetViews>
    <sheetView showGridLines="0" topLeftCell="A15" zoomScaleNormal="100" workbookViewId="0">
      <selection activeCell="D27" sqref="D17:H27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45348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26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27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28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29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01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02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03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februari</v>
      </c>
      <c r="F16" s="63"/>
      <c r="G16" s="63"/>
      <c r="H16" s="64"/>
      <c r="I16" s="43"/>
      <c r="J16" s="43"/>
      <c r="K16" s="63" t="str">
        <f>(TEXT(StartDate+1,"mmmm"))</f>
        <v>februari</v>
      </c>
      <c r="L16" s="63"/>
      <c r="M16" s="63"/>
      <c r="N16" s="43"/>
      <c r="O16" s="43"/>
      <c r="P16" s="63" t="str">
        <f>(TEXT(StartDate+2,"mmmm"))</f>
        <v>februari</v>
      </c>
      <c r="Q16" s="63"/>
      <c r="R16" s="63"/>
      <c r="S16" s="43"/>
      <c r="T16" s="43"/>
      <c r="U16" s="63" t="str">
        <f>(TEXT(StartDate+3,"mmmm"))</f>
        <v>februari</v>
      </c>
      <c r="V16" s="63"/>
      <c r="W16" s="63"/>
      <c r="X16" s="43"/>
      <c r="Y16" s="43"/>
      <c r="Z16" s="63" t="str">
        <f>(TEXT(StartDate+4,"mmmm"))</f>
        <v>maart</v>
      </c>
      <c r="AA16" s="63"/>
      <c r="AB16" s="63"/>
      <c r="AC16" s="43"/>
      <c r="AD16" s="43"/>
      <c r="AE16" s="63" t="str">
        <f>(TEXT(StartDate+5,"mmmm"))</f>
        <v>maart</v>
      </c>
      <c r="AF16" s="63"/>
      <c r="AG16" s="63"/>
      <c r="AH16" s="43"/>
      <c r="AI16" s="43"/>
      <c r="AJ16" s="63" t="str">
        <f>(TEXT(StartDate+6,"mmmm"))</f>
        <v>maart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 t="s">
        <v>20</v>
      </c>
      <c r="E17" s="65"/>
      <c r="F17" s="65"/>
      <c r="G17" s="65"/>
      <c r="H17" s="65"/>
      <c r="I17" s="10"/>
      <c r="J17" s="65" t="s">
        <v>20</v>
      </c>
      <c r="K17" s="65"/>
      <c r="L17" s="65"/>
      <c r="M17" s="65"/>
      <c r="N17" s="10"/>
      <c r="O17" s="67" t="s">
        <v>17</v>
      </c>
      <c r="P17" s="67"/>
      <c r="Q17" s="67"/>
      <c r="R17" s="67"/>
      <c r="S17" s="10"/>
      <c r="T17" s="65" t="s">
        <v>20</v>
      </c>
      <c r="U17" s="65"/>
      <c r="V17" s="65"/>
      <c r="W17" s="65"/>
      <c r="X17" s="10"/>
      <c r="Y17" s="65" t="s">
        <v>17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5" t="s">
        <v>20</v>
      </c>
      <c r="E18" s="65"/>
      <c r="F18" s="65"/>
      <c r="G18" s="65"/>
      <c r="H18" s="65"/>
      <c r="I18" s="11"/>
      <c r="J18" s="65" t="s">
        <v>17</v>
      </c>
      <c r="K18" s="65"/>
      <c r="L18" s="65"/>
      <c r="M18" s="65"/>
      <c r="N18" s="11"/>
      <c r="O18" s="67" t="s">
        <v>17</v>
      </c>
      <c r="P18" s="67"/>
      <c r="Q18" s="67"/>
      <c r="R18" s="67"/>
      <c r="S18" s="11"/>
      <c r="T18" s="65" t="s">
        <v>20</v>
      </c>
      <c r="U18" s="65"/>
      <c r="V18" s="65"/>
      <c r="W18" s="65"/>
      <c r="X18" s="11"/>
      <c r="Y18" s="65" t="s">
        <v>17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5" t="s">
        <v>20</v>
      </c>
      <c r="E19" s="65"/>
      <c r="F19" s="65"/>
      <c r="G19" s="65"/>
      <c r="H19" s="65"/>
      <c r="I19" s="11"/>
      <c r="J19" s="65" t="s">
        <v>17</v>
      </c>
      <c r="K19" s="65"/>
      <c r="L19" s="65"/>
      <c r="M19" s="65"/>
      <c r="N19" s="11"/>
      <c r="O19" s="67" t="s">
        <v>17</v>
      </c>
      <c r="P19" s="67"/>
      <c r="Q19" s="67"/>
      <c r="R19" s="67"/>
      <c r="S19" s="11"/>
      <c r="T19" s="65" t="s">
        <v>20</v>
      </c>
      <c r="U19" s="65"/>
      <c r="V19" s="65"/>
      <c r="W19" s="65"/>
      <c r="X19" s="11"/>
      <c r="Y19" s="65" t="s">
        <v>17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5" t="s">
        <v>20</v>
      </c>
      <c r="E20" s="65"/>
      <c r="F20" s="65"/>
      <c r="G20" s="65"/>
      <c r="H20" s="65"/>
      <c r="I20" s="11"/>
      <c r="J20" s="65" t="s">
        <v>17</v>
      </c>
      <c r="K20" s="65"/>
      <c r="L20" s="65"/>
      <c r="M20" s="65"/>
      <c r="N20" s="11"/>
      <c r="O20" s="67" t="s">
        <v>17</v>
      </c>
      <c r="P20" s="67"/>
      <c r="Q20" s="67"/>
      <c r="R20" s="67"/>
      <c r="S20" s="11"/>
      <c r="T20" s="65" t="s">
        <v>20</v>
      </c>
      <c r="U20" s="65"/>
      <c r="V20" s="65"/>
      <c r="W20" s="65"/>
      <c r="X20" s="11"/>
      <c r="Y20" s="65" t="s">
        <v>17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5" t="s">
        <v>20</v>
      </c>
      <c r="E21" s="65"/>
      <c r="F21" s="65"/>
      <c r="G21" s="65"/>
      <c r="H21" s="65"/>
      <c r="I21" s="11"/>
      <c r="J21" s="67" t="s">
        <v>11</v>
      </c>
      <c r="K21" s="67"/>
      <c r="L21" s="67"/>
      <c r="M21" s="67"/>
      <c r="N21" s="11"/>
      <c r="O21" s="67" t="s">
        <v>17</v>
      </c>
      <c r="P21" s="67"/>
      <c r="Q21" s="67"/>
      <c r="R21" s="67"/>
      <c r="S21" s="11"/>
      <c r="T21" s="65" t="s">
        <v>20</v>
      </c>
      <c r="U21" s="65"/>
      <c r="V21" s="65"/>
      <c r="W21" s="65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5" t="s">
        <v>20</v>
      </c>
      <c r="E22" s="65"/>
      <c r="F22" s="65"/>
      <c r="G22" s="65"/>
      <c r="H22" s="65"/>
      <c r="I22" s="11"/>
      <c r="J22" s="67" t="s">
        <v>9</v>
      </c>
      <c r="K22" s="67"/>
      <c r="L22" s="67"/>
      <c r="M22" s="67"/>
      <c r="N22" s="11"/>
      <c r="O22" s="67" t="s">
        <v>11</v>
      </c>
      <c r="P22" s="67"/>
      <c r="Q22" s="67"/>
      <c r="R22" s="67"/>
      <c r="S22" s="11"/>
      <c r="T22" s="65" t="s">
        <v>20</v>
      </c>
      <c r="U22" s="65"/>
      <c r="V22" s="65"/>
      <c r="W22" s="65"/>
      <c r="X22" s="11"/>
      <c r="Y22" s="67" t="s">
        <v>10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5" t="s">
        <v>20</v>
      </c>
      <c r="E23" s="65"/>
      <c r="F23" s="65"/>
      <c r="G23" s="65"/>
      <c r="H23" s="65"/>
      <c r="I23" s="11"/>
      <c r="J23" s="67" t="s">
        <v>9</v>
      </c>
      <c r="K23" s="67"/>
      <c r="L23" s="67"/>
      <c r="M23" s="67"/>
      <c r="N23" s="11"/>
      <c r="O23" s="67" t="s">
        <v>10</v>
      </c>
      <c r="P23" s="67"/>
      <c r="Q23" s="67"/>
      <c r="R23" s="67"/>
      <c r="S23" s="11"/>
      <c r="T23" s="65" t="s">
        <v>20</v>
      </c>
      <c r="U23" s="65"/>
      <c r="V23" s="65"/>
      <c r="W23" s="65"/>
      <c r="X23" s="11"/>
      <c r="Y23" s="67" t="s">
        <v>10</v>
      </c>
      <c r="Z23" s="67"/>
      <c r="AA23" s="67"/>
      <c r="AB23" s="67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7" t="s">
        <v>21</v>
      </c>
      <c r="E24" s="67"/>
      <c r="F24" s="67"/>
      <c r="G24" s="67"/>
      <c r="H24" s="67"/>
      <c r="I24" s="11"/>
      <c r="J24" s="67" t="s">
        <v>9</v>
      </c>
      <c r="K24" s="67"/>
      <c r="L24" s="67"/>
      <c r="M24" s="67"/>
      <c r="N24" s="11"/>
      <c r="O24" s="67" t="s">
        <v>10</v>
      </c>
      <c r="P24" s="67"/>
      <c r="Q24" s="67"/>
      <c r="R24" s="67"/>
      <c r="S24" s="11"/>
      <c r="T24" s="65" t="s">
        <v>20</v>
      </c>
      <c r="U24" s="65"/>
      <c r="V24" s="65"/>
      <c r="W24" s="65"/>
      <c r="X24" s="11"/>
      <c r="Y24" s="67" t="s">
        <v>10</v>
      </c>
      <c r="Z24" s="67"/>
      <c r="AA24" s="67"/>
      <c r="AB24" s="67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7" t="s">
        <v>18</v>
      </c>
      <c r="E25" s="67"/>
      <c r="F25" s="67"/>
      <c r="G25" s="67"/>
      <c r="H25" s="67"/>
      <c r="I25" s="11"/>
      <c r="J25" s="67" t="s">
        <v>10</v>
      </c>
      <c r="K25" s="67"/>
      <c r="L25" s="67"/>
      <c r="M25" s="67"/>
      <c r="N25" s="11"/>
      <c r="O25" s="67" t="s">
        <v>10</v>
      </c>
      <c r="P25" s="67"/>
      <c r="Q25" s="67"/>
      <c r="R25" s="67"/>
      <c r="S25" s="11"/>
      <c r="T25" s="65" t="s">
        <v>20</v>
      </c>
      <c r="U25" s="65"/>
      <c r="V25" s="65"/>
      <c r="W25" s="65"/>
      <c r="X25" s="11"/>
      <c r="Y25" s="67" t="s">
        <v>10</v>
      </c>
      <c r="Z25" s="67"/>
      <c r="AA25" s="67"/>
      <c r="AB25" s="67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7" t="s">
        <v>10</v>
      </c>
      <c r="E26" s="67"/>
      <c r="F26" s="67"/>
      <c r="G26" s="67"/>
      <c r="H26" s="67"/>
      <c r="I26" s="11"/>
      <c r="J26" s="67" t="s">
        <v>10</v>
      </c>
      <c r="K26" s="67"/>
      <c r="L26" s="67"/>
      <c r="M26" s="67"/>
      <c r="N26" s="11"/>
      <c r="O26" s="67" t="s">
        <v>10</v>
      </c>
      <c r="P26" s="67"/>
      <c r="Q26" s="67"/>
      <c r="R26" s="67"/>
      <c r="S26" s="11"/>
      <c r="T26" s="65" t="s">
        <v>20</v>
      </c>
      <c r="U26" s="65"/>
      <c r="V26" s="65"/>
      <c r="W26" s="65"/>
      <c r="X26" s="11"/>
      <c r="Y26" s="67"/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7" t="s">
        <v>10</v>
      </c>
      <c r="E27" s="67"/>
      <c r="F27" s="67"/>
      <c r="G27" s="67"/>
      <c r="H27" s="67"/>
      <c r="I27" s="11"/>
      <c r="J27" s="67" t="s">
        <v>10</v>
      </c>
      <c r="K27" s="67"/>
      <c r="L27" s="67"/>
      <c r="M27" s="67"/>
      <c r="N27" s="11"/>
      <c r="O27" s="67"/>
      <c r="P27" s="67"/>
      <c r="Q27" s="67"/>
      <c r="R27" s="67"/>
      <c r="S27" s="11"/>
      <c r="T27" s="65" t="s">
        <v>20</v>
      </c>
      <c r="U27" s="65"/>
      <c r="V27" s="65"/>
      <c r="W27" s="65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7"/>
      <c r="E28" s="67"/>
      <c r="F28" s="67"/>
      <c r="G28" s="67"/>
      <c r="H28" s="67"/>
      <c r="I28" s="11"/>
      <c r="J28" s="67" t="s">
        <v>10</v>
      </c>
      <c r="K28" s="67"/>
      <c r="L28" s="67"/>
      <c r="M28" s="67"/>
      <c r="N28" s="11"/>
      <c r="O28" s="67"/>
      <c r="P28" s="67"/>
      <c r="Q28" s="67"/>
      <c r="R28" s="67"/>
      <c r="S28" s="11"/>
      <c r="T28" s="65" t="s">
        <v>20</v>
      </c>
      <c r="U28" s="65"/>
      <c r="V28" s="65"/>
      <c r="W28" s="65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7"/>
      <c r="E29" s="67"/>
      <c r="F29" s="67"/>
      <c r="G29" s="67"/>
      <c r="H29" s="67"/>
      <c r="I29" s="11"/>
      <c r="J29" s="67" t="s">
        <v>10</v>
      </c>
      <c r="K29" s="67"/>
      <c r="L29" s="67"/>
      <c r="M29" s="67"/>
      <c r="N29" s="11"/>
      <c r="O29" s="67"/>
      <c r="P29" s="67"/>
      <c r="Q29" s="67"/>
      <c r="R29" s="67"/>
      <c r="S29" s="11"/>
      <c r="T29" s="65" t="s">
        <v>20</v>
      </c>
      <c r="U29" s="65"/>
      <c r="V29" s="65"/>
      <c r="W29" s="65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x14ac:dyDescent="0.3">
      <c r="A30" s="14"/>
      <c r="B30" s="15"/>
      <c r="C30" s="7"/>
      <c r="D30" s="72"/>
      <c r="E30" s="72"/>
      <c r="F30" s="72"/>
      <c r="G30" s="72"/>
      <c r="H30" s="72"/>
      <c r="I30" s="11"/>
      <c r="J30" s="72"/>
      <c r="K30" s="72"/>
      <c r="L30" s="72"/>
      <c r="M30" s="72"/>
      <c r="N30" s="11"/>
      <c r="O30" s="72"/>
      <c r="P30" s="72"/>
      <c r="Q30" s="72"/>
      <c r="R30" s="72"/>
      <c r="S30" s="11"/>
      <c r="T30" s="65" t="s">
        <v>20</v>
      </c>
      <c r="U30" s="65"/>
      <c r="V30" s="65"/>
      <c r="W30" s="65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73"/>
      <c r="K31" s="73"/>
      <c r="L31" s="73"/>
      <c r="M31" s="73"/>
      <c r="N31" s="12"/>
      <c r="O31" s="73"/>
      <c r="P31" s="73"/>
      <c r="Q31" s="73"/>
      <c r="R31" s="73"/>
      <c r="S31" s="12"/>
      <c r="T31" s="73"/>
      <c r="U31" s="73"/>
      <c r="V31" s="73"/>
      <c r="W31" s="73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C9:M9"/>
    <mergeCell ref="Q9:Z9"/>
    <mergeCell ref="AC9:AM9"/>
  </mergeCells>
  <conditionalFormatting sqref="C17:H31">
    <cfRule type="expression" dxfId="462" priority="23">
      <formula>StartDate+0=TODAY()</formula>
    </cfRule>
  </conditionalFormatting>
  <conditionalFormatting sqref="C1:AM1 C4:AM5 C6:C12 O13:AM13 C15 E15:E16 C17:D31 C35:C38 C43:AM1048576">
    <cfRule type="cellIs" dxfId="461" priority="50" operator="equal">
      <formula>"✔"</formula>
    </cfRule>
    <cfRule type="cellIs" dxfId="460" priority="51" operator="equal">
      <formula>"✖"</formula>
    </cfRule>
  </conditionalFormatting>
  <conditionalFormatting sqref="I15">
    <cfRule type="cellIs" dxfId="459" priority="47" operator="equal">
      <formula>"✖"</formula>
    </cfRule>
    <cfRule type="cellIs" dxfId="458" priority="46" operator="equal">
      <formula>"✔"</formula>
    </cfRule>
  </conditionalFormatting>
  <conditionalFormatting sqref="I17:J31">
    <cfRule type="cellIs" dxfId="457" priority="24" operator="equal">
      <formula>"✔"</formula>
    </cfRule>
    <cfRule type="cellIs" dxfId="456" priority="25" operator="equal">
      <formula>"✖"</formula>
    </cfRule>
  </conditionalFormatting>
  <conditionalFormatting sqref="I17:M31">
    <cfRule type="expression" dxfId="455" priority="22">
      <formula>StartDate+1=TODAY()</formula>
    </cfRule>
  </conditionalFormatting>
  <conditionalFormatting sqref="K15:K16">
    <cfRule type="cellIs" dxfId="454" priority="15" operator="equal">
      <formula>"✔"</formula>
    </cfRule>
    <cfRule type="cellIs" dxfId="453" priority="16" operator="equal">
      <formula>"✖"</formula>
    </cfRule>
  </conditionalFormatting>
  <conditionalFormatting sqref="N6:N13">
    <cfRule type="cellIs" dxfId="452" priority="49" operator="equal">
      <formula>"✖"</formula>
    </cfRule>
    <cfRule type="cellIs" dxfId="451" priority="48" operator="equal">
      <formula>"✔"</formula>
    </cfRule>
  </conditionalFormatting>
  <conditionalFormatting sqref="N15">
    <cfRule type="cellIs" dxfId="450" priority="45" operator="equal">
      <formula>"✖"</formula>
    </cfRule>
    <cfRule type="cellIs" dxfId="449" priority="44" operator="equal">
      <formula>"✔"</formula>
    </cfRule>
  </conditionalFormatting>
  <conditionalFormatting sqref="N17:O31">
    <cfRule type="cellIs" dxfId="448" priority="27" operator="equal">
      <formula>"✖"</formula>
    </cfRule>
    <cfRule type="cellIs" dxfId="447" priority="26" operator="equal">
      <formula>"✔"</formula>
    </cfRule>
  </conditionalFormatting>
  <conditionalFormatting sqref="N17:R31">
    <cfRule type="expression" dxfId="446" priority="21">
      <formula>StartDate+2=TODAY()</formula>
    </cfRule>
  </conditionalFormatting>
  <conditionalFormatting sqref="O6:P12">
    <cfRule type="cellIs" dxfId="445" priority="3" operator="equal">
      <formula>"✔"</formula>
    </cfRule>
    <cfRule type="cellIs" dxfId="444" priority="4" operator="equal">
      <formula>"✖"</formula>
    </cfRule>
  </conditionalFormatting>
  <conditionalFormatting sqref="P15:P16">
    <cfRule type="cellIs" dxfId="443" priority="13" operator="equal">
      <formula>"✔"</formula>
    </cfRule>
    <cfRule type="cellIs" dxfId="442" priority="14" operator="equal">
      <formula>"✖"</formula>
    </cfRule>
  </conditionalFormatting>
  <conditionalFormatting sqref="S15">
    <cfRule type="cellIs" dxfId="441" priority="43" operator="equal">
      <formula>"✖"</formula>
    </cfRule>
    <cfRule type="cellIs" dxfId="440" priority="42" operator="equal">
      <formula>"✔"</formula>
    </cfRule>
  </conditionalFormatting>
  <conditionalFormatting sqref="S17:T31">
    <cfRule type="cellIs" dxfId="439" priority="29" operator="equal">
      <formula>"✖"</formula>
    </cfRule>
    <cfRule type="cellIs" dxfId="438" priority="28" operator="equal">
      <formula>"✔"</formula>
    </cfRule>
  </conditionalFormatting>
  <conditionalFormatting sqref="S17:W31">
    <cfRule type="expression" dxfId="437" priority="20">
      <formula>StartDate+3=TODAY()</formula>
    </cfRule>
  </conditionalFormatting>
  <conditionalFormatting sqref="U15:U16">
    <cfRule type="cellIs" dxfId="436" priority="12" operator="equal">
      <formula>"✖"</formula>
    </cfRule>
    <cfRule type="cellIs" dxfId="435" priority="11" operator="equal">
      <formula>"✔"</formula>
    </cfRule>
  </conditionalFormatting>
  <conditionalFormatting sqref="X15">
    <cfRule type="cellIs" dxfId="434" priority="40" operator="equal">
      <formula>"✔"</formula>
    </cfRule>
    <cfRule type="cellIs" dxfId="433" priority="41" operator="equal">
      <formula>"✖"</formula>
    </cfRule>
  </conditionalFormatting>
  <conditionalFormatting sqref="X17:Y31">
    <cfRule type="cellIs" dxfId="432" priority="30" operator="equal">
      <formula>"✔"</formula>
    </cfRule>
    <cfRule type="cellIs" dxfId="431" priority="31" operator="equal">
      <formula>"✖"</formula>
    </cfRule>
  </conditionalFormatting>
  <conditionalFormatting sqref="X17:AB31">
    <cfRule type="expression" dxfId="430" priority="19">
      <formula>StartDate+4=TODAY()</formula>
    </cfRule>
  </conditionalFormatting>
  <conditionalFormatting sqref="Z15:Z16">
    <cfRule type="cellIs" dxfId="429" priority="10" operator="equal">
      <formula>"✖"</formula>
    </cfRule>
    <cfRule type="cellIs" dxfId="428" priority="9" operator="equal">
      <formula>"✔"</formula>
    </cfRule>
  </conditionalFormatting>
  <conditionalFormatting sqref="AA6:AC12">
    <cfRule type="cellIs" dxfId="427" priority="1" operator="equal">
      <formula>"✔"</formula>
    </cfRule>
    <cfRule type="cellIs" dxfId="426" priority="2" operator="equal">
      <formula>"✖"</formula>
    </cfRule>
  </conditionalFormatting>
  <conditionalFormatting sqref="AC15">
    <cfRule type="cellIs" dxfId="425" priority="38" operator="equal">
      <formula>"✔"</formula>
    </cfRule>
    <cfRule type="cellIs" dxfId="424" priority="39" operator="equal">
      <formula>"✖"</formula>
    </cfRule>
  </conditionalFormatting>
  <conditionalFormatting sqref="AC17:AD31">
    <cfRule type="cellIs" dxfId="423" priority="32" operator="equal">
      <formula>"✔"</formula>
    </cfRule>
    <cfRule type="cellIs" dxfId="422" priority="33" operator="equal">
      <formula>"✖"</formula>
    </cfRule>
  </conditionalFormatting>
  <conditionalFormatting sqref="AC17:AG31">
    <cfRule type="expression" dxfId="421" priority="18">
      <formula>StartDate+5=TODAY()</formula>
    </cfRule>
  </conditionalFormatting>
  <conditionalFormatting sqref="AE15:AE16">
    <cfRule type="cellIs" dxfId="420" priority="7" operator="equal">
      <formula>"✔"</formula>
    </cfRule>
    <cfRule type="cellIs" dxfId="419" priority="8" operator="equal">
      <formula>"✖"</formula>
    </cfRule>
  </conditionalFormatting>
  <conditionalFormatting sqref="AH15">
    <cfRule type="cellIs" dxfId="418" priority="36" operator="equal">
      <formula>"✔"</formula>
    </cfRule>
    <cfRule type="cellIs" dxfId="417" priority="37" operator="equal">
      <formula>"✖"</formula>
    </cfRule>
  </conditionalFormatting>
  <conditionalFormatting sqref="AH17:AI31">
    <cfRule type="cellIs" dxfId="416" priority="34" operator="equal">
      <formula>"✔"</formula>
    </cfRule>
    <cfRule type="cellIs" dxfId="415" priority="35" operator="equal">
      <formula>"✖"</formula>
    </cfRule>
  </conditionalFormatting>
  <conditionalFormatting sqref="AH17:AM31">
    <cfRule type="expression" dxfId="414" priority="17">
      <formula>StartDate+6=TODAY()</formula>
    </cfRule>
  </conditionalFormatting>
  <conditionalFormatting sqref="AJ15:AJ16 AM15:AM16">
    <cfRule type="cellIs" dxfId="413" priority="6" operator="equal">
      <formula>"✖"</formula>
    </cfRule>
    <cfRule type="cellIs" dxfId="412" priority="5" operator="equal">
      <formula>"✔"</formula>
    </cfRule>
  </conditionalFormatting>
  <dataValidations count="3"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D5090618-36C0-4F19-8AA2-7F5DDDE58521}"/>
    <dataValidation allowBlank="1" showInputMessage="1" showErrorMessage="1" prompt="Selecteer in deze cel de begindatum van de week" sqref="V4:Z4" xr:uid="{9FC6443E-7E7B-40CE-9C8A-439C098E3852}"/>
    <dataValidation type="list" allowBlank="1" showInputMessage="1" showErrorMessage="1" sqref="C17:C31 P7:P12 S17:S31 X17:X31 AC17:AC31 N17:N31 AH17:AH31 I17:I31" xr:uid="{AAECFF8D-7788-4BDF-84BD-245D3CA1E96F}">
      <formula1>"✔,✖"</formula1>
    </dataValidation>
  </dataValidations>
  <pageMargins left="0.7" right="0.7" top="0.75" bottom="0.75" header="0.3" footer="0.3"/>
  <pageSetup paperSize="9" scale="5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47FF-A853-42CB-A497-D9557F51C30B}">
  <dimension ref="A1:AP42"/>
  <sheetViews>
    <sheetView showGridLines="0" topLeftCell="A19" zoomScaleNormal="100" workbookViewId="0">
      <selection activeCell="O26" sqref="O26:R26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45019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03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04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05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06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07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08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09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april</v>
      </c>
      <c r="F16" s="63"/>
      <c r="G16" s="63"/>
      <c r="H16" s="64"/>
      <c r="I16" s="43"/>
      <c r="J16" s="43"/>
      <c r="K16" s="63" t="str">
        <f>(TEXT(StartDate+1,"mmmm"))</f>
        <v>april</v>
      </c>
      <c r="L16" s="63"/>
      <c r="M16" s="63"/>
      <c r="N16" s="43"/>
      <c r="O16" s="43"/>
      <c r="P16" s="63" t="str">
        <f>(TEXT(StartDate+2,"mmmm"))</f>
        <v>april</v>
      </c>
      <c r="Q16" s="63"/>
      <c r="R16" s="63"/>
      <c r="S16" s="43"/>
      <c r="T16" s="43"/>
      <c r="U16" s="63" t="str">
        <f>(TEXT(StartDate+3,"mmmm"))</f>
        <v>april</v>
      </c>
      <c r="V16" s="63"/>
      <c r="W16" s="63"/>
      <c r="X16" s="43"/>
      <c r="Y16" s="43"/>
      <c r="Z16" s="63" t="str">
        <f>(TEXT(StartDate+4,"mmmm"))</f>
        <v>april</v>
      </c>
      <c r="AA16" s="63"/>
      <c r="AB16" s="63"/>
      <c r="AC16" s="43"/>
      <c r="AD16" s="43"/>
      <c r="AE16" s="63" t="str">
        <f>(TEXT(StartDate+5,"mmmm"))</f>
        <v>april</v>
      </c>
      <c r="AF16" s="63"/>
      <c r="AG16" s="63"/>
      <c r="AH16" s="43"/>
      <c r="AI16" s="43"/>
      <c r="AJ16" s="63" t="str">
        <f>(TEXT(StartDate+6,"mmmm"))</f>
        <v>april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 t="s">
        <v>20</v>
      </c>
      <c r="E17" s="65"/>
      <c r="F17" s="65"/>
      <c r="G17" s="65"/>
      <c r="H17" s="65"/>
      <c r="I17" s="10"/>
      <c r="J17" s="65" t="s">
        <v>20</v>
      </c>
      <c r="K17" s="65"/>
      <c r="L17" s="65"/>
      <c r="M17" s="65"/>
      <c r="N17" s="10"/>
      <c r="O17" s="67" t="s">
        <v>8</v>
      </c>
      <c r="P17" s="67"/>
      <c r="Q17" s="67"/>
      <c r="R17" s="67"/>
      <c r="S17" s="10"/>
      <c r="T17" s="65" t="s">
        <v>20</v>
      </c>
      <c r="U17" s="65"/>
      <c r="V17" s="65"/>
      <c r="W17" s="65"/>
      <c r="X17" s="10"/>
      <c r="Y17" s="65" t="s">
        <v>8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5" t="s">
        <v>20</v>
      </c>
      <c r="E18" s="65"/>
      <c r="F18" s="65"/>
      <c r="G18" s="65"/>
      <c r="H18" s="65"/>
      <c r="I18" s="11"/>
      <c r="J18" s="65" t="s">
        <v>17</v>
      </c>
      <c r="K18" s="65"/>
      <c r="L18" s="65"/>
      <c r="M18" s="65"/>
      <c r="N18" s="11"/>
      <c r="O18" s="67" t="s">
        <v>8</v>
      </c>
      <c r="P18" s="67"/>
      <c r="Q18" s="67"/>
      <c r="R18" s="67"/>
      <c r="S18" s="11"/>
      <c r="T18" s="65" t="s">
        <v>20</v>
      </c>
      <c r="U18" s="65"/>
      <c r="V18" s="65"/>
      <c r="W18" s="65"/>
      <c r="X18" s="11"/>
      <c r="Y18" s="65" t="s">
        <v>8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5" t="s">
        <v>20</v>
      </c>
      <c r="E19" s="65"/>
      <c r="F19" s="65"/>
      <c r="G19" s="65"/>
      <c r="H19" s="65"/>
      <c r="I19" s="11"/>
      <c r="J19" s="65" t="s">
        <v>17</v>
      </c>
      <c r="K19" s="65"/>
      <c r="L19" s="65"/>
      <c r="M19" s="65"/>
      <c r="N19" s="11"/>
      <c r="O19" s="67" t="s">
        <v>8</v>
      </c>
      <c r="P19" s="67"/>
      <c r="Q19" s="67"/>
      <c r="R19" s="67"/>
      <c r="S19" s="11"/>
      <c r="T19" s="65" t="s">
        <v>20</v>
      </c>
      <c r="U19" s="65"/>
      <c r="V19" s="65"/>
      <c r="W19" s="65"/>
      <c r="X19" s="11"/>
      <c r="Y19" s="65" t="s">
        <v>8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5" t="s">
        <v>20</v>
      </c>
      <c r="E20" s="65"/>
      <c r="F20" s="65"/>
      <c r="G20" s="65"/>
      <c r="H20" s="65"/>
      <c r="I20" s="11"/>
      <c r="J20" s="65" t="s">
        <v>17</v>
      </c>
      <c r="K20" s="65"/>
      <c r="L20" s="65"/>
      <c r="M20" s="65"/>
      <c r="N20" s="11"/>
      <c r="O20" s="67" t="s">
        <v>8</v>
      </c>
      <c r="P20" s="67"/>
      <c r="Q20" s="67"/>
      <c r="R20" s="67"/>
      <c r="S20" s="11"/>
      <c r="T20" s="65" t="s">
        <v>20</v>
      </c>
      <c r="U20" s="65"/>
      <c r="V20" s="65"/>
      <c r="W20" s="65"/>
      <c r="X20" s="11"/>
      <c r="Y20" s="65" t="s">
        <v>8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5" t="s">
        <v>20</v>
      </c>
      <c r="E21" s="65"/>
      <c r="F21" s="65"/>
      <c r="G21" s="65"/>
      <c r="H21" s="65"/>
      <c r="I21" s="11"/>
      <c r="J21" s="67" t="s">
        <v>11</v>
      </c>
      <c r="K21" s="67"/>
      <c r="L21" s="67"/>
      <c r="M21" s="67"/>
      <c r="N21" s="11"/>
      <c r="O21" s="67" t="s">
        <v>8</v>
      </c>
      <c r="P21" s="67"/>
      <c r="Q21" s="67"/>
      <c r="R21" s="67"/>
      <c r="S21" s="11"/>
      <c r="T21" s="65" t="s">
        <v>20</v>
      </c>
      <c r="U21" s="65"/>
      <c r="V21" s="65"/>
      <c r="W21" s="65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5" t="s">
        <v>20</v>
      </c>
      <c r="E22" s="65"/>
      <c r="F22" s="65"/>
      <c r="G22" s="65"/>
      <c r="H22" s="65"/>
      <c r="I22" s="11"/>
      <c r="J22" s="67" t="s">
        <v>9</v>
      </c>
      <c r="K22" s="67"/>
      <c r="L22" s="67"/>
      <c r="M22" s="67"/>
      <c r="N22" s="11"/>
      <c r="O22" s="67" t="s">
        <v>11</v>
      </c>
      <c r="P22" s="67"/>
      <c r="Q22" s="67"/>
      <c r="R22" s="67"/>
      <c r="S22" s="11"/>
      <c r="T22" s="65" t="s">
        <v>20</v>
      </c>
      <c r="U22" s="65"/>
      <c r="V22" s="65"/>
      <c r="W22" s="65"/>
      <c r="X22" s="11"/>
      <c r="Y22" s="67" t="s">
        <v>10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5" t="s">
        <v>20</v>
      </c>
      <c r="E23" s="65"/>
      <c r="F23" s="65"/>
      <c r="G23" s="65"/>
      <c r="H23" s="65"/>
      <c r="I23" s="11"/>
      <c r="J23" s="67" t="s">
        <v>9</v>
      </c>
      <c r="K23" s="67"/>
      <c r="L23" s="67"/>
      <c r="M23" s="67"/>
      <c r="N23" s="11"/>
      <c r="O23" s="67" t="s">
        <v>10</v>
      </c>
      <c r="P23" s="67"/>
      <c r="Q23" s="67"/>
      <c r="R23" s="67"/>
      <c r="S23" s="11"/>
      <c r="T23" s="65" t="s">
        <v>20</v>
      </c>
      <c r="U23" s="65"/>
      <c r="V23" s="65"/>
      <c r="W23" s="65"/>
      <c r="X23" s="11"/>
      <c r="Y23" s="67" t="s">
        <v>10</v>
      </c>
      <c r="Z23" s="67"/>
      <c r="AA23" s="67"/>
      <c r="AB23" s="67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7" t="s">
        <v>21</v>
      </c>
      <c r="E24" s="67"/>
      <c r="F24" s="67"/>
      <c r="G24" s="67"/>
      <c r="H24" s="67"/>
      <c r="I24" s="11"/>
      <c r="J24" s="67" t="s">
        <v>9</v>
      </c>
      <c r="K24" s="67"/>
      <c r="L24" s="67"/>
      <c r="M24" s="67"/>
      <c r="N24" s="11"/>
      <c r="O24" s="67" t="s">
        <v>10</v>
      </c>
      <c r="P24" s="67"/>
      <c r="Q24" s="67"/>
      <c r="R24" s="67"/>
      <c r="S24" s="11"/>
      <c r="T24" s="65" t="s">
        <v>20</v>
      </c>
      <c r="U24" s="65"/>
      <c r="V24" s="65"/>
      <c r="W24" s="65"/>
      <c r="X24" s="11"/>
      <c r="Y24" s="67" t="s">
        <v>10</v>
      </c>
      <c r="Z24" s="67"/>
      <c r="AA24" s="67"/>
      <c r="AB24" s="67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7" t="s">
        <v>18</v>
      </c>
      <c r="E25" s="67"/>
      <c r="F25" s="67"/>
      <c r="G25" s="67"/>
      <c r="H25" s="67"/>
      <c r="I25" s="11"/>
      <c r="J25" s="67" t="s">
        <v>10</v>
      </c>
      <c r="K25" s="67"/>
      <c r="L25" s="67"/>
      <c r="M25" s="67"/>
      <c r="N25" s="11"/>
      <c r="O25" s="67" t="s">
        <v>10</v>
      </c>
      <c r="P25" s="67"/>
      <c r="Q25" s="67"/>
      <c r="R25" s="67"/>
      <c r="S25" s="11"/>
      <c r="T25" s="65" t="s">
        <v>20</v>
      </c>
      <c r="U25" s="65"/>
      <c r="V25" s="65"/>
      <c r="W25" s="65"/>
      <c r="X25" s="11"/>
      <c r="Y25" s="67" t="s">
        <v>10</v>
      </c>
      <c r="Z25" s="67"/>
      <c r="AA25" s="67"/>
      <c r="AB25" s="67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7" t="s">
        <v>10</v>
      </c>
      <c r="E26" s="67"/>
      <c r="F26" s="67"/>
      <c r="G26" s="67"/>
      <c r="H26" s="67"/>
      <c r="I26" s="11"/>
      <c r="J26" s="67" t="s">
        <v>10</v>
      </c>
      <c r="K26" s="67"/>
      <c r="L26" s="67"/>
      <c r="M26" s="67"/>
      <c r="N26" s="11"/>
      <c r="O26" s="67" t="s">
        <v>10</v>
      </c>
      <c r="P26" s="67"/>
      <c r="Q26" s="67"/>
      <c r="R26" s="67"/>
      <c r="S26" s="11"/>
      <c r="T26" s="65" t="s">
        <v>20</v>
      </c>
      <c r="U26" s="65"/>
      <c r="V26" s="65"/>
      <c r="W26" s="65"/>
      <c r="X26" s="11"/>
      <c r="Y26" s="67"/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7" t="s">
        <v>10</v>
      </c>
      <c r="E27" s="67"/>
      <c r="F27" s="67"/>
      <c r="G27" s="67"/>
      <c r="H27" s="67"/>
      <c r="I27" s="11"/>
      <c r="J27" s="67" t="s">
        <v>10</v>
      </c>
      <c r="K27" s="67"/>
      <c r="L27" s="67"/>
      <c r="M27" s="67"/>
      <c r="N27" s="11"/>
      <c r="O27" s="67"/>
      <c r="P27" s="67"/>
      <c r="Q27" s="67"/>
      <c r="R27" s="67"/>
      <c r="S27" s="11"/>
      <c r="T27" s="65" t="s">
        <v>20</v>
      </c>
      <c r="U27" s="65"/>
      <c r="V27" s="65"/>
      <c r="W27" s="65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7"/>
      <c r="E28" s="67"/>
      <c r="F28" s="67"/>
      <c r="G28" s="67"/>
      <c r="H28" s="67"/>
      <c r="I28" s="11"/>
      <c r="J28" s="67" t="s">
        <v>10</v>
      </c>
      <c r="K28" s="67"/>
      <c r="L28" s="67"/>
      <c r="M28" s="67"/>
      <c r="N28" s="11"/>
      <c r="O28" s="67"/>
      <c r="P28" s="67"/>
      <c r="Q28" s="67"/>
      <c r="R28" s="67"/>
      <c r="S28" s="11"/>
      <c r="T28" s="65" t="s">
        <v>20</v>
      </c>
      <c r="U28" s="65"/>
      <c r="V28" s="65"/>
      <c r="W28" s="65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7"/>
      <c r="E29" s="67"/>
      <c r="F29" s="67"/>
      <c r="G29" s="67"/>
      <c r="H29" s="67"/>
      <c r="I29" s="11"/>
      <c r="J29" s="67" t="s">
        <v>10</v>
      </c>
      <c r="K29" s="67"/>
      <c r="L29" s="67"/>
      <c r="M29" s="67"/>
      <c r="N29" s="11"/>
      <c r="O29" s="67"/>
      <c r="P29" s="67"/>
      <c r="Q29" s="67"/>
      <c r="R29" s="67"/>
      <c r="S29" s="11"/>
      <c r="T29" s="65" t="s">
        <v>20</v>
      </c>
      <c r="U29" s="65"/>
      <c r="V29" s="65"/>
      <c r="W29" s="65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x14ac:dyDescent="0.3">
      <c r="A30" s="14"/>
      <c r="B30" s="15"/>
      <c r="C30" s="7"/>
      <c r="D30" s="72"/>
      <c r="E30" s="72"/>
      <c r="F30" s="72"/>
      <c r="G30" s="72"/>
      <c r="H30" s="72"/>
      <c r="I30" s="11"/>
      <c r="J30" s="72"/>
      <c r="K30" s="72"/>
      <c r="L30" s="72"/>
      <c r="M30" s="72"/>
      <c r="N30" s="11"/>
      <c r="O30" s="72"/>
      <c r="P30" s="72"/>
      <c r="Q30" s="72"/>
      <c r="R30" s="72"/>
      <c r="S30" s="11"/>
      <c r="T30" s="65" t="s">
        <v>20</v>
      </c>
      <c r="U30" s="65"/>
      <c r="V30" s="65"/>
      <c r="W30" s="65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73"/>
      <c r="K31" s="73"/>
      <c r="L31" s="73"/>
      <c r="M31" s="73"/>
      <c r="N31" s="12"/>
      <c r="O31" s="73"/>
      <c r="P31" s="73"/>
      <c r="Q31" s="73"/>
      <c r="R31" s="73"/>
      <c r="S31" s="12"/>
      <c r="T31" s="73"/>
      <c r="U31" s="73"/>
      <c r="V31" s="73"/>
      <c r="W31" s="73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C9:M9"/>
    <mergeCell ref="Q9:Z9"/>
    <mergeCell ref="AC9:AM9"/>
  </mergeCells>
  <conditionalFormatting sqref="C17:D31">
    <cfRule type="cellIs" dxfId="411" priority="2" operator="equal">
      <formula>"✔"</formula>
    </cfRule>
    <cfRule type="cellIs" dxfId="410" priority="3" operator="equal">
      <formula>"✖"</formula>
    </cfRule>
  </conditionalFormatting>
  <conditionalFormatting sqref="C17:H31">
    <cfRule type="expression" dxfId="409" priority="1">
      <formula>StartDate+0=TODAY()</formula>
    </cfRule>
  </conditionalFormatting>
  <conditionalFormatting sqref="C1:AM1 C4:AM5 C6:C12 O13:AM13 C15 E15:E16 C35:C38 C43:AM1048576">
    <cfRule type="cellIs" dxfId="408" priority="63" operator="equal">
      <formula>"✖"</formula>
    </cfRule>
    <cfRule type="cellIs" dxfId="407" priority="62" operator="equal">
      <formula>"✔"</formula>
    </cfRule>
  </conditionalFormatting>
  <conditionalFormatting sqref="I15">
    <cfRule type="cellIs" dxfId="406" priority="59" operator="equal">
      <formula>"✖"</formula>
    </cfRule>
    <cfRule type="cellIs" dxfId="405" priority="58" operator="equal">
      <formula>"✔"</formula>
    </cfRule>
  </conditionalFormatting>
  <conditionalFormatting sqref="I17:J31">
    <cfRule type="cellIs" dxfId="404" priority="5" operator="equal">
      <formula>"✔"</formula>
    </cfRule>
    <cfRule type="cellIs" dxfId="403" priority="6" operator="equal">
      <formula>"✖"</formula>
    </cfRule>
  </conditionalFormatting>
  <conditionalFormatting sqref="I17:M31">
    <cfRule type="expression" dxfId="402" priority="4">
      <formula>StartDate+1=TODAY()</formula>
    </cfRule>
  </conditionalFormatting>
  <conditionalFormatting sqref="K15:K16">
    <cfRule type="cellIs" dxfId="401" priority="27" operator="equal">
      <formula>"✔"</formula>
    </cfRule>
    <cfRule type="cellIs" dxfId="400" priority="28" operator="equal">
      <formula>"✖"</formula>
    </cfRule>
  </conditionalFormatting>
  <conditionalFormatting sqref="N6:N13">
    <cfRule type="cellIs" dxfId="399" priority="61" operator="equal">
      <formula>"✖"</formula>
    </cfRule>
    <cfRule type="cellIs" dxfId="398" priority="60" operator="equal">
      <formula>"✔"</formula>
    </cfRule>
  </conditionalFormatting>
  <conditionalFormatting sqref="N15">
    <cfRule type="cellIs" dxfId="397" priority="56" operator="equal">
      <formula>"✔"</formula>
    </cfRule>
    <cfRule type="cellIs" dxfId="396" priority="57" operator="equal">
      <formula>"✖"</formula>
    </cfRule>
  </conditionalFormatting>
  <conditionalFormatting sqref="N17:O31">
    <cfRule type="cellIs" dxfId="395" priority="38" operator="equal">
      <formula>"✔"</formula>
    </cfRule>
    <cfRule type="cellIs" dxfId="394" priority="39" operator="equal">
      <formula>"✖"</formula>
    </cfRule>
  </conditionalFormatting>
  <conditionalFormatting sqref="N17:R31">
    <cfRule type="expression" dxfId="393" priority="33">
      <formula>StartDate+2=TODAY()</formula>
    </cfRule>
  </conditionalFormatting>
  <conditionalFormatting sqref="O6:P12">
    <cfRule type="cellIs" dxfId="392" priority="15" operator="equal">
      <formula>"✔"</formula>
    </cfRule>
    <cfRule type="cellIs" dxfId="391" priority="16" operator="equal">
      <formula>"✖"</formula>
    </cfRule>
  </conditionalFormatting>
  <conditionalFormatting sqref="P15:P16">
    <cfRule type="cellIs" dxfId="390" priority="26" operator="equal">
      <formula>"✖"</formula>
    </cfRule>
    <cfRule type="cellIs" dxfId="389" priority="25" operator="equal">
      <formula>"✔"</formula>
    </cfRule>
  </conditionalFormatting>
  <conditionalFormatting sqref="S15">
    <cfRule type="cellIs" dxfId="388" priority="54" operator="equal">
      <formula>"✔"</formula>
    </cfRule>
    <cfRule type="cellIs" dxfId="387" priority="55" operator="equal">
      <formula>"✖"</formula>
    </cfRule>
  </conditionalFormatting>
  <conditionalFormatting sqref="S17:T31">
    <cfRule type="cellIs" dxfId="386" priority="40" operator="equal">
      <formula>"✔"</formula>
    </cfRule>
    <cfRule type="cellIs" dxfId="385" priority="41" operator="equal">
      <formula>"✖"</formula>
    </cfRule>
  </conditionalFormatting>
  <conditionalFormatting sqref="S17:W31">
    <cfRule type="expression" dxfId="384" priority="32">
      <formula>StartDate+3=TODAY()</formula>
    </cfRule>
  </conditionalFormatting>
  <conditionalFormatting sqref="U15:U16">
    <cfRule type="cellIs" dxfId="383" priority="24" operator="equal">
      <formula>"✖"</formula>
    </cfRule>
    <cfRule type="cellIs" dxfId="382" priority="23" operator="equal">
      <formula>"✔"</formula>
    </cfRule>
  </conditionalFormatting>
  <conditionalFormatting sqref="X15">
    <cfRule type="cellIs" dxfId="381" priority="53" operator="equal">
      <formula>"✖"</formula>
    </cfRule>
    <cfRule type="cellIs" dxfId="380" priority="52" operator="equal">
      <formula>"✔"</formula>
    </cfRule>
  </conditionalFormatting>
  <conditionalFormatting sqref="X17:Y31">
    <cfRule type="cellIs" dxfId="379" priority="42" operator="equal">
      <formula>"✔"</formula>
    </cfRule>
    <cfRule type="cellIs" dxfId="378" priority="43" operator="equal">
      <formula>"✖"</formula>
    </cfRule>
  </conditionalFormatting>
  <conditionalFormatting sqref="X17:AB31">
    <cfRule type="expression" dxfId="377" priority="31">
      <formula>StartDate+4=TODAY()</formula>
    </cfRule>
  </conditionalFormatting>
  <conditionalFormatting sqref="Z15:Z16">
    <cfRule type="cellIs" dxfId="376" priority="22" operator="equal">
      <formula>"✖"</formula>
    </cfRule>
    <cfRule type="cellIs" dxfId="375" priority="21" operator="equal">
      <formula>"✔"</formula>
    </cfRule>
  </conditionalFormatting>
  <conditionalFormatting sqref="AA6:AC12">
    <cfRule type="cellIs" dxfId="374" priority="13" operator="equal">
      <formula>"✔"</formula>
    </cfRule>
    <cfRule type="cellIs" dxfId="373" priority="14" operator="equal">
      <formula>"✖"</formula>
    </cfRule>
  </conditionalFormatting>
  <conditionalFormatting sqref="AC15">
    <cfRule type="cellIs" dxfId="372" priority="51" operator="equal">
      <formula>"✖"</formula>
    </cfRule>
    <cfRule type="cellIs" dxfId="371" priority="50" operator="equal">
      <formula>"✔"</formula>
    </cfRule>
  </conditionalFormatting>
  <conditionalFormatting sqref="AC17:AD31">
    <cfRule type="cellIs" dxfId="370" priority="44" operator="equal">
      <formula>"✔"</formula>
    </cfRule>
    <cfRule type="cellIs" dxfId="369" priority="45" operator="equal">
      <formula>"✖"</formula>
    </cfRule>
  </conditionalFormatting>
  <conditionalFormatting sqref="AC17:AG31">
    <cfRule type="expression" dxfId="368" priority="30">
      <formula>StartDate+5=TODAY()</formula>
    </cfRule>
  </conditionalFormatting>
  <conditionalFormatting sqref="AE15:AE16">
    <cfRule type="cellIs" dxfId="367" priority="19" operator="equal">
      <formula>"✔"</formula>
    </cfRule>
    <cfRule type="cellIs" dxfId="366" priority="20" operator="equal">
      <formula>"✖"</formula>
    </cfRule>
  </conditionalFormatting>
  <conditionalFormatting sqref="AH15">
    <cfRule type="cellIs" dxfId="365" priority="49" operator="equal">
      <formula>"✖"</formula>
    </cfRule>
    <cfRule type="cellIs" dxfId="364" priority="48" operator="equal">
      <formula>"✔"</formula>
    </cfRule>
  </conditionalFormatting>
  <conditionalFormatting sqref="AH17:AI31">
    <cfRule type="cellIs" dxfId="363" priority="47" operator="equal">
      <formula>"✖"</formula>
    </cfRule>
    <cfRule type="cellIs" dxfId="362" priority="46" operator="equal">
      <formula>"✔"</formula>
    </cfRule>
  </conditionalFormatting>
  <conditionalFormatting sqref="AH17:AM31">
    <cfRule type="expression" dxfId="361" priority="29">
      <formula>StartDate+6=TODAY()</formula>
    </cfRule>
  </conditionalFormatting>
  <conditionalFormatting sqref="AJ15:AJ16 AM15:AM16">
    <cfRule type="cellIs" dxfId="360" priority="18" operator="equal">
      <formula>"✖"</formula>
    </cfRule>
    <cfRule type="cellIs" dxfId="359" priority="17" operator="equal">
      <formula>"✔"</formula>
    </cfRule>
  </conditionalFormatting>
  <dataValidations count="3"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8D42CD4D-012A-4C5F-93C5-A48D21E05A6E}"/>
    <dataValidation allowBlank="1" showInputMessage="1" showErrorMessage="1" prompt="Selecteer in deze cel de begindatum van de week" sqref="V4:Z4" xr:uid="{CF2D240F-C4D8-4699-BAC6-0464A7D609BD}"/>
    <dataValidation type="list" allowBlank="1" showInputMessage="1" showErrorMessage="1" sqref="C17:C31 P7:P12 S17:S31 X17:X31 AC17:AC31 N17:N31 AH17:AH31 I17:I31" xr:uid="{5A3BA2F6-6866-4274-82BD-AE77B5EE9EDF}">
      <formula1>"✔,✖"</formula1>
    </dataValidation>
  </dataValidations>
  <pageMargins left="0.7" right="0.7" top="0.75" bottom="0.75" header="0.3" footer="0.3"/>
  <pageSetup paperSize="9" scale="5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115E-456F-4B7E-B7A3-EEF48E5A007A}">
  <dimension ref="A1:AP42"/>
  <sheetViews>
    <sheetView showGridLines="0" topLeftCell="H12" zoomScaleNormal="100" workbookViewId="0">
      <selection activeCell="D17" sqref="D17:H27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45362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11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12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13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14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15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16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17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maart</v>
      </c>
      <c r="F16" s="63"/>
      <c r="G16" s="63"/>
      <c r="H16" s="64"/>
      <c r="I16" s="43"/>
      <c r="J16" s="43"/>
      <c r="K16" s="63" t="str">
        <f>(TEXT(StartDate+1,"mmmm"))</f>
        <v>maart</v>
      </c>
      <c r="L16" s="63"/>
      <c r="M16" s="63"/>
      <c r="N16" s="43"/>
      <c r="O16" s="43"/>
      <c r="P16" s="63" t="str">
        <f>(TEXT(StartDate+2,"mmmm"))</f>
        <v>maart</v>
      </c>
      <c r="Q16" s="63"/>
      <c r="R16" s="63"/>
      <c r="S16" s="43"/>
      <c r="T16" s="43"/>
      <c r="U16" s="63" t="str">
        <f>(TEXT(StartDate+3,"mmmm"))</f>
        <v>maart</v>
      </c>
      <c r="V16" s="63"/>
      <c r="W16" s="63"/>
      <c r="X16" s="43"/>
      <c r="Y16" s="43"/>
      <c r="Z16" s="63" t="str">
        <f>(TEXT(StartDate+4,"mmmm"))</f>
        <v>maart</v>
      </c>
      <c r="AA16" s="63"/>
      <c r="AB16" s="63"/>
      <c r="AC16" s="43"/>
      <c r="AD16" s="43"/>
      <c r="AE16" s="63" t="str">
        <f>(TEXT(StartDate+5,"mmmm"))</f>
        <v>maart</v>
      </c>
      <c r="AF16" s="63"/>
      <c r="AG16" s="63"/>
      <c r="AH16" s="43"/>
      <c r="AI16" s="43"/>
      <c r="AJ16" s="63" t="str">
        <f>(TEXT(StartDate+6,"mmmm"))</f>
        <v>maart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 t="s">
        <v>20</v>
      </c>
      <c r="E17" s="65"/>
      <c r="F17" s="65"/>
      <c r="G17" s="65"/>
      <c r="H17" s="65"/>
      <c r="I17" s="10"/>
      <c r="J17" s="65" t="s">
        <v>20</v>
      </c>
      <c r="K17" s="65"/>
      <c r="L17" s="65"/>
      <c r="M17" s="65"/>
      <c r="N17" s="10"/>
      <c r="O17" s="67" t="s">
        <v>20</v>
      </c>
      <c r="P17" s="67"/>
      <c r="Q17" s="67"/>
      <c r="R17" s="67"/>
      <c r="S17" s="10"/>
      <c r="T17" s="65" t="s">
        <v>20</v>
      </c>
      <c r="U17" s="65"/>
      <c r="V17" s="65"/>
      <c r="W17" s="65"/>
      <c r="X17" s="10"/>
      <c r="Y17" s="65" t="s">
        <v>8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5" t="s">
        <v>20</v>
      </c>
      <c r="E18" s="65"/>
      <c r="F18" s="65"/>
      <c r="G18" s="65"/>
      <c r="H18" s="65"/>
      <c r="I18" s="11"/>
      <c r="J18" s="65" t="s">
        <v>17</v>
      </c>
      <c r="K18" s="65"/>
      <c r="L18" s="65"/>
      <c r="M18" s="65"/>
      <c r="N18" s="11"/>
      <c r="O18" s="67" t="s">
        <v>20</v>
      </c>
      <c r="P18" s="67"/>
      <c r="Q18" s="67"/>
      <c r="R18" s="67"/>
      <c r="S18" s="11"/>
      <c r="T18" s="65" t="s">
        <v>20</v>
      </c>
      <c r="U18" s="65"/>
      <c r="V18" s="65"/>
      <c r="W18" s="65"/>
      <c r="X18" s="11"/>
      <c r="Y18" s="65" t="s">
        <v>8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5" t="s">
        <v>20</v>
      </c>
      <c r="E19" s="65"/>
      <c r="F19" s="65"/>
      <c r="G19" s="65"/>
      <c r="H19" s="65"/>
      <c r="I19" s="11"/>
      <c r="J19" s="65" t="s">
        <v>17</v>
      </c>
      <c r="K19" s="65"/>
      <c r="L19" s="65"/>
      <c r="M19" s="65"/>
      <c r="N19" s="11"/>
      <c r="O19" s="67" t="s">
        <v>20</v>
      </c>
      <c r="P19" s="67"/>
      <c r="Q19" s="67"/>
      <c r="R19" s="67"/>
      <c r="S19" s="11"/>
      <c r="T19" s="65" t="s">
        <v>20</v>
      </c>
      <c r="U19" s="65"/>
      <c r="V19" s="65"/>
      <c r="W19" s="65"/>
      <c r="X19" s="11"/>
      <c r="Y19" s="65" t="s">
        <v>8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5" t="s">
        <v>20</v>
      </c>
      <c r="E20" s="65"/>
      <c r="F20" s="65"/>
      <c r="G20" s="65"/>
      <c r="H20" s="65"/>
      <c r="I20" s="11"/>
      <c r="J20" s="65" t="s">
        <v>17</v>
      </c>
      <c r="K20" s="65"/>
      <c r="L20" s="65"/>
      <c r="M20" s="65"/>
      <c r="N20" s="11"/>
      <c r="O20" s="67" t="s">
        <v>20</v>
      </c>
      <c r="P20" s="67"/>
      <c r="Q20" s="67"/>
      <c r="R20" s="67"/>
      <c r="S20" s="11"/>
      <c r="T20" s="65" t="s">
        <v>20</v>
      </c>
      <c r="U20" s="65"/>
      <c r="V20" s="65"/>
      <c r="W20" s="65"/>
      <c r="X20" s="11"/>
      <c r="Y20" s="65" t="s">
        <v>8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5" t="s">
        <v>20</v>
      </c>
      <c r="E21" s="65"/>
      <c r="F21" s="65"/>
      <c r="G21" s="65"/>
      <c r="H21" s="65"/>
      <c r="I21" s="11"/>
      <c r="J21" s="67" t="s">
        <v>11</v>
      </c>
      <c r="K21" s="67"/>
      <c r="L21" s="67"/>
      <c r="M21" s="67"/>
      <c r="N21" s="11"/>
      <c r="O21" s="67" t="s">
        <v>8</v>
      </c>
      <c r="P21" s="67"/>
      <c r="Q21" s="67"/>
      <c r="R21" s="67"/>
      <c r="S21" s="11"/>
      <c r="T21" s="65" t="s">
        <v>20</v>
      </c>
      <c r="U21" s="65"/>
      <c r="V21" s="65"/>
      <c r="W21" s="65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5" t="s">
        <v>20</v>
      </c>
      <c r="E22" s="65"/>
      <c r="F22" s="65"/>
      <c r="G22" s="65"/>
      <c r="H22" s="65"/>
      <c r="I22" s="11"/>
      <c r="J22" s="67" t="s">
        <v>9</v>
      </c>
      <c r="K22" s="67"/>
      <c r="L22" s="67"/>
      <c r="M22" s="67"/>
      <c r="N22" s="11"/>
      <c r="O22" s="67" t="s">
        <v>11</v>
      </c>
      <c r="P22" s="67"/>
      <c r="Q22" s="67"/>
      <c r="R22" s="67"/>
      <c r="S22" s="11"/>
      <c r="T22" s="65" t="s">
        <v>20</v>
      </c>
      <c r="U22" s="65"/>
      <c r="V22" s="65"/>
      <c r="W22" s="65"/>
      <c r="X22" s="11"/>
      <c r="Y22" s="67" t="s">
        <v>20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5" t="s">
        <v>20</v>
      </c>
      <c r="E23" s="65"/>
      <c r="F23" s="65"/>
      <c r="G23" s="65"/>
      <c r="H23" s="65"/>
      <c r="I23" s="11"/>
      <c r="J23" s="67" t="s">
        <v>9</v>
      </c>
      <c r="K23" s="67"/>
      <c r="L23" s="67"/>
      <c r="M23" s="67"/>
      <c r="N23" s="11"/>
      <c r="O23" s="67" t="s">
        <v>10</v>
      </c>
      <c r="P23" s="67"/>
      <c r="Q23" s="67"/>
      <c r="R23" s="67"/>
      <c r="S23" s="11"/>
      <c r="T23" s="65" t="s">
        <v>20</v>
      </c>
      <c r="U23" s="65"/>
      <c r="V23" s="65"/>
      <c r="W23" s="65"/>
      <c r="X23" s="11"/>
      <c r="Y23" s="67" t="s">
        <v>10</v>
      </c>
      <c r="Z23" s="67"/>
      <c r="AA23" s="67"/>
      <c r="AB23" s="67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7" t="s">
        <v>21</v>
      </c>
      <c r="E24" s="67"/>
      <c r="F24" s="67"/>
      <c r="G24" s="67"/>
      <c r="H24" s="67"/>
      <c r="I24" s="11"/>
      <c r="J24" s="67" t="s">
        <v>9</v>
      </c>
      <c r="K24" s="67"/>
      <c r="L24" s="67"/>
      <c r="M24" s="67"/>
      <c r="N24" s="11"/>
      <c r="O24" s="67" t="s">
        <v>10</v>
      </c>
      <c r="P24" s="67"/>
      <c r="Q24" s="67"/>
      <c r="R24" s="67"/>
      <c r="S24" s="11"/>
      <c r="T24" s="65" t="s">
        <v>20</v>
      </c>
      <c r="U24" s="65"/>
      <c r="V24" s="65"/>
      <c r="W24" s="65"/>
      <c r="X24" s="11"/>
      <c r="Y24" s="67" t="s">
        <v>10</v>
      </c>
      <c r="Z24" s="67"/>
      <c r="AA24" s="67"/>
      <c r="AB24" s="67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7" t="s">
        <v>18</v>
      </c>
      <c r="E25" s="67"/>
      <c r="F25" s="67"/>
      <c r="G25" s="67"/>
      <c r="H25" s="67"/>
      <c r="I25" s="11"/>
      <c r="J25" s="67" t="s">
        <v>10</v>
      </c>
      <c r="K25" s="67"/>
      <c r="L25" s="67"/>
      <c r="M25" s="67"/>
      <c r="N25" s="11"/>
      <c r="O25" s="67" t="s">
        <v>10</v>
      </c>
      <c r="P25" s="67"/>
      <c r="Q25" s="67"/>
      <c r="R25" s="67"/>
      <c r="S25" s="11"/>
      <c r="T25" s="65" t="s">
        <v>20</v>
      </c>
      <c r="U25" s="65"/>
      <c r="V25" s="65"/>
      <c r="W25" s="65"/>
      <c r="X25" s="11"/>
      <c r="Y25" s="67" t="s">
        <v>10</v>
      </c>
      <c r="Z25" s="67"/>
      <c r="AA25" s="67"/>
      <c r="AB25" s="67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7" t="s">
        <v>10</v>
      </c>
      <c r="E26" s="67"/>
      <c r="F26" s="67"/>
      <c r="G26" s="67"/>
      <c r="H26" s="67"/>
      <c r="I26" s="11"/>
      <c r="J26" s="67" t="s">
        <v>10</v>
      </c>
      <c r="K26" s="67"/>
      <c r="L26" s="67"/>
      <c r="M26" s="67"/>
      <c r="N26" s="11"/>
      <c r="O26" s="67" t="s">
        <v>10</v>
      </c>
      <c r="P26" s="67"/>
      <c r="Q26" s="67"/>
      <c r="R26" s="67"/>
      <c r="S26" s="11"/>
      <c r="T26" s="65" t="s">
        <v>20</v>
      </c>
      <c r="U26" s="65"/>
      <c r="V26" s="65"/>
      <c r="W26" s="65"/>
      <c r="X26" s="11"/>
      <c r="Y26" s="67"/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7" t="s">
        <v>10</v>
      </c>
      <c r="E27" s="67"/>
      <c r="F27" s="67"/>
      <c r="G27" s="67"/>
      <c r="H27" s="67"/>
      <c r="I27" s="11"/>
      <c r="J27" s="67" t="s">
        <v>10</v>
      </c>
      <c r="K27" s="67"/>
      <c r="L27" s="67"/>
      <c r="M27" s="67"/>
      <c r="N27" s="11"/>
      <c r="O27" s="67"/>
      <c r="P27" s="67"/>
      <c r="Q27" s="67"/>
      <c r="R27" s="67"/>
      <c r="S27" s="11"/>
      <c r="T27" s="65" t="s">
        <v>20</v>
      </c>
      <c r="U27" s="65"/>
      <c r="V27" s="65"/>
      <c r="W27" s="65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7"/>
      <c r="E28" s="67"/>
      <c r="F28" s="67"/>
      <c r="G28" s="67"/>
      <c r="H28" s="67"/>
      <c r="I28" s="11"/>
      <c r="J28" s="67" t="s">
        <v>10</v>
      </c>
      <c r="K28" s="67"/>
      <c r="L28" s="67"/>
      <c r="M28" s="67"/>
      <c r="N28" s="11"/>
      <c r="O28" s="67"/>
      <c r="P28" s="67"/>
      <c r="Q28" s="67"/>
      <c r="R28" s="67"/>
      <c r="S28" s="11"/>
      <c r="T28" s="65" t="s">
        <v>20</v>
      </c>
      <c r="U28" s="65"/>
      <c r="V28" s="65"/>
      <c r="W28" s="65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7"/>
      <c r="E29" s="67"/>
      <c r="F29" s="67"/>
      <c r="G29" s="67"/>
      <c r="H29" s="67"/>
      <c r="I29" s="11"/>
      <c r="J29" s="67" t="s">
        <v>10</v>
      </c>
      <c r="K29" s="67"/>
      <c r="L29" s="67"/>
      <c r="M29" s="67"/>
      <c r="N29" s="11"/>
      <c r="O29" s="67"/>
      <c r="P29" s="67"/>
      <c r="Q29" s="67"/>
      <c r="R29" s="67"/>
      <c r="S29" s="11"/>
      <c r="T29" s="65" t="s">
        <v>20</v>
      </c>
      <c r="U29" s="65"/>
      <c r="V29" s="65"/>
      <c r="W29" s="65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x14ac:dyDescent="0.3">
      <c r="A30" s="14"/>
      <c r="B30" s="15"/>
      <c r="C30" s="7"/>
      <c r="D30" s="72"/>
      <c r="E30" s="72"/>
      <c r="F30" s="72"/>
      <c r="G30" s="72"/>
      <c r="H30" s="72"/>
      <c r="I30" s="11"/>
      <c r="J30" s="72"/>
      <c r="K30" s="72"/>
      <c r="L30" s="72"/>
      <c r="M30" s="72"/>
      <c r="N30" s="11"/>
      <c r="O30" s="72"/>
      <c r="P30" s="72"/>
      <c r="Q30" s="72"/>
      <c r="R30" s="72"/>
      <c r="S30" s="11"/>
      <c r="T30" s="65" t="s">
        <v>20</v>
      </c>
      <c r="U30" s="65"/>
      <c r="V30" s="65"/>
      <c r="W30" s="65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73"/>
      <c r="K31" s="73"/>
      <c r="L31" s="73"/>
      <c r="M31" s="73"/>
      <c r="N31" s="12"/>
      <c r="O31" s="73"/>
      <c r="P31" s="73"/>
      <c r="Q31" s="73"/>
      <c r="R31" s="73"/>
      <c r="S31" s="12"/>
      <c r="T31" s="73"/>
      <c r="U31" s="73"/>
      <c r="V31" s="73"/>
      <c r="W31" s="73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Z15:AB15"/>
    <mergeCell ref="AC15:AD16"/>
    <mergeCell ref="AE15:AG15"/>
    <mergeCell ref="AI17:AM17"/>
    <mergeCell ref="D17:H17"/>
    <mergeCell ref="J18:M18"/>
    <mergeCell ref="O18:R18"/>
    <mergeCell ref="T18:W18"/>
    <mergeCell ref="Y18:AB18"/>
    <mergeCell ref="AD18:AG18"/>
    <mergeCell ref="AI18:AM18"/>
    <mergeCell ref="D18:H18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C9:M9"/>
    <mergeCell ref="Q9:Z9"/>
    <mergeCell ref="AC9:AM9"/>
  </mergeCells>
  <conditionalFormatting sqref="C17:D31">
    <cfRule type="cellIs" dxfId="358" priority="2" operator="equal">
      <formula>"✔"</formula>
    </cfRule>
    <cfRule type="cellIs" dxfId="357" priority="3" operator="equal">
      <formula>"✖"</formula>
    </cfRule>
  </conditionalFormatting>
  <conditionalFormatting sqref="C17:H31">
    <cfRule type="expression" dxfId="356" priority="1">
      <formula>StartDate+0=TODAY()</formula>
    </cfRule>
  </conditionalFormatting>
  <conditionalFormatting sqref="C1:AM1 C4:AM5 C6:C12 O13:AM13 C15 E15:E16 C35:C38 C43:AM1048576">
    <cfRule type="cellIs" dxfId="355" priority="63" operator="equal">
      <formula>"✖"</formula>
    </cfRule>
    <cfRule type="cellIs" dxfId="354" priority="62" operator="equal">
      <formula>"✔"</formula>
    </cfRule>
  </conditionalFormatting>
  <conditionalFormatting sqref="I15">
    <cfRule type="cellIs" dxfId="353" priority="59" operator="equal">
      <formula>"✖"</formula>
    </cfRule>
    <cfRule type="cellIs" dxfId="352" priority="58" operator="equal">
      <formula>"✔"</formula>
    </cfRule>
  </conditionalFormatting>
  <conditionalFormatting sqref="I17:J31">
    <cfRule type="cellIs" dxfId="351" priority="8" operator="equal">
      <formula>"✔"</formula>
    </cfRule>
    <cfRule type="cellIs" dxfId="350" priority="9" operator="equal">
      <formula>"✖"</formula>
    </cfRule>
  </conditionalFormatting>
  <conditionalFormatting sqref="I17:M31">
    <cfRule type="expression" dxfId="349" priority="7">
      <formula>StartDate+1=TODAY()</formula>
    </cfRule>
  </conditionalFormatting>
  <conditionalFormatting sqref="K15:K16">
    <cfRule type="cellIs" dxfId="348" priority="27" operator="equal">
      <formula>"✔"</formula>
    </cfRule>
    <cfRule type="cellIs" dxfId="347" priority="28" operator="equal">
      <formula>"✖"</formula>
    </cfRule>
  </conditionalFormatting>
  <conditionalFormatting sqref="N6:N13">
    <cfRule type="cellIs" dxfId="346" priority="61" operator="equal">
      <formula>"✖"</formula>
    </cfRule>
    <cfRule type="cellIs" dxfId="345" priority="60" operator="equal">
      <formula>"✔"</formula>
    </cfRule>
  </conditionalFormatting>
  <conditionalFormatting sqref="N15">
    <cfRule type="cellIs" dxfId="344" priority="56" operator="equal">
      <formula>"✔"</formula>
    </cfRule>
    <cfRule type="cellIs" dxfId="343" priority="57" operator="equal">
      <formula>"✖"</formula>
    </cfRule>
  </conditionalFormatting>
  <conditionalFormatting sqref="N17:O31">
    <cfRule type="cellIs" dxfId="342" priority="38" operator="equal">
      <formula>"✔"</formula>
    </cfRule>
    <cfRule type="cellIs" dxfId="341" priority="39" operator="equal">
      <formula>"✖"</formula>
    </cfRule>
  </conditionalFormatting>
  <conditionalFormatting sqref="N17:R31">
    <cfRule type="expression" dxfId="340" priority="33">
      <formula>StartDate+2=TODAY()</formula>
    </cfRule>
  </conditionalFormatting>
  <conditionalFormatting sqref="O6:P12">
    <cfRule type="cellIs" dxfId="339" priority="15" operator="equal">
      <formula>"✔"</formula>
    </cfRule>
    <cfRule type="cellIs" dxfId="338" priority="16" operator="equal">
      <formula>"✖"</formula>
    </cfRule>
  </conditionalFormatting>
  <conditionalFormatting sqref="P15:P16">
    <cfRule type="cellIs" dxfId="337" priority="26" operator="equal">
      <formula>"✖"</formula>
    </cfRule>
    <cfRule type="cellIs" dxfId="336" priority="25" operator="equal">
      <formula>"✔"</formula>
    </cfRule>
  </conditionalFormatting>
  <conditionalFormatting sqref="S15">
    <cfRule type="cellIs" dxfId="335" priority="54" operator="equal">
      <formula>"✔"</formula>
    </cfRule>
    <cfRule type="cellIs" dxfId="334" priority="55" operator="equal">
      <formula>"✖"</formula>
    </cfRule>
  </conditionalFormatting>
  <conditionalFormatting sqref="S17:T31">
    <cfRule type="cellIs" dxfId="333" priority="40" operator="equal">
      <formula>"✔"</formula>
    </cfRule>
    <cfRule type="cellIs" dxfId="332" priority="41" operator="equal">
      <formula>"✖"</formula>
    </cfRule>
  </conditionalFormatting>
  <conditionalFormatting sqref="S17:W31">
    <cfRule type="expression" dxfId="331" priority="32">
      <formula>StartDate+3=TODAY()</formula>
    </cfRule>
  </conditionalFormatting>
  <conditionalFormatting sqref="U15:U16">
    <cfRule type="cellIs" dxfId="330" priority="24" operator="equal">
      <formula>"✖"</formula>
    </cfRule>
    <cfRule type="cellIs" dxfId="329" priority="23" operator="equal">
      <formula>"✔"</formula>
    </cfRule>
  </conditionalFormatting>
  <conditionalFormatting sqref="X15">
    <cfRule type="cellIs" dxfId="328" priority="53" operator="equal">
      <formula>"✖"</formula>
    </cfRule>
    <cfRule type="cellIs" dxfId="327" priority="52" operator="equal">
      <formula>"✔"</formula>
    </cfRule>
  </conditionalFormatting>
  <conditionalFormatting sqref="X17:Y31">
    <cfRule type="cellIs" dxfId="326" priority="42" operator="equal">
      <formula>"✔"</formula>
    </cfRule>
    <cfRule type="cellIs" dxfId="325" priority="43" operator="equal">
      <formula>"✖"</formula>
    </cfRule>
  </conditionalFormatting>
  <conditionalFormatting sqref="X17:AB31">
    <cfRule type="expression" dxfId="324" priority="31">
      <formula>StartDate+4=TODAY()</formula>
    </cfRule>
  </conditionalFormatting>
  <conditionalFormatting sqref="Z15:Z16">
    <cfRule type="cellIs" dxfId="323" priority="22" operator="equal">
      <formula>"✖"</formula>
    </cfRule>
    <cfRule type="cellIs" dxfId="322" priority="21" operator="equal">
      <formula>"✔"</formula>
    </cfRule>
  </conditionalFormatting>
  <conditionalFormatting sqref="AA6:AC12">
    <cfRule type="cellIs" dxfId="321" priority="13" operator="equal">
      <formula>"✔"</formula>
    </cfRule>
    <cfRule type="cellIs" dxfId="320" priority="14" operator="equal">
      <formula>"✖"</formula>
    </cfRule>
  </conditionalFormatting>
  <conditionalFormatting sqref="AC15">
    <cfRule type="cellIs" dxfId="319" priority="51" operator="equal">
      <formula>"✖"</formula>
    </cfRule>
    <cfRule type="cellIs" dxfId="318" priority="50" operator="equal">
      <formula>"✔"</formula>
    </cfRule>
  </conditionalFormatting>
  <conditionalFormatting sqref="AC17:AD31">
    <cfRule type="cellIs" dxfId="317" priority="44" operator="equal">
      <formula>"✔"</formula>
    </cfRule>
    <cfRule type="cellIs" dxfId="316" priority="45" operator="equal">
      <formula>"✖"</formula>
    </cfRule>
  </conditionalFormatting>
  <conditionalFormatting sqref="AC17:AG31">
    <cfRule type="expression" dxfId="315" priority="30">
      <formula>StartDate+5=TODAY()</formula>
    </cfRule>
  </conditionalFormatting>
  <conditionalFormatting sqref="AE15:AE16">
    <cfRule type="cellIs" dxfId="314" priority="19" operator="equal">
      <formula>"✔"</formula>
    </cfRule>
    <cfRule type="cellIs" dxfId="313" priority="20" operator="equal">
      <formula>"✖"</formula>
    </cfRule>
  </conditionalFormatting>
  <conditionalFormatting sqref="AH15">
    <cfRule type="cellIs" dxfId="312" priority="49" operator="equal">
      <formula>"✖"</formula>
    </cfRule>
    <cfRule type="cellIs" dxfId="311" priority="48" operator="equal">
      <formula>"✔"</formula>
    </cfRule>
  </conditionalFormatting>
  <conditionalFormatting sqref="AH17:AI31">
    <cfRule type="cellIs" dxfId="310" priority="47" operator="equal">
      <formula>"✖"</formula>
    </cfRule>
    <cfRule type="cellIs" dxfId="309" priority="46" operator="equal">
      <formula>"✔"</formula>
    </cfRule>
  </conditionalFormatting>
  <conditionalFormatting sqref="AH17:AM31">
    <cfRule type="expression" dxfId="308" priority="29">
      <formula>StartDate+6=TODAY()</formula>
    </cfRule>
  </conditionalFormatting>
  <conditionalFormatting sqref="AJ15:AJ16 AM15:AM16">
    <cfRule type="cellIs" dxfId="307" priority="18" operator="equal">
      <formula>"✖"</formula>
    </cfRule>
    <cfRule type="cellIs" dxfId="306" priority="17" operator="equal">
      <formula>"✔"</formula>
    </cfRule>
  </conditionalFormatting>
  <dataValidations count="3"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1EA70A77-66E6-4B1C-B6D7-CAEB62B287BD}"/>
    <dataValidation allowBlank="1" showInputMessage="1" showErrorMessage="1" prompt="Selecteer in deze cel de begindatum van de week" sqref="V4:Z4" xr:uid="{D6E794C2-B341-4A41-8403-F2127CC663F6}"/>
    <dataValidation type="list" allowBlank="1" showInputMessage="1" showErrorMessage="1" sqref="C17:C31 P7:P12 S17:S31 X17:X31 AC17:AC31 N17:N31 AH17:AH31 I17:I31" xr:uid="{6FA3F338-B862-4DBE-86B7-6AF7602A721B}">
      <formula1>"✔,✖"</formula1>
    </dataValidation>
  </dataValidations>
  <pageMargins left="0.7" right="0.7" top="0.75" bottom="0.75" header="0.3" footer="0.3"/>
  <pageSetup paperSize="9" scale="5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1AD0-1899-4433-AB6A-1E15FCFF1030}">
  <dimension ref="A1:AP42"/>
  <sheetViews>
    <sheetView showGridLines="0" topLeftCell="A9" zoomScaleNormal="100" workbookViewId="0">
      <selection activeCell="D26" sqref="D26:H26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45369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18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19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20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21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22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23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24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maart</v>
      </c>
      <c r="F16" s="63"/>
      <c r="G16" s="63"/>
      <c r="H16" s="64"/>
      <c r="I16" s="43"/>
      <c r="J16" s="43"/>
      <c r="K16" s="63" t="str">
        <f>(TEXT(StartDate+1,"mmmm"))</f>
        <v>maart</v>
      </c>
      <c r="L16" s="63"/>
      <c r="M16" s="63"/>
      <c r="N16" s="43"/>
      <c r="O16" s="43"/>
      <c r="P16" s="63" t="str">
        <f>(TEXT(StartDate+2,"mmmm"))</f>
        <v>maart</v>
      </c>
      <c r="Q16" s="63"/>
      <c r="R16" s="63"/>
      <c r="S16" s="43"/>
      <c r="T16" s="43"/>
      <c r="U16" s="63" t="str">
        <f>(TEXT(StartDate+3,"mmmm"))</f>
        <v>maart</v>
      </c>
      <c r="V16" s="63"/>
      <c r="W16" s="63"/>
      <c r="X16" s="43"/>
      <c r="Y16" s="43"/>
      <c r="Z16" s="63" t="str">
        <f>(TEXT(StartDate+4,"mmmm"))</f>
        <v>maart</v>
      </c>
      <c r="AA16" s="63"/>
      <c r="AB16" s="63"/>
      <c r="AC16" s="43"/>
      <c r="AD16" s="43"/>
      <c r="AE16" s="63" t="str">
        <f>(TEXT(StartDate+5,"mmmm"))</f>
        <v>maart</v>
      </c>
      <c r="AF16" s="63"/>
      <c r="AG16" s="63"/>
      <c r="AH16" s="43"/>
      <c r="AI16" s="43"/>
      <c r="AJ16" s="63" t="str">
        <f>(TEXT(StartDate+6,"mmmm"))</f>
        <v>maart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 t="s">
        <v>20</v>
      </c>
      <c r="E17" s="65"/>
      <c r="F17" s="65"/>
      <c r="G17" s="65"/>
      <c r="H17" s="65"/>
      <c r="I17" s="10"/>
      <c r="J17" s="65" t="s">
        <v>20</v>
      </c>
      <c r="K17" s="65"/>
      <c r="L17" s="65"/>
      <c r="M17" s="65"/>
      <c r="N17" s="10"/>
      <c r="O17" s="67" t="s">
        <v>8</v>
      </c>
      <c r="P17" s="67"/>
      <c r="Q17" s="67"/>
      <c r="R17" s="67"/>
      <c r="S17" s="10"/>
      <c r="T17" s="67" t="s">
        <v>20</v>
      </c>
      <c r="U17" s="67"/>
      <c r="V17" s="67"/>
      <c r="W17" s="67"/>
      <c r="X17" s="10"/>
      <c r="Y17" s="65" t="s">
        <v>8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5" t="s">
        <v>20</v>
      </c>
      <c r="E18" s="65"/>
      <c r="F18" s="65"/>
      <c r="G18" s="65"/>
      <c r="H18" s="65"/>
      <c r="I18" s="11"/>
      <c r="J18" s="65" t="s">
        <v>17</v>
      </c>
      <c r="K18" s="65"/>
      <c r="L18" s="65"/>
      <c r="M18" s="65"/>
      <c r="N18" s="11"/>
      <c r="O18" s="67" t="s">
        <v>8</v>
      </c>
      <c r="P18" s="67"/>
      <c r="Q18" s="67"/>
      <c r="R18" s="67"/>
      <c r="S18" s="11"/>
      <c r="T18" s="67" t="s">
        <v>20</v>
      </c>
      <c r="U18" s="67"/>
      <c r="V18" s="67"/>
      <c r="W18" s="67"/>
      <c r="X18" s="11"/>
      <c r="Y18" s="65" t="s">
        <v>8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5" t="s">
        <v>20</v>
      </c>
      <c r="E19" s="65"/>
      <c r="F19" s="65"/>
      <c r="G19" s="65"/>
      <c r="H19" s="65"/>
      <c r="I19" s="11"/>
      <c r="J19" s="65" t="s">
        <v>17</v>
      </c>
      <c r="K19" s="65"/>
      <c r="L19" s="65"/>
      <c r="M19" s="65"/>
      <c r="N19" s="11"/>
      <c r="O19" s="67" t="s">
        <v>8</v>
      </c>
      <c r="P19" s="67"/>
      <c r="Q19" s="67"/>
      <c r="R19" s="67"/>
      <c r="S19" s="11"/>
      <c r="T19" s="67" t="s">
        <v>20</v>
      </c>
      <c r="U19" s="67"/>
      <c r="V19" s="67"/>
      <c r="W19" s="67"/>
      <c r="X19" s="11"/>
      <c r="Y19" s="65" t="s">
        <v>8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5" t="s">
        <v>20</v>
      </c>
      <c r="E20" s="65"/>
      <c r="F20" s="65"/>
      <c r="G20" s="65"/>
      <c r="H20" s="65"/>
      <c r="I20" s="11"/>
      <c r="J20" s="65" t="s">
        <v>17</v>
      </c>
      <c r="K20" s="65"/>
      <c r="L20" s="65"/>
      <c r="M20" s="65"/>
      <c r="N20" s="11"/>
      <c r="O20" s="67" t="s">
        <v>8</v>
      </c>
      <c r="P20" s="67"/>
      <c r="Q20" s="67"/>
      <c r="R20" s="67"/>
      <c r="S20" s="11"/>
      <c r="T20" s="67" t="s">
        <v>20</v>
      </c>
      <c r="U20" s="67"/>
      <c r="V20" s="67"/>
      <c r="W20" s="67"/>
      <c r="X20" s="11"/>
      <c r="Y20" s="65" t="s">
        <v>8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5" t="s">
        <v>20</v>
      </c>
      <c r="E21" s="65"/>
      <c r="F21" s="65"/>
      <c r="G21" s="65"/>
      <c r="H21" s="65"/>
      <c r="I21" s="11"/>
      <c r="J21" s="67" t="s">
        <v>11</v>
      </c>
      <c r="K21" s="67"/>
      <c r="L21" s="67"/>
      <c r="M21" s="67"/>
      <c r="N21" s="11"/>
      <c r="O21" s="67" t="s">
        <v>8</v>
      </c>
      <c r="P21" s="67"/>
      <c r="Q21" s="67"/>
      <c r="R21" s="67"/>
      <c r="S21" s="11"/>
      <c r="T21" s="67" t="s">
        <v>20</v>
      </c>
      <c r="U21" s="67"/>
      <c r="V21" s="67"/>
      <c r="W21" s="67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5" t="s">
        <v>20</v>
      </c>
      <c r="E22" s="65"/>
      <c r="F22" s="65"/>
      <c r="G22" s="65"/>
      <c r="H22" s="65"/>
      <c r="I22" s="11"/>
      <c r="J22" s="67" t="s">
        <v>9</v>
      </c>
      <c r="K22" s="67"/>
      <c r="L22" s="67"/>
      <c r="M22" s="67"/>
      <c r="N22" s="11"/>
      <c r="O22" s="67" t="s">
        <v>11</v>
      </c>
      <c r="P22" s="67"/>
      <c r="Q22" s="67"/>
      <c r="R22" s="67"/>
      <c r="S22" s="11"/>
      <c r="X22" s="11"/>
      <c r="Y22" s="67" t="s">
        <v>20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x14ac:dyDescent="0.3">
      <c r="A23" s="14"/>
      <c r="B23" s="15"/>
      <c r="C23" s="7"/>
      <c r="D23" s="65" t="s">
        <v>20</v>
      </c>
      <c r="E23" s="65"/>
      <c r="F23" s="65"/>
      <c r="G23" s="65"/>
      <c r="H23" s="65"/>
      <c r="I23" s="11"/>
      <c r="J23" s="67" t="s">
        <v>9</v>
      </c>
      <c r="K23" s="67"/>
      <c r="L23" s="67"/>
      <c r="M23" s="67"/>
      <c r="N23" s="11"/>
      <c r="O23" s="67" t="s">
        <v>10</v>
      </c>
      <c r="P23" s="67"/>
      <c r="Q23" s="67"/>
      <c r="R23" s="67"/>
      <c r="S23" s="11"/>
      <c r="T23" s="67"/>
      <c r="U23" s="67"/>
      <c r="V23" s="67"/>
      <c r="W23" s="67"/>
      <c r="X23" s="11"/>
      <c r="Y23" s="67" t="s">
        <v>10</v>
      </c>
      <c r="Z23" s="67"/>
      <c r="AA23" s="67"/>
      <c r="AB23" s="67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x14ac:dyDescent="0.3">
      <c r="A24" s="14"/>
      <c r="B24" s="15"/>
      <c r="C24" s="7"/>
      <c r="D24" s="67" t="s">
        <v>21</v>
      </c>
      <c r="E24" s="67"/>
      <c r="F24" s="67"/>
      <c r="G24" s="67"/>
      <c r="H24" s="67"/>
      <c r="I24" s="11"/>
      <c r="J24" s="67" t="s">
        <v>9</v>
      </c>
      <c r="K24" s="67"/>
      <c r="L24" s="67"/>
      <c r="M24" s="67"/>
      <c r="N24" s="11"/>
      <c r="O24" s="67" t="s">
        <v>10</v>
      </c>
      <c r="P24" s="67"/>
      <c r="Q24" s="67"/>
      <c r="R24" s="67"/>
      <c r="S24" s="11"/>
      <c r="T24" s="67"/>
      <c r="U24" s="67"/>
      <c r="V24" s="67"/>
      <c r="W24" s="67"/>
      <c r="X24" s="11"/>
      <c r="Y24" s="67" t="s">
        <v>10</v>
      </c>
      <c r="Z24" s="67"/>
      <c r="AA24" s="67"/>
      <c r="AB24" s="67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x14ac:dyDescent="0.3">
      <c r="A25" s="14"/>
      <c r="B25" s="15"/>
      <c r="C25" s="7"/>
      <c r="D25" s="67" t="s">
        <v>18</v>
      </c>
      <c r="E25" s="67"/>
      <c r="F25" s="67"/>
      <c r="G25" s="67"/>
      <c r="H25" s="67"/>
      <c r="I25" s="11"/>
      <c r="J25" s="67" t="s">
        <v>10</v>
      </c>
      <c r="K25" s="67"/>
      <c r="L25" s="67"/>
      <c r="M25" s="67"/>
      <c r="N25" s="11"/>
      <c r="O25" s="67" t="s">
        <v>10</v>
      </c>
      <c r="P25" s="67"/>
      <c r="Q25" s="67"/>
      <c r="R25" s="67"/>
      <c r="S25" s="11"/>
      <c r="T25" s="67"/>
      <c r="U25" s="67"/>
      <c r="V25" s="67"/>
      <c r="W25" s="67"/>
      <c r="X25" s="11"/>
      <c r="Y25" s="67" t="s">
        <v>10</v>
      </c>
      <c r="Z25" s="67"/>
      <c r="AA25" s="67"/>
      <c r="AB25" s="67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x14ac:dyDescent="0.3">
      <c r="A26" s="14"/>
      <c r="B26" s="15"/>
      <c r="C26" s="7"/>
      <c r="D26" s="67" t="s">
        <v>10</v>
      </c>
      <c r="E26" s="67"/>
      <c r="F26" s="67"/>
      <c r="G26" s="67"/>
      <c r="H26" s="67"/>
      <c r="I26" s="11"/>
      <c r="J26" s="67" t="s">
        <v>10</v>
      </c>
      <c r="K26" s="67"/>
      <c r="L26" s="67"/>
      <c r="M26" s="67"/>
      <c r="N26" s="11"/>
      <c r="O26" s="67" t="s">
        <v>10</v>
      </c>
      <c r="P26" s="67"/>
      <c r="Q26" s="67"/>
      <c r="R26" s="67"/>
      <c r="S26" s="11"/>
      <c r="T26" s="67"/>
      <c r="U26" s="67"/>
      <c r="V26" s="67"/>
      <c r="W26" s="67"/>
      <c r="X26" s="11"/>
      <c r="Y26" s="67"/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x14ac:dyDescent="0.3">
      <c r="A27" s="14"/>
      <c r="B27" s="15"/>
      <c r="C27" s="7"/>
      <c r="D27" s="67" t="s">
        <v>10</v>
      </c>
      <c r="E27" s="67"/>
      <c r="F27" s="67"/>
      <c r="G27" s="67"/>
      <c r="H27" s="67"/>
      <c r="I27" s="11"/>
      <c r="J27" s="67" t="s">
        <v>10</v>
      </c>
      <c r="K27" s="67"/>
      <c r="L27" s="67"/>
      <c r="M27" s="67"/>
      <c r="N27" s="11"/>
      <c r="O27" s="67"/>
      <c r="P27" s="67"/>
      <c r="Q27" s="67"/>
      <c r="R27" s="67"/>
      <c r="S27" s="11"/>
      <c r="T27" s="67"/>
      <c r="U27" s="67"/>
      <c r="V27" s="67"/>
      <c r="W27" s="67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x14ac:dyDescent="0.3">
      <c r="A28" s="14"/>
      <c r="B28" s="15"/>
      <c r="C28" s="7"/>
      <c r="D28" s="67" t="s">
        <v>10</v>
      </c>
      <c r="E28" s="67"/>
      <c r="F28" s="67"/>
      <c r="G28" s="67"/>
      <c r="H28" s="67"/>
      <c r="I28" s="11"/>
      <c r="J28" s="67" t="s">
        <v>10</v>
      </c>
      <c r="K28" s="67"/>
      <c r="L28" s="67"/>
      <c r="M28" s="67"/>
      <c r="N28" s="11"/>
      <c r="O28" s="67"/>
      <c r="P28" s="67"/>
      <c r="Q28" s="67"/>
      <c r="R28" s="67"/>
      <c r="S28" s="11"/>
      <c r="T28" s="67"/>
      <c r="U28" s="67"/>
      <c r="V28" s="67"/>
      <c r="W28" s="67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x14ac:dyDescent="0.3">
      <c r="A29" s="14"/>
      <c r="B29" s="15"/>
      <c r="C29" s="7"/>
      <c r="D29" s="67" t="s">
        <v>10</v>
      </c>
      <c r="E29" s="67"/>
      <c r="F29" s="67"/>
      <c r="G29" s="67"/>
      <c r="H29" s="67"/>
      <c r="I29" s="11"/>
      <c r="J29" s="67" t="s">
        <v>10</v>
      </c>
      <c r="K29" s="67"/>
      <c r="L29" s="67"/>
      <c r="M29" s="67"/>
      <c r="N29" s="11"/>
      <c r="O29" s="67"/>
      <c r="P29" s="67"/>
      <c r="Q29" s="67"/>
      <c r="R29" s="67"/>
      <c r="S29" s="11"/>
      <c r="T29" s="67"/>
      <c r="U29" s="67"/>
      <c r="V29" s="67"/>
      <c r="W29" s="67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x14ac:dyDescent="0.3">
      <c r="A30" s="14"/>
      <c r="B30" s="15"/>
      <c r="C30" s="7"/>
      <c r="D30" s="67" t="s">
        <v>10</v>
      </c>
      <c r="E30" s="67"/>
      <c r="F30" s="67"/>
      <c r="G30" s="67"/>
      <c r="H30" s="67"/>
      <c r="I30" s="11"/>
      <c r="J30" s="72"/>
      <c r="K30" s="72"/>
      <c r="L30" s="72"/>
      <c r="M30" s="72"/>
      <c r="N30" s="11"/>
      <c r="O30" s="72"/>
      <c r="P30" s="72"/>
      <c r="Q30" s="72"/>
      <c r="R30" s="72"/>
      <c r="S30" s="11"/>
      <c r="T30" s="72"/>
      <c r="U30" s="72"/>
      <c r="V30" s="72"/>
      <c r="W30" s="72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73"/>
      <c r="K31" s="73"/>
      <c r="L31" s="73"/>
      <c r="M31" s="73"/>
      <c r="N31" s="12"/>
      <c r="O31" s="73"/>
      <c r="P31" s="73"/>
      <c r="Q31" s="73"/>
      <c r="R31" s="73"/>
      <c r="S31" s="12"/>
      <c r="T31" s="73"/>
      <c r="U31" s="73"/>
      <c r="V31" s="73"/>
      <c r="W31" s="73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4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1:W21"/>
    <mergeCell ref="Y22:AB22"/>
    <mergeCell ref="AD22:AG22"/>
    <mergeCell ref="AI22:AM22"/>
    <mergeCell ref="D21:H21"/>
    <mergeCell ref="J21:M21"/>
    <mergeCell ref="O21:R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C9:M9"/>
    <mergeCell ref="Q9:Z9"/>
    <mergeCell ref="AC9:AM9"/>
  </mergeCells>
  <conditionalFormatting sqref="C17:D31">
    <cfRule type="cellIs" dxfId="305" priority="2" operator="equal">
      <formula>"✔"</formula>
    </cfRule>
    <cfRule type="cellIs" dxfId="304" priority="3" operator="equal">
      <formula>"✖"</formula>
    </cfRule>
  </conditionalFormatting>
  <conditionalFormatting sqref="C17:H31">
    <cfRule type="expression" dxfId="303" priority="1">
      <formula>StartDate+0=TODAY()</formula>
    </cfRule>
  </conditionalFormatting>
  <conditionalFormatting sqref="C1:AM1 C4:AM5 C6:C12 O13:AM13 C15 E15:E16 T17:T21 S17:S22 S23:T31 C35:C38 C43:AM1048576">
    <cfRule type="cellIs" dxfId="302" priority="57" operator="equal">
      <formula>"✖"</formula>
    </cfRule>
    <cfRule type="cellIs" dxfId="301" priority="56" operator="equal">
      <formula>"✔"</formula>
    </cfRule>
  </conditionalFormatting>
  <conditionalFormatting sqref="I15">
    <cfRule type="cellIs" dxfId="300" priority="53" operator="equal">
      <formula>"✖"</formula>
    </cfRule>
    <cfRule type="cellIs" dxfId="299" priority="52" operator="equal">
      <formula>"✔"</formula>
    </cfRule>
  </conditionalFormatting>
  <conditionalFormatting sqref="I17:J31">
    <cfRule type="cellIs" dxfId="298" priority="5" operator="equal">
      <formula>"✔"</formula>
    </cfRule>
    <cfRule type="cellIs" dxfId="297" priority="6" operator="equal">
      <formula>"✖"</formula>
    </cfRule>
  </conditionalFormatting>
  <conditionalFormatting sqref="I17:M31">
    <cfRule type="expression" dxfId="296" priority="4">
      <formula>StartDate+1=TODAY()</formula>
    </cfRule>
  </conditionalFormatting>
  <conditionalFormatting sqref="K15:K16">
    <cfRule type="cellIs" dxfId="295" priority="21" operator="equal">
      <formula>"✔"</formula>
    </cfRule>
    <cfRule type="cellIs" dxfId="294" priority="22" operator="equal">
      <formula>"✖"</formula>
    </cfRule>
  </conditionalFormatting>
  <conditionalFormatting sqref="N6:N13">
    <cfRule type="cellIs" dxfId="293" priority="54" operator="equal">
      <formula>"✔"</formula>
    </cfRule>
    <cfRule type="cellIs" dxfId="292" priority="55" operator="equal">
      <formula>"✖"</formula>
    </cfRule>
  </conditionalFormatting>
  <conditionalFormatting sqref="N15">
    <cfRule type="cellIs" dxfId="291" priority="51" operator="equal">
      <formula>"✖"</formula>
    </cfRule>
    <cfRule type="cellIs" dxfId="290" priority="50" operator="equal">
      <formula>"✔"</formula>
    </cfRule>
  </conditionalFormatting>
  <conditionalFormatting sqref="N17:O31">
    <cfRule type="cellIs" dxfId="289" priority="33" operator="equal">
      <formula>"✖"</formula>
    </cfRule>
    <cfRule type="cellIs" dxfId="288" priority="32" operator="equal">
      <formula>"✔"</formula>
    </cfRule>
  </conditionalFormatting>
  <conditionalFormatting sqref="N17:R31">
    <cfRule type="expression" dxfId="287" priority="27">
      <formula>StartDate+2=TODAY()</formula>
    </cfRule>
  </conditionalFormatting>
  <conditionalFormatting sqref="O6:P12">
    <cfRule type="cellIs" dxfId="286" priority="9" operator="equal">
      <formula>"✔"</formula>
    </cfRule>
    <cfRule type="cellIs" dxfId="285" priority="10" operator="equal">
      <formula>"✖"</formula>
    </cfRule>
  </conditionalFormatting>
  <conditionalFormatting sqref="P15:P16">
    <cfRule type="cellIs" dxfId="284" priority="19" operator="equal">
      <formula>"✔"</formula>
    </cfRule>
    <cfRule type="cellIs" dxfId="283" priority="20" operator="equal">
      <formula>"✖"</formula>
    </cfRule>
  </conditionalFormatting>
  <conditionalFormatting sqref="S15">
    <cfRule type="cellIs" dxfId="282" priority="49" operator="equal">
      <formula>"✖"</formula>
    </cfRule>
    <cfRule type="cellIs" dxfId="281" priority="48" operator="equal">
      <formula>"✔"</formula>
    </cfRule>
  </conditionalFormatting>
  <conditionalFormatting sqref="T17:W21 S17:S22 S23:W31">
    <cfRule type="expression" dxfId="280" priority="26">
      <formula>StartDate+3=TODAY()</formula>
    </cfRule>
  </conditionalFormatting>
  <conditionalFormatting sqref="U15:U16">
    <cfRule type="cellIs" dxfId="279" priority="17" operator="equal">
      <formula>"✔"</formula>
    </cfRule>
    <cfRule type="cellIs" dxfId="278" priority="18" operator="equal">
      <formula>"✖"</formula>
    </cfRule>
  </conditionalFormatting>
  <conditionalFormatting sqref="X15">
    <cfRule type="cellIs" dxfId="277" priority="47" operator="equal">
      <formula>"✖"</formula>
    </cfRule>
    <cfRule type="cellIs" dxfId="276" priority="46" operator="equal">
      <formula>"✔"</formula>
    </cfRule>
  </conditionalFormatting>
  <conditionalFormatting sqref="X17:Y31">
    <cfRule type="cellIs" dxfId="275" priority="37" operator="equal">
      <formula>"✖"</formula>
    </cfRule>
    <cfRule type="cellIs" dxfId="274" priority="36" operator="equal">
      <formula>"✔"</formula>
    </cfRule>
  </conditionalFormatting>
  <conditionalFormatting sqref="X17:AB31">
    <cfRule type="expression" dxfId="273" priority="25">
      <formula>StartDate+4=TODAY()</formula>
    </cfRule>
  </conditionalFormatting>
  <conditionalFormatting sqref="Z15:Z16">
    <cfRule type="cellIs" dxfId="272" priority="16" operator="equal">
      <formula>"✖"</formula>
    </cfRule>
    <cfRule type="cellIs" dxfId="271" priority="15" operator="equal">
      <formula>"✔"</formula>
    </cfRule>
  </conditionalFormatting>
  <conditionalFormatting sqref="AA6:AC12">
    <cfRule type="cellIs" dxfId="270" priority="7" operator="equal">
      <formula>"✔"</formula>
    </cfRule>
    <cfRule type="cellIs" dxfId="269" priority="8" operator="equal">
      <formula>"✖"</formula>
    </cfRule>
  </conditionalFormatting>
  <conditionalFormatting sqref="AC15">
    <cfRule type="cellIs" dxfId="268" priority="44" operator="equal">
      <formula>"✔"</formula>
    </cfRule>
    <cfRule type="cellIs" dxfId="267" priority="45" operator="equal">
      <formula>"✖"</formula>
    </cfRule>
  </conditionalFormatting>
  <conditionalFormatting sqref="AC17:AD31">
    <cfRule type="cellIs" dxfId="266" priority="38" operator="equal">
      <formula>"✔"</formula>
    </cfRule>
    <cfRule type="cellIs" dxfId="265" priority="39" operator="equal">
      <formula>"✖"</formula>
    </cfRule>
  </conditionalFormatting>
  <conditionalFormatting sqref="AC17:AG31">
    <cfRule type="expression" dxfId="264" priority="24">
      <formula>StartDate+5=TODAY()</formula>
    </cfRule>
  </conditionalFormatting>
  <conditionalFormatting sqref="AE15:AE16">
    <cfRule type="cellIs" dxfId="263" priority="14" operator="equal">
      <formula>"✖"</formula>
    </cfRule>
    <cfRule type="cellIs" dxfId="262" priority="13" operator="equal">
      <formula>"✔"</formula>
    </cfRule>
  </conditionalFormatting>
  <conditionalFormatting sqref="AH15">
    <cfRule type="cellIs" dxfId="261" priority="42" operator="equal">
      <formula>"✔"</formula>
    </cfRule>
    <cfRule type="cellIs" dxfId="260" priority="43" operator="equal">
      <formula>"✖"</formula>
    </cfRule>
  </conditionalFormatting>
  <conditionalFormatting sqref="AH17:AI31">
    <cfRule type="cellIs" dxfId="259" priority="40" operator="equal">
      <formula>"✔"</formula>
    </cfRule>
    <cfRule type="cellIs" dxfId="258" priority="41" operator="equal">
      <formula>"✖"</formula>
    </cfRule>
  </conditionalFormatting>
  <conditionalFormatting sqref="AH17:AM31">
    <cfRule type="expression" dxfId="257" priority="23">
      <formula>StartDate+6=TODAY()</formula>
    </cfRule>
  </conditionalFormatting>
  <conditionalFormatting sqref="AJ15:AJ16 AM15:AM16">
    <cfRule type="cellIs" dxfId="256" priority="12" operator="equal">
      <formula>"✖"</formula>
    </cfRule>
    <cfRule type="cellIs" dxfId="255" priority="11" operator="equal">
      <formula>"✔"</formula>
    </cfRule>
  </conditionalFormatting>
  <dataValidations count="3"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9825D61C-CBC5-4A41-99D6-7AA261914734}"/>
    <dataValidation allowBlank="1" showInputMessage="1" showErrorMessage="1" prompt="Selecteer in deze cel de begindatum van de week" sqref="V4:Z4" xr:uid="{19B16EC0-64B9-4586-9BE5-A299FA338859}"/>
    <dataValidation type="list" allowBlank="1" showInputMessage="1" showErrorMessage="1" sqref="C17:C31 P7:P12 S17:S31 X17:X31 AC17:AC31 N17:N31 AH17:AH31 I17:I31" xr:uid="{8867EB99-3A96-4BFD-93F7-D7183090A867}">
      <formula1>"✔,✖"</formula1>
    </dataValidation>
  </dataValidations>
  <pageMargins left="0.7" right="0.7" top="0.75" bottom="0.75" header="0.3" footer="0.3"/>
  <pageSetup paperSize="9" scale="5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7122-8C6A-40B0-AC8E-387DC0C97317}">
  <dimension ref="A1:AP42"/>
  <sheetViews>
    <sheetView showGridLines="0" topLeftCell="R12" zoomScaleNormal="100" workbookViewId="0">
      <selection activeCell="D17" sqref="D17:H18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45376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25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26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27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28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29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30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31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maart</v>
      </c>
      <c r="F16" s="63"/>
      <c r="G16" s="63"/>
      <c r="H16" s="64"/>
      <c r="I16" s="43"/>
      <c r="J16" s="43"/>
      <c r="K16" s="63" t="str">
        <f>(TEXT(StartDate+1,"mmmm"))</f>
        <v>maart</v>
      </c>
      <c r="L16" s="63"/>
      <c r="M16" s="63"/>
      <c r="N16" s="43"/>
      <c r="O16" s="43"/>
      <c r="P16" s="63" t="str">
        <f>(TEXT(StartDate+2,"mmmm"))</f>
        <v>maart</v>
      </c>
      <c r="Q16" s="63"/>
      <c r="R16" s="63"/>
      <c r="S16" s="43"/>
      <c r="T16" s="43"/>
      <c r="U16" s="63" t="str">
        <f>(TEXT(StartDate+3,"mmmm"))</f>
        <v>maart</v>
      </c>
      <c r="V16" s="63"/>
      <c r="W16" s="63"/>
      <c r="X16" s="43"/>
      <c r="Y16" s="43"/>
      <c r="Z16" s="63" t="str">
        <f>(TEXT(StartDate+4,"mmmm"))</f>
        <v>maart</v>
      </c>
      <c r="AA16" s="63"/>
      <c r="AB16" s="63"/>
      <c r="AC16" s="43"/>
      <c r="AD16" s="43"/>
      <c r="AE16" s="63" t="str">
        <f>(TEXT(StartDate+5,"mmmm"))</f>
        <v>maart</v>
      </c>
      <c r="AF16" s="63"/>
      <c r="AG16" s="63"/>
      <c r="AH16" s="43"/>
      <c r="AI16" s="43"/>
      <c r="AJ16" s="63" t="str">
        <f>(TEXT(StartDate+6,"mmmm"))</f>
        <v>maart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 t="s">
        <v>20</v>
      </c>
      <c r="E17" s="65"/>
      <c r="F17" s="65"/>
      <c r="G17" s="65"/>
      <c r="H17" s="65"/>
      <c r="I17" s="10"/>
      <c r="J17" s="65" t="s">
        <v>20</v>
      </c>
      <c r="K17" s="65"/>
      <c r="L17" s="65"/>
      <c r="M17" s="65"/>
      <c r="N17" s="10"/>
      <c r="O17" s="67" t="s">
        <v>17</v>
      </c>
      <c r="P17" s="67"/>
      <c r="Q17" s="67"/>
      <c r="R17" s="67"/>
      <c r="S17" s="10"/>
      <c r="T17" s="65" t="s">
        <v>20</v>
      </c>
      <c r="U17" s="65"/>
      <c r="V17" s="65"/>
      <c r="W17" s="65"/>
      <c r="X17" s="10"/>
      <c r="Y17" s="65" t="s">
        <v>17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5" t="s">
        <v>20</v>
      </c>
      <c r="E18" s="65"/>
      <c r="F18" s="65"/>
      <c r="G18" s="65"/>
      <c r="H18" s="65"/>
      <c r="I18" s="11"/>
      <c r="J18" s="65" t="s">
        <v>17</v>
      </c>
      <c r="K18" s="65"/>
      <c r="L18" s="65"/>
      <c r="M18" s="65"/>
      <c r="N18" s="11"/>
      <c r="O18" s="67" t="s">
        <v>17</v>
      </c>
      <c r="P18" s="67"/>
      <c r="Q18" s="67"/>
      <c r="R18" s="67"/>
      <c r="S18" s="11"/>
      <c r="T18" s="65" t="s">
        <v>20</v>
      </c>
      <c r="U18" s="65"/>
      <c r="V18" s="65"/>
      <c r="W18" s="65"/>
      <c r="X18" s="11"/>
      <c r="Y18" s="65" t="s">
        <v>17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5" t="s">
        <v>17</v>
      </c>
      <c r="E19" s="65"/>
      <c r="F19" s="65"/>
      <c r="G19" s="65"/>
      <c r="H19" s="65"/>
      <c r="I19" s="11"/>
      <c r="J19" s="65" t="s">
        <v>17</v>
      </c>
      <c r="K19" s="65"/>
      <c r="L19" s="65"/>
      <c r="M19" s="65"/>
      <c r="N19" s="11"/>
      <c r="O19" s="67" t="s">
        <v>17</v>
      </c>
      <c r="P19" s="67"/>
      <c r="Q19" s="67"/>
      <c r="R19" s="67"/>
      <c r="S19" s="11"/>
      <c r="T19" s="65" t="s">
        <v>20</v>
      </c>
      <c r="U19" s="65"/>
      <c r="V19" s="65"/>
      <c r="W19" s="65"/>
      <c r="X19" s="11"/>
      <c r="Y19" s="65" t="s">
        <v>17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5" t="s">
        <v>17</v>
      </c>
      <c r="E20" s="65"/>
      <c r="F20" s="65"/>
      <c r="G20" s="65"/>
      <c r="H20" s="65"/>
      <c r="I20" s="11"/>
      <c r="J20" s="65" t="s">
        <v>17</v>
      </c>
      <c r="K20" s="65"/>
      <c r="L20" s="65"/>
      <c r="M20" s="65"/>
      <c r="N20" s="11"/>
      <c r="O20" s="67" t="s">
        <v>17</v>
      </c>
      <c r="P20" s="67"/>
      <c r="Q20" s="67"/>
      <c r="R20" s="67"/>
      <c r="S20" s="11"/>
      <c r="T20" s="65" t="s">
        <v>20</v>
      </c>
      <c r="U20" s="65"/>
      <c r="V20" s="65"/>
      <c r="W20" s="65"/>
      <c r="X20" s="11"/>
      <c r="Y20" s="65" t="s">
        <v>17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5" t="s">
        <v>17</v>
      </c>
      <c r="E21" s="65"/>
      <c r="F21" s="65"/>
      <c r="G21" s="65"/>
      <c r="H21" s="65"/>
      <c r="I21" s="11"/>
      <c r="J21" s="67" t="s">
        <v>11</v>
      </c>
      <c r="K21" s="67"/>
      <c r="L21" s="67"/>
      <c r="M21" s="67"/>
      <c r="N21" s="11"/>
      <c r="O21" s="67" t="s">
        <v>17</v>
      </c>
      <c r="P21" s="67"/>
      <c r="Q21" s="67"/>
      <c r="R21" s="67"/>
      <c r="S21" s="11"/>
      <c r="T21" s="65" t="s">
        <v>20</v>
      </c>
      <c r="U21" s="65"/>
      <c r="V21" s="65"/>
      <c r="W21" s="65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5" t="s">
        <v>17</v>
      </c>
      <c r="E22" s="65"/>
      <c r="F22" s="65"/>
      <c r="G22" s="65"/>
      <c r="H22" s="65"/>
      <c r="I22" s="11"/>
      <c r="J22" s="67" t="s">
        <v>9</v>
      </c>
      <c r="K22" s="67"/>
      <c r="L22" s="67"/>
      <c r="M22" s="67"/>
      <c r="N22" s="11"/>
      <c r="O22" s="67" t="s">
        <v>11</v>
      </c>
      <c r="P22" s="67"/>
      <c r="Q22" s="67"/>
      <c r="R22" s="67"/>
      <c r="S22" s="11"/>
      <c r="T22" s="65" t="s">
        <v>20</v>
      </c>
      <c r="U22" s="65"/>
      <c r="V22" s="65"/>
      <c r="W22" s="65"/>
      <c r="X22" s="11"/>
      <c r="Y22" s="67" t="s">
        <v>20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7" t="s">
        <v>11</v>
      </c>
      <c r="E23" s="67"/>
      <c r="F23" s="67"/>
      <c r="G23" s="67"/>
      <c r="H23" s="67"/>
      <c r="I23" s="11"/>
      <c r="J23" s="67" t="s">
        <v>9</v>
      </c>
      <c r="K23" s="67"/>
      <c r="L23" s="67"/>
      <c r="M23" s="67"/>
      <c r="N23" s="11"/>
      <c r="O23" s="67" t="s">
        <v>10</v>
      </c>
      <c r="P23" s="67"/>
      <c r="Q23" s="67"/>
      <c r="R23" s="67"/>
      <c r="S23" s="11"/>
      <c r="T23" s="65" t="s">
        <v>20</v>
      </c>
      <c r="U23" s="65"/>
      <c r="V23" s="65"/>
      <c r="W23" s="65"/>
      <c r="X23" s="11"/>
      <c r="Y23" s="67" t="s">
        <v>10</v>
      </c>
      <c r="Z23" s="67"/>
      <c r="AA23" s="67"/>
      <c r="AB23" s="67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7" t="s">
        <v>10</v>
      </c>
      <c r="E24" s="67"/>
      <c r="F24" s="67"/>
      <c r="G24" s="67"/>
      <c r="H24" s="67"/>
      <c r="I24" s="11"/>
      <c r="J24" s="67" t="s">
        <v>9</v>
      </c>
      <c r="K24" s="67"/>
      <c r="L24" s="67"/>
      <c r="M24" s="67"/>
      <c r="N24" s="11"/>
      <c r="O24" s="67" t="s">
        <v>10</v>
      </c>
      <c r="P24" s="67"/>
      <c r="Q24" s="67"/>
      <c r="R24" s="67"/>
      <c r="S24" s="11"/>
      <c r="T24" s="65" t="s">
        <v>20</v>
      </c>
      <c r="U24" s="65"/>
      <c r="V24" s="65"/>
      <c r="W24" s="65"/>
      <c r="X24" s="11"/>
      <c r="Y24" s="67" t="s">
        <v>10</v>
      </c>
      <c r="Z24" s="67"/>
      <c r="AA24" s="67"/>
      <c r="AB24" s="67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7" t="s">
        <v>10</v>
      </c>
      <c r="E25" s="67"/>
      <c r="F25" s="67"/>
      <c r="G25" s="67"/>
      <c r="H25" s="67"/>
      <c r="I25" s="11"/>
      <c r="J25" s="67" t="s">
        <v>10</v>
      </c>
      <c r="K25" s="67"/>
      <c r="L25" s="67"/>
      <c r="M25" s="67"/>
      <c r="N25" s="11"/>
      <c r="O25" s="67" t="s">
        <v>10</v>
      </c>
      <c r="P25" s="67"/>
      <c r="Q25" s="67"/>
      <c r="R25" s="67"/>
      <c r="S25" s="11"/>
      <c r="T25" s="65" t="s">
        <v>20</v>
      </c>
      <c r="U25" s="65"/>
      <c r="V25" s="65"/>
      <c r="W25" s="65"/>
      <c r="X25" s="11"/>
      <c r="Y25" s="67" t="s">
        <v>10</v>
      </c>
      <c r="Z25" s="67"/>
      <c r="AA25" s="67"/>
      <c r="AB25" s="67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7" t="s">
        <v>10</v>
      </c>
      <c r="E26" s="67"/>
      <c r="F26" s="67"/>
      <c r="G26" s="67"/>
      <c r="H26" s="67"/>
      <c r="I26" s="11"/>
      <c r="J26" s="67" t="s">
        <v>10</v>
      </c>
      <c r="K26" s="67"/>
      <c r="L26" s="67"/>
      <c r="M26" s="67"/>
      <c r="N26" s="11"/>
      <c r="O26" s="67" t="s">
        <v>10</v>
      </c>
      <c r="P26" s="67"/>
      <c r="Q26" s="67"/>
      <c r="R26" s="67"/>
      <c r="S26" s="11"/>
      <c r="T26" s="65" t="s">
        <v>20</v>
      </c>
      <c r="U26" s="65"/>
      <c r="V26" s="65"/>
      <c r="W26" s="65"/>
      <c r="X26" s="11"/>
      <c r="Y26" s="67"/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7" t="s">
        <v>10</v>
      </c>
      <c r="E27" s="67"/>
      <c r="F27" s="67"/>
      <c r="G27" s="67"/>
      <c r="H27" s="67"/>
      <c r="I27" s="11"/>
      <c r="J27" s="67" t="s">
        <v>10</v>
      </c>
      <c r="K27" s="67"/>
      <c r="L27" s="67"/>
      <c r="M27" s="67"/>
      <c r="N27" s="11"/>
      <c r="O27" s="67"/>
      <c r="P27" s="67"/>
      <c r="Q27" s="67"/>
      <c r="R27" s="67"/>
      <c r="S27" s="11"/>
      <c r="T27" s="65" t="s">
        <v>20</v>
      </c>
      <c r="U27" s="65"/>
      <c r="V27" s="65"/>
      <c r="W27" s="65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7"/>
      <c r="E28" s="67"/>
      <c r="F28" s="67"/>
      <c r="G28" s="67"/>
      <c r="H28" s="67"/>
      <c r="I28" s="11"/>
      <c r="J28" s="67" t="s">
        <v>10</v>
      </c>
      <c r="K28" s="67"/>
      <c r="L28" s="67"/>
      <c r="M28" s="67"/>
      <c r="N28" s="11"/>
      <c r="O28" s="67"/>
      <c r="P28" s="67"/>
      <c r="Q28" s="67"/>
      <c r="R28" s="67"/>
      <c r="S28" s="11"/>
      <c r="T28" s="65" t="s">
        <v>20</v>
      </c>
      <c r="U28" s="65"/>
      <c r="V28" s="65"/>
      <c r="W28" s="65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7"/>
      <c r="E29" s="67"/>
      <c r="F29" s="67"/>
      <c r="G29" s="67"/>
      <c r="H29" s="67"/>
      <c r="I29" s="11"/>
      <c r="J29" s="67" t="s">
        <v>10</v>
      </c>
      <c r="K29" s="67"/>
      <c r="L29" s="67"/>
      <c r="M29" s="67"/>
      <c r="N29" s="11"/>
      <c r="O29" s="67"/>
      <c r="P29" s="67"/>
      <c r="Q29" s="67"/>
      <c r="R29" s="67"/>
      <c r="S29" s="11"/>
      <c r="T29" s="65" t="s">
        <v>20</v>
      </c>
      <c r="U29" s="65"/>
      <c r="V29" s="65"/>
      <c r="W29" s="65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x14ac:dyDescent="0.3">
      <c r="A30" s="14"/>
      <c r="B30" s="15"/>
      <c r="C30" s="7"/>
      <c r="D30" s="72"/>
      <c r="E30" s="72"/>
      <c r="F30" s="72"/>
      <c r="G30" s="72"/>
      <c r="H30" s="72"/>
      <c r="I30" s="11"/>
      <c r="J30" s="72"/>
      <c r="K30" s="72"/>
      <c r="L30" s="72"/>
      <c r="M30" s="72"/>
      <c r="N30" s="11"/>
      <c r="O30" s="72"/>
      <c r="P30" s="72"/>
      <c r="Q30" s="72"/>
      <c r="R30" s="72"/>
      <c r="S30" s="11"/>
      <c r="T30" s="65" t="s">
        <v>20</v>
      </c>
      <c r="U30" s="65"/>
      <c r="V30" s="65"/>
      <c r="W30" s="65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73"/>
      <c r="K31" s="73"/>
      <c r="L31" s="73"/>
      <c r="M31" s="73"/>
      <c r="N31" s="12"/>
      <c r="O31" s="73"/>
      <c r="P31" s="73"/>
      <c r="Q31" s="73"/>
      <c r="R31" s="73"/>
      <c r="S31" s="12"/>
      <c r="T31" s="73"/>
      <c r="U31" s="73"/>
      <c r="V31" s="73"/>
      <c r="W31" s="73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3:AM3"/>
    <mergeCell ref="Q4:U4"/>
    <mergeCell ref="V4:Z4"/>
    <mergeCell ref="C6:M6"/>
    <mergeCell ref="P6:Z6"/>
    <mergeCell ref="AC6:AM6"/>
    <mergeCell ref="C9:M9"/>
    <mergeCell ref="Q9:Z9"/>
    <mergeCell ref="AC9:AM9"/>
  </mergeCells>
  <conditionalFormatting sqref="C17:H31">
    <cfRule type="expression" dxfId="254" priority="26">
      <formula>StartDate+0=TODAY()</formula>
    </cfRule>
  </conditionalFormatting>
  <conditionalFormatting sqref="C1:AM1 C4:AM5 C6:C12 O13:AM13 C15 E15:E16 C17:D31 C35:C38 C43:AM1048576">
    <cfRule type="cellIs" dxfId="253" priority="54" operator="equal">
      <formula>"✖"</formula>
    </cfRule>
    <cfRule type="cellIs" dxfId="252" priority="53" operator="equal">
      <formula>"✔"</formula>
    </cfRule>
  </conditionalFormatting>
  <conditionalFormatting sqref="I15">
    <cfRule type="cellIs" dxfId="251" priority="50" operator="equal">
      <formula>"✖"</formula>
    </cfRule>
    <cfRule type="cellIs" dxfId="250" priority="49" operator="equal">
      <formula>"✔"</formula>
    </cfRule>
  </conditionalFormatting>
  <conditionalFormatting sqref="I17:J31">
    <cfRule type="cellIs" dxfId="249" priority="2" operator="equal">
      <formula>"✔"</formula>
    </cfRule>
    <cfRule type="cellIs" dxfId="248" priority="3" operator="equal">
      <formula>"✖"</formula>
    </cfRule>
  </conditionalFormatting>
  <conditionalFormatting sqref="I17:M31">
    <cfRule type="expression" dxfId="247" priority="1">
      <formula>StartDate+1=TODAY()</formula>
    </cfRule>
  </conditionalFormatting>
  <conditionalFormatting sqref="K15:K16">
    <cfRule type="cellIs" dxfId="246" priority="18" operator="equal">
      <formula>"✔"</formula>
    </cfRule>
    <cfRule type="cellIs" dxfId="245" priority="19" operator="equal">
      <formula>"✖"</formula>
    </cfRule>
  </conditionalFormatting>
  <conditionalFormatting sqref="N6:N13">
    <cfRule type="cellIs" dxfId="244" priority="52" operator="equal">
      <formula>"✖"</formula>
    </cfRule>
    <cfRule type="cellIs" dxfId="243" priority="51" operator="equal">
      <formula>"✔"</formula>
    </cfRule>
  </conditionalFormatting>
  <conditionalFormatting sqref="N15">
    <cfRule type="cellIs" dxfId="242" priority="48" operator="equal">
      <formula>"✖"</formula>
    </cfRule>
    <cfRule type="cellIs" dxfId="241" priority="47" operator="equal">
      <formula>"✔"</formula>
    </cfRule>
  </conditionalFormatting>
  <conditionalFormatting sqref="N17:O31">
    <cfRule type="cellIs" dxfId="240" priority="30" operator="equal">
      <formula>"✖"</formula>
    </cfRule>
    <cfRule type="cellIs" dxfId="239" priority="29" operator="equal">
      <formula>"✔"</formula>
    </cfRule>
  </conditionalFormatting>
  <conditionalFormatting sqref="N17:R31">
    <cfRule type="expression" dxfId="238" priority="24">
      <formula>StartDate+2=TODAY()</formula>
    </cfRule>
  </conditionalFormatting>
  <conditionalFormatting sqref="O6:P12">
    <cfRule type="cellIs" dxfId="237" priority="6" operator="equal">
      <formula>"✔"</formula>
    </cfRule>
    <cfRule type="cellIs" dxfId="236" priority="7" operator="equal">
      <formula>"✖"</formula>
    </cfRule>
  </conditionalFormatting>
  <conditionalFormatting sqref="P15:P16">
    <cfRule type="cellIs" dxfId="235" priority="16" operator="equal">
      <formula>"✔"</formula>
    </cfRule>
    <cfRule type="cellIs" dxfId="234" priority="17" operator="equal">
      <formula>"✖"</formula>
    </cfRule>
  </conditionalFormatting>
  <conditionalFormatting sqref="S15">
    <cfRule type="cellIs" dxfId="233" priority="46" operator="equal">
      <formula>"✖"</formula>
    </cfRule>
    <cfRule type="cellIs" dxfId="232" priority="45" operator="equal">
      <formula>"✔"</formula>
    </cfRule>
  </conditionalFormatting>
  <conditionalFormatting sqref="S17:T31">
    <cfRule type="cellIs" dxfId="231" priority="31" operator="equal">
      <formula>"✔"</formula>
    </cfRule>
    <cfRule type="cellIs" dxfId="230" priority="32" operator="equal">
      <formula>"✖"</formula>
    </cfRule>
  </conditionalFormatting>
  <conditionalFormatting sqref="S17:W31">
    <cfRule type="expression" dxfId="229" priority="23">
      <formula>StartDate+3=TODAY()</formula>
    </cfRule>
  </conditionalFormatting>
  <conditionalFormatting sqref="U15:U16">
    <cfRule type="cellIs" dxfId="228" priority="14" operator="equal">
      <formula>"✔"</formula>
    </cfRule>
    <cfRule type="cellIs" dxfId="227" priority="15" operator="equal">
      <formula>"✖"</formula>
    </cfRule>
  </conditionalFormatting>
  <conditionalFormatting sqref="X15">
    <cfRule type="cellIs" dxfId="226" priority="44" operator="equal">
      <formula>"✖"</formula>
    </cfRule>
    <cfRule type="cellIs" dxfId="225" priority="43" operator="equal">
      <formula>"✔"</formula>
    </cfRule>
  </conditionalFormatting>
  <conditionalFormatting sqref="X17:Y31">
    <cfRule type="cellIs" dxfId="224" priority="34" operator="equal">
      <formula>"✖"</formula>
    </cfRule>
    <cfRule type="cellIs" dxfId="223" priority="33" operator="equal">
      <formula>"✔"</formula>
    </cfRule>
  </conditionalFormatting>
  <conditionalFormatting sqref="X17:AB31">
    <cfRule type="expression" dxfId="222" priority="22">
      <formula>StartDate+4=TODAY()</formula>
    </cfRule>
  </conditionalFormatting>
  <conditionalFormatting sqref="Z15:Z16">
    <cfRule type="cellIs" dxfId="221" priority="12" operator="equal">
      <formula>"✔"</formula>
    </cfRule>
    <cfRule type="cellIs" dxfId="220" priority="13" operator="equal">
      <formula>"✖"</formula>
    </cfRule>
  </conditionalFormatting>
  <conditionalFormatting sqref="AA6:AC12">
    <cfRule type="cellIs" dxfId="219" priority="4" operator="equal">
      <formula>"✔"</formula>
    </cfRule>
    <cfRule type="cellIs" dxfId="218" priority="5" operator="equal">
      <formula>"✖"</formula>
    </cfRule>
  </conditionalFormatting>
  <conditionalFormatting sqref="AC15">
    <cfRule type="cellIs" dxfId="217" priority="41" operator="equal">
      <formula>"✔"</formula>
    </cfRule>
    <cfRule type="cellIs" dxfId="216" priority="42" operator="equal">
      <formula>"✖"</formula>
    </cfRule>
  </conditionalFormatting>
  <conditionalFormatting sqref="AC17:AD31">
    <cfRule type="cellIs" dxfId="215" priority="36" operator="equal">
      <formula>"✖"</formula>
    </cfRule>
    <cfRule type="cellIs" dxfId="214" priority="35" operator="equal">
      <formula>"✔"</formula>
    </cfRule>
  </conditionalFormatting>
  <conditionalFormatting sqref="AC17:AG31">
    <cfRule type="expression" dxfId="213" priority="21">
      <formula>StartDate+5=TODAY()</formula>
    </cfRule>
  </conditionalFormatting>
  <conditionalFormatting sqref="AE15:AE16">
    <cfRule type="cellIs" dxfId="212" priority="11" operator="equal">
      <formula>"✖"</formula>
    </cfRule>
    <cfRule type="cellIs" dxfId="211" priority="10" operator="equal">
      <formula>"✔"</formula>
    </cfRule>
  </conditionalFormatting>
  <conditionalFormatting sqref="AH15">
    <cfRule type="cellIs" dxfId="210" priority="40" operator="equal">
      <formula>"✖"</formula>
    </cfRule>
    <cfRule type="cellIs" dxfId="209" priority="39" operator="equal">
      <formula>"✔"</formula>
    </cfRule>
  </conditionalFormatting>
  <conditionalFormatting sqref="AH17:AI31">
    <cfRule type="cellIs" dxfId="208" priority="38" operator="equal">
      <formula>"✖"</formula>
    </cfRule>
    <cfRule type="cellIs" dxfId="207" priority="37" operator="equal">
      <formula>"✔"</formula>
    </cfRule>
  </conditionalFormatting>
  <conditionalFormatting sqref="AH17:AM31">
    <cfRule type="expression" dxfId="206" priority="20">
      <formula>StartDate+6=TODAY()</formula>
    </cfRule>
  </conditionalFormatting>
  <conditionalFormatting sqref="AJ15:AJ16 AM15:AM16">
    <cfRule type="cellIs" dxfId="205" priority="9" operator="equal">
      <formula>"✖"</formula>
    </cfRule>
    <cfRule type="cellIs" dxfId="204" priority="8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CC733069-BAF1-4F31-9AC0-B386E2438653}">
      <formula1>"✔,✖"</formula1>
    </dataValidation>
    <dataValidation allowBlank="1" showInputMessage="1" showErrorMessage="1" prompt="Selecteer in deze cel de begindatum van de week" sqref="V4:Z4" xr:uid="{25329DFE-2D50-4163-BB1A-8CA379CD8D0C}"/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C2FE2DBA-609A-44C7-AEF0-D740AF9C0F3F}"/>
  </dataValidations>
  <pageMargins left="0.7" right="0.7" top="0.75" bottom="0.75" header="0.3" footer="0.3"/>
  <pageSetup paperSize="9" scale="5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236B-88B1-4719-ADCD-932E9018962E}">
  <dimension ref="A1:AP42"/>
  <sheetViews>
    <sheetView showGridLines="0" tabSelected="1" topLeftCell="A13" zoomScaleNormal="100" workbookViewId="0">
      <selection activeCell="O33" sqref="O33"/>
    </sheetView>
  </sheetViews>
  <sheetFormatPr defaultColWidth="9.109375" defaultRowHeight="18" customHeight="1" x14ac:dyDescent="0.3"/>
  <cols>
    <col min="1" max="1" width="6.5546875" style="1" customWidth="1"/>
    <col min="2" max="2" width="2.5546875" style="1" customWidth="1"/>
    <col min="3" max="16" width="4.44140625" style="13" customWidth="1"/>
    <col min="17" max="17" width="5.5546875" style="13" customWidth="1"/>
    <col min="18" max="39" width="4.44140625" style="13" customWidth="1"/>
    <col min="40" max="40" width="3.5546875" style="1" customWidth="1"/>
    <col min="41" max="41" width="16.5546875" style="3" customWidth="1"/>
    <col min="42" max="42" width="8.5546875" style="3" customWidth="1"/>
    <col min="43" max="16384" width="9.109375" style="1"/>
  </cols>
  <sheetData>
    <row r="1" spans="1:42" ht="18" customHeight="1" x14ac:dyDescent="0.3">
      <c r="B1" s="14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4"/>
      <c r="AO1"/>
      <c r="AP1"/>
    </row>
    <row r="2" spans="1:42" s="29" customFormat="1" ht="24.9" customHeight="1" x14ac:dyDescent="0.45">
      <c r="A2" s="27"/>
      <c r="B2" s="35"/>
      <c r="C2" s="36"/>
      <c r="D2" s="35"/>
      <c r="E2" s="35"/>
      <c r="F2" s="35"/>
      <c r="G2" s="35"/>
      <c r="H2" s="35"/>
      <c r="I2" s="35"/>
      <c r="J2" s="35"/>
      <c r="K2" s="37"/>
      <c r="L2" s="38"/>
      <c r="M2" s="38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8"/>
      <c r="AD2" s="38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28"/>
      <c r="AP2" s="27"/>
    </row>
    <row r="3" spans="1:42" s="14" customFormat="1" ht="36" customHeight="1" x14ac:dyDescent="0.3">
      <c r="C3" s="75" t="s">
        <v>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2" ht="18" customHeight="1" x14ac:dyDescent="0.3">
      <c r="A4" s="14"/>
      <c r="B4" s="15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6"/>
      <c r="P4" s="16"/>
      <c r="Q4" s="66" t="s">
        <v>6</v>
      </c>
      <c r="R4" s="66"/>
      <c r="S4" s="66"/>
      <c r="T4" s="66"/>
      <c r="U4" s="66"/>
      <c r="V4" s="69">
        <v>45383</v>
      </c>
      <c r="W4" s="69"/>
      <c r="X4" s="69"/>
      <c r="Y4" s="69"/>
      <c r="Z4" s="69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8"/>
      <c r="AO4"/>
      <c r="AP4"/>
    </row>
    <row r="5" spans="1:42" ht="18" customHeight="1" thickBot="1" x14ac:dyDescent="0.35">
      <c r="A5" s="14"/>
      <c r="B5" s="15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8"/>
      <c r="AO5"/>
      <c r="AP5"/>
    </row>
    <row r="6" spans="1:42" s="34" customFormat="1" ht="30" customHeight="1" thickBot="1" x14ac:dyDescent="0.35">
      <c r="A6" s="30"/>
      <c r="B6" s="31"/>
      <c r="C6" s="77" t="s">
        <v>1</v>
      </c>
      <c r="D6" s="78"/>
      <c r="E6" s="78"/>
      <c r="F6" s="78"/>
      <c r="G6" s="78"/>
      <c r="H6" s="78"/>
      <c r="I6" s="78"/>
      <c r="J6" s="78"/>
      <c r="K6" s="78"/>
      <c r="L6" s="78"/>
      <c r="M6" s="79"/>
      <c r="N6" s="19"/>
      <c r="O6" s="16"/>
      <c r="P6" s="77" t="s">
        <v>5</v>
      </c>
      <c r="Q6" s="78"/>
      <c r="R6" s="78"/>
      <c r="S6" s="78"/>
      <c r="T6" s="78"/>
      <c r="U6" s="78"/>
      <c r="V6" s="78"/>
      <c r="W6" s="78"/>
      <c r="X6" s="78"/>
      <c r="Y6" s="78"/>
      <c r="Z6" s="79"/>
      <c r="AA6" s="16"/>
      <c r="AB6" s="16"/>
      <c r="AC6" s="77" t="s">
        <v>7</v>
      </c>
      <c r="AD6" s="78"/>
      <c r="AE6" s="78"/>
      <c r="AF6" s="78"/>
      <c r="AG6" s="78"/>
      <c r="AH6" s="78"/>
      <c r="AI6" s="78"/>
      <c r="AJ6" s="78"/>
      <c r="AK6" s="78"/>
      <c r="AL6" s="78"/>
      <c r="AM6" s="79"/>
      <c r="AN6" s="32"/>
      <c r="AO6" s="33"/>
      <c r="AP6" s="33"/>
    </row>
    <row r="7" spans="1:42" s="22" customFormat="1" ht="20.100000000000001" customHeight="1" x14ac:dyDescent="0.35">
      <c r="A7"/>
      <c r="B7" s="18"/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N7" s="20"/>
      <c r="O7" s="21"/>
      <c r="P7" s="6"/>
      <c r="Q7" s="70"/>
      <c r="R7" s="70"/>
      <c r="S7" s="70"/>
      <c r="T7" s="70"/>
      <c r="U7" s="70"/>
      <c r="V7" s="70"/>
      <c r="W7" s="70"/>
      <c r="X7" s="70"/>
      <c r="Y7" s="70"/>
      <c r="Z7" s="71"/>
      <c r="AA7" s="21"/>
      <c r="AB7" s="2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46"/>
      <c r="AN7" s="18"/>
      <c r="AO7"/>
      <c r="AP7"/>
    </row>
    <row r="8" spans="1:42" ht="18" customHeight="1" x14ac:dyDescent="0.3">
      <c r="A8" s="14"/>
      <c r="B8" s="15"/>
      <c r="C8" s="47"/>
      <c r="D8" s="48"/>
      <c r="E8" s="48"/>
      <c r="F8" s="48"/>
      <c r="G8" s="48"/>
      <c r="H8" s="48"/>
      <c r="I8" s="48"/>
      <c r="J8" s="48"/>
      <c r="K8" s="48"/>
      <c r="L8" s="48"/>
      <c r="M8" s="49"/>
      <c r="N8" s="5"/>
      <c r="O8" s="4"/>
      <c r="P8" s="7"/>
      <c r="Q8" s="57"/>
      <c r="R8" s="57"/>
      <c r="S8" s="57"/>
      <c r="T8" s="57"/>
      <c r="U8" s="57"/>
      <c r="V8" s="57"/>
      <c r="W8" s="57"/>
      <c r="X8" s="57"/>
      <c r="Y8" s="57"/>
      <c r="Z8" s="58"/>
      <c r="AA8" s="4"/>
      <c r="AB8" s="4"/>
      <c r="AC8" s="47"/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18"/>
      <c r="AO8"/>
      <c r="AP8"/>
    </row>
    <row r="9" spans="1:42" ht="18" customHeight="1" x14ac:dyDescent="0.3">
      <c r="A9" s="14"/>
      <c r="B9" s="15"/>
      <c r="C9" s="47"/>
      <c r="D9" s="48"/>
      <c r="E9" s="48"/>
      <c r="F9" s="48"/>
      <c r="G9" s="48"/>
      <c r="H9" s="48"/>
      <c r="I9" s="48"/>
      <c r="J9" s="48"/>
      <c r="K9" s="48"/>
      <c r="L9" s="48"/>
      <c r="M9" s="49"/>
      <c r="N9" s="5"/>
      <c r="O9" s="4"/>
      <c r="P9" s="7"/>
      <c r="Q9" s="57"/>
      <c r="R9" s="57"/>
      <c r="S9" s="57"/>
      <c r="T9" s="57"/>
      <c r="U9" s="57"/>
      <c r="V9" s="57"/>
      <c r="W9" s="57"/>
      <c r="X9" s="57"/>
      <c r="Y9" s="57"/>
      <c r="Z9" s="58"/>
      <c r="AA9" s="4"/>
      <c r="AB9" s="4"/>
      <c r="AC9" s="47"/>
      <c r="AD9" s="48"/>
      <c r="AE9" s="48"/>
      <c r="AF9" s="48"/>
      <c r="AG9" s="48"/>
      <c r="AH9" s="48"/>
      <c r="AI9" s="48"/>
      <c r="AJ9" s="48"/>
      <c r="AK9" s="48"/>
      <c r="AL9" s="48"/>
      <c r="AM9" s="49"/>
      <c r="AN9" s="18"/>
      <c r="AO9"/>
      <c r="AP9"/>
    </row>
    <row r="10" spans="1:42" ht="18" customHeight="1" x14ac:dyDescent="0.3">
      <c r="A10" s="14"/>
      <c r="B10" s="15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5"/>
      <c r="O10" s="4"/>
      <c r="P10" s="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4"/>
      <c r="AB10" s="4"/>
      <c r="AC10" s="47"/>
      <c r="AD10" s="48"/>
      <c r="AE10" s="48"/>
      <c r="AF10" s="48"/>
      <c r="AG10" s="48"/>
      <c r="AH10" s="48"/>
      <c r="AI10" s="48"/>
      <c r="AJ10" s="48"/>
      <c r="AK10" s="48"/>
      <c r="AL10" s="48"/>
      <c r="AM10" s="49"/>
      <c r="AN10" s="18"/>
      <c r="AO10"/>
      <c r="AP10"/>
    </row>
    <row r="11" spans="1:42" ht="18" customHeight="1" x14ac:dyDescent="0.3">
      <c r="A11" s="14"/>
      <c r="B11" s="1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5"/>
      <c r="O11" s="4"/>
      <c r="P11" s="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4"/>
      <c r="AB11" s="4"/>
      <c r="AC11" s="47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18"/>
      <c r="AO11"/>
      <c r="AP11"/>
    </row>
    <row r="12" spans="1:42" ht="18" customHeight="1" thickBot="1" x14ac:dyDescent="0.35">
      <c r="A12" s="14"/>
      <c r="B12" s="15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"/>
      <c r="O12" s="4"/>
      <c r="P12" s="8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4"/>
      <c r="AB12" s="4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18"/>
      <c r="AO12"/>
      <c r="AP12"/>
    </row>
    <row r="13" spans="1:42" ht="18" customHeight="1" x14ac:dyDescent="0.3">
      <c r="A13" s="14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8"/>
      <c r="AO13"/>
      <c r="AP13"/>
    </row>
    <row r="14" spans="1:42" ht="18" customHeight="1" thickBot="1" x14ac:dyDescent="0.35">
      <c r="A14" s="14"/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8"/>
      <c r="AN14" s="18"/>
      <c r="AO14"/>
      <c r="AP14"/>
    </row>
    <row r="15" spans="1:42" ht="18" customHeight="1" x14ac:dyDescent="0.3">
      <c r="A15" s="14"/>
      <c r="B15" s="15"/>
      <c r="C15" s="53" t="str">
        <f>TEXT(StartDate+0,"dd")</f>
        <v>01</v>
      </c>
      <c r="D15" s="54"/>
      <c r="E15" s="61" t="str">
        <f>(TEXT(StartDate+0,"dddd"))</f>
        <v>maandag</v>
      </c>
      <c r="F15" s="61"/>
      <c r="G15" s="61"/>
      <c r="H15" s="62"/>
      <c r="I15" s="42" t="str">
        <f>TEXT(StartDate+1,"dd")</f>
        <v>02</v>
      </c>
      <c r="J15" s="42"/>
      <c r="K15" s="61" t="str">
        <f>(TEXT(StartDate+1,"dddd"))</f>
        <v>dinsdag</v>
      </c>
      <c r="L15" s="61"/>
      <c r="M15" s="61"/>
      <c r="N15" s="42" t="str">
        <f>TEXT(StartDate+2,"dd")</f>
        <v>03</v>
      </c>
      <c r="O15" s="42"/>
      <c r="P15" s="61" t="str">
        <f>(TEXT(StartDate+2,"dddd"))</f>
        <v>woensdag</v>
      </c>
      <c r="Q15" s="61"/>
      <c r="R15" s="61"/>
      <c r="S15" s="42" t="str">
        <f>TEXT(StartDate+3,"dd")</f>
        <v>04</v>
      </c>
      <c r="T15" s="42"/>
      <c r="U15" s="61" t="str">
        <f>(TEXT(StartDate+3,"dddd"))</f>
        <v>donderdag</v>
      </c>
      <c r="V15" s="61"/>
      <c r="W15" s="61"/>
      <c r="X15" s="42" t="str">
        <f>TEXT(StartDate+4,"dd")</f>
        <v>05</v>
      </c>
      <c r="Y15" s="42"/>
      <c r="Z15" s="61" t="str">
        <f>(TEXT(StartDate+4,"dddd"))</f>
        <v>vrijdag</v>
      </c>
      <c r="AA15" s="61"/>
      <c r="AB15" s="61"/>
      <c r="AC15" s="42" t="str">
        <f>TEXT(StartDate+5,"dd")</f>
        <v>06</v>
      </c>
      <c r="AD15" s="42"/>
      <c r="AE15" s="61" t="str">
        <f>(TEXT(StartDate+5,"dddd"))</f>
        <v>zaterdag</v>
      </c>
      <c r="AF15" s="61"/>
      <c r="AG15" s="61"/>
      <c r="AH15" s="42" t="str">
        <f>TEXT(StartDate+6,"dd")</f>
        <v>07</v>
      </c>
      <c r="AI15" s="42"/>
      <c r="AJ15" s="61" t="str">
        <f>(TEXT(StartDate+6,"dddd"))</f>
        <v>zondag</v>
      </c>
      <c r="AK15" s="61"/>
      <c r="AL15" s="61"/>
      <c r="AM15" s="25"/>
      <c r="AN15" s="18"/>
      <c r="AO15"/>
      <c r="AP15"/>
    </row>
    <row r="16" spans="1:42" ht="20.100000000000001" customHeight="1" thickBot="1" x14ac:dyDescent="0.35">
      <c r="A16" s="14"/>
      <c r="B16" s="15"/>
      <c r="C16" s="55"/>
      <c r="D16" s="56"/>
      <c r="E16" s="63" t="str">
        <f>(TEXT(StartDate+0,"mmmm"))</f>
        <v>april</v>
      </c>
      <c r="F16" s="63"/>
      <c r="G16" s="63"/>
      <c r="H16" s="64"/>
      <c r="I16" s="43"/>
      <c r="J16" s="43"/>
      <c r="K16" s="63" t="str">
        <f>(TEXT(StartDate+1,"mmmm"))</f>
        <v>april</v>
      </c>
      <c r="L16" s="63"/>
      <c r="M16" s="63"/>
      <c r="N16" s="43"/>
      <c r="O16" s="43"/>
      <c r="P16" s="63" t="str">
        <f>(TEXT(StartDate+2,"mmmm"))</f>
        <v>april</v>
      </c>
      <c r="Q16" s="63"/>
      <c r="R16" s="63"/>
      <c r="S16" s="43"/>
      <c r="T16" s="43"/>
      <c r="U16" s="63" t="str">
        <f>(TEXT(StartDate+3,"mmmm"))</f>
        <v>april</v>
      </c>
      <c r="V16" s="63"/>
      <c r="W16" s="63"/>
      <c r="X16" s="43"/>
      <c r="Y16" s="43"/>
      <c r="Z16" s="63" t="str">
        <f>(TEXT(StartDate+4,"mmmm"))</f>
        <v>april</v>
      </c>
      <c r="AA16" s="63"/>
      <c r="AB16" s="63"/>
      <c r="AC16" s="43"/>
      <c r="AD16" s="43"/>
      <c r="AE16" s="63" t="str">
        <f>(TEXT(StartDate+5,"mmmm"))</f>
        <v>april</v>
      </c>
      <c r="AF16" s="63"/>
      <c r="AG16" s="63"/>
      <c r="AH16" s="43"/>
      <c r="AI16" s="43"/>
      <c r="AJ16" s="63" t="str">
        <f>(TEXT(StartDate+6,"mmmm"))</f>
        <v>april</v>
      </c>
      <c r="AK16" s="63"/>
      <c r="AL16" s="63"/>
      <c r="AM16" s="26"/>
      <c r="AN16" s="18"/>
      <c r="AO16"/>
      <c r="AP16"/>
    </row>
    <row r="17" spans="1:42" ht="20.100000000000001" customHeight="1" thickBot="1" x14ac:dyDescent="0.35">
      <c r="A17" s="14"/>
      <c r="B17" s="15"/>
      <c r="C17" s="9"/>
      <c r="D17" s="65" t="s">
        <v>19</v>
      </c>
      <c r="E17" s="65"/>
      <c r="F17" s="65"/>
      <c r="G17" s="65"/>
      <c r="H17" s="65"/>
      <c r="I17" s="10"/>
      <c r="J17" s="65" t="s">
        <v>20</v>
      </c>
      <c r="K17" s="65"/>
      <c r="L17" s="65"/>
      <c r="M17" s="65"/>
      <c r="N17" s="10"/>
      <c r="O17" s="67" t="s">
        <v>13</v>
      </c>
      <c r="P17" s="67"/>
      <c r="Q17" s="67"/>
      <c r="R17" s="67"/>
      <c r="S17" s="10"/>
      <c r="T17" s="65" t="s">
        <v>20</v>
      </c>
      <c r="U17" s="65"/>
      <c r="V17" s="65"/>
      <c r="W17" s="65"/>
      <c r="X17" s="10"/>
      <c r="Y17" s="65" t="s">
        <v>14</v>
      </c>
      <c r="Z17" s="65"/>
      <c r="AA17" s="65"/>
      <c r="AB17" s="65"/>
      <c r="AC17" s="10"/>
      <c r="AD17" s="65"/>
      <c r="AE17" s="65"/>
      <c r="AF17" s="65"/>
      <c r="AG17" s="65"/>
      <c r="AH17" s="10"/>
      <c r="AI17" s="65"/>
      <c r="AJ17" s="65"/>
      <c r="AK17" s="65"/>
      <c r="AL17" s="65"/>
      <c r="AM17" s="87"/>
      <c r="AN17" s="18"/>
      <c r="AO17"/>
      <c r="AP17"/>
    </row>
    <row r="18" spans="1:42" ht="20.100000000000001" customHeight="1" thickBot="1" x14ac:dyDescent="0.35">
      <c r="A18" s="14"/>
      <c r="B18" s="15"/>
      <c r="C18" s="7"/>
      <c r="D18" s="65" t="s">
        <v>19</v>
      </c>
      <c r="E18" s="65"/>
      <c r="F18" s="65"/>
      <c r="G18" s="65"/>
      <c r="H18" s="65"/>
      <c r="I18" s="11"/>
      <c r="J18" s="65" t="s">
        <v>20</v>
      </c>
      <c r="K18" s="65"/>
      <c r="L18" s="65"/>
      <c r="M18" s="65"/>
      <c r="N18" s="11"/>
      <c r="O18" s="67" t="s">
        <v>13</v>
      </c>
      <c r="P18" s="67"/>
      <c r="Q18" s="67"/>
      <c r="R18" s="67"/>
      <c r="S18" s="11"/>
      <c r="T18" s="65" t="s">
        <v>20</v>
      </c>
      <c r="U18" s="65"/>
      <c r="V18" s="65"/>
      <c r="W18" s="65"/>
      <c r="X18" s="11"/>
      <c r="Y18" s="65" t="s">
        <v>14</v>
      </c>
      <c r="Z18" s="65"/>
      <c r="AA18" s="65"/>
      <c r="AB18" s="65"/>
      <c r="AC18" s="11"/>
      <c r="AD18" s="67"/>
      <c r="AE18" s="67"/>
      <c r="AF18" s="67"/>
      <c r="AG18" s="67"/>
      <c r="AH18" s="11"/>
      <c r="AI18" s="67"/>
      <c r="AJ18" s="67"/>
      <c r="AK18" s="67"/>
      <c r="AL18" s="67"/>
      <c r="AM18" s="88"/>
      <c r="AN18" s="18"/>
      <c r="AO18"/>
      <c r="AP18"/>
    </row>
    <row r="19" spans="1:42" ht="18" customHeight="1" thickBot="1" x14ac:dyDescent="0.35">
      <c r="A19" s="14"/>
      <c r="B19" s="15"/>
      <c r="C19" s="7"/>
      <c r="D19" s="65" t="s">
        <v>19</v>
      </c>
      <c r="E19" s="65"/>
      <c r="F19" s="65"/>
      <c r="G19" s="65"/>
      <c r="H19" s="65"/>
      <c r="I19" s="11"/>
      <c r="J19" s="65" t="s">
        <v>20</v>
      </c>
      <c r="K19" s="65"/>
      <c r="L19" s="65"/>
      <c r="M19" s="65"/>
      <c r="N19" s="11"/>
      <c r="O19" s="67" t="s">
        <v>13</v>
      </c>
      <c r="P19" s="67"/>
      <c r="Q19" s="67"/>
      <c r="R19" s="67"/>
      <c r="S19" s="11"/>
      <c r="T19" s="65" t="s">
        <v>20</v>
      </c>
      <c r="U19" s="65"/>
      <c r="V19" s="65"/>
      <c r="W19" s="65"/>
      <c r="X19" s="11"/>
      <c r="Y19" s="65" t="s">
        <v>14</v>
      </c>
      <c r="Z19" s="65"/>
      <c r="AA19" s="65"/>
      <c r="AB19" s="65"/>
      <c r="AC19" s="11"/>
      <c r="AD19" s="67"/>
      <c r="AE19" s="67"/>
      <c r="AF19" s="67"/>
      <c r="AG19" s="67"/>
      <c r="AH19" s="11"/>
      <c r="AI19" s="67"/>
      <c r="AJ19" s="67"/>
      <c r="AK19" s="67"/>
      <c r="AL19" s="67"/>
      <c r="AM19" s="88"/>
      <c r="AN19" s="18"/>
      <c r="AO19"/>
      <c r="AP19"/>
    </row>
    <row r="20" spans="1:42" ht="18" customHeight="1" thickBot="1" x14ac:dyDescent="0.35">
      <c r="A20" s="14"/>
      <c r="B20" s="15"/>
      <c r="C20" s="7"/>
      <c r="D20" s="65" t="s">
        <v>19</v>
      </c>
      <c r="E20" s="65"/>
      <c r="F20" s="65"/>
      <c r="G20" s="65"/>
      <c r="H20" s="65"/>
      <c r="I20" s="11"/>
      <c r="J20" s="65" t="s">
        <v>20</v>
      </c>
      <c r="K20" s="65"/>
      <c r="L20" s="65"/>
      <c r="M20" s="65"/>
      <c r="N20" s="11"/>
      <c r="O20" s="67" t="s">
        <v>13</v>
      </c>
      <c r="P20" s="67"/>
      <c r="Q20" s="67"/>
      <c r="R20" s="67"/>
      <c r="S20" s="11"/>
      <c r="T20" s="65" t="s">
        <v>20</v>
      </c>
      <c r="U20" s="65"/>
      <c r="V20" s="65"/>
      <c r="W20" s="65"/>
      <c r="X20" s="11"/>
      <c r="Y20" s="65" t="s">
        <v>14</v>
      </c>
      <c r="Z20" s="65"/>
      <c r="AA20" s="65"/>
      <c r="AB20" s="65"/>
      <c r="AC20" s="11"/>
      <c r="AD20" s="67"/>
      <c r="AE20" s="67"/>
      <c r="AF20" s="67"/>
      <c r="AG20" s="67"/>
      <c r="AH20" s="11"/>
      <c r="AI20" s="67"/>
      <c r="AJ20" s="67"/>
      <c r="AK20" s="67"/>
      <c r="AL20" s="67"/>
      <c r="AM20" s="88"/>
      <c r="AN20" s="18"/>
      <c r="AO20"/>
      <c r="AP20"/>
    </row>
    <row r="21" spans="1:42" ht="18" customHeight="1" thickBot="1" x14ac:dyDescent="0.35">
      <c r="A21" s="14"/>
      <c r="B21" s="15"/>
      <c r="C21" s="7"/>
      <c r="D21" s="65" t="s">
        <v>19</v>
      </c>
      <c r="E21" s="65"/>
      <c r="F21" s="65"/>
      <c r="G21" s="65"/>
      <c r="H21" s="65"/>
      <c r="I21" s="11"/>
      <c r="J21" s="67" t="s">
        <v>11</v>
      </c>
      <c r="K21" s="67"/>
      <c r="L21" s="67"/>
      <c r="M21" s="67"/>
      <c r="N21" s="11"/>
      <c r="O21" s="67" t="s">
        <v>13</v>
      </c>
      <c r="P21" s="67"/>
      <c r="Q21" s="67"/>
      <c r="R21" s="67"/>
      <c r="S21" s="11"/>
      <c r="T21" s="65" t="s">
        <v>20</v>
      </c>
      <c r="U21" s="65"/>
      <c r="V21" s="65"/>
      <c r="W21" s="65"/>
      <c r="X21" s="11"/>
      <c r="Y21" s="67" t="s">
        <v>11</v>
      </c>
      <c r="Z21" s="67"/>
      <c r="AA21" s="67"/>
      <c r="AB21" s="67"/>
      <c r="AC21" s="11"/>
      <c r="AD21" s="67"/>
      <c r="AE21" s="67"/>
      <c r="AF21" s="67"/>
      <c r="AG21" s="67"/>
      <c r="AH21" s="11"/>
      <c r="AI21" s="67"/>
      <c r="AJ21" s="67"/>
      <c r="AK21" s="67"/>
      <c r="AL21" s="67"/>
      <c r="AM21" s="88"/>
      <c r="AN21" s="18"/>
      <c r="AO21"/>
      <c r="AP21"/>
    </row>
    <row r="22" spans="1:42" ht="18" customHeight="1" thickBot="1" x14ac:dyDescent="0.35">
      <c r="A22" s="14"/>
      <c r="B22" s="15"/>
      <c r="C22" s="7"/>
      <c r="D22" s="65" t="s">
        <v>19</v>
      </c>
      <c r="E22" s="65"/>
      <c r="F22" s="65"/>
      <c r="G22" s="65"/>
      <c r="H22" s="65"/>
      <c r="I22" s="11"/>
      <c r="J22" s="67" t="s">
        <v>9</v>
      </c>
      <c r="K22" s="67"/>
      <c r="L22" s="67"/>
      <c r="M22" s="67"/>
      <c r="N22" s="11"/>
      <c r="O22" s="67" t="s">
        <v>11</v>
      </c>
      <c r="P22" s="67"/>
      <c r="Q22" s="67"/>
      <c r="R22" s="67"/>
      <c r="S22" s="11"/>
      <c r="T22" s="65" t="s">
        <v>20</v>
      </c>
      <c r="U22" s="65"/>
      <c r="V22" s="65"/>
      <c r="W22" s="65"/>
      <c r="X22" s="11"/>
      <c r="Y22" s="67" t="s">
        <v>20</v>
      </c>
      <c r="Z22" s="67"/>
      <c r="AA22" s="67"/>
      <c r="AB22" s="67"/>
      <c r="AC22" s="11"/>
      <c r="AD22" s="67"/>
      <c r="AE22" s="67"/>
      <c r="AF22" s="67"/>
      <c r="AG22" s="67"/>
      <c r="AH22" s="11"/>
      <c r="AI22" s="67"/>
      <c r="AJ22" s="67"/>
      <c r="AK22" s="67"/>
      <c r="AL22" s="67"/>
      <c r="AM22" s="88"/>
      <c r="AN22" s="18"/>
      <c r="AO22"/>
      <c r="AP22"/>
    </row>
    <row r="23" spans="1:42" ht="18" customHeight="1" thickBot="1" x14ac:dyDescent="0.35">
      <c r="A23" s="14"/>
      <c r="B23" s="15"/>
      <c r="C23" s="7"/>
      <c r="D23" s="65" t="s">
        <v>19</v>
      </c>
      <c r="E23" s="65"/>
      <c r="F23" s="65"/>
      <c r="G23" s="65"/>
      <c r="H23" s="65"/>
      <c r="I23" s="11"/>
      <c r="J23" s="67" t="s">
        <v>24</v>
      </c>
      <c r="K23" s="67"/>
      <c r="L23" s="67"/>
      <c r="M23" s="67"/>
      <c r="N23" s="11"/>
      <c r="O23" s="67" t="s">
        <v>10</v>
      </c>
      <c r="P23" s="67"/>
      <c r="Q23" s="67"/>
      <c r="R23" s="67"/>
      <c r="S23" s="11"/>
      <c r="T23" s="65" t="s">
        <v>20</v>
      </c>
      <c r="U23" s="65"/>
      <c r="V23" s="65"/>
      <c r="W23" s="65"/>
      <c r="X23" s="11"/>
      <c r="Y23" s="67" t="s">
        <v>10</v>
      </c>
      <c r="Z23" s="67"/>
      <c r="AA23" s="67"/>
      <c r="AB23" s="67"/>
      <c r="AC23" s="11"/>
      <c r="AD23" s="67"/>
      <c r="AE23" s="67"/>
      <c r="AF23" s="67"/>
      <c r="AG23" s="67"/>
      <c r="AH23" s="11"/>
      <c r="AI23" s="67"/>
      <c r="AJ23" s="67"/>
      <c r="AK23" s="67"/>
      <c r="AL23" s="67"/>
      <c r="AM23" s="88"/>
      <c r="AN23" s="18"/>
      <c r="AO23"/>
      <c r="AP23"/>
    </row>
    <row r="24" spans="1:42" ht="18" customHeight="1" thickBot="1" x14ac:dyDescent="0.35">
      <c r="A24" s="14"/>
      <c r="B24" s="15"/>
      <c r="C24" s="7"/>
      <c r="D24" s="65" t="s">
        <v>19</v>
      </c>
      <c r="E24" s="65"/>
      <c r="F24" s="65"/>
      <c r="G24" s="65"/>
      <c r="H24" s="65"/>
      <c r="I24" s="11"/>
      <c r="J24" s="67" t="s">
        <v>24</v>
      </c>
      <c r="K24" s="67"/>
      <c r="L24" s="67"/>
      <c r="M24" s="67"/>
      <c r="N24" s="11"/>
      <c r="O24" s="67" t="s">
        <v>10</v>
      </c>
      <c r="P24" s="67"/>
      <c r="Q24" s="67"/>
      <c r="R24" s="67"/>
      <c r="S24" s="11"/>
      <c r="T24" s="65" t="s">
        <v>20</v>
      </c>
      <c r="U24" s="65"/>
      <c r="V24" s="65"/>
      <c r="W24" s="65"/>
      <c r="X24" s="11"/>
      <c r="Y24" s="67" t="s">
        <v>10</v>
      </c>
      <c r="Z24" s="67"/>
      <c r="AA24" s="67"/>
      <c r="AB24" s="67"/>
      <c r="AC24" s="11"/>
      <c r="AD24" s="67"/>
      <c r="AE24" s="67"/>
      <c r="AF24" s="67"/>
      <c r="AG24" s="67"/>
      <c r="AH24" s="11"/>
      <c r="AI24" s="67"/>
      <c r="AJ24" s="67"/>
      <c r="AK24" s="67"/>
      <c r="AL24" s="67"/>
      <c r="AM24" s="88"/>
      <c r="AN24" s="18"/>
      <c r="AO24"/>
      <c r="AP24"/>
    </row>
    <row r="25" spans="1:42" ht="18" customHeight="1" thickBot="1" x14ac:dyDescent="0.35">
      <c r="A25" s="14"/>
      <c r="B25" s="15"/>
      <c r="C25" s="7"/>
      <c r="D25" s="65" t="s">
        <v>19</v>
      </c>
      <c r="E25" s="65"/>
      <c r="F25" s="65"/>
      <c r="G25" s="65"/>
      <c r="H25" s="65"/>
      <c r="I25" s="11"/>
      <c r="J25" s="67" t="s">
        <v>24</v>
      </c>
      <c r="K25" s="67"/>
      <c r="L25" s="67"/>
      <c r="M25" s="67"/>
      <c r="N25" s="11"/>
      <c r="O25" s="67" t="s">
        <v>10</v>
      </c>
      <c r="P25" s="67"/>
      <c r="Q25" s="67"/>
      <c r="R25" s="67"/>
      <c r="S25" s="11"/>
      <c r="T25" s="65" t="s">
        <v>20</v>
      </c>
      <c r="U25" s="65"/>
      <c r="V25" s="65"/>
      <c r="W25" s="65"/>
      <c r="X25" s="11"/>
      <c r="Y25" s="67" t="s">
        <v>10</v>
      </c>
      <c r="Z25" s="67"/>
      <c r="AA25" s="67"/>
      <c r="AB25" s="67"/>
      <c r="AC25" s="11"/>
      <c r="AD25" s="67"/>
      <c r="AE25" s="67"/>
      <c r="AF25" s="67"/>
      <c r="AG25" s="67"/>
      <c r="AH25" s="11"/>
      <c r="AI25" s="67"/>
      <c r="AJ25" s="67"/>
      <c r="AK25" s="67"/>
      <c r="AL25" s="67"/>
      <c r="AM25" s="88"/>
      <c r="AN25" s="18"/>
      <c r="AO25"/>
      <c r="AP25"/>
    </row>
    <row r="26" spans="1:42" ht="18" customHeight="1" thickBot="1" x14ac:dyDescent="0.35">
      <c r="A26" s="14"/>
      <c r="B26" s="15"/>
      <c r="C26" s="7"/>
      <c r="D26" s="65" t="s">
        <v>19</v>
      </c>
      <c r="E26" s="65"/>
      <c r="F26" s="65"/>
      <c r="G26" s="65"/>
      <c r="H26" s="65"/>
      <c r="I26" s="11"/>
      <c r="J26" s="67" t="s">
        <v>10</v>
      </c>
      <c r="K26" s="67"/>
      <c r="L26" s="67"/>
      <c r="M26" s="67"/>
      <c r="N26" s="11"/>
      <c r="O26" s="67" t="s">
        <v>10</v>
      </c>
      <c r="P26" s="67"/>
      <c r="Q26" s="67"/>
      <c r="R26" s="67"/>
      <c r="S26" s="11"/>
      <c r="T26" s="65" t="s">
        <v>20</v>
      </c>
      <c r="U26" s="65"/>
      <c r="V26" s="65"/>
      <c r="W26" s="65"/>
      <c r="X26" s="11"/>
      <c r="Y26" s="67"/>
      <c r="Z26" s="67"/>
      <c r="AA26" s="67"/>
      <c r="AB26" s="67"/>
      <c r="AC26" s="11"/>
      <c r="AD26" s="67"/>
      <c r="AE26" s="67"/>
      <c r="AF26" s="67"/>
      <c r="AG26" s="67"/>
      <c r="AH26" s="11"/>
      <c r="AI26" s="67"/>
      <c r="AJ26" s="67"/>
      <c r="AK26" s="67"/>
      <c r="AL26" s="67"/>
      <c r="AM26" s="88"/>
      <c r="AN26" s="18"/>
      <c r="AO26"/>
      <c r="AP26"/>
    </row>
    <row r="27" spans="1:42" ht="18" customHeight="1" thickBot="1" x14ac:dyDescent="0.35">
      <c r="A27" s="14"/>
      <c r="B27" s="15"/>
      <c r="C27" s="7"/>
      <c r="D27" s="65" t="s">
        <v>19</v>
      </c>
      <c r="E27" s="65"/>
      <c r="F27" s="65"/>
      <c r="G27" s="65"/>
      <c r="H27" s="65"/>
      <c r="I27" s="11"/>
      <c r="J27" s="67" t="s">
        <v>10</v>
      </c>
      <c r="K27" s="67"/>
      <c r="L27" s="67"/>
      <c r="M27" s="67"/>
      <c r="N27" s="11"/>
      <c r="O27" s="67"/>
      <c r="P27" s="67"/>
      <c r="Q27" s="67"/>
      <c r="R27" s="67"/>
      <c r="S27" s="11"/>
      <c r="T27" s="65" t="s">
        <v>20</v>
      </c>
      <c r="U27" s="65"/>
      <c r="V27" s="65"/>
      <c r="W27" s="65"/>
      <c r="X27" s="11"/>
      <c r="Y27" s="67"/>
      <c r="Z27" s="67"/>
      <c r="AA27" s="67"/>
      <c r="AB27" s="67"/>
      <c r="AC27" s="11"/>
      <c r="AD27" s="67"/>
      <c r="AE27" s="67"/>
      <c r="AF27" s="67"/>
      <c r="AG27" s="67"/>
      <c r="AH27" s="11"/>
      <c r="AI27" s="67"/>
      <c r="AJ27" s="67"/>
      <c r="AK27" s="67"/>
      <c r="AL27" s="67"/>
      <c r="AM27" s="88"/>
      <c r="AN27" s="18"/>
      <c r="AO27"/>
      <c r="AP27"/>
    </row>
    <row r="28" spans="1:42" ht="18" customHeight="1" thickBot="1" x14ac:dyDescent="0.35">
      <c r="A28" s="14"/>
      <c r="B28" s="15"/>
      <c r="C28" s="7"/>
      <c r="D28" s="65" t="s">
        <v>19</v>
      </c>
      <c r="E28" s="65"/>
      <c r="F28" s="65"/>
      <c r="G28" s="65"/>
      <c r="H28" s="65"/>
      <c r="I28" s="11"/>
      <c r="J28" s="67" t="s">
        <v>10</v>
      </c>
      <c r="K28" s="67"/>
      <c r="L28" s="67"/>
      <c r="M28" s="67"/>
      <c r="N28" s="11"/>
      <c r="O28" s="67"/>
      <c r="P28" s="67"/>
      <c r="Q28" s="67"/>
      <c r="R28" s="67"/>
      <c r="S28" s="11"/>
      <c r="T28" s="65" t="s">
        <v>20</v>
      </c>
      <c r="U28" s="65"/>
      <c r="V28" s="65"/>
      <c r="W28" s="65"/>
      <c r="X28" s="11"/>
      <c r="Y28" s="67"/>
      <c r="Z28" s="67"/>
      <c r="AA28" s="67"/>
      <c r="AB28" s="67"/>
      <c r="AC28" s="11"/>
      <c r="AD28" s="67"/>
      <c r="AE28" s="67"/>
      <c r="AF28" s="67"/>
      <c r="AG28" s="67"/>
      <c r="AH28" s="11"/>
      <c r="AI28" s="67"/>
      <c r="AJ28" s="67"/>
      <c r="AK28" s="67"/>
      <c r="AL28" s="67"/>
      <c r="AM28" s="88"/>
      <c r="AN28" s="18"/>
      <c r="AO28"/>
      <c r="AP28"/>
    </row>
    <row r="29" spans="1:42" ht="18" customHeight="1" thickBot="1" x14ac:dyDescent="0.35">
      <c r="A29" s="14"/>
      <c r="B29" s="15"/>
      <c r="C29" s="7"/>
      <c r="D29" s="65" t="s">
        <v>19</v>
      </c>
      <c r="E29" s="65"/>
      <c r="F29" s="65"/>
      <c r="G29" s="65"/>
      <c r="H29" s="65"/>
      <c r="I29" s="11"/>
      <c r="J29" s="67" t="s">
        <v>10</v>
      </c>
      <c r="K29" s="67"/>
      <c r="L29" s="67"/>
      <c r="M29" s="67"/>
      <c r="N29" s="11"/>
      <c r="O29" s="67"/>
      <c r="P29" s="67"/>
      <c r="Q29" s="67"/>
      <c r="R29" s="67"/>
      <c r="S29" s="11"/>
      <c r="T29" s="65" t="s">
        <v>20</v>
      </c>
      <c r="U29" s="65"/>
      <c r="V29" s="65"/>
      <c r="W29" s="65"/>
      <c r="X29" s="11"/>
      <c r="Y29" s="67"/>
      <c r="Z29" s="67"/>
      <c r="AA29" s="67"/>
      <c r="AB29" s="67"/>
      <c r="AC29" s="11"/>
      <c r="AD29" s="67"/>
      <c r="AE29" s="67"/>
      <c r="AF29" s="67"/>
      <c r="AG29" s="67"/>
      <c r="AH29" s="11"/>
      <c r="AI29" s="67"/>
      <c r="AJ29" s="67"/>
      <c r="AK29" s="67"/>
      <c r="AL29" s="67"/>
      <c r="AM29" s="88"/>
      <c r="AN29" s="18"/>
      <c r="AO29"/>
      <c r="AP29"/>
    </row>
    <row r="30" spans="1:42" ht="18" customHeight="1" x14ac:dyDescent="0.3">
      <c r="A30" s="14"/>
      <c r="B30" s="15"/>
      <c r="C30" s="7"/>
      <c r="D30" s="65" t="s">
        <v>19</v>
      </c>
      <c r="E30" s="65"/>
      <c r="F30" s="65"/>
      <c r="G30" s="65"/>
      <c r="H30" s="65"/>
      <c r="I30" s="11"/>
      <c r="J30" s="72"/>
      <c r="K30" s="72"/>
      <c r="L30" s="72"/>
      <c r="M30" s="72"/>
      <c r="N30" s="11"/>
      <c r="O30" s="72"/>
      <c r="P30" s="72"/>
      <c r="Q30" s="72"/>
      <c r="R30" s="72"/>
      <c r="S30" s="11"/>
      <c r="T30" s="65" t="s">
        <v>20</v>
      </c>
      <c r="U30" s="65"/>
      <c r="V30" s="65"/>
      <c r="W30" s="65"/>
      <c r="X30" s="11"/>
      <c r="Y30" s="72"/>
      <c r="Z30" s="72"/>
      <c r="AA30" s="72"/>
      <c r="AB30" s="72"/>
      <c r="AC30" s="11"/>
      <c r="AD30" s="72"/>
      <c r="AE30" s="72"/>
      <c r="AF30" s="72"/>
      <c r="AG30" s="72"/>
      <c r="AH30" s="11"/>
      <c r="AI30" s="72"/>
      <c r="AJ30" s="72"/>
      <c r="AK30" s="72"/>
      <c r="AL30" s="72"/>
      <c r="AM30" s="74"/>
      <c r="AN30" s="18"/>
      <c r="AO30"/>
      <c r="AP30"/>
    </row>
    <row r="31" spans="1:42" ht="18" customHeight="1" thickBot="1" x14ac:dyDescent="0.35">
      <c r="A31" s="14"/>
      <c r="B31" s="15"/>
      <c r="C31" s="8"/>
      <c r="D31" s="73"/>
      <c r="E31" s="73"/>
      <c r="F31" s="73"/>
      <c r="G31" s="73"/>
      <c r="H31" s="73"/>
      <c r="I31" s="12"/>
      <c r="J31" s="73"/>
      <c r="K31" s="73"/>
      <c r="L31" s="73"/>
      <c r="M31" s="73"/>
      <c r="N31" s="12"/>
      <c r="O31" s="73"/>
      <c r="P31" s="73"/>
      <c r="Q31" s="73"/>
      <c r="R31" s="73"/>
      <c r="S31" s="12"/>
      <c r="T31" s="73"/>
      <c r="U31" s="73"/>
      <c r="V31" s="73"/>
      <c r="W31" s="73"/>
      <c r="X31" s="12"/>
      <c r="Y31" s="73"/>
      <c r="Z31" s="73"/>
      <c r="AA31" s="73"/>
      <c r="AB31" s="73"/>
      <c r="AC31" s="12"/>
      <c r="AD31" s="73"/>
      <c r="AE31" s="73"/>
      <c r="AF31" s="73"/>
      <c r="AG31" s="73"/>
      <c r="AH31" s="12"/>
      <c r="AI31" s="73"/>
      <c r="AJ31" s="73"/>
      <c r="AK31" s="73"/>
      <c r="AL31" s="73"/>
      <c r="AM31" s="86"/>
      <c r="AN31" s="18"/>
      <c r="AO31"/>
      <c r="AP31"/>
    </row>
    <row r="32" spans="1:42" ht="18" customHeight="1" x14ac:dyDescent="0.3">
      <c r="A32" s="14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/>
      <c r="AP32"/>
    </row>
    <row r="33" spans="1:42" ht="18" customHeight="1" thickBot="1" x14ac:dyDescent="0.35">
      <c r="A33" s="14"/>
      <c r="B33" s="1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/>
      <c r="AP33"/>
    </row>
    <row r="34" spans="1:42" ht="30" customHeight="1" thickBot="1" x14ac:dyDescent="0.35">
      <c r="A34" s="14"/>
      <c r="B34" s="15"/>
      <c r="C34" s="80" t="s">
        <v>4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18"/>
      <c r="AO34"/>
      <c r="AP34"/>
    </row>
    <row r="35" spans="1:42" s="22" customFormat="1" ht="21" customHeight="1" x14ac:dyDescent="0.35">
      <c r="A35" s="23"/>
      <c r="B35" s="24"/>
      <c r="C35" s="83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1"/>
      <c r="AN35" s="18"/>
      <c r="AO35"/>
      <c r="AP35"/>
    </row>
    <row r="36" spans="1:42" s="22" customFormat="1" ht="21" customHeight="1" x14ac:dyDescent="0.35">
      <c r="A36" s="23"/>
      <c r="B36" s="24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1"/>
      <c r="AN36" s="18"/>
      <c r="AO36"/>
      <c r="AP36"/>
    </row>
    <row r="37" spans="1:42" ht="18" customHeight="1" x14ac:dyDescent="0.3">
      <c r="A37" s="14"/>
      <c r="B37" s="15"/>
      <c r="C37" s="8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18"/>
      <c r="AO37"/>
      <c r="AP37"/>
    </row>
    <row r="38" spans="1:42" ht="18" customHeight="1" thickBot="1" x14ac:dyDescent="0.35">
      <c r="A38" s="14"/>
      <c r="B38" s="15"/>
      <c r="C38" s="85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60"/>
      <c r="AN38" s="18"/>
      <c r="AO38"/>
      <c r="AP38"/>
    </row>
    <row r="39" spans="1:42" ht="18" customHeight="1" x14ac:dyDescent="0.3">
      <c r="A39" s="14"/>
      <c r="B39" s="15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/>
    </row>
    <row r="40" spans="1:42" customFormat="1" ht="18" customHeight="1" x14ac:dyDescent="0.3"/>
    <row r="41" spans="1:42" ht="18" customHeight="1" x14ac:dyDescent="0.3">
      <c r="A41" s="14"/>
      <c r="B41" s="14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4"/>
      <c r="AO41"/>
    </row>
    <row r="42" spans="1:42" ht="18" customHeight="1" x14ac:dyDescent="0.3">
      <c r="A42" s="14"/>
      <c r="B42" s="14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4"/>
      <c r="AO42"/>
    </row>
  </sheetData>
  <sheetProtection selectLockedCells="1"/>
  <mergeCells count="155">
    <mergeCell ref="C3:AM3"/>
    <mergeCell ref="Q4:U4"/>
    <mergeCell ref="V4:Z4"/>
    <mergeCell ref="C6:M6"/>
    <mergeCell ref="P6:Z6"/>
    <mergeCell ref="AC6:AM6"/>
    <mergeCell ref="C9:M9"/>
    <mergeCell ref="Q9:Z9"/>
    <mergeCell ref="AC9:AM9"/>
    <mergeCell ref="C10:M10"/>
    <mergeCell ref="Q10:Z10"/>
    <mergeCell ref="AC10:AM10"/>
    <mergeCell ref="C7:M7"/>
    <mergeCell ref="Q7:Z7"/>
    <mergeCell ref="AC7:AM7"/>
    <mergeCell ref="C8:M8"/>
    <mergeCell ref="Q8:Z8"/>
    <mergeCell ref="AC8:AM8"/>
    <mergeCell ref="C11:M11"/>
    <mergeCell ref="Q11:Z11"/>
    <mergeCell ref="AC11:AM11"/>
    <mergeCell ref="C12:M12"/>
    <mergeCell ref="Q12:Z12"/>
    <mergeCell ref="AC12:AM12"/>
    <mergeCell ref="AH15:AI16"/>
    <mergeCell ref="AJ15:AL15"/>
    <mergeCell ref="E16:H16"/>
    <mergeCell ref="K16:M16"/>
    <mergeCell ref="P16:R16"/>
    <mergeCell ref="U16:W16"/>
    <mergeCell ref="Z16:AB16"/>
    <mergeCell ref="AE16:AG16"/>
    <mergeCell ref="AJ16:AL16"/>
    <mergeCell ref="S15:T16"/>
    <mergeCell ref="U15:W15"/>
    <mergeCell ref="X15:Y16"/>
    <mergeCell ref="Z15:AB15"/>
    <mergeCell ref="AC15:AD16"/>
    <mergeCell ref="AE15:AG15"/>
    <mergeCell ref="AI17:AM17"/>
    <mergeCell ref="D18:H18"/>
    <mergeCell ref="J18:M18"/>
    <mergeCell ref="O18:R18"/>
    <mergeCell ref="T18:W18"/>
    <mergeCell ref="Y18:AB18"/>
    <mergeCell ref="AD18:AG18"/>
    <mergeCell ref="AI18:AM18"/>
    <mergeCell ref="D17:H17"/>
    <mergeCell ref="J17:M17"/>
    <mergeCell ref="O17:R17"/>
    <mergeCell ref="T17:W17"/>
    <mergeCell ref="Y17:AB17"/>
    <mergeCell ref="AD17:AG17"/>
    <mergeCell ref="C15:D16"/>
    <mergeCell ref="E15:H15"/>
    <mergeCell ref="I15:J16"/>
    <mergeCell ref="K15:M15"/>
    <mergeCell ref="N15:O16"/>
    <mergeCell ref="P15:R15"/>
    <mergeCell ref="AI19:AM19"/>
    <mergeCell ref="D20:H20"/>
    <mergeCell ref="J20:M20"/>
    <mergeCell ref="O20:R20"/>
    <mergeCell ref="T20:W20"/>
    <mergeCell ref="Y20:AB20"/>
    <mergeCell ref="AD20:AG20"/>
    <mergeCell ref="AI20:AM20"/>
    <mergeCell ref="D19:H19"/>
    <mergeCell ref="J19:M19"/>
    <mergeCell ref="O19:R19"/>
    <mergeCell ref="T19:W19"/>
    <mergeCell ref="Y19:AB19"/>
    <mergeCell ref="AD19:AG19"/>
    <mergeCell ref="AI21:AM21"/>
    <mergeCell ref="D22:H22"/>
    <mergeCell ref="J22:M22"/>
    <mergeCell ref="O22:R22"/>
    <mergeCell ref="T22:W22"/>
    <mergeCell ref="Y22:AB22"/>
    <mergeCell ref="AD22:AG22"/>
    <mergeCell ref="AI22:AM22"/>
    <mergeCell ref="D21:H21"/>
    <mergeCell ref="J21:M21"/>
    <mergeCell ref="O21:R21"/>
    <mergeCell ref="T21:W21"/>
    <mergeCell ref="Y21:AB21"/>
    <mergeCell ref="AD21:AG21"/>
    <mergeCell ref="AI23:AM23"/>
    <mergeCell ref="D24:H24"/>
    <mergeCell ref="J24:M24"/>
    <mergeCell ref="O24:R24"/>
    <mergeCell ref="T24:W24"/>
    <mergeCell ref="Y24:AB24"/>
    <mergeCell ref="AD24:AG24"/>
    <mergeCell ref="AI24:AM24"/>
    <mergeCell ref="D23:H23"/>
    <mergeCell ref="J23:M23"/>
    <mergeCell ref="O23:R23"/>
    <mergeCell ref="T23:W23"/>
    <mergeCell ref="Y23:AB23"/>
    <mergeCell ref="AD23:AG23"/>
    <mergeCell ref="AI25:AM25"/>
    <mergeCell ref="D26:H26"/>
    <mergeCell ref="J26:M26"/>
    <mergeCell ref="O26:R26"/>
    <mergeCell ref="T26:W26"/>
    <mergeCell ref="Y26:AB26"/>
    <mergeCell ref="AD26:AG26"/>
    <mergeCell ref="AI26:AM26"/>
    <mergeCell ref="D25:H25"/>
    <mergeCell ref="J25:M25"/>
    <mergeCell ref="O25:R25"/>
    <mergeCell ref="T25:W25"/>
    <mergeCell ref="Y25:AB25"/>
    <mergeCell ref="AD25:AG25"/>
    <mergeCell ref="AI27:AM27"/>
    <mergeCell ref="D28:H28"/>
    <mergeCell ref="J28:M28"/>
    <mergeCell ref="O28:R28"/>
    <mergeCell ref="T28:W28"/>
    <mergeCell ref="Y28:AB28"/>
    <mergeCell ref="AD28:AG28"/>
    <mergeCell ref="AI28:AM28"/>
    <mergeCell ref="D27:H27"/>
    <mergeCell ref="J27:M27"/>
    <mergeCell ref="O27:R27"/>
    <mergeCell ref="T27:W27"/>
    <mergeCell ref="Y27:AB27"/>
    <mergeCell ref="AD27:AG27"/>
    <mergeCell ref="AI29:AM29"/>
    <mergeCell ref="D30:H30"/>
    <mergeCell ref="J30:M30"/>
    <mergeCell ref="O30:R30"/>
    <mergeCell ref="T30:W30"/>
    <mergeCell ref="Y30:AB30"/>
    <mergeCell ref="AD30:AG30"/>
    <mergeCell ref="AI30:AM30"/>
    <mergeCell ref="D29:H29"/>
    <mergeCell ref="J29:M29"/>
    <mergeCell ref="O29:R29"/>
    <mergeCell ref="T29:W29"/>
    <mergeCell ref="Y29:AB29"/>
    <mergeCell ref="AD29:AG29"/>
    <mergeCell ref="AI31:AM31"/>
    <mergeCell ref="C34:AM34"/>
    <mergeCell ref="C35:AM35"/>
    <mergeCell ref="C36:AM36"/>
    <mergeCell ref="C37:AM37"/>
    <mergeCell ref="C38:AM38"/>
    <mergeCell ref="D31:H31"/>
    <mergeCell ref="J31:M31"/>
    <mergeCell ref="O31:R31"/>
    <mergeCell ref="T31:W31"/>
    <mergeCell ref="Y31:AB31"/>
    <mergeCell ref="AD31:AG31"/>
  </mergeCells>
  <conditionalFormatting sqref="C17:H31">
    <cfRule type="expression" dxfId="203" priority="23">
      <formula>StartDate+0=TODAY()</formula>
    </cfRule>
  </conditionalFormatting>
  <conditionalFormatting sqref="C1:AM1 C4:AM5 C6:C12 O13:AM13 C15 E15:E16 C17:D31 C35:C38 C43:AM1048576">
    <cfRule type="cellIs" dxfId="202" priority="50" operator="equal">
      <formula>"✔"</formula>
    </cfRule>
    <cfRule type="cellIs" dxfId="201" priority="51" operator="equal">
      <formula>"✖"</formula>
    </cfRule>
  </conditionalFormatting>
  <conditionalFormatting sqref="I15">
    <cfRule type="cellIs" dxfId="200" priority="47" operator="equal">
      <formula>"✖"</formula>
    </cfRule>
    <cfRule type="cellIs" dxfId="199" priority="46" operator="equal">
      <formula>"✔"</formula>
    </cfRule>
  </conditionalFormatting>
  <conditionalFormatting sqref="I17:J31">
    <cfRule type="cellIs" dxfId="198" priority="24" operator="equal">
      <formula>"✔"</formula>
    </cfRule>
    <cfRule type="cellIs" dxfId="197" priority="25" operator="equal">
      <formula>"✖"</formula>
    </cfRule>
  </conditionalFormatting>
  <conditionalFormatting sqref="I17:M31">
    <cfRule type="expression" dxfId="196" priority="22">
      <formula>StartDate+1=TODAY()</formula>
    </cfRule>
  </conditionalFormatting>
  <conditionalFormatting sqref="K15:K16">
    <cfRule type="cellIs" dxfId="195" priority="15" operator="equal">
      <formula>"✔"</formula>
    </cfRule>
    <cfRule type="cellIs" dxfId="194" priority="16" operator="equal">
      <formula>"✖"</formula>
    </cfRule>
  </conditionalFormatting>
  <conditionalFormatting sqref="N6:N13">
    <cfRule type="cellIs" dxfId="193" priority="49" operator="equal">
      <formula>"✖"</formula>
    </cfRule>
    <cfRule type="cellIs" dxfId="192" priority="48" operator="equal">
      <formula>"✔"</formula>
    </cfRule>
  </conditionalFormatting>
  <conditionalFormatting sqref="N15">
    <cfRule type="cellIs" dxfId="191" priority="45" operator="equal">
      <formula>"✖"</formula>
    </cfRule>
    <cfRule type="cellIs" dxfId="190" priority="44" operator="equal">
      <formula>"✔"</formula>
    </cfRule>
  </conditionalFormatting>
  <conditionalFormatting sqref="N17:O31">
    <cfRule type="cellIs" dxfId="189" priority="27" operator="equal">
      <formula>"✖"</formula>
    </cfRule>
    <cfRule type="cellIs" dxfId="188" priority="26" operator="equal">
      <formula>"✔"</formula>
    </cfRule>
  </conditionalFormatting>
  <conditionalFormatting sqref="N17:R31">
    <cfRule type="expression" dxfId="187" priority="21">
      <formula>StartDate+2=TODAY()</formula>
    </cfRule>
  </conditionalFormatting>
  <conditionalFormatting sqref="O6:P12">
    <cfRule type="cellIs" dxfId="186" priority="3" operator="equal">
      <formula>"✔"</formula>
    </cfRule>
    <cfRule type="cellIs" dxfId="185" priority="4" operator="equal">
      <formula>"✖"</formula>
    </cfRule>
  </conditionalFormatting>
  <conditionalFormatting sqref="P15:P16">
    <cfRule type="cellIs" dxfId="184" priority="13" operator="equal">
      <formula>"✔"</formula>
    </cfRule>
    <cfRule type="cellIs" dxfId="183" priority="14" operator="equal">
      <formula>"✖"</formula>
    </cfRule>
  </conditionalFormatting>
  <conditionalFormatting sqref="S15">
    <cfRule type="cellIs" dxfId="182" priority="43" operator="equal">
      <formula>"✖"</formula>
    </cfRule>
    <cfRule type="cellIs" dxfId="181" priority="42" operator="equal">
      <formula>"✔"</formula>
    </cfRule>
  </conditionalFormatting>
  <conditionalFormatting sqref="S17:T31">
    <cfRule type="cellIs" dxfId="180" priority="29" operator="equal">
      <formula>"✖"</formula>
    </cfRule>
    <cfRule type="cellIs" dxfId="179" priority="28" operator="equal">
      <formula>"✔"</formula>
    </cfRule>
  </conditionalFormatting>
  <conditionalFormatting sqref="S17:W31">
    <cfRule type="expression" dxfId="178" priority="20">
      <formula>StartDate+3=TODAY()</formula>
    </cfRule>
  </conditionalFormatting>
  <conditionalFormatting sqref="U15:U16">
    <cfRule type="cellIs" dxfId="177" priority="12" operator="equal">
      <formula>"✖"</formula>
    </cfRule>
    <cfRule type="cellIs" dxfId="176" priority="11" operator="equal">
      <formula>"✔"</formula>
    </cfRule>
  </conditionalFormatting>
  <conditionalFormatting sqref="X15">
    <cfRule type="cellIs" dxfId="175" priority="40" operator="equal">
      <formula>"✔"</formula>
    </cfRule>
    <cfRule type="cellIs" dxfId="174" priority="41" operator="equal">
      <formula>"✖"</formula>
    </cfRule>
  </conditionalFormatting>
  <conditionalFormatting sqref="X17:Y31">
    <cfRule type="cellIs" dxfId="173" priority="30" operator="equal">
      <formula>"✔"</formula>
    </cfRule>
    <cfRule type="cellIs" dxfId="172" priority="31" operator="equal">
      <formula>"✖"</formula>
    </cfRule>
  </conditionalFormatting>
  <conditionalFormatting sqref="X17:AB31">
    <cfRule type="expression" dxfId="171" priority="19">
      <formula>StartDate+4=TODAY()</formula>
    </cfRule>
  </conditionalFormatting>
  <conditionalFormatting sqref="Z15:Z16">
    <cfRule type="cellIs" dxfId="170" priority="10" operator="equal">
      <formula>"✖"</formula>
    </cfRule>
    <cfRule type="cellIs" dxfId="169" priority="9" operator="equal">
      <formula>"✔"</formula>
    </cfRule>
  </conditionalFormatting>
  <conditionalFormatting sqref="AA6:AC12">
    <cfRule type="cellIs" dxfId="168" priority="1" operator="equal">
      <formula>"✔"</formula>
    </cfRule>
    <cfRule type="cellIs" dxfId="167" priority="2" operator="equal">
      <formula>"✖"</formula>
    </cfRule>
  </conditionalFormatting>
  <conditionalFormatting sqref="AC15">
    <cfRule type="cellIs" dxfId="166" priority="38" operator="equal">
      <formula>"✔"</formula>
    </cfRule>
    <cfRule type="cellIs" dxfId="165" priority="39" operator="equal">
      <formula>"✖"</formula>
    </cfRule>
  </conditionalFormatting>
  <conditionalFormatting sqref="AC17:AD31">
    <cfRule type="cellIs" dxfId="164" priority="32" operator="equal">
      <formula>"✔"</formula>
    </cfRule>
    <cfRule type="cellIs" dxfId="163" priority="33" operator="equal">
      <formula>"✖"</formula>
    </cfRule>
  </conditionalFormatting>
  <conditionalFormatting sqref="AC17:AG31">
    <cfRule type="expression" dxfId="162" priority="18">
      <formula>StartDate+5=TODAY()</formula>
    </cfRule>
  </conditionalFormatting>
  <conditionalFormatting sqref="AE15:AE16">
    <cfRule type="cellIs" dxfId="161" priority="7" operator="equal">
      <formula>"✔"</formula>
    </cfRule>
    <cfRule type="cellIs" dxfId="160" priority="8" operator="equal">
      <formula>"✖"</formula>
    </cfRule>
  </conditionalFormatting>
  <conditionalFormatting sqref="AH15">
    <cfRule type="cellIs" dxfId="159" priority="36" operator="equal">
      <formula>"✔"</formula>
    </cfRule>
    <cfRule type="cellIs" dxfId="158" priority="37" operator="equal">
      <formula>"✖"</formula>
    </cfRule>
  </conditionalFormatting>
  <conditionalFormatting sqref="AH17:AI31">
    <cfRule type="cellIs" dxfId="157" priority="34" operator="equal">
      <formula>"✔"</formula>
    </cfRule>
    <cfRule type="cellIs" dxfId="156" priority="35" operator="equal">
      <formula>"✖"</formula>
    </cfRule>
  </conditionalFormatting>
  <conditionalFormatting sqref="AH17:AM31">
    <cfRule type="expression" dxfId="155" priority="17">
      <formula>StartDate+6=TODAY()</formula>
    </cfRule>
  </conditionalFormatting>
  <conditionalFormatting sqref="AJ15:AJ16 AM15:AM16">
    <cfRule type="cellIs" dxfId="154" priority="6" operator="equal">
      <formula>"✖"</formula>
    </cfRule>
    <cfRule type="cellIs" dxfId="153" priority="5" operator="equal">
      <formula>"✔"</formula>
    </cfRule>
  </conditionalFormatting>
  <dataValidations count="3">
    <dataValidation allowBlank="1" showInputMessage="1" showErrorMessage="1" promptTitle="Weekplanner" prompt="Houd doelen (persoonlijk/werkgerelateerd/taken/deadlines) bij met de weekplanner. _x000a__x000a_De indeling helpt u extra doelen en prioriteitenlijst bij te houden. _x000a__x000a_In de agenda wordt datum van vandaag gemarkeerd met voorwaardelijke opmaak." sqref="A1" xr:uid="{00BE21AC-7F20-4283-A36E-39E8E0CB128D}"/>
    <dataValidation allowBlank="1" showInputMessage="1" showErrorMessage="1" prompt="Selecteer in deze cel de begindatum van de week" sqref="V4:Z4" xr:uid="{0C1986F3-F2FD-4797-9771-5BEED207676F}"/>
    <dataValidation type="list" allowBlank="1" showInputMessage="1" showErrorMessage="1" sqref="C17:C31 P7:P12 S17:S31 X17:X31 AC17:AC31 N17:N31 AH17:AH31 I17:I31" xr:uid="{C9FF4AC6-E065-4689-ABAF-34D5C84FCCA4}">
      <formula1>"✔,✖"</formula1>
    </dataValidation>
  </dataValidations>
  <pageMargins left="0.7" right="0.7" top="0.75" bottom="0.75" header="0.3" footer="0.3"/>
  <pageSetup paperSize="9" scale="5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16c05727-aa75-4e4a-9b5f-8a80a1165891"/>
    <ds:schemaRef ds:uri="71af3243-3dd4-4a8d-8c0d-dd76da1f02a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12</vt:i4>
      </vt:variant>
      <vt:variant>
        <vt:lpstr>Benoemde bereiken</vt:lpstr>
      </vt:variant>
      <vt:variant>
        <vt:i4>12</vt:i4>
      </vt:variant>
    </vt:vector>
  </HeadingPairs>
  <TitlesOfParts>
    <vt:vector size="24" baseType="lpstr">
      <vt:lpstr>template van hoe ik het verdeel</vt:lpstr>
      <vt:lpstr>week 1</vt:lpstr>
      <vt:lpstr>vakantie</vt:lpstr>
      <vt:lpstr>week 2</vt:lpstr>
      <vt:lpstr>week 3</vt:lpstr>
      <vt:lpstr>week 4</vt:lpstr>
      <vt:lpstr>week 5</vt:lpstr>
      <vt:lpstr>week 6</vt:lpstr>
      <vt:lpstr>week 7</vt:lpstr>
      <vt:lpstr>weke 8</vt:lpstr>
      <vt:lpstr>week 9</vt:lpstr>
      <vt:lpstr>week10 toetsweek</vt:lpstr>
      <vt:lpstr>vakantie!StartDate</vt:lpstr>
      <vt:lpstr>'week 1'!StartDate</vt:lpstr>
      <vt:lpstr>'week 2'!StartDate</vt:lpstr>
      <vt:lpstr>'week 3'!StartDate</vt:lpstr>
      <vt:lpstr>'week 4'!StartDate</vt:lpstr>
      <vt:lpstr>'week 5'!StartDate</vt:lpstr>
      <vt:lpstr>'week 6'!StartDate</vt:lpstr>
      <vt:lpstr>'week 7'!StartDate</vt:lpstr>
      <vt:lpstr>'week 9'!StartDate</vt:lpstr>
      <vt:lpstr>'week10 toetsweek'!StartDate</vt:lpstr>
      <vt:lpstr>'weke 8'!StartDate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2019-10-10T14:02:30Z</dcterms:created>
  <dcterms:modified xsi:type="dcterms:W3CDTF">2024-04-11T09:08:22Z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