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SA\"/>
    </mc:Choice>
  </mc:AlternateContent>
  <bookViews>
    <workbookView xWindow="0" yWindow="0" windowWidth="20490" windowHeight="7755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8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F13" i="1"/>
  <c r="F14" i="1"/>
  <c r="F11" i="1"/>
  <c r="F12" i="1"/>
  <c r="F10" i="1"/>
  <c r="F9" i="1"/>
  <c r="F8" i="1"/>
  <c r="F7" i="1"/>
  <c r="F6" i="1"/>
  <c r="F4" i="1"/>
  <c r="F5" i="1"/>
  <c r="F15" i="1"/>
  <c r="F16" i="1"/>
  <c r="F3" i="1"/>
</calcChain>
</file>

<file path=xl/sharedStrings.xml><?xml version="1.0" encoding="utf-8"?>
<sst xmlns="http://schemas.openxmlformats.org/spreadsheetml/2006/main" count="11" uniqueCount="11">
  <si>
    <t>ID</t>
  </si>
  <si>
    <t>PU</t>
  </si>
  <si>
    <t>QTE</t>
  </si>
  <si>
    <t>PT</t>
  </si>
  <si>
    <t>Remise</t>
  </si>
  <si>
    <t>Val Remise</t>
  </si>
  <si>
    <t>Total à payer</t>
  </si>
  <si>
    <t>Total facture</t>
  </si>
  <si>
    <t>TVA</t>
  </si>
  <si>
    <t>Val TVA</t>
  </si>
  <si>
    <t>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</si>
</sst>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DZD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164" fontId="0" fillId="0" borderId="1" xfId="0" applyNumberFormat="1" applyBorder="1"/>
    <xf numFmtId="9" fontId="0" fillId="0" borderId="1" xfId="0" applyNumberFormat="1" applyBorder="1"/>
    <xf numFmtId="164" fontId="1" fillId="2" borderId="1" xfId="0" applyNumberFormat="1" applyFont="1" applyFill="1" applyBorder="1"/>
    <xf numFmtId="164" fontId="0" fillId="0" borderId="1" xfId="0" applyNumberFormat="1" applyBorder="1" applyAlignment="1">
      <alignment horizontal="right"/>
    </xf>
    <xf numFmtId="164" fontId="0" fillId="0" borderId="8" xfId="0" applyNumberFormat="1" applyBorder="1"/>
    <xf numFmtId="164" fontId="0" fillId="0" borderId="9" xfId="0" applyNumberFormat="1" applyBorder="1" applyAlignment="1">
      <alignment horizontal="right"/>
    </xf>
    <xf numFmtId="164" fontId="0" fillId="0" borderId="9" xfId="0" applyNumberFormat="1" applyBorder="1"/>
    <xf numFmtId="164" fontId="0" fillId="0" borderId="2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1">
    <dxf>
      <numFmt numFmtId="164" formatCode="#,##0.00\ [$DZD]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[$DZD]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[$DZD]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#,##0.00\ [$DZD]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G16" totalsRowShown="0" headerRowDxfId="10" headerRowBorderDxfId="9" tableBorderDxfId="8" totalsRowBorderDxfId="7">
  <tableColumns count="7">
    <tableColumn id="1" name="ID" dataDxfId="6"/>
    <tableColumn id="2" name="PU" dataDxfId="5"/>
    <tableColumn id="3" name="QTE" dataDxfId="4"/>
    <tableColumn id="4" name="PT" dataDxfId="3"/>
    <tableColumn id="5" name="Remise" dataDxfId="2"/>
    <tableColumn id="6" name="Val Remise" dataDxfId="1"/>
    <tableColumn id="7" name="Total à payer" dataDxfId="0">
      <calculatedColumnFormula>D3-F3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tabSelected="1" workbookViewId="0">
      <selection activeCell="L12" sqref="L12"/>
    </sheetView>
  </sheetViews>
  <sheetFormatPr baseColWidth="10" defaultRowHeight="15" x14ac:dyDescent="0.25"/>
  <cols>
    <col min="1" max="1" width="5.140625" style="15" bestFit="1" customWidth="1"/>
    <col min="2" max="2" width="12" bestFit="1" customWidth="1"/>
    <col min="3" max="3" width="6.7109375" style="15" bestFit="1" customWidth="1"/>
    <col min="4" max="4" width="12" bestFit="1" customWidth="1"/>
    <col min="5" max="5" width="9.85546875" style="15" bestFit="1" customWidth="1"/>
    <col min="6" max="6" width="13.140625" bestFit="1" customWidth="1"/>
    <col min="7" max="7" width="14.5703125" bestFit="1" customWidth="1"/>
  </cols>
  <sheetData>
    <row r="2" spans="1:9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</row>
    <row r="3" spans="1:9" x14ac:dyDescent="0.25">
      <c r="A3" s="13">
        <v>1</v>
      </c>
      <c r="B3" s="5">
        <v>120</v>
      </c>
      <c r="C3" s="16">
        <v>3</v>
      </c>
      <c r="D3" s="5">
        <v>360</v>
      </c>
      <c r="E3" s="18">
        <v>0.05</v>
      </c>
      <c r="F3" s="2">
        <f>D3*0.05</f>
        <v>18</v>
      </c>
      <c r="G3" s="6">
        <f>D3-F3</f>
        <v>342</v>
      </c>
      <c r="I3" s="1"/>
    </row>
    <row r="4" spans="1:9" x14ac:dyDescent="0.25">
      <c r="A4" s="13">
        <v>2</v>
      </c>
      <c r="B4" s="5">
        <v>56</v>
      </c>
      <c r="C4" s="16">
        <v>5</v>
      </c>
      <c r="D4" s="5">
        <v>280</v>
      </c>
      <c r="E4" s="18">
        <v>0.05</v>
      </c>
      <c r="F4" s="2">
        <f t="shared" ref="F4:F16" si="0">D4*0.05</f>
        <v>14</v>
      </c>
      <c r="G4" s="6">
        <f t="shared" ref="G4:G15" si="1">D4-F4</f>
        <v>266</v>
      </c>
      <c r="I4" s="1"/>
    </row>
    <row r="5" spans="1:9" x14ac:dyDescent="0.25">
      <c r="A5" s="13">
        <v>3</v>
      </c>
      <c r="B5" s="5">
        <v>70</v>
      </c>
      <c r="C5" s="16">
        <v>2</v>
      </c>
      <c r="D5" s="5">
        <v>140</v>
      </c>
      <c r="E5" s="18">
        <v>0.05</v>
      </c>
      <c r="F5" s="2">
        <f t="shared" si="0"/>
        <v>7</v>
      </c>
      <c r="G5" s="6">
        <f t="shared" si="1"/>
        <v>133</v>
      </c>
      <c r="I5" s="1"/>
    </row>
    <row r="6" spans="1:9" x14ac:dyDescent="0.25">
      <c r="A6" s="13">
        <v>4</v>
      </c>
      <c r="B6" s="5">
        <v>430</v>
      </c>
      <c r="C6" s="16">
        <v>7</v>
      </c>
      <c r="D6" s="5">
        <v>3010</v>
      </c>
      <c r="E6" s="18">
        <v>0.1</v>
      </c>
      <c r="F6" s="2">
        <f>D6*0.1</f>
        <v>301</v>
      </c>
      <c r="G6" s="6">
        <f t="shared" si="1"/>
        <v>2709</v>
      </c>
      <c r="I6" s="1"/>
    </row>
    <row r="7" spans="1:9" x14ac:dyDescent="0.25">
      <c r="A7" s="13">
        <v>5</v>
      </c>
      <c r="B7" s="5">
        <v>230</v>
      </c>
      <c r="C7" s="16">
        <v>23</v>
      </c>
      <c r="D7" s="5">
        <v>5290</v>
      </c>
      <c r="E7" s="18">
        <v>0.1</v>
      </c>
      <c r="F7" s="2">
        <f>D7*0.1</f>
        <v>529</v>
      </c>
      <c r="G7" s="6">
        <f t="shared" si="1"/>
        <v>4761</v>
      </c>
      <c r="I7" s="1"/>
    </row>
    <row r="8" spans="1:9" x14ac:dyDescent="0.25">
      <c r="A8" s="13">
        <v>6</v>
      </c>
      <c r="B8" s="5">
        <v>10</v>
      </c>
      <c r="C8" s="16">
        <v>2</v>
      </c>
      <c r="D8" s="5">
        <v>20</v>
      </c>
      <c r="E8" s="18">
        <v>0</v>
      </c>
      <c r="F8" s="2">
        <f>D8*0</f>
        <v>0</v>
      </c>
      <c r="G8" s="6">
        <f t="shared" si="1"/>
        <v>20</v>
      </c>
      <c r="I8" s="1"/>
    </row>
    <row r="9" spans="1:9" x14ac:dyDescent="0.25">
      <c r="A9" s="13">
        <v>7</v>
      </c>
      <c r="B9" s="5">
        <v>5</v>
      </c>
      <c r="C9" s="16">
        <v>8</v>
      </c>
      <c r="D9" s="5">
        <v>40</v>
      </c>
      <c r="E9" s="18">
        <v>0</v>
      </c>
      <c r="F9" s="2">
        <f>D9*0</f>
        <v>0</v>
      </c>
      <c r="G9" s="6">
        <f t="shared" si="1"/>
        <v>40</v>
      </c>
      <c r="I9" s="1"/>
    </row>
    <row r="10" spans="1:9" x14ac:dyDescent="0.25">
      <c r="A10" s="13">
        <v>8</v>
      </c>
      <c r="B10" s="5">
        <v>5040</v>
      </c>
      <c r="C10" s="16">
        <v>1</v>
      </c>
      <c r="D10" s="5">
        <v>5040</v>
      </c>
      <c r="E10" s="18">
        <v>0.1</v>
      </c>
      <c r="F10" s="2">
        <f>D10*0.1</f>
        <v>504</v>
      </c>
      <c r="G10" s="6">
        <f t="shared" si="1"/>
        <v>4536</v>
      </c>
      <c r="I10" s="1"/>
    </row>
    <row r="11" spans="1:9" x14ac:dyDescent="0.25">
      <c r="A11" s="13">
        <v>9</v>
      </c>
      <c r="B11" s="5">
        <v>1200</v>
      </c>
      <c r="C11" s="16">
        <v>3</v>
      </c>
      <c r="D11" s="5">
        <v>3600</v>
      </c>
      <c r="E11" s="18">
        <v>0.1</v>
      </c>
      <c r="F11" s="2">
        <f t="shared" ref="F11:F12" si="2">D11*0.1</f>
        <v>360</v>
      </c>
      <c r="G11" s="6">
        <f t="shared" si="1"/>
        <v>3240</v>
      </c>
      <c r="I11" s="1"/>
    </row>
    <row r="12" spans="1:9" x14ac:dyDescent="0.25">
      <c r="A12" s="13">
        <v>10</v>
      </c>
      <c r="B12" s="5">
        <v>480</v>
      </c>
      <c r="C12" s="16">
        <v>4</v>
      </c>
      <c r="D12" s="5">
        <v>1920</v>
      </c>
      <c r="E12" s="18">
        <v>0.1</v>
      </c>
      <c r="F12" s="2">
        <f t="shared" si="2"/>
        <v>192</v>
      </c>
      <c r="G12" s="6">
        <f t="shared" si="1"/>
        <v>1728</v>
      </c>
      <c r="I12" s="1"/>
    </row>
    <row r="13" spans="1:9" x14ac:dyDescent="0.25">
      <c r="A13" s="13">
        <v>11</v>
      </c>
      <c r="B13" s="5">
        <v>33</v>
      </c>
      <c r="C13" s="16">
        <v>5</v>
      </c>
      <c r="D13" s="5">
        <v>165</v>
      </c>
      <c r="E13" s="18">
        <v>0.05</v>
      </c>
      <c r="F13" s="2">
        <f>D13*0.05</f>
        <v>8.25</v>
      </c>
      <c r="G13" s="6">
        <f t="shared" si="1"/>
        <v>156.75</v>
      </c>
      <c r="I13" s="1"/>
    </row>
    <row r="14" spans="1:9" x14ac:dyDescent="0.25">
      <c r="A14" s="13">
        <v>12</v>
      </c>
      <c r="B14" s="5">
        <v>1200</v>
      </c>
      <c r="C14" s="16">
        <v>2</v>
      </c>
      <c r="D14" s="5">
        <v>2400</v>
      </c>
      <c r="E14" s="18">
        <v>0.1</v>
      </c>
      <c r="F14" s="2">
        <f>D14*0.1</f>
        <v>240</v>
      </c>
      <c r="G14" s="6">
        <f t="shared" si="1"/>
        <v>2160</v>
      </c>
      <c r="I14" s="1"/>
    </row>
    <row r="15" spans="1:9" x14ac:dyDescent="0.25">
      <c r="A15" s="13">
        <v>13</v>
      </c>
      <c r="B15" s="5">
        <v>15</v>
      </c>
      <c r="C15" s="16">
        <v>10</v>
      </c>
      <c r="D15" s="5">
        <v>150</v>
      </c>
      <c r="E15" s="18">
        <v>0.05</v>
      </c>
      <c r="F15" s="2">
        <f t="shared" si="0"/>
        <v>7.5</v>
      </c>
      <c r="G15" s="6">
        <f t="shared" si="1"/>
        <v>142.5</v>
      </c>
      <c r="I15" s="1"/>
    </row>
    <row r="16" spans="1:9" x14ac:dyDescent="0.25">
      <c r="A16" s="14">
        <v>14</v>
      </c>
      <c r="B16" s="7">
        <v>24</v>
      </c>
      <c r="C16" s="17">
        <v>5</v>
      </c>
      <c r="D16" s="7">
        <v>120</v>
      </c>
      <c r="E16" s="19">
        <v>0.05</v>
      </c>
      <c r="F16" s="8">
        <f t="shared" si="0"/>
        <v>6</v>
      </c>
      <c r="G16" s="9">
        <f>D16-F16</f>
        <v>114</v>
      </c>
      <c r="I16" s="1"/>
    </row>
    <row r="18" spans="5:7" x14ac:dyDescent="0.25">
      <c r="E18" s="20" t="s">
        <v>7</v>
      </c>
      <c r="F18" s="20"/>
      <c r="G18" s="2">
        <f>SUM(G3:G17)</f>
        <v>20348.25</v>
      </c>
    </row>
    <row r="19" spans="5:7" x14ac:dyDescent="0.25">
      <c r="E19" s="20" t="s">
        <v>8</v>
      </c>
      <c r="F19" s="20"/>
      <c r="G19" s="3">
        <v>0.19</v>
      </c>
    </row>
    <row r="20" spans="5:7" x14ac:dyDescent="0.25">
      <c r="E20" s="20" t="s">
        <v>9</v>
      </c>
      <c r="F20" s="20"/>
      <c r="G20" s="2">
        <f>G18*0.19</f>
        <v>3866.1675</v>
      </c>
    </row>
    <row r="21" spans="5:7" x14ac:dyDescent="0.25">
      <c r="E21" s="20" t="s">
        <v>10</v>
      </c>
      <c r="F21" s="20"/>
      <c r="G21" s="4">
        <f>G18+G20</f>
        <v>24214.4175</v>
      </c>
    </row>
  </sheetData>
  <mergeCells count="4">
    <mergeCell ref="E18:F18"/>
    <mergeCell ref="E19:F19"/>
    <mergeCell ref="E20:F20"/>
    <mergeCell ref="E21:F2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User</cp:lastModifiedBy>
  <dcterms:created xsi:type="dcterms:W3CDTF">2023-12-29T17:36:01Z</dcterms:created>
  <dcterms:modified xsi:type="dcterms:W3CDTF">2023-12-31T10:15:01Z</dcterms:modified>
</cp:coreProperties>
</file>