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bdelraman/Desktop/samer tranier/project managment/SPM Project /"/>
    </mc:Choice>
  </mc:AlternateContent>
  <xr:revisionPtr revIDLastSave="0" documentId="13_ncr:1_{B6EB8DF3-D6FE-5E46-9503-579FE81014CF}" xr6:coauthVersionLast="47" xr6:coauthVersionMax="47" xr10:uidLastSave="{00000000-0000-0000-0000-000000000000}"/>
  <bookViews>
    <workbookView xWindow="0" yWindow="0" windowWidth="40960" windowHeight="2560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6" i="1"/>
  <c r="J16" i="1" s="1"/>
  <c r="I24" i="1"/>
  <c r="H23" i="1"/>
  <c r="J23" i="1" s="1"/>
  <c r="H22" i="1"/>
  <c r="I21" i="1"/>
  <c r="I26" i="1"/>
  <c r="H24" i="1" l="1"/>
  <c r="J22" i="1"/>
  <c r="H20" i="1"/>
  <c r="J20" i="1" s="1"/>
  <c r="H19" i="1"/>
  <c r="I18" i="1"/>
  <c r="H17" i="1"/>
  <c r="H18" i="1" s="1"/>
  <c r="H13" i="1"/>
  <c r="J13" i="1" s="1"/>
  <c r="H12" i="1"/>
  <c r="J12" i="1" s="1"/>
  <c r="H11" i="1"/>
  <c r="J11" i="1" s="1"/>
  <c r="I7" i="1"/>
  <c r="H21" i="1" l="1"/>
  <c r="J19" i="1"/>
  <c r="J17" i="1"/>
  <c r="H14" i="1"/>
  <c r="H26" i="1" s="1"/>
  <c r="H7" i="1" l="1"/>
  <c r="J7" i="1" s="1"/>
</calcChain>
</file>

<file path=xl/sharedStrings.xml><?xml version="1.0" encoding="utf-8"?>
<sst xmlns="http://schemas.openxmlformats.org/spreadsheetml/2006/main" count="42" uniqueCount="38">
  <si>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</si>
  <si>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</si>
  <si>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</si>
  <si>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</si>
  <si>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</si>
  <si>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</si>
  <si>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</si>
  <si>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</si>
  <si>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</si>
  <si>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</si>
  <si>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</t>
  </si>
  <si>
    <t>RATE</t>
  </si>
  <si>
    <t>UNITS</t>
  </si>
  <si>
    <t>$/UNIT(S)</t>
  </si>
  <si>
    <t>Total</t>
  </si>
  <si>
    <t>Reserve buffer</t>
  </si>
  <si>
    <t>TOTAL</t>
  </si>
  <si>
    <t>Task1:CUERRENT SYSTEM ASSESSMENT</t>
  </si>
  <si>
    <t>Task2: PURCHASE EQUIPMENT</t>
  </si>
  <si>
    <t>Task3: HVAC INSTALLATION</t>
  </si>
  <si>
    <t>Task1: SURVEY THE TEAMS REPLACEMENT</t>
  </si>
  <si>
    <t>Task3: VACUATE THE BASEMENT</t>
  </si>
  <si>
    <t>Task1: TRAINING CONTENT PREPARATION</t>
  </si>
  <si>
    <t>Task2: TRAINING</t>
  </si>
  <si>
    <t>Task1: HVAC POWER MEASUREMENT</t>
  </si>
  <si>
    <t>Task2: PUE MEASUREMENT</t>
  </si>
  <si>
    <t xml:space="preserve">3 Engineers </t>
  </si>
  <si>
    <t>2 Engineers</t>
  </si>
  <si>
    <t>3 HR Specialist</t>
  </si>
  <si>
    <t>3 Trainiers</t>
  </si>
  <si>
    <t>Task2: FURNISH SECOND FLOOR</t>
  </si>
  <si>
    <t>3 Workers</t>
  </si>
  <si>
    <t>1 Workers</t>
  </si>
  <si>
    <t>2 Workers</t>
  </si>
  <si>
    <t xml:space="preserve">3 Technicians </t>
  </si>
  <si>
    <t>1 Manager</t>
  </si>
  <si>
    <t>WEEKS</t>
  </si>
  <si>
    <t>Budget: SPM (Sustainable project Management)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</si>
</sst>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EGP]\ * #,##0.00_);_([$EGP]\ * \(#,##0.00\);_([$EGP]\ * &quot;-&quot;??_);_(@_)"/>
  </numFmts>
  <fonts count="18" x14ac:knownFonts="1">
    <font>
      <sz val="12"/>
      <color theme="1"/>
      <name val="Arial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21"/>
      <color rgb="FF942092"/>
      <name val="Arial"/>
      <family val="2"/>
    </font>
    <font>
      <sz val="12"/>
      <color rgb="FF942092"/>
      <name val="Arial"/>
      <family val="2"/>
    </font>
    <font>
      <sz val="11"/>
      <color rgb="FF942092"/>
      <name val="Arial"/>
      <family val="2"/>
    </font>
    <font>
      <sz val="14"/>
      <color rgb="FF942092"/>
      <name val="Arial"/>
      <family val="2"/>
    </font>
    <font>
      <b/>
      <sz val="11"/>
      <color rgb="FF942092"/>
      <name val="Arial"/>
      <family val="2"/>
    </font>
    <font>
      <b/>
      <sz val="14"/>
      <color rgb="FF942092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2" tint="-4.9989318521683403E-2"/>
        <bgColor rgb="FF1F497D"/>
      </patternFill>
    </fill>
    <fill>
      <patternFill patternType="solid">
        <fgColor rgb="FF942092"/>
        <bgColor rgb="FFA4C2F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1F497D"/>
      </patternFill>
    </fill>
    <fill>
      <patternFill patternType="solid">
        <fgColor rgb="FF942092"/>
        <bgColor rgb="FF1F497D"/>
      </patternFill>
    </fill>
    <fill>
      <patternFill patternType="solid">
        <fgColor rgb="FF942092"/>
        <bgColor rgb="FF38761D"/>
      </patternFill>
    </fill>
    <fill>
      <patternFill patternType="solid">
        <fgColor rgb="FF942092"/>
        <bgColor indexed="64"/>
      </patternFill>
    </fill>
    <fill>
      <patternFill patternType="solid">
        <fgColor theme="0"/>
        <bgColor rgb="FFDBE5F1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/>
    <xf numFmtId="0" fontId="0" fillId="2" borderId="4" xfId="0" applyFill="1" applyBorder="1"/>
    <xf numFmtId="0" fontId="0" fillId="2" borderId="5" xfId="0" applyFill="1" applyBorder="1"/>
    <xf numFmtId="0" fontId="2" fillId="0" borderId="7" xfId="0" applyFont="1" applyBorder="1"/>
    <xf numFmtId="164" fontId="0" fillId="4" borderId="8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5" borderId="6" xfId="0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3" fillId="5" borderId="16" xfId="0" applyNumberFormat="1" applyFont="1" applyFill="1" applyBorder="1"/>
    <xf numFmtId="0" fontId="3" fillId="5" borderId="16" xfId="0" applyFont="1" applyFill="1" applyBorder="1"/>
    <xf numFmtId="164" fontId="3" fillId="5" borderId="17" xfId="0" applyNumberFormat="1" applyFont="1" applyFill="1" applyBorder="1"/>
    <xf numFmtId="164" fontId="3" fillId="0" borderId="16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12" xfId="0" applyFont="1" applyBorder="1"/>
    <xf numFmtId="164" fontId="10" fillId="5" borderId="16" xfId="0" applyNumberFormat="1" applyFont="1" applyFill="1" applyBorder="1"/>
    <xf numFmtId="165" fontId="0" fillId="2" borderId="4" xfId="0" applyNumberFormat="1" applyFill="1" applyBorder="1"/>
    <xf numFmtId="165" fontId="0" fillId="2" borderId="9" xfId="0" applyNumberFormat="1" applyFill="1" applyBorder="1"/>
    <xf numFmtId="165" fontId="3" fillId="5" borderId="16" xfId="0" applyNumberFormat="1" applyFont="1" applyFill="1" applyBorder="1"/>
    <xf numFmtId="165" fontId="3" fillId="0" borderId="16" xfId="0" applyNumberFormat="1" applyFont="1" applyBorder="1"/>
    <xf numFmtId="165" fontId="2" fillId="0" borderId="0" xfId="0" applyNumberFormat="1" applyFont="1"/>
    <xf numFmtId="165" fontId="0" fillId="0" borderId="0" xfId="0" applyNumberFormat="1"/>
    <xf numFmtId="165" fontId="0" fillId="5" borderId="8" xfId="0" applyNumberFormat="1" applyFill="1" applyBorder="1"/>
    <xf numFmtId="165" fontId="0" fillId="2" borderId="6" xfId="0" applyNumberFormat="1" applyFill="1" applyBorder="1" applyAlignment="1">
      <alignment horizontal="center"/>
    </xf>
    <xf numFmtId="165" fontId="0" fillId="5" borderId="6" xfId="0" applyNumberFormat="1" applyFill="1" applyBorder="1"/>
    <xf numFmtId="165" fontId="3" fillId="2" borderId="18" xfId="0" applyNumberFormat="1" applyFont="1" applyFill="1" applyBorder="1" applyAlignment="1">
      <alignment horizontal="center"/>
    </xf>
    <xf numFmtId="165" fontId="4" fillId="5" borderId="19" xfId="0" applyNumberFormat="1" applyFont="1" applyFill="1" applyBorder="1"/>
    <xf numFmtId="165" fontId="3" fillId="0" borderId="6" xfId="0" applyNumberFormat="1" applyFont="1" applyBorder="1"/>
    <xf numFmtId="165" fontId="3" fillId="5" borderId="18" xfId="0" applyNumberFormat="1" applyFont="1" applyFill="1" applyBorder="1" applyAlignment="1">
      <alignment horizontal="center"/>
    </xf>
    <xf numFmtId="165" fontId="3" fillId="5" borderId="22" xfId="0" applyNumberFormat="1" applyFont="1" applyFill="1" applyBorder="1" applyAlignment="1">
      <alignment horizontal="center"/>
    </xf>
    <xf numFmtId="165" fontId="3" fillId="0" borderId="22" xfId="0" applyNumberFormat="1" applyFont="1" applyBorder="1"/>
    <xf numFmtId="165" fontId="2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13" fillId="6" borderId="14" xfId="0" applyFont="1" applyFill="1" applyBorder="1" applyAlignment="1">
      <alignment horizontal="center" vertical="center"/>
    </xf>
    <xf numFmtId="0" fontId="13" fillId="0" borderId="11" xfId="0" applyFont="1" applyBorder="1"/>
    <xf numFmtId="0" fontId="13" fillId="3" borderId="6" xfId="0" applyFont="1" applyFill="1" applyBorder="1" applyAlignment="1">
      <alignment horizontal="center" vertical="top"/>
    </xf>
    <xf numFmtId="165" fontId="13" fillId="3" borderId="6" xfId="0" applyNumberFormat="1" applyFont="1" applyFill="1" applyBorder="1" applyAlignment="1">
      <alignment horizontal="left" vertical="top"/>
    </xf>
    <xf numFmtId="0" fontId="6" fillId="7" borderId="20" xfId="0" applyFont="1" applyFill="1" applyBorder="1"/>
    <xf numFmtId="165" fontId="6" fillId="7" borderId="20" xfId="0" applyNumberFormat="1" applyFont="1" applyFill="1" applyBorder="1"/>
    <xf numFmtId="0" fontId="14" fillId="3" borderId="6" xfId="0" applyFont="1" applyFill="1" applyBorder="1" applyAlignment="1">
      <alignment horizontal="center" vertical="top" wrapText="1"/>
    </xf>
    <xf numFmtId="165" fontId="14" fillId="3" borderId="6" xfId="0" applyNumberFormat="1" applyFont="1" applyFill="1" applyBorder="1" applyAlignment="1">
      <alignment horizontal="center" vertical="top" wrapText="1"/>
    </xf>
    <xf numFmtId="165" fontId="6" fillId="8" borderId="21" xfId="0" applyNumberFormat="1" applyFont="1" applyFill="1" applyBorder="1" applyAlignment="1">
      <alignment horizontal="center"/>
    </xf>
    <xf numFmtId="165" fontId="15" fillId="8" borderId="21" xfId="0" applyNumberFormat="1" applyFont="1" applyFill="1" applyBorder="1" applyAlignment="1">
      <alignment horizontal="center"/>
    </xf>
    <xf numFmtId="165" fontId="16" fillId="9" borderId="6" xfId="0" applyNumberFormat="1" applyFont="1" applyFill="1" applyBorder="1" applyAlignment="1">
      <alignment horizontal="center"/>
    </xf>
    <xf numFmtId="165" fontId="7" fillId="9" borderId="6" xfId="0" applyNumberFormat="1" applyFont="1" applyFill="1" applyBorder="1"/>
    <xf numFmtId="0" fontId="7" fillId="10" borderId="4" xfId="0" applyFont="1" applyFill="1" applyBorder="1"/>
    <xf numFmtId="0" fontId="8" fillId="10" borderId="4" xfId="0" applyFont="1" applyFill="1" applyBorder="1"/>
    <xf numFmtId="165" fontId="7" fillId="10" borderId="4" xfId="0" applyNumberFormat="1" applyFont="1" applyFill="1" applyBorder="1"/>
    <xf numFmtId="0" fontId="7" fillId="10" borderId="5" xfId="0" applyFont="1" applyFill="1" applyBorder="1"/>
    <xf numFmtId="0" fontId="17" fillId="7" borderId="1" xfId="0" applyFont="1" applyFill="1" applyBorder="1" applyAlignment="1">
      <alignment horizontal="right"/>
    </xf>
    <xf numFmtId="165" fontId="8" fillId="11" borderId="6" xfId="0" applyNumberFormat="1" applyFont="1" applyFill="1" applyBorder="1" applyAlignment="1">
      <alignment horizontal="center" vertical="top" wrapText="1"/>
    </xf>
    <xf numFmtId="165" fontId="5" fillId="11" borderId="6" xfId="0" applyNumberFormat="1" applyFont="1" applyFill="1" applyBorder="1" applyAlignment="1">
      <alignment horizontal="center" vertical="top"/>
    </xf>
    <xf numFmtId="165" fontId="7" fillId="11" borderId="6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0" fontId="10" fillId="0" borderId="4" xfId="0" applyFont="1" applyBorder="1"/>
    <xf numFmtId="0" fontId="6" fillId="12" borderId="20" xfId="0" applyFont="1" applyFill="1" applyBorder="1"/>
    <xf numFmtId="0" fontId="3" fillId="13" borderId="4" xfId="0" applyFont="1" applyFill="1" applyBorder="1"/>
    <xf numFmtId="0" fontId="3" fillId="13" borderId="14" xfId="0" applyFont="1" applyFill="1" applyBorder="1"/>
    <xf numFmtId="0" fontId="13" fillId="0" borderId="23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6" borderId="24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165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1341120</xdr:colOff>
      <xdr:row>0</xdr:row>
      <xdr:rowOff>0</xdr:rowOff>
    </xdr:from>
    <xdr:to>
      <xdr:col>9</xdr:col>
      <xdr:colOff>1638017</xdr:colOff>
      <xdr:row>2</xdr:row>
      <xdr:rowOff>198314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8A658-83A7-364D-B141-CDB8AD8165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521" b="33818"/>
        <a:stretch/>
      </xdr:blipFill>
      <xdr:spPr>
        <a:xfrm>
          <a:off x="14244320" y="0"/>
          <a:ext cx="3720817" cy="939994"/>
        </a:xfrm>
        <a:prstGeom prst="rect">
          <a:avLst/>
        </a:prstGeom>
      </xdr:spPr>
    </xdr:pic>
    <xdr:clientData/>
  </xdr:twoCellAnchor>
  <xdr:twoCellAnchor editAs="oneCell">
    <xdr:from>
      <xdr:col>0</xdr:col>
      <xdr:colOff>193040</xdr:colOff>
      <xdr:row>0</xdr:row>
      <xdr:rowOff>20320</xdr:rowOff>
    </xdr:from>
    <xdr:to>
      <xdr:col>0</xdr:col>
      <xdr:colOff>2288540</xdr:colOff>
      <xdr:row>2</xdr:row>
      <xdr:rowOff>109220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B26A58-306E-0A1C-6AAE-EA24A398A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" y="20320"/>
          <a:ext cx="209550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zoomScale="169" workbookViewId="0">
      <selection activeCell="A17" sqref="A17"/>
    </sheetView>
  </sheetViews>
  <sheetFormatPr baseColWidth="10" defaultColWidth="11.28515625" defaultRowHeight="15" customHeight="1" x14ac:dyDescent="0.2"/>
  <cols>
    <col min="1" max="1" width="64.85546875" customWidth="1"/>
    <col min="2" max="2" width="19.140625" customWidth="1"/>
    <col min="3" max="3" width="9.5703125" customWidth="1"/>
    <col min="4" max="4" width="17.85546875" style="26" customWidth="1"/>
    <col min="5" max="5" width="7.7109375" customWidth="1"/>
    <col min="6" max="6" width="11.42578125" customWidth="1"/>
    <col min="7" max="7" width="14.42578125" customWidth="1"/>
    <col min="8" max="8" width="20.28515625" style="26" bestFit="1" customWidth="1"/>
    <col min="9" max="9" width="18.140625" customWidth="1"/>
    <col min="10" max="10" width="18.7109375" style="26" customWidth="1"/>
    <col min="11" max="11" width="3.28515625" customWidth="1"/>
    <col min="12" max="27" width="10.5703125" customWidth="1"/>
  </cols>
  <sheetData>
    <row r="1" spans="1:27" ht="42" customHeight="1" x14ac:dyDescent="0.2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" x14ac:dyDescent="0.2"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46" customHeight="1" x14ac:dyDescent="0.2">
      <c r="A5" s="65" t="s">
        <v>37</v>
      </c>
      <c r="B5" s="66"/>
      <c r="C5" s="66"/>
      <c r="D5" s="66"/>
      <c r="E5" s="66"/>
      <c r="F5" s="66"/>
      <c r="G5" s="66"/>
      <c r="H5" s="66"/>
      <c r="I5" s="66"/>
      <c r="J5" s="67"/>
      <c r="K5" s="1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39" customHeight="1" x14ac:dyDescent="0.2">
      <c r="A6" s="2"/>
      <c r="B6" s="2"/>
      <c r="C6" s="2"/>
      <c r="D6" s="21"/>
      <c r="E6" s="2"/>
      <c r="F6" s="2"/>
      <c r="G6" s="3"/>
      <c r="H6" s="55" t="s">
        <v>0</v>
      </c>
      <c r="I6" s="44" t="s">
        <v>1</v>
      </c>
      <c r="J6" s="45" t="s">
        <v>2</v>
      </c>
      <c r="K6" s="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6" x14ac:dyDescent="0.2">
      <c r="A7" s="4"/>
      <c r="B7" s="1"/>
      <c r="C7" s="2"/>
      <c r="D7" s="21"/>
      <c r="E7" s="2"/>
      <c r="F7" s="2"/>
      <c r="G7" s="3"/>
      <c r="H7" s="72">
        <f t="shared" ref="H7:I7" si="0">H26</f>
        <v>3731600</v>
      </c>
      <c r="I7" s="5">
        <f t="shared" si="0"/>
        <v>0</v>
      </c>
      <c r="J7" s="27">
        <f>H7-I7</f>
        <v>3731600</v>
      </c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s="6"/>
      <c r="B8" s="6"/>
      <c r="C8" s="6"/>
      <c r="D8" s="22"/>
      <c r="E8" s="6"/>
      <c r="F8" s="6"/>
      <c r="G8" s="7"/>
      <c r="H8" s="28"/>
      <c r="I8" s="8"/>
      <c r="J8" s="2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s="70" t="s">
        <v>9</v>
      </c>
      <c r="B9" s="64" t="s">
        <v>3</v>
      </c>
      <c r="C9" s="19"/>
      <c r="D9" s="68" t="s">
        <v>4</v>
      </c>
      <c r="E9" s="68"/>
      <c r="F9" s="69"/>
      <c r="G9" s="39" t="s">
        <v>5</v>
      </c>
      <c r="H9" s="56" t="s">
        <v>6</v>
      </c>
      <c r="I9" s="40" t="s">
        <v>7</v>
      </c>
      <c r="J9" s="41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71"/>
      <c r="B10" s="38" t="s">
        <v>10</v>
      </c>
      <c r="C10" s="38" t="s">
        <v>36</v>
      </c>
      <c r="D10" s="38" t="s">
        <v>11</v>
      </c>
      <c r="E10" s="38" t="s">
        <v>12</v>
      </c>
      <c r="F10" s="38" t="s">
        <v>13</v>
      </c>
      <c r="G10" s="38"/>
      <c r="H10" s="38"/>
      <c r="I10" s="38"/>
      <c r="J10" s="3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0" customHeight="1" x14ac:dyDescent="0.2">
      <c r="A11" s="58" t="s">
        <v>17</v>
      </c>
      <c r="B11" s="20" t="s">
        <v>27</v>
      </c>
      <c r="C11" s="12">
        <v>2</v>
      </c>
      <c r="D11" s="23">
        <v>10000</v>
      </c>
      <c r="E11" s="12">
        <v>2</v>
      </c>
      <c r="F11" s="12">
        <v>100000</v>
      </c>
      <c r="G11" s="13"/>
      <c r="H11" s="30">
        <f t="shared" ref="H11:H13" si="1">C11*D11+E11*F11+G11</f>
        <v>220000</v>
      </c>
      <c r="I11" s="30"/>
      <c r="J11" s="31">
        <f t="shared" ref="J11:J13" si="2">I11-H11</f>
        <v>-220000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59" t="s">
        <v>18</v>
      </c>
      <c r="B12" s="11" t="s">
        <v>35</v>
      </c>
      <c r="C12" s="12">
        <v>8</v>
      </c>
      <c r="D12" s="23">
        <v>20000</v>
      </c>
      <c r="E12" s="12">
        <v>2</v>
      </c>
      <c r="F12" s="12">
        <v>800000</v>
      </c>
      <c r="G12" s="13"/>
      <c r="H12" s="30">
        <f t="shared" si="1"/>
        <v>1760000</v>
      </c>
      <c r="I12" s="30"/>
      <c r="J12" s="32">
        <f t="shared" si="2"/>
        <v>-1760000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59" t="s">
        <v>19</v>
      </c>
      <c r="B13" s="11" t="s">
        <v>34</v>
      </c>
      <c r="C13" s="12">
        <v>4</v>
      </c>
      <c r="D13" s="23">
        <v>7000</v>
      </c>
      <c r="E13" s="12">
        <v>2</v>
      </c>
      <c r="F13" s="12">
        <v>100000</v>
      </c>
      <c r="G13" s="13"/>
      <c r="H13" s="30">
        <f t="shared" si="1"/>
        <v>228000</v>
      </c>
      <c r="I13" s="30"/>
      <c r="J13" s="32">
        <f t="shared" si="2"/>
        <v>-228000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61"/>
      <c r="B14" s="42"/>
      <c r="C14" s="42"/>
      <c r="D14" s="43"/>
      <c r="E14" s="42"/>
      <c r="F14" s="42"/>
      <c r="G14" s="54" t="s">
        <v>14</v>
      </c>
      <c r="H14" s="56">
        <f t="shared" ref="H14" si="3">SUM(H11:H13)</f>
        <v>2208000</v>
      </c>
      <c r="I14" s="47">
        <f>SUM(I11:I13)</f>
        <v>0</v>
      </c>
      <c r="J14" s="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60" t="s">
        <v>20</v>
      </c>
      <c r="B15" s="11" t="s">
        <v>32</v>
      </c>
      <c r="C15" s="12">
        <v>2</v>
      </c>
      <c r="D15" s="23">
        <v>5000</v>
      </c>
      <c r="E15" s="12"/>
      <c r="F15" s="11"/>
      <c r="H15" s="33"/>
      <c r="I15" s="30"/>
      <c r="J15" s="3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59" t="s">
        <v>30</v>
      </c>
      <c r="B16" s="11" t="s">
        <v>33</v>
      </c>
      <c r="C16" s="12">
        <v>8</v>
      </c>
      <c r="D16" s="23">
        <v>5000</v>
      </c>
      <c r="E16" s="12">
        <v>100</v>
      </c>
      <c r="F16" s="12">
        <v>12000</v>
      </c>
      <c r="G16" s="12">
        <v>20000</v>
      </c>
      <c r="H16" s="33">
        <f>C16*D16+E16*F16+G16</f>
        <v>1260000</v>
      </c>
      <c r="I16" s="30"/>
      <c r="J16" s="32">
        <f>I16-H16</f>
        <v>-1260000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59" t="s">
        <v>21</v>
      </c>
      <c r="B17" s="11" t="s">
        <v>31</v>
      </c>
      <c r="C17" s="12">
        <v>2</v>
      </c>
      <c r="D17" s="23">
        <v>5000</v>
      </c>
      <c r="E17" s="12"/>
      <c r="F17" s="11"/>
      <c r="G17" s="12"/>
      <c r="H17" s="33">
        <f>C17*D17+E17*F17+G17</f>
        <v>10000</v>
      </c>
      <c r="I17" s="30"/>
      <c r="J17" s="32">
        <f>I17-H17</f>
        <v>-10000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42"/>
      <c r="B18" s="42"/>
      <c r="C18" s="42"/>
      <c r="D18" s="43"/>
      <c r="E18" s="42"/>
      <c r="F18" s="42"/>
      <c r="G18" s="54" t="s">
        <v>14</v>
      </c>
      <c r="H18" s="56">
        <f>SUM(H16:H17)</f>
        <v>1270000</v>
      </c>
      <c r="I18" s="47">
        <f t="shared" ref="I18" si="4">SUM(I17)</f>
        <v>0</v>
      </c>
      <c r="J18" s="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62" t="s">
        <v>22</v>
      </c>
      <c r="B19" s="14" t="s">
        <v>28</v>
      </c>
      <c r="C19" s="15">
        <v>2</v>
      </c>
      <c r="D19" s="24">
        <v>10000</v>
      </c>
      <c r="E19" s="12">
        <v>100</v>
      </c>
      <c r="F19" s="12">
        <v>200</v>
      </c>
      <c r="G19" s="16"/>
      <c r="H19" s="30">
        <f t="shared" ref="H19:H20" si="5">C19*D19+E19*F19+G19</f>
        <v>40000</v>
      </c>
      <c r="I19" s="30"/>
      <c r="J19" s="32">
        <f t="shared" ref="J19:J20" si="6">I19-H19</f>
        <v>-40000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62" t="s">
        <v>23</v>
      </c>
      <c r="B20" s="14" t="s">
        <v>29</v>
      </c>
      <c r="C20" s="15">
        <v>7</v>
      </c>
      <c r="D20" s="24">
        <v>10000</v>
      </c>
      <c r="E20" s="14"/>
      <c r="F20" s="14"/>
      <c r="G20" s="16"/>
      <c r="H20" s="30">
        <f t="shared" si="5"/>
        <v>70000</v>
      </c>
      <c r="I20" s="30"/>
      <c r="J20" s="32">
        <f t="shared" si="6"/>
        <v>-70000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42"/>
      <c r="B21" s="42"/>
      <c r="C21" s="42"/>
      <c r="D21" s="43"/>
      <c r="E21" s="42"/>
      <c r="F21" s="42"/>
      <c r="G21" s="54" t="s">
        <v>14</v>
      </c>
      <c r="H21" s="56">
        <f>SUM(H19:H20)</f>
        <v>110000</v>
      </c>
      <c r="I21" s="47">
        <f>SUM(I20:I20)</f>
        <v>0</v>
      </c>
      <c r="J21" s="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8" customHeight="1" x14ac:dyDescent="0.2">
      <c r="A22" s="62" t="s">
        <v>24</v>
      </c>
      <c r="B22" t="s">
        <v>26</v>
      </c>
      <c r="C22" s="15">
        <v>3</v>
      </c>
      <c r="D22" s="24">
        <v>20000</v>
      </c>
      <c r="E22" s="14"/>
      <c r="F22" s="14"/>
      <c r="G22" s="16"/>
      <c r="H22" s="30">
        <f t="shared" ref="H22:H23" si="7">C22*D22+E22*F22+G22</f>
        <v>60000</v>
      </c>
      <c r="I22" s="30"/>
      <c r="J22" s="32">
        <f t="shared" ref="J22:J23" si="8">I22-H22</f>
        <v>-60000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62" t="s">
        <v>25</v>
      </c>
      <c r="B23" t="s">
        <v>27</v>
      </c>
      <c r="C23" s="15">
        <v>4</v>
      </c>
      <c r="D23" s="24">
        <v>20000</v>
      </c>
      <c r="E23" s="14"/>
      <c r="F23" s="14"/>
      <c r="G23" s="16"/>
      <c r="H23" s="30">
        <f t="shared" si="7"/>
        <v>80000</v>
      </c>
      <c r="I23" s="30"/>
      <c r="J23" s="32">
        <f t="shared" si="8"/>
        <v>-80000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42"/>
      <c r="B24" s="42"/>
      <c r="C24" s="42"/>
      <c r="D24" s="43"/>
      <c r="E24" s="42"/>
      <c r="F24" s="42"/>
      <c r="G24" s="54" t="s">
        <v>14</v>
      </c>
      <c r="H24" s="56">
        <f>SUM(H22:H23)</f>
        <v>140000</v>
      </c>
      <c r="I24" s="47">
        <f>SUM(I23:I23)</f>
        <v>0</v>
      </c>
      <c r="J24" s="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63" t="s">
        <v>15</v>
      </c>
      <c r="B25" s="63"/>
      <c r="C25" s="63"/>
      <c r="D25" s="63"/>
      <c r="E25" s="63"/>
      <c r="F25" s="63"/>
      <c r="G25" s="63"/>
      <c r="H25" s="34">
        <v>3600</v>
      </c>
      <c r="I25" s="34"/>
      <c r="J25" s="3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50" t="s">
        <v>16</v>
      </c>
      <c r="B26" s="50"/>
      <c r="C26" s="51"/>
      <c r="D26" s="52"/>
      <c r="E26" s="50"/>
      <c r="F26" s="50"/>
      <c r="G26" s="53"/>
      <c r="H26" s="57">
        <f>H14+H18+H21+H24+H25</f>
        <v>3731600</v>
      </c>
      <c r="I26" s="48">
        <f>SUM(I11:I13)</f>
        <v>0</v>
      </c>
      <c r="J26" s="4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25"/>
      <c r="E27" s="1"/>
      <c r="F27" s="1"/>
      <c r="G27" s="1"/>
      <c r="H27" s="36"/>
      <c r="I27" s="17"/>
      <c r="J27" s="2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25"/>
      <c r="E28" s="1"/>
      <c r="F28" s="1"/>
      <c r="G28" s="1"/>
      <c r="H28" s="36"/>
      <c r="I28" s="17"/>
      <c r="J28" s="2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25"/>
      <c r="E29" s="1"/>
      <c r="F29" s="1"/>
      <c r="G29" s="1"/>
      <c r="H29" s="36"/>
      <c r="I29" s="17"/>
      <c r="J29" s="2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25"/>
      <c r="E30" s="1"/>
      <c r="F30" s="1"/>
      <c r="G30" s="1"/>
      <c r="H30" s="36"/>
      <c r="I30" s="17"/>
      <c r="J30" s="2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25"/>
      <c r="E31" s="1"/>
      <c r="F31" s="1"/>
      <c r="G31" s="1"/>
      <c r="H31" s="36"/>
      <c r="I31" s="17"/>
      <c r="J31" s="2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25"/>
      <c r="E32" s="1"/>
      <c r="F32" s="1"/>
      <c r="G32" s="1"/>
      <c r="H32" s="36"/>
      <c r="I32" s="17"/>
      <c r="J32" s="2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25"/>
      <c r="E33" s="1"/>
      <c r="F33" s="1"/>
      <c r="G33" s="1"/>
      <c r="H33" s="36"/>
      <c r="I33" s="17"/>
      <c r="J33" s="2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25"/>
      <c r="E34" s="1"/>
      <c r="F34" s="1"/>
      <c r="G34" s="1"/>
      <c r="H34" s="36"/>
      <c r="I34" s="17"/>
      <c r="J34" s="2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25"/>
      <c r="E35" s="1"/>
      <c r="F35" s="1"/>
      <c r="G35" s="1"/>
      <c r="H35" s="36"/>
      <c r="I35" s="17"/>
      <c r="J35" s="2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25"/>
      <c r="E36" s="1"/>
      <c r="F36" s="1"/>
      <c r="G36" s="1"/>
      <c r="H36" s="36"/>
      <c r="I36" s="17"/>
      <c r="J36" s="2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25"/>
      <c r="E37" s="1"/>
      <c r="F37" s="1"/>
      <c r="G37" s="1"/>
      <c r="H37" s="36"/>
      <c r="I37" s="17"/>
      <c r="J37" s="2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25"/>
      <c r="E38" s="1"/>
      <c r="F38" s="1"/>
      <c r="G38" s="1"/>
      <c r="H38" s="36"/>
      <c r="I38" s="17"/>
      <c r="J38" s="2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25"/>
      <c r="E39" s="1"/>
      <c r="F39" s="1"/>
      <c r="G39" s="1"/>
      <c r="H39" s="36"/>
      <c r="I39" s="17"/>
      <c r="J39" s="2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25"/>
      <c r="E40" s="1"/>
      <c r="F40" s="1"/>
      <c r="G40" s="1"/>
      <c r="H40" s="36"/>
      <c r="I40" s="17"/>
      <c r="J40" s="2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25"/>
      <c r="E41" s="1"/>
      <c r="F41" s="1"/>
      <c r="G41" s="1"/>
      <c r="H41" s="36"/>
      <c r="I41" s="17"/>
      <c r="J41" s="2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25"/>
      <c r="E42" s="1"/>
      <c r="F42" s="1"/>
      <c r="G42" s="1"/>
      <c r="H42" s="36"/>
      <c r="I42" s="17"/>
      <c r="J42" s="2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25"/>
      <c r="E43" s="1"/>
      <c r="F43" s="1"/>
      <c r="G43" s="1"/>
      <c r="H43" s="36"/>
      <c r="I43" s="17"/>
      <c r="J43" s="2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25"/>
      <c r="E44" s="1"/>
      <c r="F44" s="1"/>
      <c r="G44" s="1"/>
      <c r="H44" s="36"/>
      <c r="I44" s="17"/>
      <c r="J44" s="2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25"/>
      <c r="E45" s="1"/>
      <c r="F45" s="1"/>
      <c r="G45" s="1"/>
      <c r="H45" s="36"/>
      <c r="I45" s="17"/>
      <c r="J45" s="2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25"/>
      <c r="E46" s="1"/>
      <c r="F46" s="1"/>
      <c r="G46" s="1"/>
      <c r="H46" s="36"/>
      <c r="I46" s="17"/>
      <c r="J46" s="2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25"/>
      <c r="E47" s="1"/>
      <c r="F47" s="1"/>
      <c r="G47" s="1"/>
      <c r="H47" s="36"/>
      <c r="I47" s="17"/>
      <c r="J47" s="2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25"/>
      <c r="E48" s="1"/>
      <c r="F48" s="1"/>
      <c r="G48" s="1"/>
      <c r="H48" s="36"/>
      <c r="I48" s="17"/>
      <c r="J48" s="2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25"/>
      <c r="E49" s="1"/>
      <c r="F49" s="1"/>
      <c r="G49" s="1"/>
      <c r="H49" s="36"/>
      <c r="I49" s="17"/>
      <c r="J49" s="2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25"/>
      <c r="E50" s="1"/>
      <c r="F50" s="1"/>
      <c r="G50" s="1"/>
      <c r="H50" s="36"/>
      <c r="I50" s="17"/>
      <c r="J50" s="2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25"/>
      <c r="E51" s="1"/>
      <c r="F51" s="1"/>
      <c r="G51" s="1"/>
      <c r="H51" s="36"/>
      <c r="I51" s="17"/>
      <c r="J51" s="2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25"/>
      <c r="E52" s="1"/>
      <c r="F52" s="1"/>
      <c r="G52" s="1"/>
      <c r="H52" s="36"/>
      <c r="I52" s="17"/>
      <c r="J52" s="2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25"/>
      <c r="E53" s="1"/>
      <c r="F53" s="1"/>
      <c r="G53" s="1"/>
      <c r="H53" s="36"/>
      <c r="I53" s="17"/>
      <c r="J53" s="2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25"/>
      <c r="E54" s="1"/>
      <c r="F54" s="1"/>
      <c r="G54" s="1"/>
      <c r="H54" s="36"/>
      <c r="I54" s="17"/>
      <c r="J54" s="2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25"/>
      <c r="E55" s="1"/>
      <c r="F55" s="1"/>
      <c r="G55" s="1"/>
      <c r="H55" s="36"/>
      <c r="I55" s="17"/>
      <c r="J55" s="2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25"/>
      <c r="E56" s="1"/>
      <c r="F56" s="1"/>
      <c r="G56" s="1"/>
      <c r="H56" s="36"/>
      <c r="I56" s="17"/>
      <c r="J56" s="2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25"/>
      <c r="E57" s="1"/>
      <c r="F57" s="1"/>
      <c r="G57" s="1"/>
      <c r="H57" s="36"/>
      <c r="I57" s="17"/>
      <c r="J57" s="2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25"/>
      <c r="E58" s="1"/>
      <c r="F58" s="1"/>
      <c r="G58" s="1"/>
      <c r="H58" s="36"/>
      <c r="I58" s="17"/>
      <c r="J58" s="2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25"/>
      <c r="E59" s="1"/>
      <c r="F59" s="1"/>
      <c r="G59" s="1"/>
      <c r="H59" s="36"/>
      <c r="I59" s="17"/>
      <c r="J59" s="2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25"/>
      <c r="E60" s="1"/>
      <c r="F60" s="1"/>
      <c r="G60" s="1"/>
      <c r="H60" s="36"/>
      <c r="I60" s="17"/>
      <c r="J60" s="2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25"/>
      <c r="E61" s="1"/>
      <c r="F61" s="1"/>
      <c r="G61" s="1"/>
      <c r="H61" s="36"/>
      <c r="I61" s="17"/>
      <c r="J61" s="2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25"/>
      <c r="E62" s="1"/>
      <c r="F62" s="1"/>
      <c r="G62" s="1"/>
      <c r="H62" s="36"/>
      <c r="I62" s="17"/>
      <c r="J62" s="2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25"/>
      <c r="E63" s="1"/>
      <c r="F63" s="1"/>
      <c r="G63" s="1"/>
      <c r="H63" s="36"/>
      <c r="I63" s="17"/>
      <c r="J63" s="2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25"/>
      <c r="E64" s="1"/>
      <c r="F64" s="1"/>
      <c r="G64" s="1"/>
      <c r="H64" s="36"/>
      <c r="I64" s="17"/>
      <c r="J64" s="2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25"/>
      <c r="E65" s="1"/>
      <c r="F65" s="1"/>
      <c r="G65" s="1"/>
      <c r="H65" s="36"/>
      <c r="I65" s="17"/>
      <c r="J65" s="2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25"/>
      <c r="E66" s="1"/>
      <c r="F66" s="1"/>
      <c r="G66" s="1"/>
      <c r="H66" s="36"/>
      <c r="I66" s="17"/>
      <c r="J66" s="2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25"/>
      <c r="E67" s="1"/>
      <c r="F67" s="1"/>
      <c r="G67" s="1"/>
      <c r="H67" s="36"/>
      <c r="I67" s="17"/>
      <c r="J67" s="2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25"/>
      <c r="E68" s="1"/>
      <c r="F68" s="1"/>
      <c r="G68" s="1"/>
      <c r="H68" s="36"/>
      <c r="I68" s="17"/>
      <c r="J68" s="2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25"/>
      <c r="E69" s="1"/>
      <c r="F69" s="1"/>
      <c r="G69" s="1"/>
      <c r="H69" s="36"/>
      <c r="I69" s="17"/>
      <c r="J69" s="2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25"/>
      <c r="E70" s="1"/>
      <c r="F70" s="1"/>
      <c r="G70" s="1"/>
      <c r="H70" s="36"/>
      <c r="I70" s="17"/>
      <c r="J70" s="2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25"/>
      <c r="E71" s="1"/>
      <c r="F71" s="1"/>
      <c r="G71" s="1"/>
      <c r="H71" s="36"/>
      <c r="I71" s="17"/>
      <c r="J71" s="2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25"/>
      <c r="E72" s="1"/>
      <c r="F72" s="1"/>
      <c r="G72" s="1"/>
      <c r="H72" s="36"/>
      <c r="I72" s="17"/>
      <c r="J72" s="2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25"/>
      <c r="E73" s="1"/>
      <c r="F73" s="1"/>
      <c r="G73" s="1"/>
      <c r="H73" s="36"/>
      <c r="I73" s="17"/>
      <c r="J73" s="2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25"/>
      <c r="E74" s="1"/>
      <c r="F74" s="1"/>
      <c r="G74" s="1"/>
      <c r="H74" s="36"/>
      <c r="I74" s="17"/>
      <c r="J74" s="2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25"/>
      <c r="E75" s="1"/>
      <c r="F75" s="1"/>
      <c r="G75" s="1"/>
      <c r="H75" s="36"/>
      <c r="I75" s="17"/>
      <c r="J75" s="2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25"/>
      <c r="E76" s="1"/>
      <c r="F76" s="1"/>
      <c r="G76" s="1"/>
      <c r="H76" s="36"/>
      <c r="I76" s="17"/>
      <c r="J76" s="2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25"/>
      <c r="E77" s="1"/>
      <c r="F77" s="1"/>
      <c r="G77" s="1"/>
      <c r="H77" s="36"/>
      <c r="I77" s="17"/>
      <c r="J77" s="2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25"/>
      <c r="E78" s="1"/>
      <c r="F78" s="1"/>
      <c r="G78" s="1"/>
      <c r="H78" s="36"/>
      <c r="I78" s="17"/>
      <c r="J78" s="2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25"/>
      <c r="E79" s="1"/>
      <c r="F79" s="1"/>
      <c r="G79" s="1"/>
      <c r="H79" s="36"/>
      <c r="I79" s="17"/>
      <c r="J79" s="2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25"/>
      <c r="E80" s="1"/>
      <c r="F80" s="1"/>
      <c r="G80" s="1"/>
      <c r="H80" s="36"/>
      <c r="I80" s="17"/>
      <c r="J80" s="2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25"/>
      <c r="E81" s="1"/>
      <c r="F81" s="1"/>
      <c r="G81" s="1"/>
      <c r="H81" s="36"/>
      <c r="I81" s="17"/>
      <c r="J81" s="2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25"/>
      <c r="E82" s="1"/>
      <c r="F82" s="1"/>
      <c r="G82" s="1"/>
      <c r="H82" s="36"/>
      <c r="I82" s="17"/>
      <c r="J82" s="2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25"/>
      <c r="E83" s="1"/>
      <c r="F83" s="1"/>
      <c r="G83" s="1"/>
      <c r="H83" s="36"/>
      <c r="I83" s="17"/>
      <c r="J83" s="2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25"/>
      <c r="E84" s="1"/>
      <c r="F84" s="1"/>
      <c r="G84" s="1"/>
      <c r="H84" s="36"/>
      <c r="I84" s="17"/>
      <c r="J84" s="2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25"/>
      <c r="E85" s="1"/>
      <c r="F85" s="1"/>
      <c r="G85" s="1"/>
      <c r="H85" s="36"/>
      <c r="I85" s="17"/>
      <c r="J85" s="2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25"/>
      <c r="E86" s="1"/>
      <c r="F86" s="1"/>
      <c r="G86" s="1"/>
      <c r="H86" s="36"/>
      <c r="I86" s="17"/>
      <c r="J86" s="2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25"/>
      <c r="E87" s="1"/>
      <c r="F87" s="1"/>
      <c r="G87" s="1"/>
      <c r="H87" s="36"/>
      <c r="I87" s="17"/>
      <c r="J87" s="2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25"/>
      <c r="E88" s="1"/>
      <c r="F88" s="1"/>
      <c r="G88" s="1"/>
      <c r="H88" s="36"/>
      <c r="I88" s="17"/>
      <c r="J88" s="2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25"/>
      <c r="E89" s="1"/>
      <c r="F89" s="1"/>
      <c r="G89" s="1"/>
      <c r="H89" s="36"/>
      <c r="I89" s="17"/>
      <c r="J89" s="2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25"/>
      <c r="E90" s="1"/>
      <c r="F90" s="1"/>
      <c r="G90" s="1"/>
      <c r="H90" s="36"/>
      <c r="I90" s="17"/>
      <c r="J90" s="2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25"/>
      <c r="E91" s="1"/>
      <c r="F91" s="1"/>
      <c r="G91" s="1"/>
      <c r="H91" s="36"/>
      <c r="I91" s="17"/>
      <c r="J91" s="2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25"/>
      <c r="E92" s="1"/>
      <c r="F92" s="1"/>
      <c r="G92" s="1"/>
      <c r="H92" s="36"/>
      <c r="I92" s="17"/>
      <c r="J92" s="2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25"/>
      <c r="E93" s="1"/>
      <c r="F93" s="1"/>
      <c r="G93" s="1"/>
      <c r="H93" s="36"/>
      <c r="I93" s="17"/>
      <c r="J93" s="2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25"/>
      <c r="E94" s="1"/>
      <c r="F94" s="1"/>
      <c r="G94" s="1"/>
      <c r="H94" s="36"/>
      <c r="I94" s="17"/>
      <c r="J94" s="2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25"/>
      <c r="E95" s="1"/>
      <c r="F95" s="1"/>
      <c r="G95" s="1"/>
      <c r="H95" s="36"/>
      <c r="I95" s="17"/>
      <c r="J95" s="2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25"/>
      <c r="E96" s="1"/>
      <c r="F96" s="1"/>
      <c r="G96" s="1"/>
      <c r="H96" s="36"/>
      <c r="I96" s="17"/>
      <c r="J96" s="2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25"/>
      <c r="E97" s="1"/>
      <c r="F97" s="1"/>
      <c r="G97" s="1"/>
      <c r="H97" s="36"/>
      <c r="I97" s="17"/>
      <c r="J97" s="2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25"/>
      <c r="E98" s="1"/>
      <c r="F98" s="1"/>
      <c r="G98" s="1"/>
      <c r="H98" s="36"/>
      <c r="I98" s="17"/>
      <c r="J98" s="2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25"/>
      <c r="E99" s="1"/>
      <c r="F99" s="1"/>
      <c r="G99" s="1"/>
      <c r="H99" s="36"/>
      <c r="I99" s="17"/>
      <c r="J99" s="2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25"/>
      <c r="E100" s="1"/>
      <c r="F100" s="1"/>
      <c r="G100" s="1"/>
      <c r="H100" s="36"/>
      <c r="I100" s="17"/>
      <c r="J100" s="2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25"/>
      <c r="E101" s="1"/>
      <c r="F101" s="1"/>
      <c r="G101" s="1"/>
      <c r="H101" s="36"/>
      <c r="I101" s="17"/>
      <c r="J101" s="2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25"/>
      <c r="E102" s="1"/>
      <c r="F102" s="1"/>
      <c r="G102" s="1"/>
      <c r="H102" s="36"/>
      <c r="I102" s="17"/>
      <c r="J102" s="2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25"/>
      <c r="E103" s="1"/>
      <c r="F103" s="1"/>
      <c r="G103" s="1"/>
      <c r="H103" s="36"/>
      <c r="I103" s="17"/>
      <c r="J103" s="2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25"/>
      <c r="E104" s="1"/>
      <c r="F104" s="1"/>
      <c r="G104" s="1"/>
      <c r="H104" s="36"/>
      <c r="I104" s="17"/>
      <c r="J104" s="2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25"/>
      <c r="E105" s="1"/>
      <c r="F105" s="1"/>
      <c r="G105" s="1"/>
      <c r="H105" s="36"/>
      <c r="I105" s="17"/>
      <c r="J105" s="25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25"/>
      <c r="E106" s="1"/>
      <c r="F106" s="1"/>
      <c r="G106" s="1"/>
      <c r="H106" s="36"/>
      <c r="I106" s="17"/>
      <c r="J106" s="25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25"/>
      <c r="E107" s="1"/>
      <c r="F107" s="1"/>
      <c r="G107" s="1"/>
      <c r="H107" s="36"/>
      <c r="I107" s="17"/>
      <c r="J107" s="25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25"/>
      <c r="E108" s="1"/>
      <c r="F108" s="1"/>
      <c r="G108" s="1"/>
      <c r="H108" s="36"/>
      <c r="I108" s="17"/>
      <c r="J108" s="25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25"/>
      <c r="E109" s="1"/>
      <c r="F109" s="1"/>
      <c r="G109" s="1"/>
      <c r="H109" s="36"/>
      <c r="I109" s="17"/>
      <c r="J109" s="25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25"/>
      <c r="E110" s="1"/>
      <c r="F110" s="1"/>
      <c r="G110" s="1"/>
      <c r="H110" s="36"/>
      <c r="I110" s="17"/>
      <c r="J110" s="25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25"/>
      <c r="E111" s="1"/>
      <c r="F111" s="1"/>
      <c r="G111" s="1"/>
      <c r="H111" s="36"/>
      <c r="I111" s="17"/>
      <c r="J111" s="25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25"/>
      <c r="E112" s="1"/>
      <c r="F112" s="1"/>
      <c r="G112" s="1"/>
      <c r="H112" s="36"/>
      <c r="I112" s="17"/>
      <c r="J112" s="25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25"/>
      <c r="E113" s="1"/>
      <c r="F113" s="1"/>
      <c r="G113" s="1"/>
      <c r="H113" s="36"/>
      <c r="I113" s="17"/>
      <c r="J113" s="25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25"/>
      <c r="E114" s="1"/>
      <c r="F114" s="1"/>
      <c r="G114" s="1"/>
      <c r="H114" s="36"/>
      <c r="I114" s="17"/>
      <c r="J114" s="25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25"/>
      <c r="E115" s="1"/>
      <c r="F115" s="1"/>
      <c r="G115" s="1"/>
      <c r="H115" s="36"/>
      <c r="I115" s="17"/>
      <c r="J115" s="25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25"/>
      <c r="E116" s="1"/>
      <c r="F116" s="1"/>
      <c r="G116" s="1"/>
      <c r="H116" s="36"/>
      <c r="I116" s="17"/>
      <c r="J116" s="25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25"/>
      <c r="E117" s="1"/>
      <c r="F117" s="1"/>
      <c r="G117" s="1"/>
      <c r="H117" s="36"/>
      <c r="I117" s="17"/>
      <c r="J117" s="25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25"/>
      <c r="E118" s="1"/>
      <c r="F118" s="1"/>
      <c r="G118" s="1"/>
      <c r="H118" s="36"/>
      <c r="I118" s="17"/>
      <c r="J118" s="25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25"/>
      <c r="E119" s="1"/>
      <c r="F119" s="1"/>
      <c r="G119" s="1"/>
      <c r="H119" s="36"/>
      <c r="I119" s="17"/>
      <c r="J119" s="25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25"/>
      <c r="E120" s="1"/>
      <c r="F120" s="1"/>
      <c r="G120" s="1"/>
      <c r="H120" s="36"/>
      <c r="I120" s="17"/>
      <c r="J120" s="25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25"/>
      <c r="E121" s="1"/>
      <c r="F121" s="1"/>
      <c r="G121" s="1"/>
      <c r="H121" s="36"/>
      <c r="I121" s="17"/>
      <c r="J121" s="25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25"/>
      <c r="E122" s="1"/>
      <c r="F122" s="1"/>
      <c r="G122" s="1"/>
      <c r="H122" s="36"/>
      <c r="I122" s="17"/>
      <c r="J122" s="25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25"/>
      <c r="E123" s="1"/>
      <c r="F123" s="1"/>
      <c r="G123" s="1"/>
      <c r="H123" s="36"/>
      <c r="I123" s="17"/>
      <c r="J123" s="25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25"/>
      <c r="E124" s="1"/>
      <c r="F124" s="1"/>
      <c r="G124" s="1"/>
      <c r="H124" s="36"/>
      <c r="I124" s="17"/>
      <c r="J124" s="25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25"/>
      <c r="E125" s="1"/>
      <c r="F125" s="1"/>
      <c r="G125" s="1"/>
      <c r="H125" s="36"/>
      <c r="I125" s="17"/>
      <c r="J125" s="25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25"/>
      <c r="E126" s="1"/>
      <c r="F126" s="1"/>
      <c r="G126" s="1"/>
      <c r="H126" s="36"/>
      <c r="I126" s="17"/>
      <c r="J126" s="25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25"/>
      <c r="E127" s="1"/>
      <c r="F127" s="1"/>
      <c r="G127" s="1"/>
      <c r="H127" s="36"/>
      <c r="I127" s="17"/>
      <c r="J127" s="25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25"/>
      <c r="E128" s="1"/>
      <c r="F128" s="1"/>
      <c r="G128" s="1"/>
      <c r="H128" s="36"/>
      <c r="I128" s="17"/>
      <c r="J128" s="25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25"/>
      <c r="E129" s="1"/>
      <c r="F129" s="1"/>
      <c r="G129" s="1"/>
      <c r="H129" s="36"/>
      <c r="I129" s="17"/>
      <c r="J129" s="25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25"/>
      <c r="E130" s="1"/>
      <c r="F130" s="1"/>
      <c r="G130" s="1"/>
      <c r="H130" s="36"/>
      <c r="I130" s="17"/>
      <c r="J130" s="25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25"/>
      <c r="E131" s="1"/>
      <c r="F131" s="1"/>
      <c r="G131" s="1"/>
      <c r="H131" s="36"/>
      <c r="I131" s="17"/>
      <c r="J131" s="25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25"/>
      <c r="E132" s="1"/>
      <c r="F132" s="1"/>
      <c r="G132" s="1"/>
      <c r="H132" s="36"/>
      <c r="I132" s="17"/>
      <c r="J132" s="25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25"/>
      <c r="E133" s="1"/>
      <c r="F133" s="1"/>
      <c r="G133" s="1"/>
      <c r="H133" s="36"/>
      <c r="I133" s="17"/>
      <c r="J133" s="25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25"/>
      <c r="E134" s="1"/>
      <c r="F134" s="1"/>
      <c r="G134" s="1"/>
      <c r="H134" s="36"/>
      <c r="I134" s="17"/>
      <c r="J134" s="25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25"/>
      <c r="E135" s="1"/>
      <c r="F135" s="1"/>
      <c r="G135" s="1"/>
      <c r="H135" s="36"/>
      <c r="I135" s="17"/>
      <c r="J135" s="25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25"/>
      <c r="E136" s="1"/>
      <c r="F136" s="1"/>
      <c r="G136" s="1"/>
      <c r="H136" s="36"/>
      <c r="I136" s="17"/>
      <c r="J136" s="25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25"/>
      <c r="E137" s="1"/>
      <c r="F137" s="1"/>
      <c r="G137" s="1"/>
      <c r="H137" s="36"/>
      <c r="I137" s="17"/>
      <c r="J137" s="25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25"/>
      <c r="E138" s="1"/>
      <c r="F138" s="1"/>
      <c r="G138" s="1"/>
      <c r="H138" s="36"/>
      <c r="I138" s="17"/>
      <c r="J138" s="25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25"/>
      <c r="E139" s="1"/>
      <c r="F139" s="1"/>
      <c r="G139" s="1"/>
      <c r="H139" s="36"/>
      <c r="I139" s="17"/>
      <c r="J139" s="25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25"/>
      <c r="E140" s="1"/>
      <c r="F140" s="1"/>
      <c r="G140" s="1"/>
      <c r="H140" s="36"/>
      <c r="I140" s="17"/>
      <c r="J140" s="25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25"/>
      <c r="E141" s="1"/>
      <c r="F141" s="1"/>
      <c r="G141" s="1"/>
      <c r="H141" s="36"/>
      <c r="I141" s="17"/>
      <c r="J141" s="25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25"/>
      <c r="E142" s="1"/>
      <c r="F142" s="1"/>
      <c r="G142" s="1"/>
      <c r="H142" s="36"/>
      <c r="I142" s="17"/>
      <c r="J142" s="25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25"/>
      <c r="E143" s="1"/>
      <c r="F143" s="1"/>
      <c r="G143" s="1"/>
      <c r="H143" s="36"/>
      <c r="I143" s="17"/>
      <c r="J143" s="25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25"/>
      <c r="E144" s="1"/>
      <c r="F144" s="1"/>
      <c r="G144" s="1"/>
      <c r="H144" s="36"/>
      <c r="I144" s="17"/>
      <c r="J144" s="25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25"/>
      <c r="E145" s="1"/>
      <c r="F145" s="1"/>
      <c r="G145" s="1"/>
      <c r="H145" s="36"/>
      <c r="I145" s="17"/>
      <c r="J145" s="25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25"/>
      <c r="E146" s="1"/>
      <c r="F146" s="1"/>
      <c r="G146" s="1"/>
      <c r="H146" s="36"/>
      <c r="I146" s="17"/>
      <c r="J146" s="25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25"/>
      <c r="E147" s="1"/>
      <c r="F147" s="1"/>
      <c r="G147" s="1"/>
      <c r="H147" s="36"/>
      <c r="I147" s="17"/>
      <c r="J147" s="25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25"/>
      <c r="E148" s="1"/>
      <c r="F148" s="1"/>
      <c r="G148" s="1"/>
      <c r="H148" s="36"/>
      <c r="I148" s="17"/>
      <c r="J148" s="25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25"/>
      <c r="E149" s="1"/>
      <c r="F149" s="1"/>
      <c r="G149" s="1"/>
      <c r="H149" s="36"/>
      <c r="I149" s="17"/>
      <c r="J149" s="25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25"/>
      <c r="E150" s="1"/>
      <c r="F150" s="1"/>
      <c r="G150" s="1"/>
      <c r="H150" s="36"/>
      <c r="I150" s="17"/>
      <c r="J150" s="25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25"/>
      <c r="E151" s="1"/>
      <c r="F151" s="1"/>
      <c r="G151" s="1"/>
      <c r="H151" s="36"/>
      <c r="I151" s="17"/>
      <c r="J151" s="25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25"/>
      <c r="E152" s="1"/>
      <c r="F152" s="1"/>
      <c r="G152" s="1"/>
      <c r="H152" s="36"/>
      <c r="I152" s="17"/>
      <c r="J152" s="25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25"/>
      <c r="E153" s="1"/>
      <c r="F153" s="1"/>
      <c r="G153" s="1"/>
      <c r="H153" s="36"/>
      <c r="I153" s="17"/>
      <c r="J153" s="25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25"/>
      <c r="E154" s="1"/>
      <c r="F154" s="1"/>
      <c r="G154" s="1"/>
      <c r="H154" s="36"/>
      <c r="I154" s="17"/>
      <c r="J154" s="25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25"/>
      <c r="E155" s="1"/>
      <c r="F155" s="1"/>
      <c r="G155" s="1"/>
      <c r="H155" s="36"/>
      <c r="I155" s="17"/>
      <c r="J155" s="25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25"/>
      <c r="E156" s="1"/>
      <c r="F156" s="1"/>
      <c r="G156" s="1"/>
      <c r="H156" s="36"/>
      <c r="I156" s="17"/>
      <c r="J156" s="25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25"/>
      <c r="E157" s="1"/>
      <c r="F157" s="1"/>
      <c r="G157" s="1"/>
      <c r="H157" s="36"/>
      <c r="I157" s="17"/>
      <c r="J157" s="25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25"/>
      <c r="E158" s="1"/>
      <c r="F158" s="1"/>
      <c r="G158" s="1"/>
      <c r="H158" s="36"/>
      <c r="I158" s="17"/>
      <c r="J158" s="25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25"/>
      <c r="E159" s="1"/>
      <c r="F159" s="1"/>
      <c r="G159" s="1"/>
      <c r="H159" s="36"/>
      <c r="I159" s="17"/>
      <c r="J159" s="25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25"/>
      <c r="E160" s="1"/>
      <c r="F160" s="1"/>
      <c r="G160" s="1"/>
      <c r="H160" s="36"/>
      <c r="I160" s="17"/>
      <c r="J160" s="25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25"/>
      <c r="E161" s="1"/>
      <c r="F161" s="1"/>
      <c r="G161" s="1"/>
      <c r="H161" s="36"/>
      <c r="I161" s="17"/>
      <c r="J161" s="25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25"/>
      <c r="E162" s="1"/>
      <c r="F162" s="1"/>
      <c r="G162" s="1"/>
      <c r="H162" s="36"/>
      <c r="I162" s="17"/>
      <c r="J162" s="25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25"/>
      <c r="E163" s="1"/>
      <c r="F163" s="1"/>
      <c r="G163" s="1"/>
      <c r="H163" s="36"/>
      <c r="I163" s="17"/>
      <c r="J163" s="25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25"/>
      <c r="E164" s="1"/>
      <c r="F164" s="1"/>
      <c r="G164" s="1"/>
      <c r="H164" s="36"/>
      <c r="I164" s="17"/>
      <c r="J164" s="25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25"/>
      <c r="E165" s="1"/>
      <c r="F165" s="1"/>
      <c r="G165" s="1"/>
      <c r="H165" s="36"/>
      <c r="I165" s="17"/>
      <c r="J165" s="25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25"/>
      <c r="E166" s="1"/>
      <c r="F166" s="1"/>
      <c r="G166" s="1"/>
      <c r="H166" s="36"/>
      <c r="I166" s="17"/>
      <c r="J166" s="25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25"/>
      <c r="E167" s="1"/>
      <c r="F167" s="1"/>
      <c r="G167" s="1"/>
      <c r="H167" s="36"/>
      <c r="I167" s="17"/>
      <c r="J167" s="25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25"/>
      <c r="E168" s="1"/>
      <c r="F168" s="1"/>
      <c r="G168" s="1"/>
      <c r="H168" s="36"/>
      <c r="I168" s="17"/>
      <c r="J168" s="25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25"/>
      <c r="E169" s="1"/>
      <c r="F169" s="1"/>
      <c r="G169" s="1"/>
      <c r="H169" s="36"/>
      <c r="I169" s="17"/>
      <c r="J169" s="25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25"/>
      <c r="E170" s="1"/>
      <c r="F170" s="1"/>
      <c r="G170" s="1"/>
      <c r="H170" s="36"/>
      <c r="I170" s="17"/>
      <c r="J170" s="25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25"/>
      <c r="E171" s="1"/>
      <c r="F171" s="1"/>
      <c r="G171" s="1"/>
      <c r="H171" s="36"/>
      <c r="I171" s="17"/>
      <c r="J171" s="25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25"/>
      <c r="E172" s="1"/>
      <c r="F172" s="1"/>
      <c r="G172" s="1"/>
      <c r="H172" s="36"/>
      <c r="I172" s="17"/>
      <c r="J172" s="25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25"/>
      <c r="E173" s="1"/>
      <c r="F173" s="1"/>
      <c r="G173" s="1"/>
      <c r="H173" s="36"/>
      <c r="I173" s="17"/>
      <c r="J173" s="25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25"/>
      <c r="E174" s="1"/>
      <c r="F174" s="1"/>
      <c r="G174" s="1"/>
      <c r="H174" s="36"/>
      <c r="I174" s="17"/>
      <c r="J174" s="25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25"/>
      <c r="E175" s="1"/>
      <c r="F175" s="1"/>
      <c r="G175" s="1"/>
      <c r="H175" s="36"/>
      <c r="I175" s="17"/>
      <c r="J175" s="25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25"/>
      <c r="E176" s="1"/>
      <c r="F176" s="1"/>
      <c r="G176" s="1"/>
      <c r="H176" s="36"/>
      <c r="I176" s="17"/>
      <c r="J176" s="2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25"/>
      <c r="E177" s="1"/>
      <c r="F177" s="1"/>
      <c r="G177" s="1"/>
      <c r="H177" s="36"/>
      <c r="I177" s="17"/>
      <c r="J177" s="25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25"/>
      <c r="E178" s="1"/>
      <c r="F178" s="1"/>
      <c r="G178" s="1"/>
      <c r="H178" s="36"/>
      <c r="I178" s="17"/>
      <c r="J178" s="25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25"/>
      <c r="E179" s="1"/>
      <c r="F179" s="1"/>
      <c r="G179" s="1"/>
      <c r="H179" s="36"/>
      <c r="I179" s="17"/>
      <c r="J179" s="25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25"/>
      <c r="E180" s="1"/>
      <c r="F180" s="1"/>
      <c r="G180" s="1"/>
      <c r="H180" s="36"/>
      <c r="I180" s="17"/>
      <c r="J180" s="25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25"/>
      <c r="E181" s="1"/>
      <c r="F181" s="1"/>
      <c r="G181" s="1"/>
      <c r="H181" s="36"/>
      <c r="I181" s="17"/>
      <c r="J181" s="25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25"/>
      <c r="E182" s="1"/>
      <c r="F182" s="1"/>
      <c r="G182" s="1"/>
      <c r="H182" s="36"/>
      <c r="I182" s="17"/>
      <c r="J182" s="25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25"/>
      <c r="E183" s="1"/>
      <c r="F183" s="1"/>
      <c r="G183" s="1"/>
      <c r="H183" s="36"/>
      <c r="I183" s="17"/>
      <c r="J183" s="25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25"/>
      <c r="E184" s="1"/>
      <c r="F184" s="1"/>
      <c r="G184" s="1"/>
      <c r="H184" s="36"/>
      <c r="I184" s="17"/>
      <c r="J184" s="25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25"/>
      <c r="E185" s="1"/>
      <c r="F185" s="1"/>
      <c r="G185" s="1"/>
      <c r="H185" s="36"/>
      <c r="I185" s="17"/>
      <c r="J185" s="25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25"/>
      <c r="E186" s="1"/>
      <c r="F186" s="1"/>
      <c r="G186" s="1"/>
      <c r="H186" s="36"/>
      <c r="I186" s="17"/>
      <c r="J186" s="25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25"/>
      <c r="E187" s="1"/>
      <c r="F187" s="1"/>
      <c r="G187" s="1"/>
      <c r="H187" s="36"/>
      <c r="I187" s="17"/>
      <c r="J187" s="25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25"/>
      <c r="E188" s="1"/>
      <c r="F188" s="1"/>
      <c r="G188" s="1"/>
      <c r="H188" s="36"/>
      <c r="I188" s="17"/>
      <c r="J188" s="25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25"/>
      <c r="E189" s="1"/>
      <c r="F189" s="1"/>
      <c r="G189" s="1"/>
      <c r="H189" s="36"/>
      <c r="I189" s="17"/>
      <c r="J189" s="25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25"/>
      <c r="E190" s="1"/>
      <c r="F190" s="1"/>
      <c r="G190" s="1"/>
      <c r="H190" s="36"/>
      <c r="I190" s="17"/>
      <c r="J190" s="25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25"/>
      <c r="E191" s="1"/>
      <c r="F191" s="1"/>
      <c r="G191" s="1"/>
      <c r="H191" s="36"/>
      <c r="I191" s="17"/>
      <c r="J191" s="25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25"/>
      <c r="E192" s="1"/>
      <c r="F192" s="1"/>
      <c r="G192" s="1"/>
      <c r="H192" s="36"/>
      <c r="I192" s="17"/>
      <c r="J192" s="25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25"/>
      <c r="E193" s="1"/>
      <c r="F193" s="1"/>
      <c r="G193" s="1"/>
      <c r="H193" s="36"/>
      <c r="I193" s="17"/>
      <c r="J193" s="25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25"/>
      <c r="E194" s="1"/>
      <c r="F194" s="1"/>
      <c r="G194" s="1"/>
      <c r="H194" s="36"/>
      <c r="I194" s="17"/>
      <c r="J194" s="25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25"/>
      <c r="E195" s="1"/>
      <c r="F195" s="1"/>
      <c r="G195" s="1"/>
      <c r="H195" s="36"/>
      <c r="I195" s="17"/>
      <c r="J195" s="25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25"/>
      <c r="E196" s="1"/>
      <c r="F196" s="1"/>
      <c r="G196" s="1"/>
      <c r="H196" s="36"/>
      <c r="I196" s="17"/>
      <c r="J196" s="25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25"/>
      <c r="E197" s="1"/>
      <c r="F197" s="1"/>
      <c r="G197" s="1"/>
      <c r="H197" s="36"/>
      <c r="I197" s="17"/>
      <c r="J197" s="25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25"/>
      <c r="E198" s="1"/>
      <c r="F198" s="1"/>
      <c r="G198" s="1"/>
      <c r="H198" s="36"/>
      <c r="I198" s="17"/>
      <c r="J198" s="25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25"/>
      <c r="E199" s="1"/>
      <c r="F199" s="1"/>
      <c r="G199" s="1"/>
      <c r="H199" s="36"/>
      <c r="I199" s="17"/>
      <c r="J199" s="25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25"/>
      <c r="E200" s="1"/>
      <c r="F200" s="1"/>
      <c r="G200" s="1"/>
      <c r="H200" s="36"/>
      <c r="I200" s="17"/>
      <c r="J200" s="25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25"/>
      <c r="E201" s="1"/>
      <c r="F201" s="1"/>
      <c r="G201" s="1"/>
      <c r="H201" s="36"/>
      <c r="I201" s="17"/>
      <c r="J201" s="25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25"/>
      <c r="E202" s="1"/>
      <c r="F202" s="1"/>
      <c r="G202" s="1"/>
      <c r="H202" s="36"/>
      <c r="I202" s="17"/>
      <c r="J202" s="25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25"/>
      <c r="E203" s="1"/>
      <c r="F203" s="1"/>
      <c r="G203" s="1"/>
      <c r="H203" s="36"/>
      <c r="I203" s="17"/>
      <c r="J203" s="25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25"/>
      <c r="E204" s="1"/>
      <c r="F204" s="1"/>
      <c r="G204" s="1"/>
      <c r="H204" s="36"/>
      <c r="I204" s="17"/>
      <c r="J204" s="25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25"/>
      <c r="E205" s="1"/>
      <c r="F205" s="1"/>
      <c r="G205" s="1"/>
      <c r="H205" s="36"/>
      <c r="I205" s="17"/>
      <c r="J205" s="25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25"/>
      <c r="E206" s="1"/>
      <c r="F206" s="1"/>
      <c r="G206" s="1"/>
      <c r="H206" s="36"/>
      <c r="I206" s="17"/>
      <c r="J206" s="25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25"/>
      <c r="E207" s="1"/>
      <c r="F207" s="1"/>
      <c r="G207" s="1"/>
      <c r="H207" s="36"/>
      <c r="I207" s="17"/>
      <c r="J207" s="25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25"/>
      <c r="E208" s="1"/>
      <c r="F208" s="1"/>
      <c r="G208" s="1"/>
      <c r="H208" s="36"/>
      <c r="I208" s="17"/>
      <c r="J208" s="25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25"/>
      <c r="E209" s="1"/>
      <c r="F209" s="1"/>
      <c r="G209" s="1"/>
      <c r="H209" s="36"/>
      <c r="I209" s="17"/>
      <c r="J209" s="25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25"/>
      <c r="E210" s="1"/>
      <c r="F210" s="1"/>
      <c r="G210" s="1"/>
      <c r="H210" s="36"/>
      <c r="I210" s="17"/>
      <c r="J210" s="25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25"/>
      <c r="E211" s="1"/>
      <c r="F211" s="1"/>
      <c r="G211" s="1"/>
      <c r="H211" s="36"/>
      <c r="I211" s="17"/>
      <c r="J211" s="25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25"/>
      <c r="E212" s="1"/>
      <c r="F212" s="1"/>
      <c r="G212" s="1"/>
      <c r="H212" s="36"/>
      <c r="I212" s="17"/>
      <c r="J212" s="25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25"/>
      <c r="E213" s="1"/>
      <c r="F213" s="1"/>
      <c r="G213" s="1"/>
      <c r="H213" s="36"/>
      <c r="I213" s="17"/>
      <c r="J213" s="25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25"/>
      <c r="E214" s="1"/>
      <c r="F214" s="1"/>
      <c r="G214" s="1"/>
      <c r="H214" s="36"/>
      <c r="I214" s="17"/>
      <c r="J214" s="25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25"/>
      <c r="E215" s="1"/>
      <c r="F215" s="1"/>
      <c r="G215" s="1"/>
      <c r="H215" s="36"/>
      <c r="I215" s="17"/>
      <c r="J215" s="25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25"/>
      <c r="E216" s="1"/>
      <c r="F216" s="1"/>
      <c r="G216" s="1"/>
      <c r="H216" s="36"/>
      <c r="I216" s="17"/>
      <c r="J216" s="25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25"/>
      <c r="E217" s="1"/>
      <c r="F217" s="1"/>
      <c r="G217" s="1"/>
      <c r="H217" s="36"/>
      <c r="I217" s="17"/>
      <c r="J217" s="25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25"/>
      <c r="E218" s="1"/>
      <c r="F218" s="1"/>
      <c r="G218" s="1"/>
      <c r="H218" s="36"/>
      <c r="I218" s="17"/>
      <c r="J218" s="25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25"/>
      <c r="E219" s="1"/>
      <c r="F219" s="1"/>
      <c r="G219" s="1"/>
      <c r="H219" s="36"/>
      <c r="I219" s="17"/>
      <c r="J219" s="25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25"/>
      <c r="E220" s="1"/>
      <c r="F220" s="1"/>
      <c r="G220" s="1"/>
      <c r="H220" s="36"/>
      <c r="I220" s="17"/>
      <c r="J220" s="25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25"/>
      <c r="E221" s="1"/>
      <c r="F221" s="1"/>
      <c r="G221" s="1"/>
      <c r="H221" s="36"/>
      <c r="I221" s="17"/>
      <c r="J221" s="25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25"/>
      <c r="E222" s="1"/>
      <c r="F222" s="1"/>
      <c r="G222" s="1"/>
      <c r="H222" s="36"/>
      <c r="I222" s="17"/>
      <c r="J222" s="25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H223" s="37"/>
      <c r="I223" s="18"/>
    </row>
    <row r="224" spans="1:27" ht="15.75" customHeight="1" x14ac:dyDescent="0.2">
      <c r="H224" s="37"/>
      <c r="I224" s="18"/>
    </row>
    <row r="225" spans="8:9" ht="15.75" customHeight="1" x14ac:dyDescent="0.2">
      <c r="H225" s="37"/>
      <c r="I225" s="18"/>
    </row>
    <row r="226" spans="8:9" ht="15.75" customHeight="1" x14ac:dyDescent="0.2">
      <c r="H226" s="37"/>
      <c r="I226" s="18"/>
    </row>
    <row r="227" spans="8:9" ht="15.75" customHeight="1" x14ac:dyDescent="0.2">
      <c r="H227" s="37"/>
      <c r="I227" s="18"/>
    </row>
    <row r="228" spans="8:9" ht="15.75" customHeight="1" x14ac:dyDescent="0.2">
      <c r="H228" s="37"/>
      <c r="I228" s="18"/>
    </row>
    <row r="229" spans="8:9" ht="15.75" customHeight="1" x14ac:dyDescent="0.2">
      <c r="H229" s="37"/>
      <c r="I229" s="18"/>
    </row>
    <row r="230" spans="8:9" ht="15.75" customHeight="1" x14ac:dyDescent="0.2">
      <c r="H230" s="37"/>
      <c r="I230" s="18"/>
    </row>
    <row r="231" spans="8:9" ht="15.75" customHeight="1" x14ac:dyDescent="0.2">
      <c r="H231" s="37"/>
      <c r="I231" s="18"/>
    </row>
    <row r="232" spans="8:9" ht="15.75" customHeight="1" x14ac:dyDescent="0.2">
      <c r="H232" s="37"/>
      <c r="I232" s="18"/>
    </row>
    <row r="233" spans="8:9" ht="15.75" customHeight="1" x14ac:dyDescent="0.2">
      <c r="H233" s="37"/>
      <c r="I233" s="18"/>
    </row>
    <row r="234" spans="8:9" ht="15.75" customHeight="1" x14ac:dyDescent="0.2">
      <c r="H234" s="37"/>
      <c r="I234" s="18"/>
    </row>
    <row r="235" spans="8:9" ht="15.75" customHeight="1" x14ac:dyDescent="0.2">
      <c r="H235" s="37"/>
      <c r="I235" s="18"/>
    </row>
    <row r="236" spans="8:9" ht="15.75" customHeight="1" x14ac:dyDescent="0.2">
      <c r="H236" s="37"/>
      <c r="I236" s="18"/>
    </row>
    <row r="237" spans="8:9" ht="15.75" customHeight="1" x14ac:dyDescent="0.2">
      <c r="H237" s="37"/>
      <c r="I237" s="18"/>
    </row>
    <row r="238" spans="8:9" ht="15.75" customHeight="1" x14ac:dyDescent="0.2">
      <c r="H238" s="37"/>
      <c r="I238" s="18"/>
    </row>
    <row r="239" spans="8:9" ht="15.75" customHeight="1" x14ac:dyDescent="0.2">
      <c r="H239" s="37"/>
      <c r="I239" s="18"/>
    </row>
    <row r="240" spans="8:9" ht="15.75" customHeight="1" x14ac:dyDescent="0.2">
      <c r="H240" s="37"/>
      <c r="I240" s="18"/>
    </row>
    <row r="241" spans="8:9" ht="15.75" customHeight="1" x14ac:dyDescent="0.2">
      <c r="H241" s="37"/>
      <c r="I241" s="18"/>
    </row>
    <row r="242" spans="8:9" ht="15.75" customHeight="1" x14ac:dyDescent="0.2">
      <c r="H242" s="37"/>
      <c r="I242" s="18"/>
    </row>
    <row r="243" spans="8:9" ht="15.75" customHeight="1" x14ac:dyDescent="0.2">
      <c r="H243" s="37"/>
      <c r="I243" s="18"/>
    </row>
    <row r="244" spans="8:9" ht="15.75" customHeight="1" x14ac:dyDescent="0.2">
      <c r="H244" s="37"/>
      <c r="I244" s="18"/>
    </row>
    <row r="245" spans="8:9" ht="15.75" customHeight="1" x14ac:dyDescent="0.2">
      <c r="H245" s="37"/>
      <c r="I245" s="18"/>
    </row>
    <row r="246" spans="8:9" ht="15.75" customHeight="1" x14ac:dyDescent="0.2">
      <c r="H246" s="37"/>
      <c r="I246" s="18"/>
    </row>
    <row r="247" spans="8:9" ht="15.75" customHeight="1" x14ac:dyDescent="0.2">
      <c r="H247" s="37"/>
      <c r="I247" s="18"/>
    </row>
    <row r="248" spans="8:9" ht="15.75" customHeight="1" x14ac:dyDescent="0.2">
      <c r="H248" s="37"/>
      <c r="I248" s="18"/>
    </row>
    <row r="249" spans="8:9" ht="15.75" customHeight="1" x14ac:dyDescent="0.2">
      <c r="H249" s="37"/>
      <c r="I249" s="18"/>
    </row>
    <row r="250" spans="8:9" ht="15.75" customHeight="1" x14ac:dyDescent="0.2">
      <c r="H250" s="37"/>
      <c r="I250" s="18"/>
    </row>
    <row r="251" spans="8:9" ht="15.75" customHeight="1" x14ac:dyDescent="0.2">
      <c r="H251" s="37"/>
      <c r="I251" s="18"/>
    </row>
    <row r="252" spans="8:9" ht="15.75" customHeight="1" x14ac:dyDescent="0.2">
      <c r="H252" s="37"/>
      <c r="I252" s="18"/>
    </row>
    <row r="253" spans="8:9" ht="15.75" customHeight="1" x14ac:dyDescent="0.2">
      <c r="H253" s="37"/>
      <c r="I253" s="18"/>
    </row>
    <row r="254" spans="8:9" ht="15.75" customHeight="1" x14ac:dyDescent="0.2">
      <c r="H254" s="37"/>
      <c r="I254" s="18"/>
    </row>
    <row r="255" spans="8:9" ht="15.75" customHeight="1" x14ac:dyDescent="0.2">
      <c r="H255" s="37"/>
      <c r="I255" s="18"/>
    </row>
    <row r="256" spans="8:9" ht="15.75" customHeight="1" x14ac:dyDescent="0.2">
      <c r="H256" s="37"/>
      <c r="I256" s="18"/>
    </row>
    <row r="257" spans="8:9" ht="15.75" customHeight="1" x14ac:dyDescent="0.2">
      <c r="H257" s="37"/>
      <c r="I257" s="18"/>
    </row>
    <row r="258" spans="8:9" ht="15.75" customHeight="1" x14ac:dyDescent="0.2">
      <c r="H258" s="37"/>
      <c r="I258" s="18"/>
    </row>
    <row r="259" spans="8:9" ht="15.75" customHeight="1" x14ac:dyDescent="0.2">
      <c r="H259" s="37"/>
      <c r="I259" s="18"/>
    </row>
    <row r="260" spans="8:9" ht="15.75" customHeight="1" x14ac:dyDescent="0.2">
      <c r="H260" s="37"/>
      <c r="I260" s="18"/>
    </row>
    <row r="261" spans="8:9" ht="15.75" customHeight="1" x14ac:dyDescent="0.2">
      <c r="H261" s="37"/>
      <c r="I261" s="18"/>
    </row>
    <row r="262" spans="8:9" ht="15.75" customHeight="1" x14ac:dyDescent="0.2">
      <c r="H262" s="37"/>
      <c r="I262" s="18"/>
    </row>
    <row r="263" spans="8:9" ht="15.75" customHeight="1" x14ac:dyDescent="0.2">
      <c r="H263" s="37"/>
      <c r="I263" s="18"/>
    </row>
    <row r="264" spans="8:9" ht="15.75" customHeight="1" x14ac:dyDescent="0.2">
      <c r="H264" s="37"/>
      <c r="I264" s="18"/>
    </row>
    <row r="265" spans="8:9" ht="15.75" customHeight="1" x14ac:dyDescent="0.2">
      <c r="H265" s="37"/>
      <c r="I265" s="18"/>
    </row>
    <row r="266" spans="8:9" ht="15.75" customHeight="1" x14ac:dyDescent="0.2">
      <c r="H266" s="37"/>
      <c r="I266" s="18"/>
    </row>
    <row r="267" spans="8:9" ht="15.75" customHeight="1" x14ac:dyDescent="0.2">
      <c r="H267" s="37"/>
      <c r="I267" s="18"/>
    </row>
    <row r="268" spans="8:9" ht="15.75" customHeight="1" x14ac:dyDescent="0.2">
      <c r="H268" s="37"/>
      <c r="I268" s="18"/>
    </row>
    <row r="269" spans="8:9" ht="15.75" customHeight="1" x14ac:dyDescent="0.2">
      <c r="H269" s="37"/>
      <c r="I269" s="18"/>
    </row>
    <row r="270" spans="8:9" ht="15.75" customHeight="1" x14ac:dyDescent="0.2">
      <c r="H270" s="37"/>
      <c r="I270" s="18"/>
    </row>
    <row r="271" spans="8:9" ht="15.75" customHeight="1" x14ac:dyDescent="0.2">
      <c r="H271" s="37"/>
      <c r="I271" s="18"/>
    </row>
    <row r="272" spans="8:9" ht="15.75" customHeight="1" x14ac:dyDescent="0.2">
      <c r="H272" s="37"/>
      <c r="I272" s="18"/>
    </row>
    <row r="273" spans="8:9" ht="15.75" customHeight="1" x14ac:dyDescent="0.2">
      <c r="H273" s="37"/>
      <c r="I273" s="18"/>
    </row>
    <row r="274" spans="8:9" ht="15.75" customHeight="1" x14ac:dyDescent="0.2">
      <c r="H274" s="37"/>
      <c r="I274" s="18"/>
    </row>
    <row r="275" spans="8:9" ht="15.75" customHeight="1" x14ac:dyDescent="0.2">
      <c r="H275" s="37"/>
      <c r="I275" s="18"/>
    </row>
    <row r="276" spans="8:9" ht="15.75" customHeight="1" x14ac:dyDescent="0.2">
      <c r="H276" s="37"/>
      <c r="I276" s="18"/>
    </row>
    <row r="277" spans="8:9" ht="15.75" customHeight="1" x14ac:dyDescent="0.2">
      <c r="H277" s="37"/>
      <c r="I277" s="18"/>
    </row>
    <row r="278" spans="8:9" ht="15.75" customHeight="1" x14ac:dyDescent="0.2">
      <c r="H278" s="37"/>
      <c r="I278" s="18"/>
    </row>
    <row r="279" spans="8:9" ht="15.75" customHeight="1" x14ac:dyDescent="0.2">
      <c r="H279" s="37"/>
      <c r="I279" s="18"/>
    </row>
    <row r="280" spans="8:9" ht="15.75" customHeight="1" x14ac:dyDescent="0.2">
      <c r="H280" s="37"/>
      <c r="I280" s="18"/>
    </row>
    <row r="281" spans="8:9" ht="15.75" customHeight="1" x14ac:dyDescent="0.2">
      <c r="H281" s="37"/>
      <c r="I281" s="18"/>
    </row>
    <row r="282" spans="8:9" ht="15.75" customHeight="1" x14ac:dyDescent="0.2">
      <c r="H282" s="37"/>
      <c r="I282" s="18"/>
    </row>
    <row r="283" spans="8:9" ht="15.75" customHeight="1" x14ac:dyDescent="0.2">
      <c r="H283" s="37"/>
      <c r="I283" s="18"/>
    </row>
    <row r="284" spans="8:9" ht="15.75" customHeight="1" x14ac:dyDescent="0.2">
      <c r="H284" s="37"/>
      <c r="I284" s="18"/>
    </row>
    <row r="285" spans="8:9" ht="15.75" customHeight="1" x14ac:dyDescent="0.2">
      <c r="H285" s="37"/>
      <c r="I285" s="18"/>
    </row>
    <row r="286" spans="8:9" ht="15.75" customHeight="1" x14ac:dyDescent="0.2">
      <c r="H286" s="37"/>
      <c r="I286" s="18"/>
    </row>
    <row r="287" spans="8:9" ht="15.75" customHeight="1" x14ac:dyDescent="0.2">
      <c r="H287" s="37"/>
      <c r="I287" s="18"/>
    </row>
    <row r="288" spans="8:9" ht="15.75" customHeight="1" x14ac:dyDescent="0.2">
      <c r="H288" s="37"/>
      <c r="I288" s="18"/>
    </row>
    <row r="289" spans="8:9" ht="15.75" customHeight="1" x14ac:dyDescent="0.2">
      <c r="H289" s="37"/>
      <c r="I289" s="18"/>
    </row>
    <row r="290" spans="8:9" ht="15.75" customHeight="1" x14ac:dyDescent="0.2">
      <c r="H290" s="37"/>
      <c r="I290" s="18"/>
    </row>
    <row r="291" spans="8:9" ht="15.75" customHeight="1" x14ac:dyDescent="0.2">
      <c r="H291" s="37"/>
      <c r="I291" s="18"/>
    </row>
    <row r="292" spans="8:9" ht="15.75" customHeight="1" x14ac:dyDescent="0.2">
      <c r="H292" s="37"/>
      <c r="I292" s="18"/>
    </row>
    <row r="293" spans="8:9" ht="15.75" customHeight="1" x14ac:dyDescent="0.2">
      <c r="H293" s="37"/>
      <c r="I293" s="18"/>
    </row>
    <row r="294" spans="8:9" ht="15.75" customHeight="1" x14ac:dyDescent="0.2">
      <c r="H294" s="37"/>
      <c r="I294" s="18"/>
    </row>
    <row r="295" spans="8:9" ht="15.75" customHeight="1" x14ac:dyDescent="0.2">
      <c r="H295" s="37"/>
      <c r="I295" s="18"/>
    </row>
    <row r="296" spans="8:9" ht="15.75" customHeight="1" x14ac:dyDescent="0.2">
      <c r="H296" s="37"/>
      <c r="I296" s="18"/>
    </row>
    <row r="297" spans="8:9" ht="15.75" customHeight="1" x14ac:dyDescent="0.2">
      <c r="H297" s="37"/>
      <c r="I297" s="18"/>
    </row>
    <row r="298" spans="8:9" ht="15.75" customHeight="1" x14ac:dyDescent="0.2">
      <c r="H298" s="37"/>
      <c r="I298" s="18"/>
    </row>
    <row r="299" spans="8:9" ht="15.75" customHeight="1" x14ac:dyDescent="0.2">
      <c r="H299" s="37"/>
      <c r="I299" s="18"/>
    </row>
    <row r="300" spans="8:9" ht="15.75" customHeight="1" x14ac:dyDescent="0.2">
      <c r="H300" s="37"/>
      <c r="I300" s="18"/>
    </row>
    <row r="301" spans="8:9" ht="15.75" customHeight="1" x14ac:dyDescent="0.2">
      <c r="H301" s="37"/>
      <c r="I301" s="18"/>
    </row>
    <row r="302" spans="8:9" ht="15.75" customHeight="1" x14ac:dyDescent="0.2">
      <c r="H302" s="37"/>
      <c r="I302" s="18"/>
    </row>
    <row r="303" spans="8:9" ht="15.75" customHeight="1" x14ac:dyDescent="0.2">
      <c r="H303" s="37"/>
      <c r="I303" s="18"/>
    </row>
    <row r="304" spans="8:9" ht="15.75" customHeight="1" x14ac:dyDescent="0.2">
      <c r="H304" s="37"/>
      <c r="I304" s="18"/>
    </row>
    <row r="305" spans="8:9" ht="15.75" customHeight="1" x14ac:dyDescent="0.2">
      <c r="H305" s="37"/>
      <c r="I305" s="18"/>
    </row>
    <row r="306" spans="8:9" ht="15.75" customHeight="1" x14ac:dyDescent="0.2">
      <c r="H306" s="37"/>
      <c r="I306" s="18"/>
    </row>
    <row r="307" spans="8:9" ht="15.75" customHeight="1" x14ac:dyDescent="0.2">
      <c r="H307" s="37"/>
      <c r="I307" s="18"/>
    </row>
    <row r="308" spans="8:9" ht="15.75" customHeight="1" x14ac:dyDescent="0.2">
      <c r="H308" s="37"/>
      <c r="I308" s="18"/>
    </row>
    <row r="309" spans="8:9" ht="15.75" customHeight="1" x14ac:dyDescent="0.2">
      <c r="H309" s="37"/>
      <c r="I309" s="18"/>
    </row>
    <row r="310" spans="8:9" ht="15.75" customHeight="1" x14ac:dyDescent="0.2">
      <c r="H310" s="37"/>
      <c r="I310" s="18"/>
    </row>
    <row r="311" spans="8:9" ht="15.75" customHeight="1" x14ac:dyDescent="0.2">
      <c r="H311" s="37"/>
      <c r="I311" s="18"/>
    </row>
    <row r="312" spans="8:9" ht="15.75" customHeight="1" x14ac:dyDescent="0.2">
      <c r="H312" s="37"/>
      <c r="I312" s="18"/>
    </row>
    <row r="313" spans="8:9" ht="15.75" customHeight="1" x14ac:dyDescent="0.2">
      <c r="H313" s="37"/>
      <c r="I313" s="18"/>
    </row>
    <row r="314" spans="8:9" ht="15.75" customHeight="1" x14ac:dyDescent="0.2">
      <c r="H314" s="37"/>
      <c r="I314" s="18"/>
    </row>
    <row r="315" spans="8:9" ht="15.75" customHeight="1" x14ac:dyDescent="0.2">
      <c r="H315" s="37"/>
      <c r="I315" s="18"/>
    </row>
    <row r="316" spans="8:9" ht="15.75" customHeight="1" x14ac:dyDescent="0.2">
      <c r="H316" s="37"/>
      <c r="I316" s="18"/>
    </row>
    <row r="317" spans="8:9" ht="15.75" customHeight="1" x14ac:dyDescent="0.2">
      <c r="H317" s="37"/>
      <c r="I317" s="18"/>
    </row>
    <row r="318" spans="8:9" ht="15.75" customHeight="1" x14ac:dyDescent="0.2">
      <c r="H318" s="37"/>
      <c r="I318" s="18"/>
    </row>
    <row r="319" spans="8:9" ht="15.75" customHeight="1" x14ac:dyDescent="0.2">
      <c r="H319" s="37"/>
      <c r="I319" s="18"/>
    </row>
    <row r="320" spans="8:9" ht="15.75" customHeight="1" x14ac:dyDescent="0.2">
      <c r="H320" s="37"/>
      <c r="I320" s="18"/>
    </row>
    <row r="321" spans="8:9" ht="15.75" customHeight="1" x14ac:dyDescent="0.2">
      <c r="H321" s="37"/>
      <c r="I321" s="18"/>
    </row>
    <row r="322" spans="8:9" ht="15.75" customHeight="1" x14ac:dyDescent="0.2">
      <c r="H322" s="37"/>
      <c r="I322" s="18"/>
    </row>
    <row r="323" spans="8:9" ht="15.75" customHeight="1" x14ac:dyDescent="0.2">
      <c r="H323" s="37"/>
      <c r="I323" s="18"/>
    </row>
    <row r="324" spans="8:9" ht="15.75" customHeight="1" x14ac:dyDescent="0.2">
      <c r="H324" s="37"/>
      <c r="I324" s="18"/>
    </row>
    <row r="325" spans="8:9" ht="15.75" customHeight="1" x14ac:dyDescent="0.2">
      <c r="H325" s="37"/>
      <c r="I325" s="18"/>
    </row>
    <row r="326" spans="8:9" ht="15.75" customHeight="1" x14ac:dyDescent="0.2">
      <c r="H326" s="37"/>
      <c r="I326" s="18"/>
    </row>
    <row r="327" spans="8:9" ht="15.75" customHeight="1" x14ac:dyDescent="0.2">
      <c r="H327" s="37"/>
      <c r="I327" s="18"/>
    </row>
    <row r="328" spans="8:9" ht="15.75" customHeight="1" x14ac:dyDescent="0.2">
      <c r="H328" s="37"/>
      <c r="I328" s="18"/>
    </row>
    <row r="329" spans="8:9" ht="15.75" customHeight="1" x14ac:dyDescent="0.2">
      <c r="H329" s="37"/>
      <c r="I329" s="18"/>
    </row>
    <row r="330" spans="8:9" ht="15.75" customHeight="1" x14ac:dyDescent="0.2">
      <c r="H330" s="37"/>
      <c r="I330" s="18"/>
    </row>
    <row r="331" spans="8:9" ht="15.75" customHeight="1" x14ac:dyDescent="0.2">
      <c r="H331" s="37"/>
      <c r="I331" s="18"/>
    </row>
    <row r="332" spans="8:9" ht="15.75" customHeight="1" x14ac:dyDescent="0.2">
      <c r="H332" s="37"/>
      <c r="I332" s="18"/>
    </row>
    <row r="333" spans="8:9" ht="15.75" customHeight="1" x14ac:dyDescent="0.2">
      <c r="H333" s="37"/>
      <c r="I333" s="18"/>
    </row>
    <row r="334" spans="8:9" ht="15.75" customHeight="1" x14ac:dyDescent="0.2">
      <c r="H334" s="37"/>
      <c r="I334" s="18"/>
    </row>
    <row r="335" spans="8:9" ht="15.75" customHeight="1" x14ac:dyDescent="0.2">
      <c r="H335" s="37"/>
      <c r="I335" s="18"/>
    </row>
    <row r="336" spans="8:9" ht="15.75" customHeight="1" x14ac:dyDescent="0.2">
      <c r="H336" s="37"/>
      <c r="I336" s="18"/>
    </row>
    <row r="337" spans="8:9" ht="15.75" customHeight="1" x14ac:dyDescent="0.2">
      <c r="H337" s="37"/>
      <c r="I337" s="18"/>
    </row>
    <row r="338" spans="8:9" ht="15.75" customHeight="1" x14ac:dyDescent="0.2">
      <c r="H338" s="37"/>
      <c r="I338" s="18"/>
    </row>
    <row r="339" spans="8:9" ht="15.75" customHeight="1" x14ac:dyDescent="0.2">
      <c r="H339" s="37"/>
      <c r="I339" s="18"/>
    </row>
    <row r="340" spans="8:9" ht="15.75" customHeight="1" x14ac:dyDescent="0.2">
      <c r="H340" s="37"/>
      <c r="I340" s="18"/>
    </row>
    <row r="341" spans="8:9" ht="15.75" customHeight="1" x14ac:dyDescent="0.2">
      <c r="H341" s="37"/>
      <c r="I341" s="18"/>
    </row>
    <row r="342" spans="8:9" ht="15.75" customHeight="1" x14ac:dyDescent="0.2">
      <c r="H342" s="37"/>
      <c r="I342" s="18"/>
    </row>
    <row r="343" spans="8:9" ht="15.75" customHeight="1" x14ac:dyDescent="0.2">
      <c r="H343" s="37"/>
      <c r="I343" s="18"/>
    </row>
    <row r="344" spans="8:9" ht="15.75" customHeight="1" x14ac:dyDescent="0.2">
      <c r="H344" s="37"/>
      <c r="I344" s="18"/>
    </row>
    <row r="345" spans="8:9" ht="15.75" customHeight="1" x14ac:dyDescent="0.2">
      <c r="H345" s="37"/>
      <c r="I345" s="18"/>
    </row>
    <row r="346" spans="8:9" ht="15.75" customHeight="1" x14ac:dyDescent="0.2">
      <c r="H346" s="37"/>
      <c r="I346" s="18"/>
    </row>
    <row r="347" spans="8:9" ht="15.75" customHeight="1" x14ac:dyDescent="0.2">
      <c r="H347" s="37"/>
      <c r="I347" s="18"/>
    </row>
    <row r="348" spans="8:9" ht="15.75" customHeight="1" x14ac:dyDescent="0.2">
      <c r="H348" s="37"/>
      <c r="I348" s="18"/>
    </row>
    <row r="349" spans="8:9" ht="15.75" customHeight="1" x14ac:dyDescent="0.2">
      <c r="H349" s="37"/>
      <c r="I349" s="18"/>
    </row>
    <row r="350" spans="8:9" ht="15.75" customHeight="1" x14ac:dyDescent="0.2">
      <c r="H350" s="37"/>
      <c r="I350" s="18"/>
    </row>
    <row r="351" spans="8:9" ht="15.75" customHeight="1" x14ac:dyDescent="0.2">
      <c r="H351" s="37"/>
      <c r="I351" s="18"/>
    </row>
    <row r="352" spans="8:9" ht="15.75" customHeight="1" x14ac:dyDescent="0.2">
      <c r="H352" s="37"/>
      <c r="I352" s="18"/>
    </row>
    <row r="353" spans="8:9" ht="15.75" customHeight="1" x14ac:dyDescent="0.2">
      <c r="H353" s="37"/>
      <c r="I353" s="18"/>
    </row>
    <row r="354" spans="8:9" ht="15.75" customHeight="1" x14ac:dyDescent="0.2">
      <c r="H354" s="37"/>
      <c r="I354" s="18"/>
    </row>
    <row r="355" spans="8:9" ht="15.75" customHeight="1" x14ac:dyDescent="0.2">
      <c r="H355" s="37"/>
      <c r="I355" s="18"/>
    </row>
    <row r="356" spans="8:9" ht="15.75" customHeight="1" x14ac:dyDescent="0.2">
      <c r="H356" s="37"/>
      <c r="I356" s="18"/>
    </row>
    <row r="357" spans="8:9" ht="15.75" customHeight="1" x14ac:dyDescent="0.2">
      <c r="H357" s="37"/>
      <c r="I357" s="18"/>
    </row>
    <row r="358" spans="8:9" ht="15.75" customHeight="1" x14ac:dyDescent="0.2">
      <c r="H358" s="37"/>
      <c r="I358" s="18"/>
    </row>
    <row r="359" spans="8:9" ht="15.75" customHeight="1" x14ac:dyDescent="0.2">
      <c r="H359" s="37"/>
      <c r="I359" s="18"/>
    </row>
    <row r="360" spans="8:9" ht="15.75" customHeight="1" x14ac:dyDescent="0.2">
      <c r="H360" s="37"/>
      <c r="I360" s="18"/>
    </row>
    <row r="361" spans="8:9" ht="15.75" customHeight="1" x14ac:dyDescent="0.2">
      <c r="H361" s="37"/>
      <c r="I361" s="18"/>
    </row>
    <row r="362" spans="8:9" ht="15.75" customHeight="1" x14ac:dyDescent="0.2">
      <c r="H362" s="37"/>
      <c r="I362" s="18"/>
    </row>
    <row r="363" spans="8:9" ht="15.75" customHeight="1" x14ac:dyDescent="0.2">
      <c r="H363" s="37"/>
      <c r="I363" s="18"/>
    </row>
    <row r="364" spans="8:9" ht="15.75" customHeight="1" x14ac:dyDescent="0.2">
      <c r="H364" s="37"/>
      <c r="I364" s="18"/>
    </row>
    <row r="365" spans="8:9" ht="15.75" customHeight="1" x14ac:dyDescent="0.2">
      <c r="H365" s="37"/>
      <c r="I365" s="18"/>
    </row>
    <row r="366" spans="8:9" ht="15.75" customHeight="1" x14ac:dyDescent="0.2">
      <c r="H366" s="37"/>
      <c r="I366" s="18"/>
    </row>
    <row r="367" spans="8:9" ht="15.75" customHeight="1" x14ac:dyDescent="0.2">
      <c r="H367" s="37"/>
      <c r="I367" s="18"/>
    </row>
    <row r="368" spans="8:9" ht="15.75" customHeight="1" x14ac:dyDescent="0.2">
      <c r="H368" s="37"/>
      <c r="I368" s="18"/>
    </row>
    <row r="369" spans="8:9" ht="15.75" customHeight="1" x14ac:dyDescent="0.2">
      <c r="H369" s="37"/>
      <c r="I369" s="18"/>
    </row>
    <row r="370" spans="8:9" ht="15.75" customHeight="1" x14ac:dyDescent="0.2">
      <c r="H370" s="37"/>
      <c r="I370" s="18"/>
    </row>
    <row r="371" spans="8:9" ht="15.75" customHeight="1" x14ac:dyDescent="0.2">
      <c r="H371" s="37"/>
      <c r="I371" s="18"/>
    </row>
    <row r="372" spans="8:9" ht="15.75" customHeight="1" x14ac:dyDescent="0.2">
      <c r="H372" s="37"/>
      <c r="I372" s="18"/>
    </row>
    <row r="373" spans="8:9" ht="15.75" customHeight="1" x14ac:dyDescent="0.2">
      <c r="H373" s="37"/>
      <c r="I373" s="18"/>
    </row>
    <row r="374" spans="8:9" ht="15.75" customHeight="1" x14ac:dyDescent="0.2">
      <c r="H374" s="37"/>
      <c r="I374" s="18"/>
    </row>
    <row r="375" spans="8:9" ht="15.75" customHeight="1" x14ac:dyDescent="0.2">
      <c r="H375" s="37"/>
      <c r="I375" s="18"/>
    </row>
    <row r="376" spans="8:9" ht="15.75" customHeight="1" x14ac:dyDescent="0.2">
      <c r="H376" s="37"/>
      <c r="I376" s="18"/>
    </row>
    <row r="377" spans="8:9" ht="15.75" customHeight="1" x14ac:dyDescent="0.2">
      <c r="H377" s="37"/>
      <c r="I377" s="18"/>
    </row>
    <row r="378" spans="8:9" ht="15.75" customHeight="1" x14ac:dyDescent="0.2">
      <c r="H378" s="37"/>
      <c r="I378" s="18"/>
    </row>
    <row r="379" spans="8:9" ht="15.75" customHeight="1" x14ac:dyDescent="0.2">
      <c r="H379" s="37"/>
      <c r="I379" s="18"/>
    </row>
    <row r="380" spans="8:9" ht="15.75" customHeight="1" x14ac:dyDescent="0.2">
      <c r="H380" s="37"/>
      <c r="I380" s="18"/>
    </row>
    <row r="381" spans="8:9" ht="15.75" customHeight="1" x14ac:dyDescent="0.2">
      <c r="H381" s="37"/>
      <c r="I381" s="18"/>
    </row>
    <row r="382" spans="8:9" ht="15.75" customHeight="1" x14ac:dyDescent="0.2">
      <c r="H382" s="37"/>
      <c r="I382" s="18"/>
    </row>
    <row r="383" spans="8:9" ht="15.75" customHeight="1" x14ac:dyDescent="0.2">
      <c r="H383" s="37"/>
      <c r="I383" s="18"/>
    </row>
    <row r="384" spans="8:9" ht="15.75" customHeight="1" x14ac:dyDescent="0.2">
      <c r="H384" s="37"/>
      <c r="I384" s="18"/>
    </row>
    <row r="385" spans="8:9" ht="15.75" customHeight="1" x14ac:dyDescent="0.2">
      <c r="H385" s="37"/>
      <c r="I385" s="18"/>
    </row>
    <row r="386" spans="8:9" ht="15.75" customHeight="1" x14ac:dyDescent="0.2">
      <c r="H386" s="37"/>
      <c r="I386" s="18"/>
    </row>
    <row r="387" spans="8:9" ht="15.75" customHeight="1" x14ac:dyDescent="0.2">
      <c r="H387" s="37"/>
      <c r="I387" s="18"/>
    </row>
    <row r="388" spans="8:9" ht="15.75" customHeight="1" x14ac:dyDescent="0.2">
      <c r="H388" s="37"/>
      <c r="I388" s="18"/>
    </row>
    <row r="389" spans="8:9" ht="15.75" customHeight="1" x14ac:dyDescent="0.2">
      <c r="H389" s="37"/>
      <c r="I389" s="18"/>
    </row>
    <row r="390" spans="8:9" ht="15.75" customHeight="1" x14ac:dyDescent="0.2">
      <c r="H390" s="37"/>
      <c r="I390" s="18"/>
    </row>
    <row r="391" spans="8:9" ht="15.75" customHeight="1" x14ac:dyDescent="0.2">
      <c r="H391" s="37"/>
      <c r="I391" s="18"/>
    </row>
    <row r="392" spans="8:9" ht="15.75" customHeight="1" x14ac:dyDescent="0.2">
      <c r="H392" s="37"/>
      <c r="I392" s="18"/>
    </row>
    <row r="393" spans="8:9" ht="15.75" customHeight="1" x14ac:dyDescent="0.2">
      <c r="H393" s="37"/>
      <c r="I393" s="18"/>
    </row>
    <row r="394" spans="8:9" ht="15.75" customHeight="1" x14ac:dyDescent="0.2">
      <c r="H394" s="37"/>
      <c r="I394" s="18"/>
    </row>
    <row r="395" spans="8:9" ht="15.75" customHeight="1" x14ac:dyDescent="0.2">
      <c r="H395" s="37"/>
      <c r="I395" s="18"/>
    </row>
    <row r="396" spans="8:9" ht="15.75" customHeight="1" x14ac:dyDescent="0.2">
      <c r="H396" s="37"/>
      <c r="I396" s="18"/>
    </row>
    <row r="397" spans="8:9" ht="15.75" customHeight="1" x14ac:dyDescent="0.2">
      <c r="H397" s="37"/>
      <c r="I397" s="18"/>
    </row>
    <row r="398" spans="8:9" ht="15.75" customHeight="1" x14ac:dyDescent="0.2">
      <c r="H398" s="37"/>
      <c r="I398" s="18"/>
    </row>
    <row r="399" spans="8:9" ht="15.75" customHeight="1" x14ac:dyDescent="0.2">
      <c r="H399" s="37"/>
      <c r="I399" s="18"/>
    </row>
    <row r="400" spans="8:9" ht="15.75" customHeight="1" x14ac:dyDescent="0.2">
      <c r="H400" s="37"/>
      <c r="I400" s="18"/>
    </row>
    <row r="401" spans="8:9" ht="15.75" customHeight="1" x14ac:dyDescent="0.2">
      <c r="H401" s="37"/>
      <c r="I401" s="18"/>
    </row>
    <row r="402" spans="8:9" ht="15.75" customHeight="1" x14ac:dyDescent="0.2">
      <c r="H402" s="37"/>
      <c r="I402" s="18"/>
    </row>
    <row r="403" spans="8:9" ht="15.75" customHeight="1" x14ac:dyDescent="0.2">
      <c r="H403" s="37"/>
      <c r="I403" s="18"/>
    </row>
    <row r="404" spans="8:9" ht="15.75" customHeight="1" x14ac:dyDescent="0.2">
      <c r="H404" s="37"/>
      <c r="I404" s="18"/>
    </row>
    <row r="405" spans="8:9" ht="15.75" customHeight="1" x14ac:dyDescent="0.2">
      <c r="H405" s="37"/>
      <c r="I405" s="18"/>
    </row>
    <row r="406" spans="8:9" ht="15.75" customHeight="1" x14ac:dyDescent="0.2">
      <c r="H406" s="37"/>
      <c r="I406" s="18"/>
    </row>
    <row r="407" spans="8:9" ht="15.75" customHeight="1" x14ac:dyDescent="0.2">
      <c r="H407" s="37"/>
      <c r="I407" s="18"/>
    </row>
    <row r="408" spans="8:9" ht="15.75" customHeight="1" x14ac:dyDescent="0.2">
      <c r="H408" s="37"/>
      <c r="I408" s="18"/>
    </row>
    <row r="409" spans="8:9" ht="15.75" customHeight="1" x14ac:dyDescent="0.2">
      <c r="H409" s="37"/>
      <c r="I409" s="18"/>
    </row>
    <row r="410" spans="8:9" ht="15.75" customHeight="1" x14ac:dyDescent="0.2">
      <c r="H410" s="37"/>
      <c r="I410" s="18"/>
    </row>
    <row r="411" spans="8:9" ht="15.75" customHeight="1" x14ac:dyDescent="0.2">
      <c r="H411" s="37"/>
      <c r="I411" s="18"/>
    </row>
    <row r="412" spans="8:9" ht="15.75" customHeight="1" x14ac:dyDescent="0.2">
      <c r="H412" s="37"/>
      <c r="I412" s="18"/>
    </row>
    <row r="413" spans="8:9" ht="15.75" customHeight="1" x14ac:dyDescent="0.2">
      <c r="H413" s="37"/>
      <c r="I413" s="18"/>
    </row>
    <row r="414" spans="8:9" ht="15.75" customHeight="1" x14ac:dyDescent="0.2">
      <c r="H414" s="37"/>
      <c r="I414" s="18"/>
    </row>
    <row r="415" spans="8:9" ht="15.75" customHeight="1" x14ac:dyDescent="0.2">
      <c r="H415" s="37"/>
      <c r="I415" s="18"/>
    </row>
    <row r="416" spans="8:9" ht="15.75" customHeight="1" x14ac:dyDescent="0.2">
      <c r="H416" s="37"/>
      <c r="I416" s="18"/>
    </row>
    <row r="417" spans="8:9" ht="15.75" customHeight="1" x14ac:dyDescent="0.2">
      <c r="H417" s="37"/>
      <c r="I417" s="18"/>
    </row>
    <row r="418" spans="8:9" ht="15.75" customHeight="1" x14ac:dyDescent="0.2">
      <c r="H418" s="37"/>
      <c r="I418" s="18"/>
    </row>
    <row r="419" spans="8:9" ht="15.75" customHeight="1" x14ac:dyDescent="0.2">
      <c r="H419" s="37"/>
      <c r="I419" s="18"/>
    </row>
    <row r="420" spans="8:9" ht="15.75" customHeight="1" x14ac:dyDescent="0.2">
      <c r="H420" s="37"/>
      <c r="I420" s="18"/>
    </row>
    <row r="421" spans="8:9" ht="15.75" customHeight="1" x14ac:dyDescent="0.2">
      <c r="H421" s="37"/>
      <c r="I421" s="18"/>
    </row>
    <row r="422" spans="8:9" ht="15.75" customHeight="1" x14ac:dyDescent="0.2">
      <c r="H422" s="37"/>
      <c r="I422" s="18"/>
    </row>
    <row r="423" spans="8:9" ht="15.75" customHeight="1" x14ac:dyDescent="0.2">
      <c r="H423" s="37"/>
      <c r="I423" s="18"/>
    </row>
    <row r="424" spans="8:9" ht="15.75" customHeight="1" x14ac:dyDescent="0.2">
      <c r="H424" s="37"/>
      <c r="I424" s="18"/>
    </row>
    <row r="425" spans="8:9" ht="15.75" customHeight="1" x14ac:dyDescent="0.2">
      <c r="H425" s="37"/>
      <c r="I425" s="18"/>
    </row>
    <row r="426" spans="8:9" ht="15.75" customHeight="1" x14ac:dyDescent="0.2">
      <c r="H426" s="37"/>
      <c r="I426" s="18"/>
    </row>
    <row r="427" spans="8:9" ht="15.75" customHeight="1" x14ac:dyDescent="0.2">
      <c r="H427" s="37"/>
      <c r="I427" s="18"/>
    </row>
    <row r="428" spans="8:9" ht="15.75" customHeight="1" x14ac:dyDescent="0.2">
      <c r="H428" s="37"/>
      <c r="I428" s="18"/>
    </row>
    <row r="429" spans="8:9" ht="15.75" customHeight="1" x14ac:dyDescent="0.2">
      <c r="H429" s="37"/>
      <c r="I429" s="18"/>
    </row>
    <row r="430" spans="8:9" ht="15.75" customHeight="1" x14ac:dyDescent="0.2">
      <c r="H430" s="37"/>
      <c r="I430" s="18"/>
    </row>
    <row r="431" spans="8:9" ht="15.75" customHeight="1" x14ac:dyDescent="0.2">
      <c r="H431" s="37"/>
      <c r="I431" s="18"/>
    </row>
    <row r="432" spans="8:9" ht="15.75" customHeight="1" x14ac:dyDescent="0.2">
      <c r="H432" s="37"/>
      <c r="I432" s="18"/>
    </row>
    <row r="433" spans="8:9" ht="15.75" customHeight="1" x14ac:dyDescent="0.2">
      <c r="H433" s="37"/>
      <c r="I433" s="18"/>
    </row>
    <row r="434" spans="8:9" ht="15.75" customHeight="1" x14ac:dyDescent="0.2">
      <c r="H434" s="37"/>
      <c r="I434" s="18"/>
    </row>
    <row r="435" spans="8:9" ht="15.75" customHeight="1" x14ac:dyDescent="0.2">
      <c r="H435" s="37"/>
      <c r="I435" s="18"/>
    </row>
    <row r="436" spans="8:9" ht="15.75" customHeight="1" x14ac:dyDescent="0.2">
      <c r="H436" s="37"/>
      <c r="I436" s="18"/>
    </row>
    <row r="437" spans="8:9" ht="15.75" customHeight="1" x14ac:dyDescent="0.2">
      <c r="H437" s="37"/>
      <c r="I437" s="18"/>
    </row>
    <row r="438" spans="8:9" ht="15.75" customHeight="1" x14ac:dyDescent="0.2">
      <c r="H438" s="37"/>
      <c r="I438" s="18"/>
    </row>
    <row r="439" spans="8:9" ht="15.75" customHeight="1" x14ac:dyDescent="0.2">
      <c r="H439" s="37"/>
      <c r="I439" s="18"/>
    </row>
    <row r="440" spans="8:9" ht="15.75" customHeight="1" x14ac:dyDescent="0.2">
      <c r="H440" s="37"/>
      <c r="I440" s="18"/>
    </row>
    <row r="441" spans="8:9" ht="15.75" customHeight="1" x14ac:dyDescent="0.2">
      <c r="H441" s="37"/>
      <c r="I441" s="18"/>
    </row>
    <row r="442" spans="8:9" ht="15.75" customHeight="1" x14ac:dyDescent="0.2">
      <c r="H442" s="37"/>
      <c r="I442" s="18"/>
    </row>
    <row r="443" spans="8:9" ht="15.75" customHeight="1" x14ac:dyDescent="0.2">
      <c r="H443" s="37"/>
      <c r="I443" s="18"/>
    </row>
    <row r="444" spans="8:9" ht="15.75" customHeight="1" x14ac:dyDescent="0.2">
      <c r="H444" s="37"/>
      <c r="I444" s="18"/>
    </row>
    <row r="445" spans="8:9" ht="15.75" customHeight="1" x14ac:dyDescent="0.2">
      <c r="H445" s="37"/>
      <c r="I445" s="18"/>
    </row>
    <row r="446" spans="8:9" ht="15.75" customHeight="1" x14ac:dyDescent="0.2">
      <c r="H446" s="37"/>
      <c r="I446" s="18"/>
    </row>
    <row r="447" spans="8:9" ht="15.75" customHeight="1" x14ac:dyDescent="0.2">
      <c r="H447" s="37"/>
      <c r="I447" s="18"/>
    </row>
    <row r="448" spans="8:9" ht="15.75" customHeight="1" x14ac:dyDescent="0.2">
      <c r="H448" s="37"/>
      <c r="I448" s="18"/>
    </row>
    <row r="449" spans="8:9" ht="15.75" customHeight="1" x14ac:dyDescent="0.2">
      <c r="H449" s="37"/>
      <c r="I449" s="18"/>
    </row>
    <row r="450" spans="8:9" ht="15.75" customHeight="1" x14ac:dyDescent="0.2">
      <c r="H450" s="37"/>
      <c r="I450" s="18"/>
    </row>
    <row r="451" spans="8:9" ht="15.75" customHeight="1" x14ac:dyDescent="0.2">
      <c r="H451" s="37"/>
      <c r="I451" s="18"/>
    </row>
    <row r="452" spans="8:9" ht="15.75" customHeight="1" x14ac:dyDescent="0.2">
      <c r="H452" s="37"/>
      <c r="I452" s="18"/>
    </row>
    <row r="453" spans="8:9" ht="15.75" customHeight="1" x14ac:dyDescent="0.2">
      <c r="H453" s="37"/>
      <c r="I453" s="18"/>
    </row>
    <row r="454" spans="8:9" ht="15.75" customHeight="1" x14ac:dyDescent="0.2">
      <c r="H454" s="37"/>
      <c r="I454" s="18"/>
    </row>
    <row r="455" spans="8:9" ht="15.75" customHeight="1" x14ac:dyDescent="0.2">
      <c r="H455" s="37"/>
      <c r="I455" s="18"/>
    </row>
    <row r="456" spans="8:9" ht="15.75" customHeight="1" x14ac:dyDescent="0.2">
      <c r="H456" s="37"/>
      <c r="I456" s="18"/>
    </row>
    <row r="457" spans="8:9" ht="15.75" customHeight="1" x14ac:dyDescent="0.2">
      <c r="H457" s="37"/>
      <c r="I457" s="18"/>
    </row>
    <row r="458" spans="8:9" ht="15.75" customHeight="1" x14ac:dyDescent="0.2">
      <c r="H458" s="37"/>
      <c r="I458" s="18"/>
    </row>
    <row r="459" spans="8:9" ht="15.75" customHeight="1" x14ac:dyDescent="0.2">
      <c r="H459" s="37"/>
      <c r="I459" s="18"/>
    </row>
    <row r="460" spans="8:9" ht="15.75" customHeight="1" x14ac:dyDescent="0.2">
      <c r="H460" s="37"/>
      <c r="I460" s="18"/>
    </row>
    <row r="461" spans="8:9" ht="15.75" customHeight="1" x14ac:dyDescent="0.2">
      <c r="H461" s="37"/>
      <c r="I461" s="18"/>
    </row>
    <row r="462" spans="8:9" ht="15.75" customHeight="1" x14ac:dyDescent="0.2">
      <c r="H462" s="37"/>
      <c r="I462" s="18"/>
    </row>
    <row r="463" spans="8:9" ht="15.75" customHeight="1" x14ac:dyDescent="0.2">
      <c r="H463" s="37"/>
      <c r="I463" s="18"/>
    </row>
    <row r="464" spans="8:9" ht="15.75" customHeight="1" x14ac:dyDescent="0.2">
      <c r="H464" s="37"/>
      <c r="I464" s="18"/>
    </row>
    <row r="465" spans="8:9" ht="15.75" customHeight="1" x14ac:dyDescent="0.2">
      <c r="H465" s="37"/>
      <c r="I465" s="18"/>
    </row>
    <row r="466" spans="8:9" ht="15.75" customHeight="1" x14ac:dyDescent="0.2">
      <c r="H466" s="37"/>
      <c r="I466" s="18"/>
    </row>
    <row r="467" spans="8:9" ht="15.75" customHeight="1" x14ac:dyDescent="0.2">
      <c r="H467" s="37"/>
      <c r="I467" s="18"/>
    </row>
    <row r="468" spans="8:9" ht="15.75" customHeight="1" x14ac:dyDescent="0.2">
      <c r="H468" s="37"/>
      <c r="I468" s="18"/>
    </row>
    <row r="469" spans="8:9" ht="15.75" customHeight="1" x14ac:dyDescent="0.2">
      <c r="H469" s="37"/>
      <c r="I469" s="18"/>
    </row>
    <row r="470" spans="8:9" ht="15.75" customHeight="1" x14ac:dyDescent="0.2">
      <c r="H470" s="37"/>
      <c r="I470" s="18"/>
    </row>
    <row r="471" spans="8:9" ht="15.75" customHeight="1" x14ac:dyDescent="0.2">
      <c r="H471" s="37"/>
      <c r="I471" s="18"/>
    </row>
    <row r="472" spans="8:9" ht="15.75" customHeight="1" x14ac:dyDescent="0.2">
      <c r="H472" s="37"/>
      <c r="I472" s="18"/>
    </row>
    <row r="473" spans="8:9" ht="15.75" customHeight="1" x14ac:dyDescent="0.2">
      <c r="H473" s="37"/>
      <c r="I473" s="18"/>
    </row>
    <row r="474" spans="8:9" ht="15.75" customHeight="1" x14ac:dyDescent="0.2">
      <c r="H474" s="37"/>
      <c r="I474" s="18"/>
    </row>
    <row r="475" spans="8:9" ht="15.75" customHeight="1" x14ac:dyDescent="0.2">
      <c r="H475" s="37"/>
      <c r="I475" s="18"/>
    </row>
    <row r="476" spans="8:9" ht="15.75" customHeight="1" x14ac:dyDescent="0.2">
      <c r="H476" s="37"/>
      <c r="I476" s="18"/>
    </row>
    <row r="477" spans="8:9" ht="15.75" customHeight="1" x14ac:dyDescent="0.2">
      <c r="H477" s="37"/>
      <c r="I477" s="18"/>
    </row>
    <row r="478" spans="8:9" ht="15.75" customHeight="1" x14ac:dyDescent="0.2">
      <c r="H478" s="37"/>
      <c r="I478" s="18"/>
    </row>
    <row r="479" spans="8:9" ht="15.75" customHeight="1" x14ac:dyDescent="0.2">
      <c r="H479" s="37"/>
      <c r="I479" s="18"/>
    </row>
    <row r="480" spans="8:9" ht="15.75" customHeight="1" x14ac:dyDescent="0.2">
      <c r="H480" s="37"/>
      <c r="I480" s="18"/>
    </row>
    <row r="481" spans="8:9" ht="15.75" customHeight="1" x14ac:dyDescent="0.2">
      <c r="H481" s="37"/>
      <c r="I481" s="18"/>
    </row>
    <row r="482" spans="8:9" ht="15.75" customHeight="1" x14ac:dyDescent="0.2">
      <c r="H482" s="37"/>
      <c r="I482" s="18"/>
    </row>
    <row r="483" spans="8:9" ht="15.75" customHeight="1" x14ac:dyDescent="0.2">
      <c r="H483" s="37"/>
      <c r="I483" s="18"/>
    </row>
    <row r="484" spans="8:9" ht="15.75" customHeight="1" x14ac:dyDescent="0.2">
      <c r="H484" s="37"/>
      <c r="I484" s="18"/>
    </row>
    <row r="485" spans="8:9" ht="15.75" customHeight="1" x14ac:dyDescent="0.2">
      <c r="H485" s="37"/>
      <c r="I485" s="18"/>
    </row>
    <row r="486" spans="8:9" ht="15.75" customHeight="1" x14ac:dyDescent="0.2">
      <c r="H486" s="37"/>
      <c r="I486" s="18"/>
    </row>
    <row r="487" spans="8:9" ht="15.75" customHeight="1" x14ac:dyDescent="0.2">
      <c r="H487" s="37"/>
      <c r="I487" s="18"/>
    </row>
    <row r="488" spans="8:9" ht="15.75" customHeight="1" x14ac:dyDescent="0.2">
      <c r="H488" s="37"/>
      <c r="I488" s="18"/>
    </row>
    <row r="489" spans="8:9" ht="15.75" customHeight="1" x14ac:dyDescent="0.2">
      <c r="H489" s="37"/>
      <c r="I489" s="18"/>
    </row>
    <row r="490" spans="8:9" ht="15.75" customHeight="1" x14ac:dyDescent="0.2">
      <c r="H490" s="37"/>
      <c r="I490" s="18"/>
    </row>
    <row r="491" spans="8:9" ht="15.75" customHeight="1" x14ac:dyDescent="0.2">
      <c r="H491" s="37"/>
      <c r="I491" s="18"/>
    </row>
    <row r="492" spans="8:9" ht="15.75" customHeight="1" x14ac:dyDescent="0.2">
      <c r="H492" s="37"/>
      <c r="I492" s="18"/>
    </row>
    <row r="493" spans="8:9" ht="15.75" customHeight="1" x14ac:dyDescent="0.2">
      <c r="H493" s="37"/>
      <c r="I493" s="18"/>
    </row>
    <row r="494" spans="8:9" ht="15.75" customHeight="1" x14ac:dyDescent="0.2">
      <c r="H494" s="37"/>
      <c r="I494" s="18"/>
    </row>
    <row r="495" spans="8:9" ht="15.75" customHeight="1" x14ac:dyDescent="0.2">
      <c r="H495" s="37"/>
      <c r="I495" s="18"/>
    </row>
    <row r="496" spans="8:9" ht="15.75" customHeight="1" x14ac:dyDescent="0.2">
      <c r="H496" s="37"/>
      <c r="I496" s="18"/>
    </row>
    <row r="497" spans="8:9" ht="15.75" customHeight="1" x14ac:dyDescent="0.2">
      <c r="H497" s="37"/>
      <c r="I497" s="18"/>
    </row>
    <row r="498" spans="8:9" ht="15.75" customHeight="1" x14ac:dyDescent="0.2">
      <c r="H498" s="37"/>
      <c r="I498" s="18"/>
    </row>
    <row r="499" spans="8:9" ht="15.75" customHeight="1" x14ac:dyDescent="0.2">
      <c r="H499" s="37"/>
      <c r="I499" s="18"/>
    </row>
    <row r="500" spans="8:9" ht="15.75" customHeight="1" x14ac:dyDescent="0.2">
      <c r="H500" s="37"/>
      <c r="I500" s="18"/>
    </row>
    <row r="501" spans="8:9" ht="15.75" customHeight="1" x14ac:dyDescent="0.2">
      <c r="H501" s="37"/>
      <c r="I501" s="18"/>
    </row>
    <row r="502" spans="8:9" ht="15.75" customHeight="1" x14ac:dyDescent="0.2">
      <c r="H502" s="37"/>
      <c r="I502" s="18"/>
    </row>
    <row r="503" spans="8:9" ht="15.75" customHeight="1" x14ac:dyDescent="0.2">
      <c r="H503" s="37"/>
      <c r="I503" s="18"/>
    </row>
    <row r="504" spans="8:9" ht="15.75" customHeight="1" x14ac:dyDescent="0.2">
      <c r="H504" s="37"/>
      <c r="I504" s="18"/>
    </row>
    <row r="505" spans="8:9" ht="15.75" customHeight="1" x14ac:dyDescent="0.2">
      <c r="H505" s="37"/>
      <c r="I505" s="18"/>
    </row>
    <row r="506" spans="8:9" ht="15.75" customHeight="1" x14ac:dyDescent="0.2">
      <c r="H506" s="37"/>
      <c r="I506" s="18"/>
    </row>
    <row r="507" spans="8:9" ht="15.75" customHeight="1" x14ac:dyDescent="0.2">
      <c r="H507" s="37"/>
      <c r="I507" s="18"/>
    </row>
    <row r="508" spans="8:9" ht="15.75" customHeight="1" x14ac:dyDescent="0.2">
      <c r="H508" s="37"/>
      <c r="I508" s="18"/>
    </row>
    <row r="509" spans="8:9" ht="15.75" customHeight="1" x14ac:dyDescent="0.2">
      <c r="H509" s="37"/>
      <c r="I509" s="18"/>
    </row>
    <row r="510" spans="8:9" ht="15.75" customHeight="1" x14ac:dyDescent="0.2">
      <c r="H510" s="37"/>
      <c r="I510" s="18"/>
    </row>
    <row r="511" spans="8:9" ht="15.75" customHeight="1" x14ac:dyDescent="0.2">
      <c r="H511" s="37"/>
      <c r="I511" s="18"/>
    </row>
    <row r="512" spans="8:9" ht="15.75" customHeight="1" x14ac:dyDescent="0.2">
      <c r="H512" s="37"/>
      <c r="I512" s="18"/>
    </row>
    <row r="513" spans="8:9" ht="15.75" customHeight="1" x14ac:dyDescent="0.2">
      <c r="H513" s="37"/>
      <c r="I513" s="18"/>
    </row>
    <row r="514" spans="8:9" ht="15.75" customHeight="1" x14ac:dyDescent="0.2">
      <c r="H514" s="37"/>
      <c r="I514" s="18"/>
    </row>
    <row r="515" spans="8:9" ht="15.75" customHeight="1" x14ac:dyDescent="0.2">
      <c r="H515" s="37"/>
      <c r="I515" s="18"/>
    </row>
    <row r="516" spans="8:9" ht="15.75" customHeight="1" x14ac:dyDescent="0.2">
      <c r="H516" s="37"/>
      <c r="I516" s="18"/>
    </row>
    <row r="517" spans="8:9" ht="15.75" customHeight="1" x14ac:dyDescent="0.2">
      <c r="H517" s="37"/>
      <c r="I517" s="18"/>
    </row>
    <row r="518" spans="8:9" ht="15.75" customHeight="1" x14ac:dyDescent="0.2">
      <c r="H518" s="37"/>
      <c r="I518" s="18"/>
    </row>
    <row r="519" spans="8:9" ht="15.75" customHeight="1" x14ac:dyDescent="0.2">
      <c r="H519" s="37"/>
      <c r="I519" s="18"/>
    </row>
    <row r="520" spans="8:9" ht="15.75" customHeight="1" x14ac:dyDescent="0.2">
      <c r="H520" s="37"/>
      <c r="I520" s="18"/>
    </row>
    <row r="521" spans="8:9" ht="15.75" customHeight="1" x14ac:dyDescent="0.2">
      <c r="H521" s="37"/>
      <c r="I521" s="18"/>
    </row>
    <row r="522" spans="8:9" ht="15.75" customHeight="1" x14ac:dyDescent="0.2">
      <c r="H522" s="37"/>
      <c r="I522" s="18"/>
    </row>
    <row r="523" spans="8:9" ht="15.75" customHeight="1" x14ac:dyDescent="0.2">
      <c r="H523" s="37"/>
      <c r="I523" s="18"/>
    </row>
    <row r="524" spans="8:9" ht="15.75" customHeight="1" x14ac:dyDescent="0.2">
      <c r="H524" s="37"/>
      <c r="I524" s="18"/>
    </row>
    <row r="525" spans="8:9" ht="15.75" customHeight="1" x14ac:dyDescent="0.2">
      <c r="H525" s="37"/>
      <c r="I525" s="18"/>
    </row>
    <row r="526" spans="8:9" ht="15.75" customHeight="1" x14ac:dyDescent="0.2">
      <c r="H526" s="37"/>
      <c r="I526" s="18"/>
    </row>
    <row r="527" spans="8:9" ht="15.75" customHeight="1" x14ac:dyDescent="0.2">
      <c r="H527" s="37"/>
      <c r="I527" s="18"/>
    </row>
    <row r="528" spans="8:9" ht="15.75" customHeight="1" x14ac:dyDescent="0.2">
      <c r="H528" s="37"/>
      <c r="I528" s="18"/>
    </row>
    <row r="529" spans="8:9" ht="15.75" customHeight="1" x14ac:dyDescent="0.2">
      <c r="H529" s="37"/>
      <c r="I529" s="18"/>
    </row>
    <row r="530" spans="8:9" ht="15.75" customHeight="1" x14ac:dyDescent="0.2">
      <c r="H530" s="37"/>
      <c r="I530" s="18"/>
    </row>
    <row r="531" spans="8:9" ht="15.75" customHeight="1" x14ac:dyDescent="0.2">
      <c r="H531" s="37"/>
      <c r="I531" s="18"/>
    </row>
    <row r="532" spans="8:9" ht="15.75" customHeight="1" x14ac:dyDescent="0.2">
      <c r="H532" s="37"/>
      <c r="I532" s="18"/>
    </row>
    <row r="533" spans="8:9" ht="15.75" customHeight="1" x14ac:dyDescent="0.2">
      <c r="H533" s="37"/>
      <c r="I533" s="18"/>
    </row>
    <row r="534" spans="8:9" ht="15.75" customHeight="1" x14ac:dyDescent="0.2">
      <c r="H534" s="37"/>
      <c r="I534" s="18"/>
    </row>
    <row r="535" spans="8:9" ht="15.75" customHeight="1" x14ac:dyDescent="0.2">
      <c r="H535" s="37"/>
      <c r="I535" s="18"/>
    </row>
    <row r="536" spans="8:9" ht="15.75" customHeight="1" x14ac:dyDescent="0.2">
      <c r="H536" s="37"/>
      <c r="I536" s="18"/>
    </row>
    <row r="537" spans="8:9" ht="15.75" customHeight="1" x14ac:dyDescent="0.2">
      <c r="H537" s="37"/>
      <c r="I537" s="18"/>
    </row>
    <row r="538" spans="8:9" ht="15.75" customHeight="1" x14ac:dyDescent="0.2">
      <c r="H538" s="37"/>
      <c r="I538" s="18"/>
    </row>
    <row r="539" spans="8:9" ht="15.75" customHeight="1" x14ac:dyDescent="0.2">
      <c r="H539" s="37"/>
      <c r="I539" s="18"/>
    </row>
    <row r="540" spans="8:9" ht="15.75" customHeight="1" x14ac:dyDescent="0.2">
      <c r="H540" s="37"/>
      <c r="I540" s="18"/>
    </row>
    <row r="541" spans="8:9" ht="15.75" customHeight="1" x14ac:dyDescent="0.2">
      <c r="H541" s="37"/>
      <c r="I541" s="18"/>
    </row>
    <row r="542" spans="8:9" ht="15.75" customHeight="1" x14ac:dyDescent="0.2">
      <c r="H542" s="37"/>
      <c r="I542" s="18"/>
    </row>
    <row r="543" spans="8:9" ht="15.75" customHeight="1" x14ac:dyDescent="0.2">
      <c r="H543" s="37"/>
      <c r="I543" s="18"/>
    </row>
    <row r="544" spans="8:9" ht="15.75" customHeight="1" x14ac:dyDescent="0.2">
      <c r="H544" s="37"/>
      <c r="I544" s="18"/>
    </row>
    <row r="545" spans="8:9" ht="15.75" customHeight="1" x14ac:dyDescent="0.2">
      <c r="H545" s="37"/>
      <c r="I545" s="18"/>
    </row>
    <row r="546" spans="8:9" ht="15.75" customHeight="1" x14ac:dyDescent="0.2">
      <c r="H546" s="37"/>
      <c r="I546" s="18"/>
    </row>
    <row r="547" spans="8:9" ht="15.75" customHeight="1" x14ac:dyDescent="0.2">
      <c r="H547" s="37"/>
      <c r="I547" s="18"/>
    </row>
    <row r="548" spans="8:9" ht="15.75" customHeight="1" x14ac:dyDescent="0.2">
      <c r="H548" s="37"/>
      <c r="I548" s="18"/>
    </row>
    <row r="549" spans="8:9" ht="15.75" customHeight="1" x14ac:dyDescent="0.2">
      <c r="H549" s="37"/>
      <c r="I549" s="18"/>
    </row>
    <row r="550" spans="8:9" ht="15.75" customHeight="1" x14ac:dyDescent="0.2">
      <c r="H550" s="37"/>
      <c r="I550" s="18"/>
    </row>
    <row r="551" spans="8:9" ht="15.75" customHeight="1" x14ac:dyDescent="0.2">
      <c r="H551" s="37"/>
      <c r="I551" s="18"/>
    </row>
    <row r="552" spans="8:9" ht="15.75" customHeight="1" x14ac:dyDescent="0.2">
      <c r="H552" s="37"/>
      <c r="I552" s="18"/>
    </row>
    <row r="553" spans="8:9" ht="15.75" customHeight="1" x14ac:dyDescent="0.2">
      <c r="H553" s="37"/>
      <c r="I553" s="18"/>
    </row>
    <row r="554" spans="8:9" ht="15.75" customHeight="1" x14ac:dyDescent="0.2">
      <c r="H554" s="37"/>
      <c r="I554" s="18"/>
    </row>
    <row r="555" spans="8:9" ht="15.75" customHeight="1" x14ac:dyDescent="0.2">
      <c r="H555" s="37"/>
      <c r="I555" s="18"/>
    </row>
    <row r="556" spans="8:9" ht="15.75" customHeight="1" x14ac:dyDescent="0.2">
      <c r="H556" s="37"/>
      <c r="I556" s="18"/>
    </row>
    <row r="557" spans="8:9" ht="15.75" customHeight="1" x14ac:dyDescent="0.2">
      <c r="H557" s="37"/>
      <c r="I557" s="18"/>
    </row>
    <row r="558" spans="8:9" ht="15.75" customHeight="1" x14ac:dyDescent="0.2">
      <c r="H558" s="37"/>
      <c r="I558" s="18"/>
    </row>
    <row r="559" spans="8:9" ht="15.75" customHeight="1" x14ac:dyDescent="0.2">
      <c r="H559" s="37"/>
      <c r="I559" s="18"/>
    </row>
    <row r="560" spans="8:9" ht="15.75" customHeight="1" x14ac:dyDescent="0.2">
      <c r="H560" s="37"/>
      <c r="I560" s="18"/>
    </row>
    <row r="561" spans="8:9" ht="15.75" customHeight="1" x14ac:dyDescent="0.2">
      <c r="H561" s="37"/>
      <c r="I561" s="18"/>
    </row>
    <row r="562" spans="8:9" ht="15.75" customHeight="1" x14ac:dyDescent="0.2">
      <c r="H562" s="37"/>
      <c r="I562" s="18"/>
    </row>
    <row r="563" spans="8:9" ht="15.75" customHeight="1" x14ac:dyDescent="0.2">
      <c r="H563" s="37"/>
      <c r="I563" s="18"/>
    </row>
    <row r="564" spans="8:9" ht="15.75" customHeight="1" x14ac:dyDescent="0.2">
      <c r="H564" s="37"/>
      <c r="I564" s="18"/>
    </row>
    <row r="565" spans="8:9" ht="15.75" customHeight="1" x14ac:dyDescent="0.2">
      <c r="H565" s="37"/>
      <c r="I565" s="18"/>
    </row>
    <row r="566" spans="8:9" ht="15.75" customHeight="1" x14ac:dyDescent="0.2">
      <c r="H566" s="37"/>
      <c r="I566" s="18"/>
    </row>
    <row r="567" spans="8:9" ht="15.75" customHeight="1" x14ac:dyDescent="0.2">
      <c r="H567" s="37"/>
      <c r="I567" s="18"/>
    </row>
    <row r="568" spans="8:9" ht="15.75" customHeight="1" x14ac:dyDescent="0.2">
      <c r="H568" s="37"/>
      <c r="I568" s="18"/>
    </row>
    <row r="569" spans="8:9" ht="15.75" customHeight="1" x14ac:dyDescent="0.2">
      <c r="H569" s="37"/>
      <c r="I569" s="18"/>
    </row>
    <row r="570" spans="8:9" ht="15.75" customHeight="1" x14ac:dyDescent="0.2">
      <c r="H570" s="37"/>
      <c r="I570" s="18"/>
    </row>
    <row r="571" spans="8:9" ht="15.75" customHeight="1" x14ac:dyDescent="0.2">
      <c r="H571" s="37"/>
      <c r="I571" s="18"/>
    </row>
    <row r="572" spans="8:9" ht="15.75" customHeight="1" x14ac:dyDescent="0.2">
      <c r="H572" s="37"/>
      <c r="I572" s="18"/>
    </row>
    <row r="573" spans="8:9" ht="15.75" customHeight="1" x14ac:dyDescent="0.2">
      <c r="H573" s="37"/>
      <c r="I573" s="18"/>
    </row>
    <row r="574" spans="8:9" ht="15.75" customHeight="1" x14ac:dyDescent="0.2">
      <c r="H574" s="37"/>
      <c r="I574" s="18"/>
    </row>
    <row r="575" spans="8:9" ht="15.75" customHeight="1" x14ac:dyDescent="0.2">
      <c r="H575" s="37"/>
      <c r="I575" s="18"/>
    </row>
    <row r="576" spans="8:9" ht="15.75" customHeight="1" x14ac:dyDescent="0.2">
      <c r="H576" s="37"/>
      <c r="I576" s="18"/>
    </row>
    <row r="577" spans="8:9" ht="15.75" customHeight="1" x14ac:dyDescent="0.2">
      <c r="H577" s="37"/>
      <c r="I577" s="18"/>
    </row>
    <row r="578" spans="8:9" ht="15.75" customHeight="1" x14ac:dyDescent="0.2">
      <c r="H578" s="37"/>
      <c r="I578" s="18"/>
    </row>
    <row r="579" spans="8:9" ht="15.75" customHeight="1" x14ac:dyDescent="0.2">
      <c r="H579" s="37"/>
      <c r="I579" s="18"/>
    </row>
    <row r="580" spans="8:9" ht="15.75" customHeight="1" x14ac:dyDescent="0.2">
      <c r="H580" s="37"/>
      <c r="I580" s="18"/>
    </row>
    <row r="581" spans="8:9" ht="15.75" customHeight="1" x14ac:dyDescent="0.2">
      <c r="H581" s="37"/>
      <c r="I581" s="18"/>
    </row>
    <row r="582" spans="8:9" ht="15.75" customHeight="1" x14ac:dyDescent="0.2">
      <c r="H582" s="37"/>
      <c r="I582" s="18"/>
    </row>
    <row r="583" spans="8:9" ht="15.75" customHeight="1" x14ac:dyDescent="0.2">
      <c r="H583" s="37"/>
      <c r="I583" s="18"/>
    </row>
    <row r="584" spans="8:9" ht="15.75" customHeight="1" x14ac:dyDescent="0.2">
      <c r="H584" s="37"/>
      <c r="I584" s="18"/>
    </row>
    <row r="585" spans="8:9" ht="15.75" customHeight="1" x14ac:dyDescent="0.2">
      <c r="H585" s="37"/>
      <c r="I585" s="18"/>
    </row>
    <row r="586" spans="8:9" ht="15.75" customHeight="1" x14ac:dyDescent="0.2">
      <c r="H586" s="37"/>
      <c r="I586" s="18"/>
    </row>
    <row r="587" spans="8:9" ht="15.75" customHeight="1" x14ac:dyDescent="0.2">
      <c r="H587" s="37"/>
      <c r="I587" s="18"/>
    </row>
    <row r="588" spans="8:9" ht="15.75" customHeight="1" x14ac:dyDescent="0.2">
      <c r="H588" s="37"/>
      <c r="I588" s="18"/>
    </row>
    <row r="589" spans="8:9" ht="15.75" customHeight="1" x14ac:dyDescent="0.2">
      <c r="H589" s="37"/>
      <c r="I589" s="18"/>
    </row>
    <row r="590" spans="8:9" ht="15.75" customHeight="1" x14ac:dyDescent="0.2">
      <c r="H590" s="37"/>
      <c r="I590" s="18"/>
    </row>
    <row r="591" spans="8:9" ht="15.75" customHeight="1" x14ac:dyDescent="0.2">
      <c r="H591" s="37"/>
      <c r="I591" s="18"/>
    </row>
    <row r="592" spans="8:9" ht="15.75" customHeight="1" x14ac:dyDescent="0.2">
      <c r="H592" s="37"/>
      <c r="I592" s="18"/>
    </row>
    <row r="593" spans="8:9" ht="15.75" customHeight="1" x14ac:dyDescent="0.2">
      <c r="H593" s="37"/>
      <c r="I593" s="18"/>
    </row>
    <row r="594" spans="8:9" ht="15.75" customHeight="1" x14ac:dyDescent="0.2">
      <c r="H594" s="37"/>
      <c r="I594" s="18"/>
    </row>
    <row r="595" spans="8:9" ht="15.75" customHeight="1" x14ac:dyDescent="0.2">
      <c r="H595" s="37"/>
      <c r="I595" s="18"/>
    </row>
    <row r="596" spans="8:9" ht="15.75" customHeight="1" x14ac:dyDescent="0.2">
      <c r="H596" s="37"/>
      <c r="I596" s="18"/>
    </row>
    <row r="597" spans="8:9" ht="15.75" customHeight="1" x14ac:dyDescent="0.2">
      <c r="H597" s="37"/>
      <c r="I597" s="18"/>
    </row>
    <row r="598" spans="8:9" ht="15.75" customHeight="1" x14ac:dyDescent="0.2">
      <c r="H598" s="37"/>
      <c r="I598" s="18"/>
    </row>
    <row r="599" spans="8:9" ht="15.75" customHeight="1" x14ac:dyDescent="0.2">
      <c r="H599" s="37"/>
      <c r="I599" s="18"/>
    </row>
    <row r="600" spans="8:9" ht="15.75" customHeight="1" x14ac:dyDescent="0.2">
      <c r="H600" s="37"/>
      <c r="I600" s="18"/>
    </row>
    <row r="601" spans="8:9" ht="15.75" customHeight="1" x14ac:dyDescent="0.2">
      <c r="H601" s="37"/>
      <c r="I601" s="18"/>
    </row>
    <row r="602" spans="8:9" ht="15.75" customHeight="1" x14ac:dyDescent="0.2">
      <c r="H602" s="37"/>
      <c r="I602" s="18"/>
    </row>
    <row r="603" spans="8:9" ht="15.75" customHeight="1" x14ac:dyDescent="0.2">
      <c r="H603" s="37"/>
      <c r="I603" s="18"/>
    </row>
    <row r="604" spans="8:9" ht="15.75" customHeight="1" x14ac:dyDescent="0.2">
      <c r="H604" s="37"/>
      <c r="I604" s="18"/>
    </row>
    <row r="605" spans="8:9" ht="15.75" customHeight="1" x14ac:dyDescent="0.2">
      <c r="H605" s="37"/>
      <c r="I605" s="18"/>
    </row>
    <row r="606" spans="8:9" ht="15.75" customHeight="1" x14ac:dyDescent="0.2">
      <c r="H606" s="37"/>
      <c r="I606" s="18"/>
    </row>
    <row r="607" spans="8:9" ht="15.75" customHeight="1" x14ac:dyDescent="0.2">
      <c r="H607" s="37"/>
      <c r="I607" s="18"/>
    </row>
    <row r="608" spans="8:9" ht="15.75" customHeight="1" x14ac:dyDescent="0.2">
      <c r="H608" s="37"/>
      <c r="I608" s="18"/>
    </row>
    <row r="609" spans="8:9" ht="15.75" customHeight="1" x14ac:dyDescent="0.2">
      <c r="H609" s="37"/>
      <c r="I609" s="18"/>
    </row>
    <row r="610" spans="8:9" ht="15.75" customHeight="1" x14ac:dyDescent="0.2">
      <c r="H610" s="37"/>
      <c r="I610" s="18"/>
    </row>
    <row r="611" spans="8:9" ht="15.75" customHeight="1" x14ac:dyDescent="0.2">
      <c r="H611" s="37"/>
      <c r="I611" s="18"/>
    </row>
    <row r="612" spans="8:9" ht="15.75" customHeight="1" x14ac:dyDescent="0.2">
      <c r="H612" s="37"/>
      <c r="I612" s="18"/>
    </row>
    <row r="613" spans="8:9" ht="15.75" customHeight="1" x14ac:dyDescent="0.2">
      <c r="H613" s="37"/>
      <c r="I613" s="18"/>
    </row>
    <row r="614" spans="8:9" ht="15.75" customHeight="1" x14ac:dyDescent="0.2">
      <c r="H614" s="37"/>
      <c r="I614" s="18"/>
    </row>
    <row r="615" spans="8:9" ht="15.75" customHeight="1" x14ac:dyDescent="0.2">
      <c r="H615" s="37"/>
      <c r="I615" s="18"/>
    </row>
    <row r="616" spans="8:9" ht="15.75" customHeight="1" x14ac:dyDescent="0.2">
      <c r="H616" s="37"/>
      <c r="I616" s="18"/>
    </row>
    <row r="617" spans="8:9" ht="15.75" customHeight="1" x14ac:dyDescent="0.2">
      <c r="H617" s="37"/>
      <c r="I617" s="18"/>
    </row>
    <row r="618" spans="8:9" ht="15.75" customHeight="1" x14ac:dyDescent="0.2">
      <c r="H618" s="37"/>
      <c r="I618" s="18"/>
    </row>
    <row r="619" spans="8:9" ht="15.75" customHeight="1" x14ac:dyDescent="0.2">
      <c r="H619" s="37"/>
      <c r="I619" s="18"/>
    </row>
    <row r="620" spans="8:9" ht="15.75" customHeight="1" x14ac:dyDescent="0.2">
      <c r="H620" s="37"/>
      <c r="I620" s="18"/>
    </row>
    <row r="621" spans="8:9" ht="15.75" customHeight="1" x14ac:dyDescent="0.2">
      <c r="H621" s="37"/>
      <c r="I621" s="18"/>
    </row>
    <row r="622" spans="8:9" ht="15.75" customHeight="1" x14ac:dyDescent="0.2">
      <c r="H622" s="37"/>
      <c r="I622" s="18"/>
    </row>
    <row r="623" spans="8:9" ht="15.75" customHeight="1" x14ac:dyDescent="0.2">
      <c r="H623" s="37"/>
      <c r="I623" s="18"/>
    </row>
    <row r="624" spans="8:9" ht="15.75" customHeight="1" x14ac:dyDescent="0.2">
      <c r="H624" s="37"/>
      <c r="I624" s="18"/>
    </row>
    <row r="625" spans="8:9" ht="15.75" customHeight="1" x14ac:dyDescent="0.2">
      <c r="H625" s="37"/>
      <c r="I625" s="18"/>
    </row>
    <row r="626" spans="8:9" ht="15.75" customHeight="1" x14ac:dyDescent="0.2">
      <c r="H626" s="37"/>
      <c r="I626" s="18"/>
    </row>
    <row r="627" spans="8:9" ht="15.75" customHeight="1" x14ac:dyDescent="0.2">
      <c r="H627" s="37"/>
      <c r="I627" s="18"/>
    </row>
    <row r="628" spans="8:9" ht="15.75" customHeight="1" x14ac:dyDescent="0.2">
      <c r="H628" s="37"/>
      <c r="I628" s="18"/>
    </row>
    <row r="629" spans="8:9" ht="15.75" customHeight="1" x14ac:dyDescent="0.2">
      <c r="H629" s="37"/>
      <c r="I629" s="18"/>
    </row>
    <row r="630" spans="8:9" ht="15.75" customHeight="1" x14ac:dyDescent="0.2">
      <c r="H630" s="37"/>
      <c r="I630" s="18"/>
    </row>
    <row r="631" spans="8:9" ht="15.75" customHeight="1" x14ac:dyDescent="0.2">
      <c r="H631" s="37"/>
      <c r="I631" s="18"/>
    </row>
    <row r="632" spans="8:9" ht="15.75" customHeight="1" x14ac:dyDescent="0.2">
      <c r="H632" s="37"/>
      <c r="I632" s="18"/>
    </row>
    <row r="633" spans="8:9" ht="15.75" customHeight="1" x14ac:dyDescent="0.2">
      <c r="H633" s="37"/>
      <c r="I633" s="18"/>
    </row>
    <row r="634" spans="8:9" ht="15.75" customHeight="1" x14ac:dyDescent="0.2">
      <c r="H634" s="37"/>
      <c r="I634" s="18"/>
    </row>
    <row r="635" spans="8:9" ht="15.75" customHeight="1" x14ac:dyDescent="0.2">
      <c r="H635" s="37"/>
      <c r="I635" s="18"/>
    </row>
    <row r="636" spans="8:9" ht="15.75" customHeight="1" x14ac:dyDescent="0.2">
      <c r="H636" s="37"/>
      <c r="I636" s="18"/>
    </row>
    <row r="637" spans="8:9" ht="15.75" customHeight="1" x14ac:dyDescent="0.2">
      <c r="H637" s="37"/>
      <c r="I637" s="18"/>
    </row>
    <row r="638" spans="8:9" ht="15.75" customHeight="1" x14ac:dyDescent="0.2">
      <c r="H638" s="37"/>
      <c r="I638" s="18"/>
    </row>
    <row r="639" spans="8:9" ht="15.75" customHeight="1" x14ac:dyDescent="0.2">
      <c r="H639" s="37"/>
      <c r="I639" s="18"/>
    </row>
    <row r="640" spans="8:9" ht="15.75" customHeight="1" x14ac:dyDescent="0.2">
      <c r="H640" s="37"/>
      <c r="I640" s="18"/>
    </row>
    <row r="641" spans="8:9" ht="15.75" customHeight="1" x14ac:dyDescent="0.2">
      <c r="H641" s="37"/>
      <c r="I641" s="18"/>
    </row>
    <row r="642" spans="8:9" ht="15.75" customHeight="1" x14ac:dyDescent="0.2">
      <c r="H642" s="37"/>
      <c r="I642" s="18"/>
    </row>
    <row r="643" spans="8:9" ht="15.75" customHeight="1" x14ac:dyDescent="0.2">
      <c r="H643" s="37"/>
      <c r="I643" s="18"/>
    </row>
    <row r="644" spans="8:9" ht="15.75" customHeight="1" x14ac:dyDescent="0.2">
      <c r="H644" s="37"/>
      <c r="I644" s="18"/>
    </row>
    <row r="645" spans="8:9" ht="15.75" customHeight="1" x14ac:dyDescent="0.2">
      <c r="H645" s="37"/>
      <c r="I645" s="18"/>
    </row>
    <row r="646" spans="8:9" ht="15.75" customHeight="1" x14ac:dyDescent="0.2">
      <c r="H646" s="37"/>
      <c r="I646" s="18"/>
    </row>
    <row r="647" spans="8:9" ht="15.75" customHeight="1" x14ac:dyDescent="0.2">
      <c r="H647" s="37"/>
      <c r="I647" s="18"/>
    </row>
    <row r="648" spans="8:9" ht="15.75" customHeight="1" x14ac:dyDescent="0.2">
      <c r="H648" s="37"/>
      <c r="I648" s="18"/>
    </row>
    <row r="649" spans="8:9" ht="15.75" customHeight="1" x14ac:dyDescent="0.2">
      <c r="H649" s="37"/>
      <c r="I649" s="18"/>
    </row>
    <row r="650" spans="8:9" ht="15.75" customHeight="1" x14ac:dyDescent="0.2">
      <c r="H650" s="37"/>
      <c r="I650" s="18"/>
    </row>
    <row r="651" spans="8:9" ht="15.75" customHeight="1" x14ac:dyDescent="0.2">
      <c r="H651" s="37"/>
      <c r="I651" s="18"/>
    </row>
    <row r="652" spans="8:9" ht="15.75" customHeight="1" x14ac:dyDescent="0.2">
      <c r="H652" s="37"/>
      <c r="I652" s="18"/>
    </row>
    <row r="653" spans="8:9" ht="15.75" customHeight="1" x14ac:dyDescent="0.2">
      <c r="H653" s="37"/>
      <c r="I653" s="18"/>
    </row>
    <row r="654" spans="8:9" ht="15.75" customHeight="1" x14ac:dyDescent="0.2">
      <c r="H654" s="37"/>
      <c r="I654" s="18"/>
    </row>
    <row r="655" spans="8:9" ht="15.75" customHeight="1" x14ac:dyDescent="0.2">
      <c r="H655" s="37"/>
      <c r="I655" s="18"/>
    </row>
    <row r="656" spans="8:9" ht="15.75" customHeight="1" x14ac:dyDescent="0.2">
      <c r="H656" s="37"/>
      <c r="I656" s="18"/>
    </row>
    <row r="657" spans="8:9" ht="15.75" customHeight="1" x14ac:dyDescent="0.2">
      <c r="H657" s="37"/>
      <c r="I657" s="18"/>
    </row>
    <row r="658" spans="8:9" ht="15.75" customHeight="1" x14ac:dyDescent="0.2">
      <c r="H658" s="37"/>
      <c r="I658" s="18"/>
    </row>
    <row r="659" spans="8:9" ht="15.75" customHeight="1" x14ac:dyDescent="0.2">
      <c r="H659" s="37"/>
      <c r="I659" s="18"/>
    </row>
    <row r="660" spans="8:9" ht="15.75" customHeight="1" x14ac:dyDescent="0.2">
      <c r="H660" s="37"/>
      <c r="I660" s="18"/>
    </row>
    <row r="661" spans="8:9" ht="15.75" customHeight="1" x14ac:dyDescent="0.2">
      <c r="H661" s="37"/>
      <c r="I661" s="18"/>
    </row>
    <row r="662" spans="8:9" ht="15.75" customHeight="1" x14ac:dyDescent="0.2">
      <c r="H662" s="37"/>
      <c r="I662" s="18"/>
    </row>
    <row r="663" spans="8:9" ht="15.75" customHeight="1" x14ac:dyDescent="0.2">
      <c r="H663" s="37"/>
      <c r="I663" s="18"/>
    </row>
    <row r="664" spans="8:9" ht="15.75" customHeight="1" x14ac:dyDescent="0.2">
      <c r="H664" s="37"/>
      <c r="I664" s="18"/>
    </row>
    <row r="665" spans="8:9" ht="15.75" customHeight="1" x14ac:dyDescent="0.2">
      <c r="H665" s="37"/>
      <c r="I665" s="18"/>
    </row>
    <row r="666" spans="8:9" ht="15.75" customHeight="1" x14ac:dyDescent="0.2">
      <c r="H666" s="37"/>
      <c r="I666" s="18"/>
    </row>
    <row r="667" spans="8:9" ht="15.75" customHeight="1" x14ac:dyDescent="0.2">
      <c r="H667" s="37"/>
      <c r="I667" s="18"/>
    </row>
    <row r="668" spans="8:9" ht="15.75" customHeight="1" x14ac:dyDescent="0.2">
      <c r="H668" s="37"/>
      <c r="I668" s="18"/>
    </row>
    <row r="669" spans="8:9" ht="15.75" customHeight="1" x14ac:dyDescent="0.2">
      <c r="H669" s="37"/>
      <c r="I669" s="18"/>
    </row>
    <row r="670" spans="8:9" ht="15.75" customHeight="1" x14ac:dyDescent="0.2">
      <c r="H670" s="37"/>
      <c r="I670" s="18"/>
    </row>
    <row r="671" spans="8:9" ht="15.75" customHeight="1" x14ac:dyDescent="0.2">
      <c r="H671" s="37"/>
      <c r="I671" s="18"/>
    </row>
    <row r="672" spans="8:9" ht="15.75" customHeight="1" x14ac:dyDescent="0.2">
      <c r="H672" s="37"/>
      <c r="I672" s="18"/>
    </row>
    <row r="673" spans="8:9" ht="15.75" customHeight="1" x14ac:dyDescent="0.2">
      <c r="H673" s="37"/>
      <c r="I673" s="18"/>
    </row>
    <row r="674" spans="8:9" ht="15.75" customHeight="1" x14ac:dyDescent="0.2">
      <c r="H674" s="37"/>
      <c r="I674" s="18"/>
    </row>
    <row r="675" spans="8:9" ht="15.75" customHeight="1" x14ac:dyDescent="0.2">
      <c r="H675" s="37"/>
      <c r="I675" s="18"/>
    </row>
    <row r="676" spans="8:9" ht="15.75" customHeight="1" x14ac:dyDescent="0.2">
      <c r="H676" s="37"/>
      <c r="I676" s="18"/>
    </row>
    <row r="677" spans="8:9" ht="15.75" customHeight="1" x14ac:dyDescent="0.2">
      <c r="H677" s="37"/>
      <c r="I677" s="18"/>
    </row>
    <row r="678" spans="8:9" ht="15.75" customHeight="1" x14ac:dyDescent="0.2">
      <c r="H678" s="37"/>
      <c r="I678" s="18"/>
    </row>
    <row r="679" spans="8:9" ht="15.75" customHeight="1" x14ac:dyDescent="0.2">
      <c r="H679" s="37"/>
      <c r="I679" s="18"/>
    </row>
    <row r="680" spans="8:9" ht="15.75" customHeight="1" x14ac:dyDescent="0.2">
      <c r="H680" s="37"/>
      <c r="I680" s="18"/>
    </row>
    <row r="681" spans="8:9" ht="15.75" customHeight="1" x14ac:dyDescent="0.2">
      <c r="H681" s="37"/>
      <c r="I681" s="18"/>
    </row>
    <row r="682" spans="8:9" ht="15.75" customHeight="1" x14ac:dyDescent="0.2">
      <c r="H682" s="37"/>
      <c r="I682" s="18"/>
    </row>
    <row r="683" spans="8:9" ht="15.75" customHeight="1" x14ac:dyDescent="0.2">
      <c r="H683" s="37"/>
      <c r="I683" s="18"/>
    </row>
    <row r="684" spans="8:9" ht="15.75" customHeight="1" x14ac:dyDescent="0.2">
      <c r="H684" s="37"/>
      <c r="I684" s="18"/>
    </row>
    <row r="685" spans="8:9" ht="15.75" customHeight="1" x14ac:dyDescent="0.2">
      <c r="H685" s="37"/>
      <c r="I685" s="18"/>
    </row>
    <row r="686" spans="8:9" ht="15.75" customHeight="1" x14ac:dyDescent="0.2">
      <c r="H686" s="37"/>
      <c r="I686" s="18"/>
    </row>
    <row r="687" spans="8:9" ht="15.75" customHeight="1" x14ac:dyDescent="0.2">
      <c r="H687" s="37"/>
      <c r="I687" s="18"/>
    </row>
    <row r="688" spans="8:9" ht="15.75" customHeight="1" x14ac:dyDescent="0.2">
      <c r="H688" s="37"/>
      <c r="I688" s="18"/>
    </row>
    <row r="689" spans="8:9" ht="15.75" customHeight="1" x14ac:dyDescent="0.2">
      <c r="H689" s="37"/>
      <c r="I689" s="18"/>
    </row>
    <row r="690" spans="8:9" ht="15.75" customHeight="1" x14ac:dyDescent="0.2">
      <c r="H690" s="37"/>
      <c r="I690" s="18"/>
    </row>
    <row r="691" spans="8:9" ht="15.75" customHeight="1" x14ac:dyDescent="0.2">
      <c r="H691" s="37"/>
      <c r="I691" s="18"/>
    </row>
    <row r="692" spans="8:9" ht="15.75" customHeight="1" x14ac:dyDescent="0.2">
      <c r="H692" s="37"/>
      <c r="I692" s="18"/>
    </row>
    <row r="693" spans="8:9" ht="15.75" customHeight="1" x14ac:dyDescent="0.2">
      <c r="H693" s="37"/>
      <c r="I693" s="18"/>
    </row>
    <row r="694" spans="8:9" ht="15.75" customHeight="1" x14ac:dyDescent="0.2">
      <c r="H694" s="37"/>
      <c r="I694" s="18"/>
    </row>
    <row r="695" spans="8:9" ht="15.75" customHeight="1" x14ac:dyDescent="0.2">
      <c r="H695" s="37"/>
      <c r="I695" s="18"/>
    </row>
    <row r="696" spans="8:9" ht="15.75" customHeight="1" x14ac:dyDescent="0.2">
      <c r="H696" s="37"/>
      <c r="I696" s="18"/>
    </row>
    <row r="697" spans="8:9" ht="15.75" customHeight="1" x14ac:dyDescent="0.2">
      <c r="H697" s="37"/>
      <c r="I697" s="18"/>
    </row>
    <row r="698" spans="8:9" ht="15.75" customHeight="1" x14ac:dyDescent="0.2">
      <c r="H698" s="37"/>
      <c r="I698" s="18"/>
    </row>
    <row r="699" spans="8:9" ht="15.75" customHeight="1" x14ac:dyDescent="0.2">
      <c r="H699" s="37"/>
      <c r="I699" s="18"/>
    </row>
    <row r="700" spans="8:9" ht="15.75" customHeight="1" x14ac:dyDescent="0.2">
      <c r="H700" s="37"/>
      <c r="I700" s="18"/>
    </row>
    <row r="701" spans="8:9" ht="15.75" customHeight="1" x14ac:dyDescent="0.2">
      <c r="H701" s="37"/>
      <c r="I701" s="18"/>
    </row>
    <row r="702" spans="8:9" ht="15.75" customHeight="1" x14ac:dyDescent="0.2">
      <c r="H702" s="37"/>
      <c r="I702" s="18"/>
    </row>
    <row r="703" spans="8:9" ht="15.75" customHeight="1" x14ac:dyDescent="0.2">
      <c r="H703" s="37"/>
      <c r="I703" s="18"/>
    </row>
    <row r="704" spans="8:9" ht="15.75" customHeight="1" x14ac:dyDescent="0.2">
      <c r="H704" s="37"/>
      <c r="I704" s="18"/>
    </row>
    <row r="705" spans="8:9" ht="15.75" customHeight="1" x14ac:dyDescent="0.2">
      <c r="H705" s="37"/>
      <c r="I705" s="18"/>
    </row>
    <row r="706" spans="8:9" ht="15.75" customHeight="1" x14ac:dyDescent="0.2">
      <c r="H706" s="37"/>
      <c r="I706" s="18"/>
    </row>
    <row r="707" spans="8:9" ht="15.75" customHeight="1" x14ac:dyDescent="0.2">
      <c r="H707" s="37"/>
      <c r="I707" s="18"/>
    </row>
    <row r="708" spans="8:9" ht="15.75" customHeight="1" x14ac:dyDescent="0.2">
      <c r="H708" s="37"/>
      <c r="I708" s="18"/>
    </row>
    <row r="709" spans="8:9" ht="15.75" customHeight="1" x14ac:dyDescent="0.2">
      <c r="H709" s="37"/>
      <c r="I709" s="18"/>
    </row>
    <row r="710" spans="8:9" ht="15.75" customHeight="1" x14ac:dyDescent="0.2">
      <c r="H710" s="37"/>
      <c r="I710" s="18"/>
    </row>
    <row r="711" spans="8:9" ht="15.75" customHeight="1" x14ac:dyDescent="0.2">
      <c r="H711" s="37"/>
      <c r="I711" s="18"/>
    </row>
    <row r="712" spans="8:9" ht="15.75" customHeight="1" x14ac:dyDescent="0.2">
      <c r="H712" s="37"/>
      <c r="I712" s="18"/>
    </row>
    <row r="713" spans="8:9" ht="15.75" customHeight="1" x14ac:dyDescent="0.2">
      <c r="H713" s="37"/>
      <c r="I713" s="18"/>
    </row>
    <row r="714" spans="8:9" ht="15.75" customHeight="1" x14ac:dyDescent="0.2">
      <c r="H714" s="37"/>
      <c r="I714" s="18"/>
    </row>
    <row r="715" spans="8:9" ht="15.75" customHeight="1" x14ac:dyDescent="0.2">
      <c r="H715" s="37"/>
      <c r="I715" s="18"/>
    </row>
    <row r="716" spans="8:9" ht="15.75" customHeight="1" x14ac:dyDescent="0.2">
      <c r="H716" s="37"/>
      <c r="I716" s="18"/>
    </row>
    <row r="717" spans="8:9" ht="15.75" customHeight="1" x14ac:dyDescent="0.2">
      <c r="H717" s="37"/>
      <c r="I717" s="18"/>
    </row>
    <row r="718" spans="8:9" ht="15.75" customHeight="1" x14ac:dyDescent="0.2">
      <c r="H718" s="37"/>
      <c r="I718" s="18"/>
    </row>
    <row r="719" spans="8:9" ht="15.75" customHeight="1" x14ac:dyDescent="0.2">
      <c r="H719" s="37"/>
      <c r="I719" s="18"/>
    </row>
    <row r="720" spans="8:9" ht="15.75" customHeight="1" x14ac:dyDescent="0.2">
      <c r="H720" s="37"/>
      <c r="I720" s="18"/>
    </row>
    <row r="721" spans="8:9" ht="15.75" customHeight="1" x14ac:dyDescent="0.2">
      <c r="H721" s="37"/>
      <c r="I721" s="18"/>
    </row>
    <row r="722" spans="8:9" ht="15.75" customHeight="1" x14ac:dyDescent="0.2">
      <c r="H722" s="37"/>
      <c r="I722" s="18"/>
    </row>
    <row r="723" spans="8:9" ht="15.75" customHeight="1" x14ac:dyDescent="0.2">
      <c r="H723" s="37"/>
      <c r="I723" s="18"/>
    </row>
    <row r="724" spans="8:9" ht="15.75" customHeight="1" x14ac:dyDescent="0.2">
      <c r="H724" s="37"/>
      <c r="I724" s="18"/>
    </row>
    <row r="725" spans="8:9" ht="15.75" customHeight="1" x14ac:dyDescent="0.2">
      <c r="H725" s="37"/>
      <c r="I725" s="18"/>
    </row>
    <row r="726" spans="8:9" ht="15.75" customHeight="1" x14ac:dyDescent="0.2">
      <c r="H726" s="37"/>
      <c r="I726" s="18"/>
    </row>
    <row r="727" spans="8:9" ht="15.75" customHeight="1" x14ac:dyDescent="0.2">
      <c r="H727" s="37"/>
      <c r="I727" s="18"/>
    </row>
    <row r="728" spans="8:9" ht="15.75" customHeight="1" x14ac:dyDescent="0.2">
      <c r="H728" s="37"/>
      <c r="I728" s="18"/>
    </row>
    <row r="729" spans="8:9" ht="15.75" customHeight="1" x14ac:dyDescent="0.2">
      <c r="H729" s="37"/>
      <c r="I729" s="18"/>
    </row>
    <row r="730" spans="8:9" ht="15.75" customHeight="1" x14ac:dyDescent="0.2">
      <c r="H730" s="37"/>
      <c r="I730" s="18"/>
    </row>
    <row r="731" spans="8:9" ht="15.75" customHeight="1" x14ac:dyDescent="0.2">
      <c r="H731" s="37"/>
      <c r="I731" s="18"/>
    </row>
    <row r="732" spans="8:9" ht="15.75" customHeight="1" x14ac:dyDescent="0.2">
      <c r="H732" s="37"/>
      <c r="I732" s="18"/>
    </row>
    <row r="733" spans="8:9" ht="15.75" customHeight="1" x14ac:dyDescent="0.2">
      <c r="H733" s="37"/>
      <c r="I733" s="18"/>
    </row>
    <row r="734" spans="8:9" ht="15.75" customHeight="1" x14ac:dyDescent="0.2">
      <c r="H734" s="37"/>
      <c r="I734" s="18"/>
    </row>
    <row r="735" spans="8:9" ht="15.75" customHeight="1" x14ac:dyDescent="0.2">
      <c r="H735" s="37"/>
      <c r="I735" s="18"/>
    </row>
    <row r="736" spans="8:9" ht="15.75" customHeight="1" x14ac:dyDescent="0.2">
      <c r="H736" s="37"/>
      <c r="I736" s="18"/>
    </row>
    <row r="737" spans="8:9" ht="15.75" customHeight="1" x14ac:dyDescent="0.2">
      <c r="H737" s="37"/>
      <c r="I737" s="18"/>
    </row>
    <row r="738" spans="8:9" ht="15.75" customHeight="1" x14ac:dyDescent="0.2">
      <c r="H738" s="37"/>
      <c r="I738" s="18"/>
    </row>
    <row r="739" spans="8:9" ht="15.75" customHeight="1" x14ac:dyDescent="0.2">
      <c r="H739" s="37"/>
      <c r="I739" s="18"/>
    </row>
    <row r="740" spans="8:9" ht="15.75" customHeight="1" x14ac:dyDescent="0.2">
      <c r="H740" s="37"/>
      <c r="I740" s="18"/>
    </row>
    <row r="741" spans="8:9" ht="15.75" customHeight="1" x14ac:dyDescent="0.2">
      <c r="H741" s="37"/>
      <c r="I741" s="18"/>
    </row>
    <row r="742" spans="8:9" ht="15.75" customHeight="1" x14ac:dyDescent="0.2">
      <c r="H742" s="37"/>
      <c r="I742" s="18"/>
    </row>
    <row r="743" spans="8:9" ht="15.75" customHeight="1" x14ac:dyDescent="0.2">
      <c r="H743" s="37"/>
      <c r="I743" s="18"/>
    </row>
    <row r="744" spans="8:9" ht="15.75" customHeight="1" x14ac:dyDescent="0.2">
      <c r="H744" s="37"/>
      <c r="I744" s="18"/>
    </row>
    <row r="745" spans="8:9" ht="15.75" customHeight="1" x14ac:dyDescent="0.2">
      <c r="H745" s="37"/>
      <c r="I745" s="18"/>
    </row>
    <row r="746" spans="8:9" ht="15.75" customHeight="1" x14ac:dyDescent="0.2">
      <c r="H746" s="37"/>
      <c r="I746" s="18"/>
    </row>
    <row r="747" spans="8:9" ht="15.75" customHeight="1" x14ac:dyDescent="0.2">
      <c r="H747" s="37"/>
      <c r="I747" s="18"/>
    </row>
    <row r="748" spans="8:9" ht="15.75" customHeight="1" x14ac:dyDescent="0.2">
      <c r="H748" s="37"/>
      <c r="I748" s="18"/>
    </row>
    <row r="749" spans="8:9" ht="15.75" customHeight="1" x14ac:dyDescent="0.2">
      <c r="H749" s="37"/>
      <c r="I749" s="18"/>
    </row>
    <row r="750" spans="8:9" ht="15.75" customHeight="1" x14ac:dyDescent="0.2">
      <c r="H750" s="37"/>
      <c r="I750" s="18"/>
    </row>
    <row r="751" spans="8:9" ht="15.75" customHeight="1" x14ac:dyDescent="0.2">
      <c r="H751" s="37"/>
      <c r="I751" s="18"/>
    </row>
    <row r="752" spans="8:9" ht="15.75" customHeight="1" x14ac:dyDescent="0.2">
      <c r="H752" s="37"/>
      <c r="I752" s="18"/>
    </row>
    <row r="753" spans="8:9" ht="15.75" customHeight="1" x14ac:dyDescent="0.2">
      <c r="H753" s="37"/>
      <c r="I753" s="18"/>
    </row>
    <row r="754" spans="8:9" ht="15.75" customHeight="1" x14ac:dyDescent="0.2">
      <c r="H754" s="37"/>
      <c r="I754" s="18"/>
    </row>
    <row r="755" spans="8:9" ht="15.75" customHeight="1" x14ac:dyDescent="0.2">
      <c r="H755" s="37"/>
      <c r="I755" s="18"/>
    </row>
    <row r="756" spans="8:9" ht="15.75" customHeight="1" x14ac:dyDescent="0.2">
      <c r="H756" s="37"/>
      <c r="I756" s="18"/>
    </row>
    <row r="757" spans="8:9" ht="15.75" customHeight="1" x14ac:dyDescent="0.2">
      <c r="H757" s="37"/>
      <c r="I757" s="18"/>
    </row>
    <row r="758" spans="8:9" ht="15.75" customHeight="1" x14ac:dyDescent="0.2">
      <c r="H758" s="37"/>
      <c r="I758" s="18"/>
    </row>
    <row r="759" spans="8:9" ht="15.75" customHeight="1" x14ac:dyDescent="0.2">
      <c r="H759" s="37"/>
      <c r="I759" s="18"/>
    </row>
    <row r="760" spans="8:9" ht="15.75" customHeight="1" x14ac:dyDescent="0.2">
      <c r="H760" s="37"/>
      <c r="I760" s="18"/>
    </row>
    <row r="761" spans="8:9" ht="15.75" customHeight="1" x14ac:dyDescent="0.2">
      <c r="H761" s="37"/>
      <c r="I761" s="18"/>
    </row>
    <row r="762" spans="8:9" ht="15.75" customHeight="1" x14ac:dyDescent="0.2">
      <c r="H762" s="37"/>
      <c r="I762" s="18"/>
    </row>
    <row r="763" spans="8:9" ht="15.75" customHeight="1" x14ac:dyDescent="0.2">
      <c r="H763" s="37"/>
      <c r="I763" s="18"/>
    </row>
    <row r="764" spans="8:9" ht="15.75" customHeight="1" x14ac:dyDescent="0.2">
      <c r="H764" s="37"/>
      <c r="I764" s="18"/>
    </row>
    <row r="765" spans="8:9" ht="15.75" customHeight="1" x14ac:dyDescent="0.2">
      <c r="H765" s="37"/>
      <c r="I765" s="18"/>
    </row>
    <row r="766" spans="8:9" ht="15.75" customHeight="1" x14ac:dyDescent="0.2">
      <c r="H766" s="37"/>
      <c r="I766" s="18"/>
    </row>
    <row r="767" spans="8:9" ht="15.75" customHeight="1" x14ac:dyDescent="0.2">
      <c r="H767" s="37"/>
      <c r="I767" s="18"/>
    </row>
    <row r="768" spans="8:9" ht="15.75" customHeight="1" x14ac:dyDescent="0.2">
      <c r="H768" s="37"/>
      <c r="I768" s="18"/>
    </row>
    <row r="769" spans="8:9" ht="15.75" customHeight="1" x14ac:dyDescent="0.2">
      <c r="H769" s="37"/>
      <c r="I769" s="18"/>
    </row>
    <row r="770" spans="8:9" ht="15.75" customHeight="1" x14ac:dyDescent="0.2">
      <c r="H770" s="37"/>
      <c r="I770" s="18"/>
    </row>
    <row r="771" spans="8:9" ht="15.75" customHeight="1" x14ac:dyDescent="0.2">
      <c r="H771" s="37"/>
      <c r="I771" s="18"/>
    </row>
    <row r="772" spans="8:9" ht="15.75" customHeight="1" x14ac:dyDescent="0.2">
      <c r="H772" s="37"/>
      <c r="I772" s="18"/>
    </row>
    <row r="773" spans="8:9" ht="15.75" customHeight="1" x14ac:dyDescent="0.2">
      <c r="H773" s="37"/>
      <c r="I773" s="18"/>
    </row>
    <row r="774" spans="8:9" ht="15.75" customHeight="1" x14ac:dyDescent="0.2">
      <c r="H774" s="37"/>
      <c r="I774" s="18"/>
    </row>
    <row r="775" spans="8:9" ht="15.75" customHeight="1" x14ac:dyDescent="0.2">
      <c r="H775" s="37"/>
      <c r="I775" s="18"/>
    </row>
    <row r="776" spans="8:9" ht="15.75" customHeight="1" x14ac:dyDescent="0.2">
      <c r="H776" s="37"/>
      <c r="I776" s="18"/>
    </row>
    <row r="777" spans="8:9" ht="15.75" customHeight="1" x14ac:dyDescent="0.2">
      <c r="H777" s="37"/>
      <c r="I777" s="18"/>
    </row>
    <row r="778" spans="8:9" ht="15.75" customHeight="1" x14ac:dyDescent="0.2">
      <c r="H778" s="37"/>
      <c r="I778" s="18"/>
    </row>
    <row r="779" spans="8:9" ht="15.75" customHeight="1" x14ac:dyDescent="0.2">
      <c r="H779" s="37"/>
      <c r="I779" s="18"/>
    </row>
    <row r="780" spans="8:9" ht="15.75" customHeight="1" x14ac:dyDescent="0.2">
      <c r="H780" s="37"/>
      <c r="I780" s="18"/>
    </row>
    <row r="781" spans="8:9" ht="15.75" customHeight="1" x14ac:dyDescent="0.2">
      <c r="H781" s="37"/>
      <c r="I781" s="18"/>
    </row>
    <row r="782" spans="8:9" ht="15.75" customHeight="1" x14ac:dyDescent="0.2">
      <c r="H782" s="37"/>
      <c r="I782" s="18"/>
    </row>
    <row r="783" spans="8:9" ht="15.75" customHeight="1" x14ac:dyDescent="0.2">
      <c r="H783" s="37"/>
      <c r="I783" s="18"/>
    </row>
    <row r="784" spans="8:9" ht="15.75" customHeight="1" x14ac:dyDescent="0.2">
      <c r="H784" s="37"/>
      <c r="I784" s="18"/>
    </row>
    <row r="785" spans="8:9" ht="15.75" customHeight="1" x14ac:dyDescent="0.2">
      <c r="H785" s="37"/>
      <c r="I785" s="18"/>
    </row>
    <row r="786" spans="8:9" ht="15.75" customHeight="1" x14ac:dyDescent="0.2">
      <c r="H786" s="37"/>
      <c r="I786" s="18"/>
    </row>
    <row r="787" spans="8:9" ht="15.75" customHeight="1" x14ac:dyDescent="0.2">
      <c r="H787" s="37"/>
      <c r="I787" s="18"/>
    </row>
    <row r="788" spans="8:9" ht="15.75" customHeight="1" x14ac:dyDescent="0.2">
      <c r="H788" s="37"/>
      <c r="I788" s="18"/>
    </row>
    <row r="789" spans="8:9" ht="15.75" customHeight="1" x14ac:dyDescent="0.2">
      <c r="H789" s="37"/>
      <c r="I789" s="18"/>
    </row>
    <row r="790" spans="8:9" ht="15.75" customHeight="1" x14ac:dyDescent="0.2">
      <c r="H790" s="37"/>
      <c r="I790" s="18"/>
    </row>
    <row r="791" spans="8:9" ht="15.75" customHeight="1" x14ac:dyDescent="0.2">
      <c r="H791" s="37"/>
      <c r="I791" s="18"/>
    </row>
    <row r="792" spans="8:9" ht="15.75" customHeight="1" x14ac:dyDescent="0.2">
      <c r="H792" s="37"/>
      <c r="I792" s="18"/>
    </row>
    <row r="793" spans="8:9" ht="15.75" customHeight="1" x14ac:dyDescent="0.2">
      <c r="H793" s="37"/>
      <c r="I793" s="18"/>
    </row>
    <row r="794" spans="8:9" ht="15.75" customHeight="1" x14ac:dyDescent="0.2">
      <c r="H794" s="37"/>
      <c r="I794" s="18"/>
    </row>
    <row r="795" spans="8:9" ht="15.75" customHeight="1" x14ac:dyDescent="0.2">
      <c r="H795" s="37"/>
      <c r="I795" s="18"/>
    </row>
    <row r="796" spans="8:9" ht="15.75" customHeight="1" x14ac:dyDescent="0.2">
      <c r="H796" s="37"/>
      <c r="I796" s="18"/>
    </row>
    <row r="797" spans="8:9" ht="15.75" customHeight="1" x14ac:dyDescent="0.2">
      <c r="H797" s="37"/>
      <c r="I797" s="18"/>
    </row>
    <row r="798" spans="8:9" ht="15.75" customHeight="1" x14ac:dyDescent="0.2">
      <c r="H798" s="37"/>
      <c r="I798" s="18"/>
    </row>
    <row r="799" spans="8:9" ht="15.75" customHeight="1" x14ac:dyDescent="0.2">
      <c r="H799" s="37"/>
      <c r="I799" s="18"/>
    </row>
    <row r="800" spans="8:9" ht="15.75" customHeight="1" x14ac:dyDescent="0.2">
      <c r="H800" s="37"/>
      <c r="I800" s="18"/>
    </row>
    <row r="801" spans="8:9" ht="15.75" customHeight="1" x14ac:dyDescent="0.2">
      <c r="H801" s="37"/>
      <c r="I801" s="18"/>
    </row>
    <row r="802" spans="8:9" ht="15.75" customHeight="1" x14ac:dyDescent="0.2">
      <c r="H802" s="37"/>
      <c r="I802" s="18"/>
    </row>
    <row r="803" spans="8:9" ht="15.75" customHeight="1" x14ac:dyDescent="0.2">
      <c r="H803" s="37"/>
      <c r="I803" s="18"/>
    </row>
    <row r="804" spans="8:9" ht="15.75" customHeight="1" x14ac:dyDescent="0.2">
      <c r="H804" s="37"/>
      <c r="I804" s="18"/>
    </row>
    <row r="805" spans="8:9" ht="15.75" customHeight="1" x14ac:dyDescent="0.2">
      <c r="H805" s="37"/>
      <c r="I805" s="18"/>
    </row>
    <row r="806" spans="8:9" ht="15.75" customHeight="1" x14ac:dyDescent="0.2">
      <c r="H806" s="37"/>
      <c r="I806" s="18"/>
    </row>
    <row r="807" spans="8:9" ht="15.75" customHeight="1" x14ac:dyDescent="0.2">
      <c r="H807" s="37"/>
      <c r="I807" s="18"/>
    </row>
    <row r="808" spans="8:9" ht="15.75" customHeight="1" x14ac:dyDescent="0.2">
      <c r="H808" s="37"/>
      <c r="I808" s="18"/>
    </row>
    <row r="809" spans="8:9" ht="15.75" customHeight="1" x14ac:dyDescent="0.2">
      <c r="H809" s="37"/>
      <c r="I809" s="18"/>
    </row>
    <row r="810" spans="8:9" ht="15.75" customHeight="1" x14ac:dyDescent="0.2">
      <c r="H810" s="37"/>
      <c r="I810" s="18"/>
    </row>
    <row r="811" spans="8:9" ht="15.75" customHeight="1" x14ac:dyDescent="0.2">
      <c r="H811" s="37"/>
      <c r="I811" s="18"/>
    </row>
    <row r="812" spans="8:9" ht="15.75" customHeight="1" x14ac:dyDescent="0.2">
      <c r="H812" s="37"/>
      <c r="I812" s="18"/>
    </row>
    <row r="813" spans="8:9" ht="15.75" customHeight="1" x14ac:dyDescent="0.2">
      <c r="H813" s="37"/>
      <c r="I813" s="18"/>
    </row>
    <row r="814" spans="8:9" ht="15.75" customHeight="1" x14ac:dyDescent="0.2">
      <c r="H814" s="37"/>
      <c r="I814" s="18"/>
    </row>
    <row r="815" spans="8:9" ht="15.75" customHeight="1" x14ac:dyDescent="0.2">
      <c r="H815" s="37"/>
      <c r="I815" s="18"/>
    </row>
    <row r="816" spans="8:9" ht="15.75" customHeight="1" x14ac:dyDescent="0.2">
      <c r="H816" s="37"/>
      <c r="I816" s="18"/>
    </row>
    <row r="817" spans="8:9" ht="15.75" customHeight="1" x14ac:dyDescent="0.2">
      <c r="H817" s="37"/>
      <c r="I817" s="18"/>
    </row>
    <row r="818" spans="8:9" ht="15.75" customHeight="1" x14ac:dyDescent="0.2">
      <c r="H818" s="37"/>
      <c r="I818" s="18"/>
    </row>
    <row r="819" spans="8:9" ht="15.75" customHeight="1" x14ac:dyDescent="0.2">
      <c r="H819" s="37"/>
      <c r="I819" s="18"/>
    </row>
    <row r="820" spans="8:9" ht="15.75" customHeight="1" x14ac:dyDescent="0.2">
      <c r="H820" s="37"/>
      <c r="I820" s="18"/>
    </row>
    <row r="821" spans="8:9" ht="15.75" customHeight="1" x14ac:dyDescent="0.2">
      <c r="H821" s="37"/>
      <c r="I821" s="18"/>
    </row>
    <row r="822" spans="8:9" ht="15.75" customHeight="1" x14ac:dyDescent="0.2">
      <c r="H822" s="37"/>
      <c r="I822" s="18"/>
    </row>
    <row r="823" spans="8:9" ht="15.75" customHeight="1" x14ac:dyDescent="0.2">
      <c r="H823" s="37"/>
      <c r="I823" s="18"/>
    </row>
    <row r="824" spans="8:9" ht="15.75" customHeight="1" x14ac:dyDescent="0.2">
      <c r="H824" s="37"/>
      <c r="I824" s="18"/>
    </row>
    <row r="825" spans="8:9" ht="15.75" customHeight="1" x14ac:dyDescent="0.2">
      <c r="H825" s="37"/>
      <c r="I825" s="18"/>
    </row>
    <row r="826" spans="8:9" ht="15.75" customHeight="1" x14ac:dyDescent="0.2">
      <c r="H826" s="37"/>
      <c r="I826" s="18"/>
    </row>
    <row r="827" spans="8:9" ht="15.75" customHeight="1" x14ac:dyDescent="0.2">
      <c r="H827" s="37"/>
      <c r="I827" s="18"/>
    </row>
    <row r="828" spans="8:9" ht="15.75" customHeight="1" x14ac:dyDescent="0.2">
      <c r="H828" s="37"/>
      <c r="I828" s="18"/>
    </row>
    <row r="829" spans="8:9" ht="15.75" customHeight="1" x14ac:dyDescent="0.2">
      <c r="H829" s="37"/>
      <c r="I829" s="18"/>
    </row>
    <row r="830" spans="8:9" ht="15.75" customHeight="1" x14ac:dyDescent="0.2">
      <c r="H830" s="37"/>
      <c r="I830" s="18"/>
    </row>
    <row r="831" spans="8:9" ht="15.75" customHeight="1" x14ac:dyDescent="0.2">
      <c r="H831" s="37"/>
      <c r="I831" s="18"/>
    </row>
    <row r="832" spans="8:9" ht="15.75" customHeight="1" x14ac:dyDescent="0.2">
      <c r="H832" s="37"/>
      <c r="I832" s="18"/>
    </row>
    <row r="833" spans="8:9" ht="15.75" customHeight="1" x14ac:dyDescent="0.2">
      <c r="H833" s="37"/>
      <c r="I833" s="18"/>
    </row>
    <row r="834" spans="8:9" ht="15.75" customHeight="1" x14ac:dyDescent="0.2">
      <c r="H834" s="37"/>
      <c r="I834" s="18"/>
    </row>
    <row r="835" spans="8:9" ht="15.75" customHeight="1" x14ac:dyDescent="0.2">
      <c r="H835" s="37"/>
      <c r="I835" s="18"/>
    </row>
    <row r="836" spans="8:9" ht="15.75" customHeight="1" x14ac:dyDescent="0.2">
      <c r="H836" s="37"/>
      <c r="I836" s="18"/>
    </row>
    <row r="837" spans="8:9" ht="15.75" customHeight="1" x14ac:dyDescent="0.2">
      <c r="H837" s="37"/>
      <c r="I837" s="18"/>
    </row>
    <row r="838" spans="8:9" ht="15.75" customHeight="1" x14ac:dyDescent="0.2">
      <c r="H838" s="37"/>
      <c r="I838" s="18"/>
    </row>
    <row r="839" spans="8:9" ht="15.75" customHeight="1" x14ac:dyDescent="0.2">
      <c r="H839" s="37"/>
      <c r="I839" s="18"/>
    </row>
    <row r="840" spans="8:9" ht="15.75" customHeight="1" x14ac:dyDescent="0.2">
      <c r="H840" s="37"/>
      <c r="I840" s="18"/>
    </row>
    <row r="841" spans="8:9" ht="15.75" customHeight="1" x14ac:dyDescent="0.2">
      <c r="H841" s="37"/>
      <c r="I841" s="18"/>
    </row>
    <row r="842" spans="8:9" ht="15.75" customHeight="1" x14ac:dyDescent="0.2">
      <c r="H842" s="37"/>
      <c r="I842" s="18"/>
    </row>
    <row r="843" spans="8:9" ht="15.75" customHeight="1" x14ac:dyDescent="0.2">
      <c r="H843" s="37"/>
      <c r="I843" s="18"/>
    </row>
    <row r="844" spans="8:9" ht="15.75" customHeight="1" x14ac:dyDescent="0.2">
      <c r="H844" s="37"/>
      <c r="I844" s="18"/>
    </row>
    <row r="845" spans="8:9" ht="15.75" customHeight="1" x14ac:dyDescent="0.2">
      <c r="H845" s="37"/>
      <c r="I845" s="18"/>
    </row>
    <row r="846" spans="8:9" ht="15.75" customHeight="1" x14ac:dyDescent="0.2">
      <c r="H846" s="37"/>
      <c r="I846" s="18"/>
    </row>
    <row r="847" spans="8:9" ht="15.75" customHeight="1" x14ac:dyDescent="0.2">
      <c r="H847" s="37"/>
      <c r="I847" s="18"/>
    </row>
    <row r="848" spans="8:9" ht="15.75" customHeight="1" x14ac:dyDescent="0.2">
      <c r="H848" s="37"/>
      <c r="I848" s="18"/>
    </row>
    <row r="849" spans="8:9" ht="15.75" customHeight="1" x14ac:dyDescent="0.2">
      <c r="H849" s="37"/>
      <c r="I849" s="18"/>
    </row>
    <row r="850" spans="8:9" ht="15.75" customHeight="1" x14ac:dyDescent="0.2">
      <c r="H850" s="37"/>
      <c r="I850" s="18"/>
    </row>
    <row r="851" spans="8:9" ht="15.75" customHeight="1" x14ac:dyDescent="0.2">
      <c r="H851" s="37"/>
      <c r="I851" s="18"/>
    </row>
    <row r="852" spans="8:9" ht="15.75" customHeight="1" x14ac:dyDescent="0.2">
      <c r="H852" s="37"/>
      <c r="I852" s="18"/>
    </row>
    <row r="853" spans="8:9" ht="15.75" customHeight="1" x14ac:dyDescent="0.2">
      <c r="H853" s="37"/>
      <c r="I853" s="18"/>
    </row>
    <row r="854" spans="8:9" ht="15.75" customHeight="1" x14ac:dyDescent="0.2">
      <c r="H854" s="37"/>
      <c r="I854" s="18"/>
    </row>
    <row r="855" spans="8:9" ht="15.75" customHeight="1" x14ac:dyDescent="0.2">
      <c r="H855" s="37"/>
      <c r="I855" s="18"/>
    </row>
    <row r="856" spans="8:9" ht="15.75" customHeight="1" x14ac:dyDescent="0.2">
      <c r="H856" s="37"/>
      <c r="I856" s="18"/>
    </row>
    <row r="857" spans="8:9" ht="15.75" customHeight="1" x14ac:dyDescent="0.2">
      <c r="H857" s="37"/>
      <c r="I857" s="18"/>
    </row>
    <row r="858" spans="8:9" ht="15.75" customHeight="1" x14ac:dyDescent="0.2">
      <c r="H858" s="37"/>
      <c r="I858" s="18"/>
    </row>
    <row r="859" spans="8:9" ht="15.75" customHeight="1" x14ac:dyDescent="0.2">
      <c r="H859" s="37"/>
      <c r="I859" s="18"/>
    </row>
    <row r="860" spans="8:9" ht="15.75" customHeight="1" x14ac:dyDescent="0.2">
      <c r="H860" s="37"/>
      <c r="I860" s="18"/>
    </row>
    <row r="861" spans="8:9" ht="15.75" customHeight="1" x14ac:dyDescent="0.2">
      <c r="H861" s="37"/>
      <c r="I861" s="18"/>
    </row>
    <row r="862" spans="8:9" ht="15.75" customHeight="1" x14ac:dyDescent="0.2">
      <c r="H862" s="37"/>
      <c r="I862" s="18"/>
    </row>
    <row r="863" spans="8:9" ht="15.75" customHeight="1" x14ac:dyDescent="0.2">
      <c r="H863" s="37"/>
      <c r="I863" s="18"/>
    </row>
    <row r="864" spans="8:9" ht="15.75" customHeight="1" x14ac:dyDescent="0.2">
      <c r="H864" s="37"/>
      <c r="I864" s="18"/>
    </row>
    <row r="865" spans="8:9" ht="15.75" customHeight="1" x14ac:dyDescent="0.2">
      <c r="H865" s="37"/>
      <c r="I865" s="18"/>
    </row>
    <row r="866" spans="8:9" ht="15.75" customHeight="1" x14ac:dyDescent="0.2">
      <c r="H866" s="37"/>
      <c r="I866" s="18"/>
    </row>
    <row r="867" spans="8:9" ht="15.75" customHeight="1" x14ac:dyDescent="0.2">
      <c r="H867" s="37"/>
      <c r="I867" s="18"/>
    </row>
    <row r="868" spans="8:9" ht="15.75" customHeight="1" x14ac:dyDescent="0.2">
      <c r="H868" s="37"/>
      <c r="I868" s="18"/>
    </row>
    <row r="869" spans="8:9" ht="15.75" customHeight="1" x14ac:dyDescent="0.2">
      <c r="H869" s="37"/>
      <c r="I869" s="18"/>
    </row>
    <row r="870" spans="8:9" ht="15.75" customHeight="1" x14ac:dyDescent="0.2">
      <c r="H870" s="37"/>
      <c r="I870" s="18"/>
    </row>
    <row r="871" spans="8:9" ht="15.75" customHeight="1" x14ac:dyDescent="0.2">
      <c r="H871" s="37"/>
      <c r="I871" s="18"/>
    </row>
    <row r="872" spans="8:9" ht="15.75" customHeight="1" x14ac:dyDescent="0.2">
      <c r="H872" s="37"/>
      <c r="I872" s="18"/>
    </row>
    <row r="873" spans="8:9" ht="15.75" customHeight="1" x14ac:dyDescent="0.2">
      <c r="H873" s="37"/>
      <c r="I873" s="18"/>
    </row>
    <row r="874" spans="8:9" ht="15.75" customHeight="1" x14ac:dyDescent="0.2">
      <c r="H874" s="37"/>
      <c r="I874" s="18"/>
    </row>
    <row r="875" spans="8:9" ht="15.75" customHeight="1" x14ac:dyDescent="0.2">
      <c r="H875" s="37"/>
      <c r="I875" s="18"/>
    </row>
    <row r="876" spans="8:9" ht="15.75" customHeight="1" x14ac:dyDescent="0.2">
      <c r="H876" s="37"/>
      <c r="I876" s="18"/>
    </row>
    <row r="877" spans="8:9" ht="15.75" customHeight="1" x14ac:dyDescent="0.2">
      <c r="H877" s="37"/>
      <c r="I877" s="18"/>
    </row>
    <row r="878" spans="8:9" ht="15.75" customHeight="1" x14ac:dyDescent="0.2">
      <c r="H878" s="37"/>
      <c r="I878" s="18"/>
    </row>
    <row r="879" spans="8:9" ht="15.75" customHeight="1" x14ac:dyDescent="0.2">
      <c r="H879" s="37"/>
      <c r="I879" s="18"/>
    </row>
    <row r="880" spans="8:9" ht="15.75" customHeight="1" x14ac:dyDescent="0.2">
      <c r="H880" s="37"/>
      <c r="I880" s="18"/>
    </row>
    <row r="881" spans="8:9" ht="15.75" customHeight="1" x14ac:dyDescent="0.2">
      <c r="H881" s="37"/>
      <c r="I881" s="18"/>
    </row>
    <row r="882" spans="8:9" ht="15.75" customHeight="1" x14ac:dyDescent="0.2">
      <c r="H882" s="37"/>
      <c r="I882" s="18"/>
    </row>
    <row r="883" spans="8:9" ht="15.75" customHeight="1" x14ac:dyDescent="0.2">
      <c r="H883" s="37"/>
      <c r="I883" s="18"/>
    </row>
    <row r="884" spans="8:9" ht="15.75" customHeight="1" x14ac:dyDescent="0.2">
      <c r="H884" s="37"/>
      <c r="I884" s="18"/>
    </row>
    <row r="885" spans="8:9" ht="15.75" customHeight="1" x14ac:dyDescent="0.2">
      <c r="H885" s="37"/>
      <c r="I885" s="18"/>
    </row>
    <row r="886" spans="8:9" ht="15.75" customHeight="1" x14ac:dyDescent="0.2">
      <c r="H886" s="37"/>
      <c r="I886" s="18"/>
    </row>
    <row r="887" spans="8:9" ht="15.75" customHeight="1" x14ac:dyDescent="0.2">
      <c r="H887" s="37"/>
      <c r="I887" s="18"/>
    </row>
    <row r="888" spans="8:9" ht="15.75" customHeight="1" x14ac:dyDescent="0.2">
      <c r="H888" s="37"/>
      <c r="I888" s="18"/>
    </row>
    <row r="889" spans="8:9" ht="15.75" customHeight="1" x14ac:dyDescent="0.2">
      <c r="H889" s="37"/>
      <c r="I889" s="18"/>
    </row>
    <row r="890" spans="8:9" ht="15.75" customHeight="1" x14ac:dyDescent="0.2">
      <c r="H890" s="37"/>
      <c r="I890" s="18"/>
    </row>
    <row r="891" spans="8:9" ht="15.75" customHeight="1" x14ac:dyDescent="0.2">
      <c r="H891" s="37"/>
      <c r="I891" s="18"/>
    </row>
    <row r="892" spans="8:9" ht="15.75" customHeight="1" x14ac:dyDescent="0.2">
      <c r="H892" s="37"/>
      <c r="I892" s="18"/>
    </row>
    <row r="893" spans="8:9" ht="15.75" customHeight="1" x14ac:dyDescent="0.2">
      <c r="H893" s="37"/>
      <c r="I893" s="18"/>
    </row>
    <row r="894" spans="8:9" ht="15.75" customHeight="1" x14ac:dyDescent="0.2">
      <c r="H894" s="37"/>
      <c r="I894" s="18"/>
    </row>
    <row r="895" spans="8:9" ht="15.75" customHeight="1" x14ac:dyDescent="0.2">
      <c r="H895" s="37"/>
      <c r="I895" s="18"/>
    </row>
    <row r="896" spans="8:9" ht="15.75" customHeight="1" x14ac:dyDescent="0.2">
      <c r="H896" s="37"/>
      <c r="I896" s="18"/>
    </row>
    <row r="897" spans="8:9" ht="15.75" customHeight="1" x14ac:dyDescent="0.2">
      <c r="H897" s="37"/>
      <c r="I897" s="18"/>
    </row>
    <row r="898" spans="8:9" ht="15.75" customHeight="1" x14ac:dyDescent="0.2">
      <c r="H898" s="37"/>
      <c r="I898" s="18"/>
    </row>
    <row r="899" spans="8:9" ht="15.75" customHeight="1" x14ac:dyDescent="0.2">
      <c r="H899" s="37"/>
      <c r="I899" s="18"/>
    </row>
    <row r="900" spans="8:9" ht="15.75" customHeight="1" x14ac:dyDescent="0.2">
      <c r="H900" s="37"/>
      <c r="I900" s="18"/>
    </row>
    <row r="901" spans="8:9" ht="15.75" customHeight="1" x14ac:dyDescent="0.2">
      <c r="H901" s="37"/>
      <c r="I901" s="18"/>
    </row>
    <row r="902" spans="8:9" ht="15.75" customHeight="1" x14ac:dyDescent="0.2">
      <c r="H902" s="37"/>
      <c r="I902" s="18"/>
    </row>
    <row r="903" spans="8:9" ht="15.75" customHeight="1" x14ac:dyDescent="0.2">
      <c r="H903" s="37"/>
      <c r="I903" s="18"/>
    </row>
    <row r="904" spans="8:9" ht="15.75" customHeight="1" x14ac:dyDescent="0.2">
      <c r="H904" s="37"/>
      <c r="I904" s="18"/>
    </row>
    <row r="905" spans="8:9" ht="15.75" customHeight="1" x14ac:dyDescent="0.2">
      <c r="H905" s="37"/>
      <c r="I905" s="18"/>
    </row>
    <row r="906" spans="8:9" ht="15.75" customHeight="1" x14ac:dyDescent="0.2">
      <c r="H906" s="37"/>
      <c r="I906" s="18"/>
    </row>
    <row r="907" spans="8:9" ht="15.75" customHeight="1" x14ac:dyDescent="0.2">
      <c r="H907" s="37"/>
      <c r="I907" s="18"/>
    </row>
    <row r="908" spans="8:9" ht="15.75" customHeight="1" x14ac:dyDescent="0.2">
      <c r="H908" s="37"/>
      <c r="I908" s="18"/>
    </row>
    <row r="909" spans="8:9" ht="15.75" customHeight="1" x14ac:dyDescent="0.2">
      <c r="H909" s="37"/>
      <c r="I909" s="18"/>
    </row>
    <row r="910" spans="8:9" ht="15.75" customHeight="1" x14ac:dyDescent="0.2">
      <c r="H910" s="37"/>
      <c r="I910" s="18"/>
    </row>
    <row r="911" spans="8:9" ht="15.75" customHeight="1" x14ac:dyDescent="0.2">
      <c r="H911" s="37"/>
      <c r="I911" s="18"/>
    </row>
    <row r="912" spans="8:9" ht="15.75" customHeight="1" x14ac:dyDescent="0.2">
      <c r="H912" s="37"/>
      <c r="I912" s="18"/>
    </row>
    <row r="913" spans="8:9" ht="15.75" customHeight="1" x14ac:dyDescent="0.2">
      <c r="H913" s="37"/>
      <c r="I913" s="18"/>
    </row>
    <row r="914" spans="8:9" ht="15.75" customHeight="1" x14ac:dyDescent="0.2">
      <c r="H914" s="37"/>
      <c r="I914" s="18"/>
    </row>
    <row r="915" spans="8:9" ht="15.75" customHeight="1" x14ac:dyDescent="0.2">
      <c r="H915" s="37"/>
      <c r="I915" s="18"/>
    </row>
    <row r="916" spans="8:9" ht="15.75" customHeight="1" x14ac:dyDescent="0.2">
      <c r="H916" s="37"/>
      <c r="I916" s="18"/>
    </row>
    <row r="917" spans="8:9" ht="15.75" customHeight="1" x14ac:dyDescent="0.2">
      <c r="H917" s="37"/>
      <c r="I917" s="18"/>
    </row>
    <row r="918" spans="8:9" ht="15.75" customHeight="1" x14ac:dyDescent="0.2">
      <c r="H918" s="37"/>
      <c r="I918" s="18"/>
    </row>
    <row r="919" spans="8:9" ht="15.75" customHeight="1" x14ac:dyDescent="0.2">
      <c r="H919" s="37"/>
      <c r="I919" s="18"/>
    </row>
    <row r="920" spans="8:9" ht="15.75" customHeight="1" x14ac:dyDescent="0.2">
      <c r="H920" s="37"/>
      <c r="I920" s="18"/>
    </row>
    <row r="921" spans="8:9" ht="15.75" customHeight="1" x14ac:dyDescent="0.2">
      <c r="H921" s="37"/>
      <c r="I921" s="18"/>
    </row>
    <row r="922" spans="8:9" ht="15.75" customHeight="1" x14ac:dyDescent="0.2">
      <c r="H922" s="37"/>
      <c r="I922" s="18"/>
    </row>
    <row r="923" spans="8:9" ht="15.75" customHeight="1" x14ac:dyDescent="0.2">
      <c r="H923" s="37"/>
      <c r="I923" s="18"/>
    </row>
    <row r="924" spans="8:9" ht="15.75" customHeight="1" x14ac:dyDescent="0.2">
      <c r="H924" s="37"/>
      <c r="I924" s="18"/>
    </row>
    <row r="925" spans="8:9" ht="15.75" customHeight="1" x14ac:dyDescent="0.2">
      <c r="H925" s="37"/>
      <c r="I925" s="18"/>
    </row>
    <row r="926" spans="8:9" ht="15.75" customHeight="1" x14ac:dyDescent="0.2">
      <c r="H926" s="37"/>
      <c r="I926" s="18"/>
    </row>
    <row r="927" spans="8:9" ht="15.75" customHeight="1" x14ac:dyDescent="0.2">
      <c r="H927" s="37"/>
      <c r="I927" s="18"/>
    </row>
    <row r="928" spans="8:9" ht="15.75" customHeight="1" x14ac:dyDescent="0.2">
      <c r="H928" s="37"/>
      <c r="I928" s="18"/>
    </row>
    <row r="929" spans="8:9" ht="15.75" customHeight="1" x14ac:dyDescent="0.2">
      <c r="H929" s="37"/>
      <c r="I929" s="18"/>
    </row>
    <row r="930" spans="8:9" ht="15.75" customHeight="1" x14ac:dyDescent="0.2">
      <c r="H930" s="37"/>
      <c r="I930" s="18"/>
    </row>
    <row r="931" spans="8:9" ht="15.75" customHeight="1" x14ac:dyDescent="0.2">
      <c r="H931" s="37"/>
      <c r="I931" s="18"/>
    </row>
    <row r="932" spans="8:9" ht="15.75" customHeight="1" x14ac:dyDescent="0.2">
      <c r="H932" s="37"/>
      <c r="I932" s="18"/>
    </row>
    <row r="933" spans="8:9" ht="15.75" customHeight="1" x14ac:dyDescent="0.2">
      <c r="H933" s="37"/>
      <c r="I933" s="18"/>
    </row>
    <row r="934" spans="8:9" ht="15.75" customHeight="1" x14ac:dyDescent="0.2">
      <c r="H934" s="37"/>
      <c r="I934" s="18"/>
    </row>
    <row r="935" spans="8:9" ht="15.75" customHeight="1" x14ac:dyDescent="0.2">
      <c r="H935" s="37"/>
      <c r="I935" s="18"/>
    </row>
    <row r="936" spans="8:9" ht="15.75" customHeight="1" x14ac:dyDescent="0.2">
      <c r="H936" s="37"/>
      <c r="I936" s="18"/>
    </row>
    <row r="937" spans="8:9" ht="15.75" customHeight="1" x14ac:dyDescent="0.2">
      <c r="H937" s="37"/>
      <c r="I937" s="18"/>
    </row>
    <row r="938" spans="8:9" ht="15.75" customHeight="1" x14ac:dyDescent="0.2">
      <c r="H938" s="37"/>
      <c r="I938" s="18"/>
    </row>
    <row r="939" spans="8:9" ht="15.75" customHeight="1" x14ac:dyDescent="0.2">
      <c r="H939" s="37"/>
      <c r="I939" s="18"/>
    </row>
    <row r="940" spans="8:9" ht="15.75" customHeight="1" x14ac:dyDescent="0.2">
      <c r="H940" s="37"/>
      <c r="I940" s="18"/>
    </row>
    <row r="941" spans="8:9" ht="15.75" customHeight="1" x14ac:dyDescent="0.2">
      <c r="H941" s="37"/>
      <c r="I941" s="18"/>
    </row>
    <row r="942" spans="8:9" ht="15.75" customHeight="1" x14ac:dyDescent="0.2">
      <c r="H942" s="37"/>
      <c r="I942" s="18"/>
    </row>
    <row r="943" spans="8:9" ht="15.75" customHeight="1" x14ac:dyDescent="0.2">
      <c r="H943" s="37"/>
      <c r="I943" s="18"/>
    </row>
    <row r="944" spans="8:9" ht="15.75" customHeight="1" x14ac:dyDescent="0.2">
      <c r="H944" s="37"/>
      <c r="I944" s="18"/>
    </row>
    <row r="945" spans="8:9" ht="15.75" customHeight="1" x14ac:dyDescent="0.2">
      <c r="H945" s="37"/>
      <c r="I945" s="18"/>
    </row>
    <row r="946" spans="8:9" ht="15.75" customHeight="1" x14ac:dyDescent="0.2">
      <c r="H946" s="37"/>
      <c r="I946" s="18"/>
    </row>
    <row r="947" spans="8:9" ht="15.75" customHeight="1" x14ac:dyDescent="0.2">
      <c r="H947" s="37"/>
      <c r="I947" s="18"/>
    </row>
    <row r="948" spans="8:9" ht="15.75" customHeight="1" x14ac:dyDescent="0.2">
      <c r="H948" s="37"/>
      <c r="I948" s="18"/>
    </row>
    <row r="949" spans="8:9" ht="15.75" customHeight="1" x14ac:dyDescent="0.2">
      <c r="H949" s="37"/>
      <c r="I949" s="18"/>
    </row>
    <row r="950" spans="8:9" ht="15.75" customHeight="1" x14ac:dyDescent="0.2">
      <c r="H950" s="37"/>
      <c r="I950" s="18"/>
    </row>
    <row r="951" spans="8:9" ht="15.75" customHeight="1" x14ac:dyDescent="0.2">
      <c r="H951" s="37"/>
      <c r="I951" s="18"/>
    </row>
    <row r="952" spans="8:9" ht="15.75" customHeight="1" x14ac:dyDescent="0.2">
      <c r="H952" s="37"/>
      <c r="I952" s="18"/>
    </row>
    <row r="953" spans="8:9" ht="15.75" customHeight="1" x14ac:dyDescent="0.2">
      <c r="H953" s="37"/>
      <c r="I953" s="18"/>
    </row>
    <row r="954" spans="8:9" ht="15.75" customHeight="1" x14ac:dyDescent="0.2">
      <c r="H954" s="37"/>
      <c r="I954" s="18"/>
    </row>
    <row r="955" spans="8:9" ht="15.75" customHeight="1" x14ac:dyDescent="0.2">
      <c r="H955" s="37"/>
      <c r="I955" s="18"/>
    </row>
    <row r="956" spans="8:9" ht="15.75" customHeight="1" x14ac:dyDescent="0.2">
      <c r="H956" s="37"/>
      <c r="I956" s="18"/>
    </row>
    <row r="957" spans="8:9" ht="15.75" customHeight="1" x14ac:dyDescent="0.2">
      <c r="H957" s="37"/>
      <c r="I957" s="18"/>
    </row>
    <row r="958" spans="8:9" ht="15.75" customHeight="1" x14ac:dyDescent="0.2">
      <c r="H958" s="37"/>
      <c r="I958" s="18"/>
    </row>
    <row r="959" spans="8:9" ht="15.75" customHeight="1" x14ac:dyDescent="0.2">
      <c r="H959" s="37"/>
      <c r="I959" s="18"/>
    </row>
    <row r="960" spans="8:9" ht="15.75" customHeight="1" x14ac:dyDescent="0.2">
      <c r="H960" s="37"/>
      <c r="I960" s="18"/>
    </row>
    <row r="961" spans="8:9" ht="15.75" customHeight="1" x14ac:dyDescent="0.2">
      <c r="H961" s="37"/>
      <c r="I961" s="18"/>
    </row>
    <row r="962" spans="8:9" ht="15.75" customHeight="1" x14ac:dyDescent="0.2">
      <c r="H962" s="37"/>
      <c r="I962" s="18"/>
    </row>
    <row r="963" spans="8:9" ht="15.75" customHeight="1" x14ac:dyDescent="0.2">
      <c r="H963" s="37"/>
      <c r="I963" s="18"/>
    </row>
    <row r="964" spans="8:9" ht="15.75" customHeight="1" x14ac:dyDescent="0.2">
      <c r="H964" s="37"/>
      <c r="I964" s="18"/>
    </row>
    <row r="965" spans="8:9" ht="15.75" customHeight="1" x14ac:dyDescent="0.2">
      <c r="H965" s="37"/>
      <c r="I965" s="18"/>
    </row>
    <row r="966" spans="8:9" ht="15.75" customHeight="1" x14ac:dyDescent="0.2">
      <c r="H966" s="37"/>
      <c r="I966" s="18"/>
    </row>
    <row r="967" spans="8:9" ht="15.75" customHeight="1" x14ac:dyDescent="0.2">
      <c r="H967" s="37"/>
      <c r="I967" s="18"/>
    </row>
    <row r="968" spans="8:9" ht="15.75" customHeight="1" x14ac:dyDescent="0.2">
      <c r="H968" s="37"/>
      <c r="I968" s="18"/>
    </row>
    <row r="969" spans="8:9" ht="15.75" customHeight="1" x14ac:dyDescent="0.2">
      <c r="H969" s="37"/>
      <c r="I969" s="18"/>
    </row>
    <row r="970" spans="8:9" ht="15.75" customHeight="1" x14ac:dyDescent="0.2">
      <c r="H970" s="37"/>
      <c r="I970" s="18"/>
    </row>
    <row r="971" spans="8:9" ht="15.75" customHeight="1" x14ac:dyDescent="0.2">
      <c r="H971" s="37"/>
      <c r="I971" s="18"/>
    </row>
    <row r="972" spans="8:9" ht="15.75" customHeight="1" x14ac:dyDescent="0.2">
      <c r="H972" s="37"/>
      <c r="I972" s="18"/>
    </row>
    <row r="973" spans="8:9" ht="15.75" customHeight="1" x14ac:dyDescent="0.2">
      <c r="H973" s="37"/>
      <c r="I973" s="18"/>
    </row>
    <row r="974" spans="8:9" ht="15.75" customHeight="1" x14ac:dyDescent="0.2">
      <c r="H974" s="37"/>
      <c r="I974" s="18"/>
    </row>
    <row r="975" spans="8:9" ht="15.75" customHeight="1" x14ac:dyDescent="0.2">
      <c r="H975" s="37"/>
      <c r="I975" s="18"/>
    </row>
    <row r="976" spans="8:9" ht="15.75" customHeight="1" x14ac:dyDescent="0.2">
      <c r="H976" s="37"/>
      <c r="I976" s="18"/>
    </row>
    <row r="977" spans="8:9" ht="15.75" customHeight="1" x14ac:dyDescent="0.2">
      <c r="H977" s="37"/>
      <c r="I977" s="18"/>
    </row>
    <row r="978" spans="8:9" ht="15.75" customHeight="1" x14ac:dyDescent="0.2">
      <c r="H978" s="37"/>
      <c r="I978" s="18"/>
    </row>
    <row r="979" spans="8:9" ht="15.75" customHeight="1" x14ac:dyDescent="0.2">
      <c r="H979" s="37"/>
      <c r="I979" s="18"/>
    </row>
    <row r="980" spans="8:9" ht="15.75" customHeight="1" x14ac:dyDescent="0.2">
      <c r="H980" s="37"/>
      <c r="I980" s="18"/>
    </row>
    <row r="981" spans="8:9" ht="15.75" customHeight="1" x14ac:dyDescent="0.2">
      <c r="H981" s="37"/>
      <c r="I981" s="18"/>
    </row>
    <row r="982" spans="8:9" ht="15.75" customHeight="1" x14ac:dyDescent="0.2">
      <c r="H982" s="37"/>
      <c r="I982" s="18"/>
    </row>
    <row r="983" spans="8:9" ht="15.75" customHeight="1" x14ac:dyDescent="0.2">
      <c r="H983" s="37"/>
      <c r="I983" s="18"/>
    </row>
    <row r="984" spans="8:9" ht="15.75" customHeight="1" x14ac:dyDescent="0.2">
      <c r="H984" s="37"/>
      <c r="I984" s="18"/>
    </row>
    <row r="985" spans="8:9" ht="15.75" customHeight="1" x14ac:dyDescent="0.2">
      <c r="H985" s="37"/>
      <c r="I985" s="18"/>
    </row>
    <row r="986" spans="8:9" ht="15.75" customHeight="1" x14ac:dyDescent="0.2">
      <c r="H986" s="37"/>
      <c r="I986" s="18"/>
    </row>
    <row r="987" spans="8:9" ht="15.75" customHeight="1" x14ac:dyDescent="0.2">
      <c r="H987" s="37"/>
      <c r="I987" s="18"/>
    </row>
    <row r="988" spans="8:9" ht="15.75" customHeight="1" x14ac:dyDescent="0.2">
      <c r="H988" s="37"/>
      <c r="I988" s="18"/>
    </row>
    <row r="989" spans="8:9" ht="15.75" customHeight="1" x14ac:dyDescent="0.2">
      <c r="H989" s="37"/>
      <c r="I989" s="18"/>
    </row>
    <row r="990" spans="8:9" ht="15.75" customHeight="1" x14ac:dyDescent="0.2">
      <c r="H990" s="37"/>
      <c r="I990" s="18"/>
    </row>
  </sheetData>
  <mergeCells count="3">
    <mergeCell ref="A5:J5"/>
    <mergeCell ref="D9:F9"/>
    <mergeCell ref="A9:A10"/>
  </mergeCells>
  <pageMargins left="0.75" right="0.75" top="1" bottom="1" header="0" footer="0"/>
  <pageSetup orientation="portrait" r:id="rId1"/>
  <ignoredErrors>
    <ignoredError sqref="H21 H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عبدالرحمن محمد عبدالعظيم عبدالفتاح</cp:lastModifiedBy>
  <dcterms:created xsi:type="dcterms:W3CDTF">2021-07-30T20:10:50Z</dcterms:created>
  <dcterms:modified xsi:type="dcterms:W3CDTF">2024-10-25T16:53:46Z</dcterms:modified>
</cp:coreProperties>
</file>