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do/projects/FH/p1/Documentation/ProjectDocumentation/"/>
    </mc:Choice>
  </mc:AlternateContent>
  <xr:revisionPtr revIDLastSave="0" documentId="13_ncr:1_{F637E3E0-1C4A-4943-90B7-A695CE90C64E}" xr6:coauthVersionLast="47" xr6:coauthVersionMax="47" xr10:uidLastSave="{00000000-0000-0000-0000-000000000000}"/>
  <bookViews>
    <workbookView xWindow="0" yWindow="0" windowWidth="14280" windowHeight="18000" activeTab="3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F25" i="7"/>
  <c r="E22" i="7"/>
  <c r="G22" i="7" s="1"/>
  <c r="E19" i="7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Q21" i="7" s="1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AB21" i="7"/>
  <c r="Y15" i="7"/>
  <c r="V21" i="7"/>
  <c r="AE19" i="7"/>
  <c r="AE22" i="7"/>
  <c r="E7" i="7"/>
  <c r="AE16" i="7" s="1"/>
  <c r="F19" i="7" l="1"/>
  <c r="G19" i="7" s="1"/>
  <c r="F13" i="7"/>
  <c r="G13" i="7" s="1"/>
  <c r="AE13" i="7"/>
  <c r="AD20" i="7"/>
  <c r="AF19" i="7" s="1"/>
  <c r="J21" i="7"/>
  <c r="AD21" i="7" s="1"/>
  <c r="AD17" i="7"/>
  <c r="AF16" i="7" s="1"/>
  <c r="AD23" i="7"/>
  <c r="AF22" i="7" s="1"/>
  <c r="AD27" i="7"/>
  <c r="AD14" i="7"/>
  <c r="AD26" i="7"/>
  <c r="J18" i="7"/>
  <c r="AD18" i="7" s="1"/>
  <c r="J24" i="7"/>
  <c r="AD24" i="7" s="1"/>
  <c r="J15" i="7"/>
  <c r="AD15" i="7" s="1"/>
  <c r="AF25" i="7"/>
  <c r="AF13" i="7" l="1"/>
</calcChain>
</file>

<file path=xl/sharedStrings.xml><?xml version="1.0" encoding="utf-8"?>
<sst xmlns="http://schemas.openxmlformats.org/spreadsheetml/2006/main" count="1655" uniqueCount="136">
  <si>
    <t>Literaturrecherche</t>
  </si>
  <si>
    <t>Architekturdesign</t>
  </si>
  <si>
    <t>Mitarbeitersitzung</t>
  </si>
  <si>
    <t>Nr</t>
  </si>
  <si>
    <t>Geplant</t>
  </si>
  <si>
    <t>Programmieren</t>
  </si>
  <si>
    <t>Client-Protokoll</t>
  </si>
  <si>
    <t>Client-GUI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</si>
  <si>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</si>
  <si>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</si>
  <si>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</si>
  <si>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</si>
  <si>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</si>
  <si>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</si>
  <si>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</si>
  <si>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</si>
  <si>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</si>
  <si>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</si>
  <si>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</si>
  <si>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</si>
  <si>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</si>
  <si>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</si>
  <si>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</si>
  <si>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</si>
  <si>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</si>
  <si>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</si>
  <si>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</si>
  <si>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</si>
  <si>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</si>
  <si>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</si>
  <si>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</si>
  <si>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</si>
  <si>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</si>
  <si>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</si>
  <si>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</si>
  <si>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</si>
  <si>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</si>
  <si>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</si>
  <si>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</si>
  <si>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</si>
  <si>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</si>
  <si>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</si>
  <si>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</si>
  <si>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</si>
  <si>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</si>
  <si>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</si>
  <si>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</si>
  <si>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</si>
  <si>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</si>
  <si>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</si>
  <si>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</si>
  <si>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</si>
  <si>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</si>
  <si>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</si>
  <si>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</si>
  <si>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</si>
  <si>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</si>
  <si>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</si>
  <si>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</si>
  <si>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</si>
  <si>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</si>
  <si>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</si>
  <si>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</si>
  <si>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</si>
  <si>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</si>
  <si>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</si>
  <si>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</si>
  <si>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</si>
  <si>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</si>
  <si>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</si>
  <si>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</si>
  <si>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</si>
  <si>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</si>
  <si>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</si>
  <si>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</si>
  <si>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</si>
  <si>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</si>
  <si>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</si>
  <si>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</si>
  <si>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</si>
  <si>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</si>
  <si>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</si>
  <si>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</si>
  <si>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</si>
  <si>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</si>
  <si>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</si>
  <si>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</si>
  <si>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</si>
  <si>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</si>
  <si>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</si>
  <si>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</si>
  <si>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</si>
  <si>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</si>
  <si>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</si>
  <si>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</si>
  <si>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</si>
  <si>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</si>
  <si>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</si>
  <si>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</si>
  <si>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</si>
  <si>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</si>
  <si>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Raytracing on Android</t>
  </si>
  <si>
    <t>Andreas Baldinger</t>
  </si>
  <si>
    <t>Miriam Kagerer</t>
  </si>
  <si>
    <t>Abdu Shehata</t>
  </si>
  <si>
    <t>05.04 - 11.04.2021</t>
  </si>
  <si>
    <t>12.04 - 18.04.2021</t>
  </si>
  <si>
    <t>19.04 - 25.04.2021</t>
  </si>
  <si>
    <t>26.04 - 02.05.2021</t>
  </si>
  <si>
    <t>03.05 - 09.05.2021</t>
  </si>
  <si>
    <t>10.05 - 16.05.2021</t>
  </si>
  <si>
    <t>17.05 - 23.05.2021</t>
  </si>
  <si>
    <t>24.05 - 30.05.2021</t>
  </si>
  <si>
    <t>31.05 - 06.06.2021</t>
  </si>
  <si>
    <t>07.06 - 13.06.2021</t>
  </si>
  <si>
    <t>14.06 - 20.06.2021</t>
  </si>
  <si>
    <t>21.06 - 27.06.2021</t>
  </si>
  <si>
    <t>Renderer und GLSurface in eigene Klassen unterteilen (seperation of concerns)</t>
  </si>
  <si>
    <t>Rotation bei der Kamera eingebaut</t>
  </si>
  <si>
    <t>Translation bei der Kamera eingebaut</t>
  </si>
  <si>
    <t>Skalieren bei der Kamera eingebaut</t>
  </si>
  <si>
    <t>EventHandler als eigene Klasse</t>
  </si>
  <si>
    <t>Recherche</t>
  </si>
  <si>
    <t>OpenGL und Shader</t>
  </si>
  <si>
    <t>Event Handling on Android</t>
  </si>
  <si>
    <t>OpenGL ES on Android</t>
  </si>
  <si>
    <t>Events integrieren (Probieren von Gesten bzw Gestenkombination)</t>
  </si>
  <si>
    <t>Meeting</t>
  </si>
  <si>
    <t>Kick-Off</t>
  </si>
  <si>
    <t>Projektbesprechung mit dem Projektleiter</t>
  </si>
  <si>
    <t>Dokumentations Evaluierung</t>
  </si>
  <si>
    <t>Dokumentation schreiben</t>
  </si>
  <si>
    <t>Kurzbesprechung zur Dokumentation</t>
  </si>
  <si>
    <t>Dokumentation fertiggestellt</t>
  </si>
  <si>
    <t>Projektposter erstellt</t>
  </si>
  <si>
    <t>Anleitungen fertiggestellt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</si>
</sst>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zoomScale="69" workbookViewId="0">
      <selection activeCell="C4" sqref="C4:D4"/>
    </sheetView>
  </sheetViews>
  <sheetFormatPr baseColWidth="10" defaultColWidth="11.5" defaultRowHeight="13" x14ac:dyDescent="0.15"/>
  <cols>
    <col min="1" max="1" width="2.5" customWidth="1"/>
    <col min="2" max="2" width="15.1640625" customWidth="1"/>
    <col min="3" max="3" width="3.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" customHeight="1" x14ac:dyDescent="0.15">
      <c r="B2" s="138" t="s">
        <v>17</v>
      </c>
      <c r="C2" s="138"/>
      <c r="D2" s="138"/>
      <c r="E2" s="139" t="s">
        <v>101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" customHeight="1" x14ac:dyDescent="0.15">
      <c r="B3" s="138" t="s">
        <v>18</v>
      </c>
      <c r="C3" s="138"/>
      <c r="D3" s="138"/>
      <c r="E3" s="141">
        <v>12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" customHeight="1" x14ac:dyDescent="0.15">
      <c r="B4" s="66" t="s">
        <v>100</v>
      </c>
      <c r="C4" s="143" t="s">
        <v>94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16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" customHeight="1" thickBot="1" x14ac:dyDescent="0.2">
      <c r="B5" s="135" t="s">
        <v>19</v>
      </c>
      <c r="C5" s="135"/>
      <c r="D5" s="135"/>
      <c r="E5" s="121">
        <v>12</v>
      </c>
      <c r="F5" s="121"/>
      <c r="G5" s="146" t="s">
        <v>20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" customHeight="1" thickTop="1" x14ac:dyDescent="0.15">
      <c r="B6" s="136" t="s">
        <v>21</v>
      </c>
      <c r="C6" s="136"/>
      <c r="D6" s="136"/>
      <c r="E6" s="154">
        <f>(25*60)*E4</f>
        <v>4500</v>
      </c>
      <c r="F6" s="155"/>
      <c r="G6" s="147" t="s">
        <v>22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" customHeight="1" x14ac:dyDescent="0.15">
      <c r="B7" s="137"/>
      <c r="C7" s="137"/>
      <c r="D7" s="137"/>
      <c r="E7" s="156">
        <f>E6/60</f>
        <v>75</v>
      </c>
      <c r="F7" s="157"/>
      <c r="G7" s="142" t="s">
        <v>23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" customHeight="1" x14ac:dyDescent="0.15">
      <c r="B8" s="137"/>
      <c r="C8" s="137"/>
      <c r="D8" s="137"/>
      <c r="E8" s="27" t="s">
        <v>8</v>
      </c>
      <c r="F8" s="28">
        <f>(E6/60)/E5</f>
        <v>6.25</v>
      </c>
      <c r="G8" s="142" t="s">
        <v>24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15">
      <c r="B10" s="148" t="s">
        <v>25</v>
      </c>
      <c r="C10" s="149"/>
      <c r="D10" s="149"/>
      <c r="E10" s="149"/>
      <c r="F10" s="149"/>
      <c r="G10" s="150"/>
      <c r="H10" s="35"/>
      <c r="I10" s="151" t="s">
        <v>26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15">
      <c r="B11" s="107" t="s">
        <v>27</v>
      </c>
      <c r="C11" s="50"/>
      <c r="D11" s="129">
        <f>E3</f>
        <v>12</v>
      </c>
      <c r="E11" s="106" t="s">
        <v>29</v>
      </c>
      <c r="F11" s="106" t="s">
        <v>28</v>
      </c>
      <c r="G11" s="134" t="s">
        <v>30</v>
      </c>
      <c r="H11" s="69"/>
      <c r="I11" s="158" t="s">
        <v>31</v>
      </c>
      <c r="J11" s="49" t="str">
        <f>'dynamic Data'!B2</f>
        <v>05.04 - 11.04.2021</v>
      </c>
      <c r="K11" s="49" t="str">
        <f>'dynamic Data'!B3</f>
        <v>12.04 - 18.04.2021</v>
      </c>
      <c r="L11" s="49" t="str">
        <f>'dynamic Data'!B4</f>
        <v>19.04 - 25.04.2021</v>
      </c>
      <c r="M11" s="49" t="str">
        <f>'dynamic Data'!B5</f>
        <v>26.04 - 02.05.2021</v>
      </c>
      <c r="N11" s="49" t="str">
        <f>'dynamic Data'!B6</f>
        <v>03.05 - 09.05.2021</v>
      </c>
      <c r="O11" s="49" t="str">
        <f>'dynamic Data'!B7</f>
        <v>10.05 - 16.05.2021</v>
      </c>
      <c r="P11" s="49" t="str">
        <f>'dynamic Data'!B8</f>
        <v>17.05 - 23.05.2021</v>
      </c>
      <c r="Q11" s="49" t="str">
        <f>'dynamic Data'!B9</f>
        <v>24.05 - 30.05.2021</v>
      </c>
      <c r="R11" s="49" t="str">
        <f>'dynamic Data'!B10</f>
        <v>31.05 - 06.06.2021</v>
      </c>
      <c r="S11" s="49" t="str">
        <f>'dynamic Data'!B11</f>
        <v>07.06 - 13.06.2021</v>
      </c>
      <c r="T11" s="49" t="str">
        <f>'dynamic Data'!B12</f>
        <v>14.06 - 20.06.2021</v>
      </c>
      <c r="U11" s="49" t="str">
        <f>'dynamic Data'!B13</f>
        <v>21.06 - 27.06.2021</v>
      </c>
      <c r="V11" s="49">
        <f>'dynamic Data'!B14</f>
        <v>0</v>
      </c>
      <c r="W11" s="49">
        <f>'dynamic Data'!B15</f>
        <v>0</v>
      </c>
      <c r="X11" s="49">
        <f>'dynamic Data'!$B16</f>
        <v>0</v>
      </c>
      <c r="Y11" s="49">
        <f>'dynamic Data'!$B17</f>
        <v>0</v>
      </c>
      <c r="Z11" s="49">
        <f>'dynamic Data'!$B18</f>
        <v>0</v>
      </c>
      <c r="AA11" s="49">
        <f>'dynamic Data'!$B19</f>
        <v>0</v>
      </c>
      <c r="AB11" s="49">
        <f>'dynamic Data'!$B20</f>
        <v>0</v>
      </c>
      <c r="AC11" s="49">
        <f>'dynamic Data'!$B21</f>
        <v>0</v>
      </c>
      <c r="AD11" s="161" t="s">
        <v>52</v>
      </c>
      <c r="AE11" s="160" t="s">
        <v>53</v>
      </c>
      <c r="AF11" s="160" t="s">
        <v>54</v>
      </c>
      <c r="AG11" s="8"/>
    </row>
    <row r="12" spans="2:33" ht="76.5" customHeight="1" x14ac:dyDescent="0.15">
      <c r="B12" s="108"/>
      <c r="C12" s="51"/>
      <c r="D12" s="130"/>
      <c r="E12" s="106"/>
      <c r="F12" s="106"/>
      <c r="G12" s="134"/>
      <c r="H12" s="69"/>
      <c r="I12" s="159"/>
      <c r="J12" s="36" t="s">
        <v>32</v>
      </c>
      <c r="K12" s="36" t="s">
        <v>33</v>
      </c>
      <c r="L12" s="36" t="s">
        <v>34</v>
      </c>
      <c r="M12" s="36" t="s">
        <v>35</v>
      </c>
      <c r="N12" s="36" t="s">
        <v>36</v>
      </c>
      <c r="O12" s="36" t="s">
        <v>37</v>
      </c>
      <c r="P12" s="36" t="s">
        <v>38</v>
      </c>
      <c r="Q12" s="36" t="s">
        <v>39</v>
      </c>
      <c r="R12" s="36" t="s">
        <v>40</v>
      </c>
      <c r="S12" s="36" t="s">
        <v>41</v>
      </c>
      <c r="T12" s="36" t="s">
        <v>42</v>
      </c>
      <c r="U12" s="36" t="s">
        <v>43</v>
      </c>
      <c r="V12" s="36" t="s">
        <v>44</v>
      </c>
      <c r="W12" s="36" t="s">
        <v>45</v>
      </c>
      <c r="X12" s="36" t="s">
        <v>46</v>
      </c>
      <c r="Y12" s="36" t="s">
        <v>47</v>
      </c>
      <c r="Z12" s="36" t="s">
        <v>48</v>
      </c>
      <c r="AA12" s="36" t="s">
        <v>49</v>
      </c>
      <c r="AB12" s="36" t="s">
        <v>50</v>
      </c>
      <c r="AC12" s="36" t="s">
        <v>51</v>
      </c>
      <c r="AD12" s="161"/>
      <c r="AE12" s="160"/>
      <c r="AF12" s="160"/>
    </row>
    <row r="13" spans="2:33" ht="12" customHeight="1" x14ac:dyDescent="0.15">
      <c r="B13" s="109" t="str">
        <f>'Std-A'!A3</f>
        <v>Andreas Baldinger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1">
        <f>F13-E13</f>
        <v>2</v>
      </c>
      <c r="H13" s="67"/>
      <c r="I13" s="37" t="s">
        <v>56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74">
        <f>IF(NOT(EXACT(B13,"----")),$E$7,0)</f>
        <v>75</v>
      </c>
      <c r="AF13" s="76">
        <f>AD14-AE13</f>
        <v>-65</v>
      </c>
    </row>
    <row r="14" spans="2:33" ht="12" customHeight="1" x14ac:dyDescent="0.15">
      <c r="B14" s="112"/>
      <c r="C14" s="113"/>
      <c r="D14" s="114"/>
      <c r="E14" s="119"/>
      <c r="F14" s="122"/>
      <c r="G14" s="132"/>
      <c r="H14" s="68"/>
      <c r="I14" s="37" t="s">
        <v>55</v>
      </c>
      <c r="J14" s="32">
        <f>'Std-A'!$C$12</f>
        <v>10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10</v>
      </c>
      <c r="AE14" s="71"/>
      <c r="AF14" s="73"/>
    </row>
    <row r="15" spans="2:33" ht="12" customHeight="1" thickBot="1" x14ac:dyDescent="0.2">
      <c r="B15" s="115"/>
      <c r="C15" s="116"/>
      <c r="D15" s="117"/>
      <c r="E15" s="120"/>
      <c r="F15" s="123"/>
      <c r="G15" s="133"/>
      <c r="H15" s="68"/>
      <c r="I15" s="39" t="s">
        <v>30</v>
      </c>
      <c r="J15" s="29">
        <f t="shared" ref="J15:U15" si="1">J14-J13</f>
        <v>2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</v>
      </c>
      <c r="AE15" s="75"/>
      <c r="AF15" s="78"/>
    </row>
    <row r="16" spans="2:33" ht="12" customHeight="1" thickTop="1" x14ac:dyDescent="0.15">
      <c r="B16" s="79" t="str">
        <f>'Std-B'!A3</f>
        <v>Miriam Kagerer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91">
        <f t="shared" ref="G16" si="5">F16-E16</f>
        <v>0</v>
      </c>
      <c r="H16" s="67"/>
      <c r="I16" s="37" t="s">
        <v>56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4">
        <f>IF(NOT(EXACT(B16,"----")),$E$7,0)</f>
        <v>75</v>
      </c>
      <c r="AF16" s="76">
        <f>AD17-AE16</f>
        <v>-75</v>
      </c>
    </row>
    <row r="17" spans="2:32" ht="12" customHeight="1" x14ac:dyDescent="0.15">
      <c r="B17" s="102"/>
      <c r="C17" s="103"/>
      <c r="D17" s="103"/>
      <c r="E17" s="124"/>
      <c r="F17" s="127"/>
      <c r="G17" s="99"/>
      <c r="H17" s="68"/>
      <c r="I17" s="38" t="s">
        <v>55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71"/>
      <c r="AF17" s="73"/>
    </row>
    <row r="18" spans="2:32" ht="12" customHeight="1" thickBot="1" x14ac:dyDescent="0.2">
      <c r="B18" s="104"/>
      <c r="C18" s="105"/>
      <c r="D18" s="105"/>
      <c r="E18" s="125"/>
      <c r="F18" s="128"/>
      <c r="G18" s="100"/>
      <c r="H18" s="68"/>
      <c r="I18" s="40" t="s">
        <v>30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75"/>
      <c r="AF18" s="77"/>
    </row>
    <row r="19" spans="2:32" ht="12" customHeight="1" thickTop="1" x14ac:dyDescent="0.15">
      <c r="B19" s="79" t="str">
        <f>'Std-C'!A3</f>
        <v>Abdu Shehata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51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52</v>
      </c>
      <c r="G19" s="91">
        <f t="shared" ref="G19" si="10">F19-E19</f>
        <v>1</v>
      </c>
      <c r="H19" s="67"/>
      <c r="I19" s="41" t="s">
        <v>56</v>
      </c>
      <c r="J19" s="54">
        <f>'Std-C'!C13</f>
        <v>1</v>
      </c>
      <c r="K19" s="54">
        <f>'Std-C'!C24</f>
        <v>1</v>
      </c>
      <c r="L19" s="54">
        <f>'Std-C'!C35</f>
        <v>0</v>
      </c>
      <c r="M19" s="55">
        <f>'Std-C'!C46</f>
        <v>1</v>
      </c>
      <c r="N19" s="55">
        <f>'Std-C'!C57</f>
        <v>10</v>
      </c>
      <c r="O19" s="55">
        <f>'Std-C'!C68</f>
        <v>0</v>
      </c>
      <c r="P19" s="55">
        <f>'Std-C'!C79</f>
        <v>0</v>
      </c>
      <c r="Q19" s="55">
        <f>'Std-C'!C90</f>
        <v>10</v>
      </c>
      <c r="R19" s="55">
        <f>'Std-C'!C101</f>
        <v>25</v>
      </c>
      <c r="S19" s="55">
        <f>'Std-C'!C112</f>
        <v>2</v>
      </c>
      <c r="T19" s="55">
        <f>'Std-C'!C123</f>
        <v>1</v>
      </c>
      <c r="U19" s="55">
        <f>'Std-C'!C134</f>
        <v>0</v>
      </c>
      <c r="V19" s="55">
        <f>'Std-C'!$C$145</f>
        <v>3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54</v>
      </c>
      <c r="AE19" s="74">
        <f>IF(NOT(EXACT(B19,"----")),$E$7,0)</f>
        <v>75</v>
      </c>
      <c r="AF19" s="72">
        <f>AD20-AE19</f>
        <v>-21</v>
      </c>
    </row>
    <row r="20" spans="2:32" ht="12" customHeight="1" x14ac:dyDescent="0.15">
      <c r="B20" s="81"/>
      <c r="C20" s="82"/>
      <c r="D20" s="82"/>
      <c r="E20" s="86"/>
      <c r="F20" s="89"/>
      <c r="G20" s="92"/>
      <c r="H20" s="68"/>
      <c r="I20" s="38" t="s">
        <v>55</v>
      </c>
      <c r="J20" s="32">
        <f>'Std-C'!C12</f>
        <v>1</v>
      </c>
      <c r="K20" s="32">
        <f>'Std-C'!C23</f>
        <v>1</v>
      </c>
      <c r="L20" s="32">
        <f>'Std-C'!C34</f>
        <v>0</v>
      </c>
      <c r="M20" s="32">
        <f>'Std-C'!C45</f>
        <v>1</v>
      </c>
      <c r="N20" s="32">
        <f>'Std-C'!C56</f>
        <v>11</v>
      </c>
      <c r="O20" s="32">
        <f>'Std-C'!C67</f>
        <v>0</v>
      </c>
      <c r="P20" s="32">
        <f>'Std-C'!C78</f>
        <v>7</v>
      </c>
      <c r="Q20" s="32">
        <f>'Std-C'!C89</f>
        <v>6</v>
      </c>
      <c r="R20" s="32">
        <f>'Std-C'!C100</f>
        <v>20</v>
      </c>
      <c r="S20" s="32">
        <f>'Std-C'!C111</f>
        <v>4</v>
      </c>
      <c r="T20" s="32">
        <f>'Std-C'!C122</f>
        <v>1</v>
      </c>
      <c r="U20" s="32">
        <f>'Std-C'!C133</f>
        <v>0</v>
      </c>
      <c r="V20" s="32">
        <f>'Std-C'!$C$144</f>
        <v>2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54</v>
      </c>
      <c r="AE20" s="71"/>
      <c r="AF20" s="73"/>
    </row>
    <row r="21" spans="2:32" ht="12" customHeight="1" thickBot="1" x14ac:dyDescent="0.2">
      <c r="B21" s="83"/>
      <c r="C21" s="84"/>
      <c r="D21" s="84"/>
      <c r="E21" s="87"/>
      <c r="F21" s="90"/>
      <c r="G21" s="93"/>
      <c r="H21" s="68"/>
      <c r="I21" s="39" t="s">
        <v>30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1</v>
      </c>
      <c r="O21" s="29">
        <f t="shared" si="11"/>
        <v>0</v>
      </c>
      <c r="P21" s="29">
        <f t="shared" si="11"/>
        <v>7</v>
      </c>
      <c r="Q21" s="29">
        <f t="shared" si="11"/>
        <v>-4</v>
      </c>
      <c r="R21" s="29">
        <f t="shared" si="11"/>
        <v>-5</v>
      </c>
      <c r="S21" s="29">
        <f t="shared" si="11"/>
        <v>2</v>
      </c>
      <c r="T21" s="29">
        <f t="shared" si="11"/>
        <v>0</v>
      </c>
      <c r="U21" s="29">
        <f t="shared" si="11"/>
        <v>0</v>
      </c>
      <c r="V21" s="29">
        <f t="shared" ref="V21:AC21" si="12">V20-V19</f>
        <v>-1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5"/>
      <c r="AF21" s="78"/>
    </row>
    <row r="22" spans="2:32" ht="12" customHeight="1" thickTop="1" x14ac:dyDescent="0.15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56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15">
      <c r="B23" s="81"/>
      <c r="C23" s="82"/>
      <c r="D23" s="82"/>
      <c r="E23" s="86"/>
      <c r="F23" s="89"/>
      <c r="G23" s="92"/>
      <c r="H23" s="68"/>
      <c r="I23" s="38" t="s">
        <v>55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2">
      <c r="B24" s="83"/>
      <c r="C24" s="84"/>
      <c r="D24" s="84"/>
      <c r="E24" s="87"/>
      <c r="F24" s="90"/>
      <c r="G24" s="93"/>
      <c r="H24" s="68"/>
      <c r="I24" s="40" t="s">
        <v>30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15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56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15">
      <c r="B26" s="81"/>
      <c r="C26" s="82"/>
      <c r="D26" s="82"/>
      <c r="E26" s="86"/>
      <c r="F26" s="89"/>
      <c r="G26" s="92"/>
      <c r="H26" s="68"/>
      <c r="I26" s="38" t="s">
        <v>55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2">
      <c r="B27" s="94"/>
      <c r="C27" s="95"/>
      <c r="D27" s="95"/>
      <c r="E27" s="96"/>
      <c r="F27" s="97"/>
      <c r="G27" s="98"/>
      <c r="H27" s="68"/>
      <c r="I27" s="38" t="s">
        <v>30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5" customHeight="1" thickTop="1" x14ac:dyDescent="0.1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 x14ac:dyDescent="0.1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 x14ac:dyDescent="0.1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 x14ac:dyDescent="0.1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1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1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1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1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1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1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1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1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1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1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1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1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1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1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1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1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1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1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1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1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1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1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1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1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workbookViewId="0">
      <selection activeCell="E10" sqref="E10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57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7" t="str">
        <f>'dynamic Data'!B24</f>
        <v>Andreas Baldinger</v>
      </c>
      <c r="B3" s="178"/>
      <c r="C3" s="178"/>
      <c r="D3" s="178"/>
      <c r="E3" s="178"/>
    </row>
    <row r="4" spans="1:5" ht="18" customHeight="1" x14ac:dyDescent="0.15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ht="12.75" customHeight="1" x14ac:dyDescent="0.15">
      <c r="A5" s="19" t="s">
        <v>3</v>
      </c>
      <c r="B5" s="19" t="s">
        <v>88</v>
      </c>
      <c r="C5" s="164" t="s">
        <v>89</v>
      </c>
      <c r="D5" s="164"/>
      <c r="E5" s="26" t="s">
        <v>92</v>
      </c>
    </row>
    <row r="6" spans="1:5" s="47" customFormat="1" ht="26" customHeight="1" x14ac:dyDescent="0.15">
      <c r="A6" s="46">
        <v>1</v>
      </c>
      <c r="B6" s="42" t="s">
        <v>0</v>
      </c>
      <c r="C6" s="43">
        <v>145</v>
      </c>
      <c r="D6" s="46" t="s">
        <v>22</v>
      </c>
      <c r="E6" s="42"/>
    </row>
    <row r="7" spans="1:5" s="47" customFormat="1" ht="26" customHeight="1" x14ac:dyDescent="0.15">
      <c r="A7" s="46">
        <v>2</v>
      </c>
      <c r="B7" s="42" t="s">
        <v>1</v>
      </c>
      <c r="C7" s="43">
        <v>230</v>
      </c>
      <c r="D7" s="46" t="s">
        <v>22</v>
      </c>
      <c r="E7" s="42"/>
    </row>
    <row r="8" spans="1:5" s="47" customFormat="1" ht="26" customHeight="1" x14ac:dyDescent="0.15">
      <c r="A8" s="46">
        <v>3</v>
      </c>
      <c r="B8" s="42" t="s">
        <v>2</v>
      </c>
      <c r="C8" s="43">
        <v>60</v>
      </c>
      <c r="D8" s="46" t="s">
        <v>22</v>
      </c>
      <c r="E8" s="42"/>
    </row>
    <row r="9" spans="1:5" s="47" customFormat="1" ht="26" customHeight="1" x14ac:dyDescent="0.15">
      <c r="A9" s="46">
        <v>4</v>
      </c>
      <c r="B9" s="42" t="s">
        <v>5</v>
      </c>
      <c r="C9" s="43">
        <v>120</v>
      </c>
      <c r="D9" s="46" t="s">
        <v>22</v>
      </c>
      <c r="E9" s="42" t="s">
        <v>6</v>
      </c>
    </row>
    <row r="10" spans="1:5" s="47" customFormat="1" ht="26" customHeight="1" x14ac:dyDescent="0.15">
      <c r="A10" s="46">
        <v>5</v>
      </c>
      <c r="B10" s="42" t="s">
        <v>5</v>
      </c>
      <c r="C10" s="43">
        <v>45</v>
      </c>
      <c r="D10" s="46" t="s">
        <v>22</v>
      </c>
      <c r="E10" s="42" t="s">
        <v>7</v>
      </c>
    </row>
    <row r="11" spans="1:5" s="47" customFormat="1" ht="26" customHeight="1" thickBot="1" x14ac:dyDescent="0.2">
      <c r="A11" s="48">
        <v>6</v>
      </c>
      <c r="B11" s="44"/>
      <c r="C11" s="45"/>
      <c r="D11" s="46" t="s">
        <v>22</v>
      </c>
      <c r="E11" s="44"/>
    </row>
    <row r="12" spans="1:5" ht="26" customHeight="1" thickTop="1" x14ac:dyDescent="0.15">
      <c r="A12" s="173" t="s">
        <v>52</v>
      </c>
      <c r="B12" s="173"/>
      <c r="C12" s="25">
        <f>ROUND((SUM(C6:C11)/60),0)</f>
        <v>10</v>
      </c>
      <c r="D12" s="166" t="s">
        <v>23</v>
      </c>
      <c r="E12" s="167"/>
    </row>
    <row r="13" spans="1:5" ht="26" customHeight="1" x14ac:dyDescent="0.15">
      <c r="A13" s="174" t="s">
        <v>4</v>
      </c>
      <c r="B13" s="174"/>
      <c r="C13" s="61">
        <v>8</v>
      </c>
      <c r="D13" s="175" t="s">
        <v>23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33</v>
      </c>
      <c r="B15" s="170"/>
      <c r="C15" s="170"/>
      <c r="D15" s="170"/>
      <c r="E15" s="34" t="str">
        <f>'dynamic Data'!$B$3</f>
        <v>12.04 - 18.04.2021</v>
      </c>
    </row>
    <row r="16" spans="1:5" x14ac:dyDescent="0.15">
      <c r="A16" s="19" t="s">
        <v>3</v>
      </c>
      <c r="B16" s="19" t="s">
        <v>88</v>
      </c>
      <c r="C16" s="164" t="s">
        <v>89</v>
      </c>
      <c r="D16" s="164"/>
      <c r="E16" s="26" t="s">
        <v>92</v>
      </c>
    </row>
    <row r="17" spans="1:5" s="47" customFormat="1" ht="26" customHeight="1" x14ac:dyDescent="0.15">
      <c r="A17" s="46">
        <v>1</v>
      </c>
      <c r="B17" s="42"/>
      <c r="C17" s="43"/>
      <c r="D17" s="46" t="s">
        <v>22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22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22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22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22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22</v>
      </c>
      <c r="E22" s="44"/>
    </row>
    <row r="23" spans="1:5" ht="26" customHeight="1" thickTop="1" x14ac:dyDescent="0.15">
      <c r="A23" s="166" t="s">
        <v>52</v>
      </c>
      <c r="B23" s="171"/>
      <c r="C23" s="25">
        <f>ROUND((SUM(C17:C22)/60),0)</f>
        <v>0</v>
      </c>
      <c r="D23" s="166" t="s">
        <v>23</v>
      </c>
      <c r="E23" s="167"/>
    </row>
    <row r="24" spans="1:5" ht="26" customHeight="1" thickBot="1" x14ac:dyDescent="0.2">
      <c r="A24" s="162" t="s">
        <v>4</v>
      </c>
      <c r="B24" s="163"/>
      <c r="C24" s="62">
        <v>0</v>
      </c>
      <c r="D24" s="162" t="s">
        <v>23</v>
      </c>
      <c r="E24" s="165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34</v>
      </c>
      <c r="B26" s="170"/>
      <c r="C26" s="170"/>
      <c r="D26" s="170"/>
      <c r="E26" s="34" t="str">
        <f>'dynamic Data'!$B$4</f>
        <v>19.04 - 25.04.2021</v>
      </c>
    </row>
    <row r="27" spans="1:5" x14ac:dyDescent="0.15">
      <c r="A27" s="19" t="s">
        <v>3</v>
      </c>
      <c r="B27" s="19" t="s">
        <v>88</v>
      </c>
      <c r="C27" s="164" t="s">
        <v>89</v>
      </c>
      <c r="D27" s="164"/>
      <c r="E27" s="26" t="s">
        <v>92</v>
      </c>
    </row>
    <row r="28" spans="1:5" s="47" customFormat="1" ht="26" customHeight="1" x14ac:dyDescent="0.15">
      <c r="A28" s="46">
        <v>1</v>
      </c>
      <c r="B28" s="42"/>
      <c r="C28" s="43"/>
      <c r="D28" s="46" t="s">
        <v>22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22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22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22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22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22</v>
      </c>
      <c r="E33" s="44"/>
    </row>
    <row r="34" spans="1:5" ht="26" customHeight="1" thickTop="1" x14ac:dyDescent="0.15">
      <c r="A34" s="166" t="s">
        <v>52</v>
      </c>
      <c r="B34" s="171"/>
      <c r="C34" s="25">
        <f>ROUND((SUM(C28:C33)/60),0)</f>
        <v>0</v>
      </c>
      <c r="D34" s="166" t="s">
        <v>23</v>
      </c>
      <c r="E34" s="167"/>
    </row>
    <row r="35" spans="1:5" ht="26" customHeight="1" thickBot="1" x14ac:dyDescent="0.2">
      <c r="A35" s="162" t="s">
        <v>4</v>
      </c>
      <c r="B35" s="163"/>
      <c r="C35" s="62">
        <v>0</v>
      </c>
      <c r="D35" s="162" t="s">
        <v>23</v>
      </c>
      <c r="E35" s="165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59</v>
      </c>
      <c r="B37" s="170"/>
      <c r="C37" s="170"/>
      <c r="D37" s="170"/>
      <c r="E37" s="34" t="str">
        <f>'dynamic Data'!$B$5</f>
        <v>26.04 - 02.05.2021</v>
      </c>
    </row>
    <row r="38" spans="1:5" x14ac:dyDescent="0.15">
      <c r="A38" s="19" t="s">
        <v>3</v>
      </c>
      <c r="B38" s="19" t="s">
        <v>88</v>
      </c>
      <c r="C38" s="164" t="s">
        <v>89</v>
      </c>
      <c r="D38" s="164"/>
      <c r="E38" s="26" t="s">
        <v>92</v>
      </c>
    </row>
    <row r="39" spans="1:5" s="47" customFormat="1" ht="26" customHeight="1" x14ac:dyDescent="0.15">
      <c r="A39" s="46">
        <v>1</v>
      </c>
      <c r="B39" s="42"/>
      <c r="C39" s="43"/>
      <c r="D39" s="46" t="s">
        <v>22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22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22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22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22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22</v>
      </c>
      <c r="E44" s="44"/>
    </row>
    <row r="45" spans="1:5" ht="26" customHeight="1" thickTop="1" x14ac:dyDescent="0.15">
      <c r="A45" s="166" t="s">
        <v>52</v>
      </c>
      <c r="B45" s="171"/>
      <c r="C45" s="25">
        <f>ROUND((SUM(C39:C44)/60),0)</f>
        <v>0</v>
      </c>
      <c r="D45" s="166" t="s">
        <v>23</v>
      </c>
      <c r="E45" s="167"/>
    </row>
    <row r="46" spans="1:5" ht="26" customHeight="1" thickBot="1" x14ac:dyDescent="0.2">
      <c r="A46" s="162" t="s">
        <v>4</v>
      </c>
      <c r="B46" s="163"/>
      <c r="C46" s="62">
        <v>0</v>
      </c>
      <c r="D46" s="162" t="s">
        <v>23</v>
      </c>
      <c r="E46" s="165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36</v>
      </c>
      <c r="B48" s="170"/>
      <c r="C48" s="170"/>
      <c r="D48" s="170"/>
      <c r="E48" s="34" t="str">
        <f>'dynamic Data'!$B$6</f>
        <v>03.05 - 09.05.2021</v>
      </c>
    </row>
    <row r="49" spans="1:5" x14ac:dyDescent="0.15">
      <c r="A49" s="19" t="s">
        <v>3</v>
      </c>
      <c r="B49" s="19" t="s">
        <v>88</v>
      </c>
      <c r="C49" s="164" t="s">
        <v>89</v>
      </c>
      <c r="D49" s="164"/>
      <c r="E49" s="26" t="s">
        <v>92</v>
      </c>
    </row>
    <row r="50" spans="1:5" s="47" customFormat="1" ht="26" customHeight="1" x14ac:dyDescent="0.15">
      <c r="A50" s="46">
        <v>1</v>
      </c>
      <c r="B50" s="42"/>
      <c r="C50" s="43"/>
      <c r="D50" s="46" t="s">
        <v>22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22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22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22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22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22</v>
      </c>
      <c r="E55" s="44"/>
    </row>
    <row r="56" spans="1:5" ht="26" customHeight="1" thickTop="1" x14ac:dyDescent="0.15">
      <c r="A56" s="166" t="s">
        <v>52</v>
      </c>
      <c r="B56" s="171"/>
      <c r="C56" s="25">
        <f>ROUND((SUM(C50:C55)/60),0)</f>
        <v>0</v>
      </c>
      <c r="D56" s="166" t="s">
        <v>23</v>
      </c>
      <c r="E56" s="167"/>
    </row>
    <row r="57" spans="1:5" ht="26" customHeight="1" thickBot="1" x14ac:dyDescent="0.2">
      <c r="A57" s="162" t="s">
        <v>4</v>
      </c>
      <c r="B57" s="163"/>
      <c r="C57" s="62">
        <v>0</v>
      </c>
      <c r="D57" s="162" t="s">
        <v>23</v>
      </c>
      <c r="E57" s="165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60</v>
      </c>
      <c r="B59" s="170"/>
      <c r="C59" s="170"/>
      <c r="D59" s="170"/>
      <c r="E59" s="34" t="str">
        <f>'dynamic Data'!$B$7</f>
        <v>10.05 - 16.05.2021</v>
      </c>
    </row>
    <row r="60" spans="1:5" x14ac:dyDescent="0.15">
      <c r="A60" s="19" t="s">
        <v>3</v>
      </c>
      <c r="B60" s="19" t="s">
        <v>88</v>
      </c>
      <c r="C60" s="164" t="s">
        <v>89</v>
      </c>
      <c r="D60" s="164"/>
      <c r="E60" s="26" t="s">
        <v>92</v>
      </c>
    </row>
    <row r="61" spans="1:5" s="47" customFormat="1" ht="26" customHeight="1" x14ac:dyDescent="0.15">
      <c r="A61" s="46">
        <v>1</v>
      </c>
      <c r="B61" s="42"/>
      <c r="C61" s="43"/>
      <c r="D61" s="46" t="s">
        <v>22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22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22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22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22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22</v>
      </c>
      <c r="E66" s="44"/>
    </row>
    <row r="67" spans="1:5" ht="26" customHeight="1" thickTop="1" x14ac:dyDescent="0.15">
      <c r="A67" s="166" t="s">
        <v>52</v>
      </c>
      <c r="B67" s="171"/>
      <c r="C67" s="25">
        <f>ROUND((SUM(C61:C66)/60),0)</f>
        <v>0</v>
      </c>
      <c r="D67" s="166" t="s">
        <v>23</v>
      </c>
      <c r="E67" s="167"/>
    </row>
    <row r="68" spans="1:5" ht="26" customHeight="1" thickBot="1" x14ac:dyDescent="0.2">
      <c r="A68" s="162" t="s">
        <v>4</v>
      </c>
      <c r="B68" s="163"/>
      <c r="C68" s="62">
        <v>0</v>
      </c>
      <c r="D68" s="162" t="s">
        <v>23</v>
      </c>
      <c r="E68" s="165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38</v>
      </c>
      <c r="B70" s="170"/>
      <c r="C70" s="170"/>
      <c r="D70" s="170"/>
      <c r="E70" s="34" t="str">
        <f>'dynamic Data'!$B$8</f>
        <v>17.05 - 23.05.2021</v>
      </c>
    </row>
    <row r="71" spans="1:5" x14ac:dyDescent="0.15">
      <c r="A71" s="19" t="s">
        <v>3</v>
      </c>
      <c r="B71" s="19" t="s">
        <v>88</v>
      </c>
      <c r="C71" s="164" t="s">
        <v>89</v>
      </c>
      <c r="D71" s="164"/>
      <c r="E71" s="26" t="s">
        <v>92</v>
      </c>
    </row>
    <row r="72" spans="1:5" s="47" customFormat="1" ht="26" customHeight="1" x14ac:dyDescent="0.15">
      <c r="A72" s="46">
        <v>1</v>
      </c>
      <c r="B72" s="42"/>
      <c r="C72" s="43"/>
      <c r="D72" s="46" t="s">
        <v>22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22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22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22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22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22</v>
      </c>
      <c r="E77" s="44"/>
    </row>
    <row r="78" spans="1:5" ht="26" customHeight="1" thickTop="1" x14ac:dyDescent="0.15">
      <c r="A78" s="166" t="s">
        <v>52</v>
      </c>
      <c r="B78" s="171"/>
      <c r="C78" s="25">
        <f>ROUND((SUM(C72:C77)/60),0)</f>
        <v>0</v>
      </c>
      <c r="D78" s="166" t="s">
        <v>23</v>
      </c>
      <c r="E78" s="167"/>
    </row>
    <row r="79" spans="1:5" ht="26" customHeight="1" thickBot="1" x14ac:dyDescent="0.2">
      <c r="A79" s="162" t="s">
        <v>4</v>
      </c>
      <c r="B79" s="163"/>
      <c r="C79" s="62">
        <v>0</v>
      </c>
      <c r="D79" s="162" t="s">
        <v>23</v>
      </c>
      <c r="E79" s="165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61</v>
      </c>
      <c r="B81" s="170"/>
      <c r="C81" s="170"/>
      <c r="D81" s="170"/>
      <c r="E81" s="34" t="str">
        <f>'dynamic Data'!$B$9</f>
        <v>24.05 - 30.05.2021</v>
      </c>
    </row>
    <row r="82" spans="1:5" x14ac:dyDescent="0.15">
      <c r="A82" s="19" t="s">
        <v>3</v>
      </c>
      <c r="B82" s="19" t="s">
        <v>88</v>
      </c>
      <c r="C82" s="164" t="s">
        <v>89</v>
      </c>
      <c r="D82" s="164"/>
      <c r="E82" s="26" t="s">
        <v>92</v>
      </c>
    </row>
    <row r="83" spans="1:5" s="47" customFormat="1" ht="26" customHeight="1" x14ac:dyDescent="0.15">
      <c r="A83" s="46">
        <v>1</v>
      </c>
      <c r="B83" s="42"/>
      <c r="C83" s="43"/>
      <c r="D83" s="46" t="s">
        <v>22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22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22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22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22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22</v>
      </c>
      <c r="E88" s="44"/>
    </row>
    <row r="89" spans="1:5" ht="26" customHeight="1" thickTop="1" x14ac:dyDescent="0.15">
      <c r="A89" s="166" t="s">
        <v>52</v>
      </c>
      <c r="B89" s="171"/>
      <c r="C89" s="25">
        <f>ROUND((SUM(C83:C88)/60),0)</f>
        <v>0</v>
      </c>
      <c r="D89" s="166" t="s">
        <v>23</v>
      </c>
      <c r="E89" s="167"/>
    </row>
    <row r="90" spans="1:5" ht="26" customHeight="1" thickBot="1" x14ac:dyDescent="0.2">
      <c r="A90" s="162" t="s">
        <v>4</v>
      </c>
      <c r="B90" s="163"/>
      <c r="C90" s="62">
        <v>0</v>
      </c>
      <c r="D90" s="162" t="s">
        <v>23</v>
      </c>
      <c r="E90" s="165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62</v>
      </c>
      <c r="B92" s="170"/>
      <c r="C92" s="170"/>
      <c r="D92" s="170"/>
      <c r="E92" s="34" t="str">
        <f>'dynamic Data'!$B$10</f>
        <v>31.05 - 06.06.2021</v>
      </c>
    </row>
    <row r="93" spans="1:5" x14ac:dyDescent="0.15">
      <c r="A93" s="19" t="s">
        <v>3</v>
      </c>
      <c r="B93" s="19" t="s">
        <v>88</v>
      </c>
      <c r="C93" s="164" t="s">
        <v>89</v>
      </c>
      <c r="D93" s="164"/>
      <c r="E93" s="26" t="s">
        <v>92</v>
      </c>
    </row>
    <row r="94" spans="1:5" s="47" customFormat="1" ht="26" customHeight="1" x14ac:dyDescent="0.15">
      <c r="A94" s="46">
        <v>1</v>
      </c>
      <c r="B94" s="42"/>
      <c r="C94" s="43"/>
      <c r="D94" s="46" t="s">
        <v>22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22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22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22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22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22</v>
      </c>
      <c r="E99" s="44"/>
    </row>
    <row r="100" spans="1:5" ht="26" customHeight="1" thickTop="1" x14ac:dyDescent="0.15">
      <c r="A100" s="166" t="s">
        <v>52</v>
      </c>
      <c r="B100" s="171"/>
      <c r="C100" s="25">
        <f>ROUND((SUM(C94:C99)/60),0)</f>
        <v>0</v>
      </c>
      <c r="D100" s="166" t="s">
        <v>23</v>
      </c>
      <c r="E100" s="167"/>
    </row>
    <row r="101" spans="1:5" ht="26" customHeight="1" thickBot="1" x14ac:dyDescent="0.2">
      <c r="A101" s="162" t="s">
        <v>4</v>
      </c>
      <c r="B101" s="163"/>
      <c r="C101" s="62">
        <v>0</v>
      </c>
      <c r="D101" s="162" t="s">
        <v>23</v>
      </c>
      <c r="E101" s="165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x14ac:dyDescent="0.15">
      <c r="A104" s="19" t="s">
        <v>3</v>
      </c>
      <c r="B104" s="19" t="s">
        <v>88</v>
      </c>
      <c r="C104" s="164" t="s">
        <v>89</v>
      </c>
      <c r="D104" s="164"/>
      <c r="E104" s="26" t="s">
        <v>92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22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22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22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22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22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22</v>
      </c>
      <c r="E110" s="44"/>
    </row>
    <row r="111" spans="1:5" ht="26" customHeight="1" thickTop="1" x14ac:dyDescent="0.15">
      <c r="A111" s="166" t="s">
        <v>52</v>
      </c>
      <c r="B111" s="171"/>
      <c r="C111" s="25">
        <f>ROUND((SUM(C105:C110)/60),0)</f>
        <v>0</v>
      </c>
      <c r="D111" s="166" t="s">
        <v>23</v>
      </c>
      <c r="E111" s="167"/>
    </row>
    <row r="112" spans="1:5" ht="26" customHeight="1" thickBot="1" x14ac:dyDescent="0.2">
      <c r="A112" s="162" t="s">
        <v>4</v>
      </c>
      <c r="B112" s="163"/>
      <c r="C112" s="62">
        <v>0</v>
      </c>
      <c r="D112" s="162" t="s">
        <v>23</v>
      </c>
      <c r="E112" s="165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64</v>
      </c>
      <c r="B114" s="170"/>
      <c r="C114" s="170"/>
      <c r="D114" s="170"/>
      <c r="E114" s="34" t="str">
        <f>'dynamic Data'!$B$12</f>
        <v>14.06 - 20.06.2021</v>
      </c>
    </row>
    <row r="115" spans="1:5" x14ac:dyDescent="0.15">
      <c r="A115" s="19" t="s">
        <v>3</v>
      </c>
      <c r="B115" s="19" t="s">
        <v>88</v>
      </c>
      <c r="C115" s="164" t="s">
        <v>89</v>
      </c>
      <c r="D115" s="164"/>
      <c r="E115" s="26" t="s">
        <v>92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22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22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22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22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22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22</v>
      </c>
      <c r="E121" s="44"/>
    </row>
    <row r="122" spans="1:5" ht="26" customHeight="1" thickTop="1" x14ac:dyDescent="0.15">
      <c r="A122" s="166" t="s">
        <v>52</v>
      </c>
      <c r="B122" s="171"/>
      <c r="C122" s="25">
        <f>ROUND((SUM(C116:C121)/60),0)</f>
        <v>0</v>
      </c>
      <c r="D122" s="166" t="s">
        <v>23</v>
      </c>
      <c r="E122" s="167"/>
    </row>
    <row r="123" spans="1:5" ht="26" customHeight="1" thickBot="1" x14ac:dyDescent="0.2">
      <c r="A123" s="162" t="s">
        <v>4</v>
      </c>
      <c r="B123" s="163"/>
      <c r="C123" s="62">
        <v>0</v>
      </c>
      <c r="D123" s="162" t="s">
        <v>23</v>
      </c>
      <c r="E123" s="165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x14ac:dyDescent="0.15">
      <c r="A126" s="19" t="s">
        <v>3</v>
      </c>
      <c r="B126" s="19" t="s">
        <v>88</v>
      </c>
      <c r="C126" s="164" t="s">
        <v>89</v>
      </c>
      <c r="D126" s="164"/>
      <c r="E126" s="26" t="s">
        <v>92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22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22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22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22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22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22</v>
      </c>
      <c r="E132" s="44"/>
    </row>
    <row r="133" spans="1:5" ht="26" customHeight="1" thickTop="1" x14ac:dyDescent="0.15">
      <c r="A133" s="166" t="s">
        <v>52</v>
      </c>
      <c r="B133" s="171"/>
      <c r="C133" s="25">
        <f>ROUND((SUM(C127:C132)/60),0)</f>
        <v>0</v>
      </c>
      <c r="D133" s="166" t="s">
        <v>23</v>
      </c>
      <c r="E133" s="167"/>
    </row>
    <row r="134" spans="1:5" ht="26" customHeight="1" thickBot="1" x14ac:dyDescent="0.2">
      <c r="A134" s="162" t="s">
        <v>4</v>
      </c>
      <c r="B134" s="163"/>
      <c r="C134" s="62">
        <v>0</v>
      </c>
      <c r="D134" s="162" t="s">
        <v>23</v>
      </c>
      <c r="E134" s="165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66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3</v>
      </c>
      <c r="B137" s="19" t="s">
        <v>88</v>
      </c>
      <c r="C137" s="164" t="s">
        <v>89</v>
      </c>
      <c r="D137" s="164"/>
      <c r="E137" s="26" t="s">
        <v>92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22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22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22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22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22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22</v>
      </c>
      <c r="E143" s="44"/>
    </row>
    <row r="144" spans="1:5" ht="26" customHeight="1" thickTop="1" x14ac:dyDescent="0.15">
      <c r="A144" s="166" t="s">
        <v>52</v>
      </c>
      <c r="B144" s="171"/>
      <c r="C144" s="25">
        <f>ROUND((SUM(C138:C143)/60),0)</f>
        <v>0</v>
      </c>
      <c r="D144" s="166" t="s">
        <v>23</v>
      </c>
      <c r="E144" s="167"/>
    </row>
    <row r="145" spans="1:5" ht="26" customHeight="1" thickBot="1" x14ac:dyDescent="0.2">
      <c r="A145" s="162" t="s">
        <v>4</v>
      </c>
      <c r="B145" s="163"/>
      <c r="C145" s="62">
        <v>0</v>
      </c>
      <c r="D145" s="162" t="s">
        <v>23</v>
      </c>
      <c r="E145" s="165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67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3</v>
      </c>
      <c r="B148" s="19" t="s">
        <v>88</v>
      </c>
      <c r="C148" s="164" t="s">
        <v>89</v>
      </c>
      <c r="D148" s="164"/>
      <c r="E148" s="26" t="s">
        <v>92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22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22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22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22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22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22</v>
      </c>
      <c r="E154" s="44"/>
    </row>
    <row r="155" spans="1:5" ht="26" customHeight="1" thickTop="1" x14ac:dyDescent="0.15">
      <c r="A155" s="166" t="s">
        <v>52</v>
      </c>
      <c r="B155" s="171"/>
      <c r="C155" s="25">
        <f>ROUND((SUM(C149:C154)/60),0)</f>
        <v>0</v>
      </c>
      <c r="D155" s="166" t="s">
        <v>23</v>
      </c>
      <c r="E155" s="167"/>
    </row>
    <row r="156" spans="1:5" ht="25.5" customHeight="1" thickBot="1" x14ac:dyDescent="0.2">
      <c r="A156" s="162" t="s">
        <v>4</v>
      </c>
      <c r="B156" s="163"/>
      <c r="C156" s="62">
        <v>0</v>
      </c>
      <c r="D156" s="162" t="s">
        <v>23</v>
      </c>
      <c r="E156" s="165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68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3</v>
      </c>
      <c r="B159" s="19" t="s">
        <v>88</v>
      </c>
      <c r="C159" s="164" t="s">
        <v>89</v>
      </c>
      <c r="D159" s="164"/>
      <c r="E159" s="26" t="s">
        <v>92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22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22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22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22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22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22</v>
      </c>
      <c r="E165" s="44"/>
    </row>
    <row r="166" spans="1:5" ht="26" customHeight="1" thickTop="1" x14ac:dyDescent="0.15">
      <c r="A166" s="166" t="s">
        <v>52</v>
      </c>
      <c r="B166" s="171"/>
      <c r="C166" s="25">
        <f>ROUND((SUM(C160:C165)/60),0)</f>
        <v>0</v>
      </c>
      <c r="D166" s="166" t="s">
        <v>23</v>
      </c>
      <c r="E166" s="167"/>
    </row>
    <row r="167" spans="1:5" ht="26" customHeight="1" thickBot="1" x14ac:dyDescent="0.2">
      <c r="A167" s="162" t="s">
        <v>4</v>
      </c>
      <c r="B167" s="163"/>
      <c r="C167" s="62">
        <v>0</v>
      </c>
      <c r="D167" s="162" t="s">
        <v>23</v>
      </c>
      <c r="E167" s="165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69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3</v>
      </c>
      <c r="B170" s="19" t="s">
        <v>88</v>
      </c>
      <c r="C170" s="164" t="s">
        <v>89</v>
      </c>
      <c r="D170" s="164"/>
      <c r="E170" s="26" t="s">
        <v>92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22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22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22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22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22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22</v>
      </c>
      <c r="E176" s="44"/>
    </row>
    <row r="177" spans="1:5" ht="26" customHeight="1" thickTop="1" x14ac:dyDescent="0.15">
      <c r="A177" s="166" t="s">
        <v>52</v>
      </c>
      <c r="B177" s="171"/>
      <c r="C177" s="25">
        <f>ROUND((SUM(C171:C176)/60),0)</f>
        <v>0</v>
      </c>
      <c r="D177" s="166" t="s">
        <v>23</v>
      </c>
      <c r="E177" s="167"/>
    </row>
    <row r="178" spans="1:5" ht="26" customHeight="1" thickBot="1" x14ac:dyDescent="0.2">
      <c r="A178" s="162" t="s">
        <v>4</v>
      </c>
      <c r="B178" s="163"/>
      <c r="C178" s="62">
        <v>0</v>
      </c>
      <c r="D178" s="162" t="s">
        <v>23</v>
      </c>
      <c r="E178" s="165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70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3</v>
      </c>
      <c r="B181" s="19" t="s">
        <v>88</v>
      </c>
      <c r="C181" s="164" t="s">
        <v>89</v>
      </c>
      <c r="D181" s="164"/>
      <c r="E181" s="26" t="s">
        <v>92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22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22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22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22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22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22</v>
      </c>
      <c r="E187" s="44"/>
    </row>
    <row r="188" spans="1:5" ht="26" customHeight="1" thickTop="1" x14ac:dyDescent="0.15">
      <c r="A188" s="166" t="s">
        <v>52</v>
      </c>
      <c r="B188" s="171"/>
      <c r="C188" s="25">
        <f>ROUND((SUM(C182:C187)/60),0)</f>
        <v>0</v>
      </c>
      <c r="D188" s="166" t="s">
        <v>23</v>
      </c>
      <c r="E188" s="167"/>
    </row>
    <row r="189" spans="1:5" ht="25.5" customHeight="1" thickBot="1" x14ac:dyDescent="0.2">
      <c r="A189" s="162" t="s">
        <v>4</v>
      </c>
      <c r="B189" s="163"/>
      <c r="C189" s="62">
        <v>0</v>
      </c>
      <c r="D189" s="162" t="s">
        <v>23</v>
      </c>
      <c r="E189" s="165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71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3</v>
      </c>
      <c r="B192" s="19" t="s">
        <v>88</v>
      </c>
      <c r="C192" s="164" t="s">
        <v>89</v>
      </c>
      <c r="D192" s="164"/>
      <c r="E192" s="26" t="s">
        <v>92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22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22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22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22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22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22</v>
      </c>
      <c r="E198" s="44"/>
    </row>
    <row r="199" spans="1:5" ht="26" customHeight="1" thickTop="1" x14ac:dyDescent="0.15">
      <c r="A199" s="166" t="s">
        <v>52</v>
      </c>
      <c r="B199" s="171"/>
      <c r="C199" s="25">
        <f>ROUND((SUM(C193:C198)/60),0)</f>
        <v>0</v>
      </c>
      <c r="D199" s="166" t="s">
        <v>23</v>
      </c>
      <c r="E199" s="167"/>
    </row>
    <row r="200" spans="1:5" ht="26" customHeight="1" thickBot="1" x14ac:dyDescent="0.2">
      <c r="A200" s="162" t="s">
        <v>4</v>
      </c>
      <c r="B200" s="163"/>
      <c r="C200" s="62">
        <v>0</v>
      </c>
      <c r="D200" s="162" t="s">
        <v>23</v>
      </c>
      <c r="E200" s="165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72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3</v>
      </c>
      <c r="B203" s="19" t="s">
        <v>88</v>
      </c>
      <c r="C203" s="164" t="s">
        <v>89</v>
      </c>
      <c r="D203" s="164"/>
      <c r="E203" s="26" t="s">
        <v>92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22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22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22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22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22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22</v>
      </c>
      <c r="E209" s="44"/>
    </row>
    <row r="210" spans="1:5" ht="26" customHeight="1" thickTop="1" x14ac:dyDescent="0.15">
      <c r="A210" s="166" t="s">
        <v>52</v>
      </c>
      <c r="B210" s="171"/>
      <c r="C210" s="25">
        <f>ROUND((SUM(C204:C209)/60),0)</f>
        <v>0</v>
      </c>
      <c r="D210" s="166" t="s">
        <v>23</v>
      </c>
      <c r="E210" s="167"/>
    </row>
    <row r="211" spans="1:5" ht="25.5" customHeight="1" thickBot="1" x14ac:dyDescent="0.2">
      <c r="A211" s="162" t="s">
        <v>4</v>
      </c>
      <c r="B211" s="163"/>
      <c r="C211" s="62">
        <v>0</v>
      </c>
      <c r="D211" s="162" t="s">
        <v>23</v>
      </c>
      <c r="E211" s="165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73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3</v>
      </c>
      <c r="B214" s="19" t="s">
        <v>88</v>
      </c>
      <c r="C214" s="164" t="s">
        <v>89</v>
      </c>
      <c r="D214" s="164"/>
      <c r="E214" s="26" t="s">
        <v>92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22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22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22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22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22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22</v>
      </c>
      <c r="E220" s="44"/>
    </row>
    <row r="221" spans="1:5" ht="26" customHeight="1" thickTop="1" x14ac:dyDescent="0.15">
      <c r="A221" s="166" t="s">
        <v>52</v>
      </c>
      <c r="B221" s="171"/>
      <c r="C221" s="25">
        <f>ROUND((SUM(C215:C220)/60),0)</f>
        <v>0</v>
      </c>
      <c r="D221" s="166" t="s">
        <v>23</v>
      </c>
      <c r="E221" s="167"/>
    </row>
    <row r="222" spans="1:5" ht="26" customHeight="1" thickBot="1" x14ac:dyDescent="0.2">
      <c r="A222" s="162" t="s">
        <v>4</v>
      </c>
      <c r="B222" s="163"/>
      <c r="C222" s="62">
        <v>0</v>
      </c>
      <c r="D222" s="162" t="s">
        <v>23</v>
      </c>
      <c r="E222" s="165"/>
    </row>
    <row r="223" spans="1:5" ht="14" thickTop="1" x14ac:dyDescent="0.1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C193" sqref="C19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57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Data'!B25</f>
        <v>Miriam Kagerer</v>
      </c>
      <c r="B3" s="180"/>
      <c r="C3" s="180"/>
      <c r="D3" s="180"/>
      <c r="E3" s="181"/>
    </row>
    <row r="4" spans="1:5" ht="18" customHeight="1" x14ac:dyDescent="0.15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x14ac:dyDescent="0.15">
      <c r="A5" s="19" t="s">
        <v>3</v>
      </c>
      <c r="B5" s="19" t="s">
        <v>88</v>
      </c>
      <c r="C5" s="164" t="s">
        <v>89</v>
      </c>
      <c r="D5" s="164"/>
      <c r="E5" s="26" t="s">
        <v>92</v>
      </c>
    </row>
    <row r="6" spans="1:5" s="47" customFormat="1" ht="26" customHeight="1" x14ac:dyDescent="0.15">
      <c r="A6" s="46">
        <v>1</v>
      </c>
      <c r="B6" s="42"/>
      <c r="C6" s="43"/>
      <c r="D6" s="46" t="s">
        <v>22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22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22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22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22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22</v>
      </c>
      <c r="E11" s="44"/>
    </row>
    <row r="12" spans="1:5" ht="26" customHeight="1" thickTop="1" x14ac:dyDescent="0.15">
      <c r="A12" s="173" t="s">
        <v>52</v>
      </c>
      <c r="B12" s="173"/>
      <c r="C12" s="25">
        <f>ROUND((SUM(C6:C11)/60),0)</f>
        <v>0</v>
      </c>
      <c r="D12" s="166" t="s">
        <v>23</v>
      </c>
      <c r="E12" s="167"/>
    </row>
    <row r="13" spans="1:5" ht="26" customHeight="1" x14ac:dyDescent="0.15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74</v>
      </c>
      <c r="B15" s="170"/>
      <c r="C15" s="170"/>
      <c r="D15" s="170"/>
      <c r="E15" s="34" t="str">
        <f>'dynamic Data'!$B$3</f>
        <v>12.04 - 18.04.2021</v>
      </c>
    </row>
    <row r="16" spans="1:5" x14ac:dyDescent="0.15">
      <c r="A16" s="19" t="s">
        <v>3</v>
      </c>
      <c r="B16" s="19" t="s">
        <v>88</v>
      </c>
      <c r="C16" s="164" t="s">
        <v>89</v>
      </c>
      <c r="D16" s="164"/>
      <c r="E16" s="26" t="s">
        <v>92</v>
      </c>
    </row>
    <row r="17" spans="1:5" s="47" customFormat="1" ht="26" customHeight="1" x14ac:dyDescent="0.15">
      <c r="A17" s="46">
        <v>1</v>
      </c>
      <c r="B17" s="42"/>
      <c r="C17" s="43"/>
      <c r="D17" s="46" t="s">
        <v>22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22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22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22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22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22</v>
      </c>
      <c r="E22" s="44"/>
    </row>
    <row r="23" spans="1:5" ht="26" customHeight="1" thickTop="1" x14ac:dyDescent="0.15">
      <c r="A23" s="166" t="s">
        <v>52</v>
      </c>
      <c r="B23" s="171"/>
      <c r="C23" s="25">
        <f>ROUND((SUM(C17:C22)/60),0)</f>
        <v>0</v>
      </c>
      <c r="D23" s="166" t="s">
        <v>23</v>
      </c>
      <c r="E23" s="167"/>
    </row>
    <row r="24" spans="1:5" ht="26" customHeight="1" thickBot="1" x14ac:dyDescent="0.2">
      <c r="A24" s="162" t="s">
        <v>4</v>
      </c>
      <c r="B24" s="163"/>
      <c r="C24" s="62">
        <v>0</v>
      </c>
      <c r="D24" s="162" t="s">
        <v>23</v>
      </c>
      <c r="E24" s="165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34</v>
      </c>
      <c r="B26" s="170"/>
      <c r="C26" s="170"/>
      <c r="D26" s="170"/>
      <c r="E26" s="34" t="str">
        <f>'dynamic Data'!$B$4</f>
        <v>19.04 - 25.04.2021</v>
      </c>
    </row>
    <row r="27" spans="1:5" x14ac:dyDescent="0.15">
      <c r="A27" s="19" t="s">
        <v>3</v>
      </c>
      <c r="B27" s="19" t="s">
        <v>88</v>
      </c>
      <c r="C27" s="164" t="s">
        <v>89</v>
      </c>
      <c r="D27" s="164"/>
      <c r="E27" s="26" t="s">
        <v>92</v>
      </c>
    </row>
    <row r="28" spans="1:5" s="47" customFormat="1" ht="26" customHeight="1" x14ac:dyDescent="0.15">
      <c r="A28" s="46">
        <v>1</v>
      </c>
      <c r="B28" s="42"/>
      <c r="C28" s="43"/>
      <c r="D28" s="46" t="s">
        <v>22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22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22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22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22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22</v>
      </c>
      <c r="E33" s="44"/>
    </row>
    <row r="34" spans="1:5" ht="26" customHeight="1" thickTop="1" x14ac:dyDescent="0.15">
      <c r="A34" s="166" t="s">
        <v>52</v>
      </c>
      <c r="B34" s="171"/>
      <c r="C34" s="25">
        <f>ROUND((SUM(C28:C33)/60),0)</f>
        <v>0</v>
      </c>
      <c r="D34" s="166" t="s">
        <v>23</v>
      </c>
      <c r="E34" s="167"/>
    </row>
    <row r="35" spans="1:5" ht="26" customHeight="1" thickBot="1" x14ac:dyDescent="0.2">
      <c r="A35" s="162" t="s">
        <v>4</v>
      </c>
      <c r="B35" s="163"/>
      <c r="C35" s="62">
        <v>0</v>
      </c>
      <c r="D35" s="162" t="s">
        <v>23</v>
      </c>
      <c r="E35" s="165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35</v>
      </c>
      <c r="B37" s="170"/>
      <c r="C37" s="170"/>
      <c r="D37" s="170"/>
      <c r="E37" s="34" t="str">
        <f>'dynamic Data'!$B$5</f>
        <v>26.04 - 02.05.2021</v>
      </c>
    </row>
    <row r="38" spans="1:5" x14ac:dyDescent="0.15">
      <c r="A38" s="19" t="s">
        <v>3</v>
      </c>
      <c r="B38" s="19" t="s">
        <v>88</v>
      </c>
      <c r="C38" s="164" t="s">
        <v>89</v>
      </c>
      <c r="D38" s="164"/>
      <c r="E38" s="26" t="s">
        <v>92</v>
      </c>
    </row>
    <row r="39" spans="1:5" s="47" customFormat="1" ht="26" customHeight="1" x14ac:dyDescent="0.15">
      <c r="A39" s="46">
        <v>1</v>
      </c>
      <c r="B39" s="42"/>
      <c r="C39" s="43"/>
      <c r="D39" s="46" t="s">
        <v>22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22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22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22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22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22</v>
      </c>
      <c r="E44" s="44"/>
    </row>
    <row r="45" spans="1:5" ht="26" customHeight="1" thickTop="1" x14ac:dyDescent="0.15">
      <c r="A45" s="166" t="s">
        <v>52</v>
      </c>
      <c r="B45" s="171"/>
      <c r="C45" s="25">
        <f>ROUND((SUM(C39:C44)/60),0)</f>
        <v>0</v>
      </c>
      <c r="D45" s="166" t="s">
        <v>23</v>
      </c>
      <c r="E45" s="167"/>
    </row>
    <row r="46" spans="1:5" ht="26" customHeight="1" thickBot="1" x14ac:dyDescent="0.2">
      <c r="A46" s="162" t="s">
        <v>4</v>
      </c>
      <c r="B46" s="163"/>
      <c r="C46" s="62">
        <v>0</v>
      </c>
      <c r="D46" s="162" t="s">
        <v>23</v>
      </c>
      <c r="E46" s="165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36</v>
      </c>
      <c r="B48" s="170"/>
      <c r="C48" s="170"/>
      <c r="D48" s="170"/>
      <c r="E48" s="34" t="str">
        <f>'dynamic Data'!$B$6</f>
        <v>03.05 - 09.05.2021</v>
      </c>
    </row>
    <row r="49" spans="1:5" x14ac:dyDescent="0.15">
      <c r="A49" s="19" t="s">
        <v>3</v>
      </c>
      <c r="B49" s="19" t="s">
        <v>88</v>
      </c>
      <c r="C49" s="164" t="s">
        <v>89</v>
      </c>
      <c r="D49" s="164"/>
      <c r="E49" s="26" t="s">
        <v>92</v>
      </c>
    </row>
    <row r="50" spans="1:5" s="47" customFormat="1" ht="26" customHeight="1" x14ac:dyDescent="0.15">
      <c r="A50" s="46">
        <v>1</v>
      </c>
      <c r="B50" s="42"/>
      <c r="C50" s="43"/>
      <c r="D50" s="46" t="s">
        <v>22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22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22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22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22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22</v>
      </c>
      <c r="E55" s="44"/>
    </row>
    <row r="56" spans="1:5" ht="26" customHeight="1" thickTop="1" x14ac:dyDescent="0.15">
      <c r="A56" s="166" t="s">
        <v>52</v>
      </c>
      <c r="B56" s="171"/>
      <c r="C56" s="25">
        <f>ROUND((SUM(C50:C55)/60),0)</f>
        <v>0</v>
      </c>
      <c r="D56" s="166" t="s">
        <v>23</v>
      </c>
      <c r="E56" s="167"/>
    </row>
    <row r="57" spans="1:5" ht="26" customHeight="1" thickBot="1" x14ac:dyDescent="0.2">
      <c r="A57" s="162" t="s">
        <v>4</v>
      </c>
      <c r="B57" s="163"/>
      <c r="C57" s="62">
        <v>0</v>
      </c>
      <c r="D57" s="162" t="s">
        <v>23</v>
      </c>
      <c r="E57" s="165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37</v>
      </c>
      <c r="B59" s="170"/>
      <c r="C59" s="170"/>
      <c r="D59" s="170"/>
      <c r="E59" s="34" t="str">
        <f>'dynamic Data'!$B$7</f>
        <v>10.05 - 16.05.2021</v>
      </c>
    </row>
    <row r="60" spans="1:5" x14ac:dyDescent="0.15">
      <c r="A60" s="19" t="s">
        <v>3</v>
      </c>
      <c r="B60" s="19" t="s">
        <v>88</v>
      </c>
      <c r="C60" s="164" t="s">
        <v>89</v>
      </c>
      <c r="D60" s="164"/>
      <c r="E60" s="26" t="s">
        <v>92</v>
      </c>
    </row>
    <row r="61" spans="1:5" s="47" customFormat="1" ht="26" customHeight="1" x14ac:dyDescent="0.15">
      <c r="A61" s="46">
        <v>1</v>
      </c>
      <c r="B61" s="42"/>
      <c r="C61" s="43"/>
      <c r="D61" s="46" t="s">
        <v>22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22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22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22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22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22</v>
      </c>
      <c r="E66" s="44"/>
    </row>
    <row r="67" spans="1:5" ht="26" customHeight="1" thickTop="1" x14ac:dyDescent="0.15">
      <c r="A67" s="166" t="s">
        <v>52</v>
      </c>
      <c r="B67" s="171"/>
      <c r="C67" s="25">
        <f>ROUND((SUM(C61:C66)/60),0)</f>
        <v>0</v>
      </c>
      <c r="D67" s="166" t="s">
        <v>23</v>
      </c>
      <c r="E67" s="167"/>
    </row>
    <row r="68" spans="1:5" ht="26" customHeight="1" thickBot="1" x14ac:dyDescent="0.2">
      <c r="A68" s="162" t="s">
        <v>4</v>
      </c>
      <c r="B68" s="163"/>
      <c r="C68" s="62">
        <v>0</v>
      </c>
      <c r="D68" s="162" t="s">
        <v>23</v>
      </c>
      <c r="E68" s="165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38</v>
      </c>
      <c r="B70" s="170"/>
      <c r="C70" s="170"/>
      <c r="D70" s="170"/>
      <c r="E70" s="34" t="str">
        <f>'dynamic Data'!$B$8</f>
        <v>17.05 - 23.05.2021</v>
      </c>
    </row>
    <row r="71" spans="1:5" x14ac:dyDescent="0.15">
      <c r="A71" s="19" t="s">
        <v>3</v>
      </c>
      <c r="B71" s="19" t="s">
        <v>88</v>
      </c>
      <c r="C71" s="164" t="s">
        <v>89</v>
      </c>
      <c r="D71" s="164"/>
      <c r="E71" s="26" t="s">
        <v>92</v>
      </c>
    </row>
    <row r="72" spans="1:5" s="47" customFormat="1" ht="26" customHeight="1" x14ac:dyDescent="0.15">
      <c r="A72" s="46">
        <v>1</v>
      </c>
      <c r="B72" s="42"/>
      <c r="C72" s="43"/>
      <c r="D72" s="46" t="s">
        <v>22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22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22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22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22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22</v>
      </c>
      <c r="E77" s="44"/>
    </row>
    <row r="78" spans="1:5" ht="26" customHeight="1" thickTop="1" x14ac:dyDescent="0.15">
      <c r="A78" s="166" t="s">
        <v>52</v>
      </c>
      <c r="B78" s="171"/>
      <c r="C78" s="25">
        <f>ROUND((SUM(C72:C77)/60),0)</f>
        <v>0</v>
      </c>
      <c r="D78" s="166" t="s">
        <v>23</v>
      </c>
      <c r="E78" s="167"/>
    </row>
    <row r="79" spans="1:5" ht="26" customHeight="1" thickBot="1" x14ac:dyDescent="0.2">
      <c r="A79" s="162" t="s">
        <v>4</v>
      </c>
      <c r="B79" s="163"/>
      <c r="C79" s="62">
        <v>0</v>
      </c>
      <c r="D79" s="162" t="s">
        <v>23</v>
      </c>
      <c r="E79" s="165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39</v>
      </c>
      <c r="B81" s="170"/>
      <c r="C81" s="170"/>
      <c r="D81" s="170"/>
      <c r="E81" s="34" t="str">
        <f>'dynamic Data'!$B$9</f>
        <v>24.05 - 30.05.2021</v>
      </c>
    </row>
    <row r="82" spans="1:5" x14ac:dyDescent="0.15">
      <c r="A82" s="19" t="s">
        <v>3</v>
      </c>
      <c r="B82" s="19" t="s">
        <v>88</v>
      </c>
      <c r="C82" s="164" t="s">
        <v>89</v>
      </c>
      <c r="D82" s="164"/>
      <c r="E82" s="26" t="s">
        <v>92</v>
      </c>
    </row>
    <row r="83" spans="1:5" s="47" customFormat="1" ht="26" customHeight="1" x14ac:dyDescent="0.15">
      <c r="A83" s="46">
        <v>1</v>
      </c>
      <c r="B83" s="42"/>
      <c r="C83" s="43"/>
      <c r="D83" s="46" t="s">
        <v>22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22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22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22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22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22</v>
      </c>
      <c r="E88" s="44"/>
    </row>
    <row r="89" spans="1:5" ht="26" customHeight="1" thickTop="1" x14ac:dyDescent="0.15">
      <c r="A89" s="166" t="s">
        <v>52</v>
      </c>
      <c r="B89" s="171"/>
      <c r="C89" s="25">
        <f>ROUND((SUM(C83:C88)/60),0)</f>
        <v>0</v>
      </c>
      <c r="D89" s="166" t="s">
        <v>23</v>
      </c>
      <c r="E89" s="167"/>
    </row>
    <row r="90" spans="1:5" ht="26" customHeight="1" thickBot="1" x14ac:dyDescent="0.2">
      <c r="A90" s="162" t="s">
        <v>4</v>
      </c>
      <c r="B90" s="163"/>
      <c r="C90" s="62">
        <v>0</v>
      </c>
      <c r="D90" s="162" t="s">
        <v>23</v>
      </c>
      <c r="E90" s="165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40</v>
      </c>
      <c r="B92" s="170"/>
      <c r="C92" s="170"/>
      <c r="D92" s="170"/>
      <c r="E92" s="34" t="str">
        <f>'dynamic Data'!$B$10</f>
        <v>31.05 - 06.06.2021</v>
      </c>
    </row>
    <row r="93" spans="1:5" x14ac:dyDescent="0.15">
      <c r="A93" s="19" t="s">
        <v>3</v>
      </c>
      <c r="B93" s="19" t="s">
        <v>88</v>
      </c>
      <c r="C93" s="164" t="s">
        <v>89</v>
      </c>
      <c r="D93" s="164"/>
      <c r="E93" s="26" t="s">
        <v>92</v>
      </c>
    </row>
    <row r="94" spans="1:5" s="47" customFormat="1" ht="26" customHeight="1" x14ac:dyDescent="0.15">
      <c r="A94" s="46">
        <v>1</v>
      </c>
      <c r="B94" s="42"/>
      <c r="C94" s="43"/>
      <c r="D94" s="46" t="s">
        <v>22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22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22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22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22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22</v>
      </c>
      <c r="E99" s="44"/>
    </row>
    <row r="100" spans="1:5" ht="26" customHeight="1" thickTop="1" x14ac:dyDescent="0.15">
      <c r="A100" s="166" t="s">
        <v>52</v>
      </c>
      <c r="B100" s="171"/>
      <c r="C100" s="25">
        <f>ROUND((SUM(C94:C99)/60),0)</f>
        <v>0</v>
      </c>
      <c r="D100" s="166" t="s">
        <v>23</v>
      </c>
      <c r="E100" s="167"/>
    </row>
    <row r="101" spans="1:5" ht="26" customHeight="1" thickBot="1" x14ac:dyDescent="0.2">
      <c r="A101" s="162" t="s">
        <v>4</v>
      </c>
      <c r="B101" s="163"/>
      <c r="C101" s="62">
        <v>0</v>
      </c>
      <c r="D101" s="162" t="s">
        <v>23</v>
      </c>
      <c r="E101" s="165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x14ac:dyDescent="0.15">
      <c r="A104" s="19" t="s">
        <v>3</v>
      </c>
      <c r="B104" s="19" t="s">
        <v>88</v>
      </c>
      <c r="C104" s="164" t="s">
        <v>89</v>
      </c>
      <c r="D104" s="164"/>
      <c r="E104" s="26" t="s">
        <v>92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22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22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22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22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22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22</v>
      </c>
      <c r="E110" s="44"/>
    </row>
    <row r="111" spans="1:5" ht="26" customHeight="1" thickTop="1" x14ac:dyDescent="0.15">
      <c r="A111" s="166" t="s">
        <v>52</v>
      </c>
      <c r="B111" s="171"/>
      <c r="C111" s="25">
        <f>ROUND((SUM(C105:C110)/60),0)</f>
        <v>0</v>
      </c>
      <c r="D111" s="166" t="s">
        <v>23</v>
      </c>
      <c r="E111" s="167"/>
    </row>
    <row r="112" spans="1:5" ht="26" customHeight="1" thickBot="1" x14ac:dyDescent="0.2">
      <c r="A112" s="162" t="s">
        <v>4</v>
      </c>
      <c r="B112" s="163"/>
      <c r="C112" s="62">
        <v>0</v>
      </c>
      <c r="D112" s="162" t="s">
        <v>23</v>
      </c>
      <c r="E112" s="165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75</v>
      </c>
      <c r="B114" s="170"/>
      <c r="C114" s="170"/>
      <c r="D114" s="170"/>
      <c r="E114" s="34" t="str">
        <f>'dynamic Data'!$B$12</f>
        <v>14.06 - 20.06.2021</v>
      </c>
    </row>
    <row r="115" spans="1:5" x14ac:dyDescent="0.15">
      <c r="A115" s="19" t="s">
        <v>3</v>
      </c>
      <c r="B115" s="19" t="s">
        <v>88</v>
      </c>
      <c r="C115" s="164" t="s">
        <v>89</v>
      </c>
      <c r="D115" s="164"/>
      <c r="E115" s="26" t="s">
        <v>92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22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22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22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22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22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22</v>
      </c>
      <c r="E121" s="44"/>
    </row>
    <row r="122" spans="1:5" ht="26" customHeight="1" thickTop="1" x14ac:dyDescent="0.15">
      <c r="A122" s="166" t="s">
        <v>52</v>
      </c>
      <c r="B122" s="171"/>
      <c r="C122" s="25">
        <f>ROUND((SUM(C116:C121)/60),0)</f>
        <v>0</v>
      </c>
      <c r="D122" s="166" t="s">
        <v>23</v>
      </c>
      <c r="E122" s="167"/>
    </row>
    <row r="123" spans="1:5" ht="26" customHeight="1" thickBot="1" x14ac:dyDescent="0.2">
      <c r="A123" s="162" t="s">
        <v>4</v>
      </c>
      <c r="B123" s="163"/>
      <c r="C123" s="62">
        <v>0</v>
      </c>
      <c r="D123" s="162" t="s">
        <v>23</v>
      </c>
      <c r="E123" s="165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x14ac:dyDescent="0.15">
      <c r="A126" s="19" t="s">
        <v>3</v>
      </c>
      <c r="B126" s="19" t="s">
        <v>88</v>
      </c>
      <c r="C126" s="164" t="s">
        <v>89</v>
      </c>
      <c r="D126" s="164"/>
      <c r="E126" s="26" t="s">
        <v>92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22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22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22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22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22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22</v>
      </c>
      <c r="E132" s="44"/>
    </row>
    <row r="133" spans="1:5" ht="26" customHeight="1" thickTop="1" x14ac:dyDescent="0.15">
      <c r="A133" s="166" t="s">
        <v>52</v>
      </c>
      <c r="B133" s="171"/>
      <c r="C133" s="25">
        <f>ROUND((SUM(C127:C132)/60),0)</f>
        <v>0</v>
      </c>
      <c r="D133" s="166" t="s">
        <v>23</v>
      </c>
      <c r="E133" s="167"/>
    </row>
    <row r="134" spans="1:5" ht="26" customHeight="1" thickBot="1" x14ac:dyDescent="0.2">
      <c r="A134" s="162" t="s">
        <v>4</v>
      </c>
      <c r="B134" s="163"/>
      <c r="C134" s="62">
        <v>0</v>
      </c>
      <c r="D134" s="162" t="s">
        <v>23</v>
      </c>
      <c r="E134" s="165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66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3</v>
      </c>
      <c r="B137" s="19" t="s">
        <v>88</v>
      </c>
      <c r="C137" s="164" t="s">
        <v>89</v>
      </c>
      <c r="D137" s="164"/>
      <c r="E137" s="26" t="s">
        <v>92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22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22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22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22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22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22</v>
      </c>
      <c r="E143" s="44"/>
    </row>
    <row r="144" spans="1:5" ht="26" customHeight="1" thickTop="1" x14ac:dyDescent="0.15">
      <c r="A144" s="166" t="s">
        <v>52</v>
      </c>
      <c r="B144" s="171"/>
      <c r="C144" s="25">
        <f>ROUND((SUM(C138:C143)/60),0)</f>
        <v>0</v>
      </c>
      <c r="D144" s="166" t="s">
        <v>23</v>
      </c>
      <c r="E144" s="167"/>
    </row>
    <row r="145" spans="1:5" ht="26" customHeight="1" thickBot="1" x14ac:dyDescent="0.2">
      <c r="A145" s="162" t="s">
        <v>4</v>
      </c>
      <c r="B145" s="163"/>
      <c r="C145" s="62">
        <v>0</v>
      </c>
      <c r="D145" s="162" t="s">
        <v>23</v>
      </c>
      <c r="E145" s="165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67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3</v>
      </c>
      <c r="B148" s="19" t="s">
        <v>88</v>
      </c>
      <c r="C148" s="164" t="s">
        <v>89</v>
      </c>
      <c r="D148" s="164"/>
      <c r="E148" s="26" t="s">
        <v>92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22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22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22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22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22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22</v>
      </c>
      <c r="E154" s="44"/>
    </row>
    <row r="155" spans="1:5" ht="26" customHeight="1" thickTop="1" x14ac:dyDescent="0.15">
      <c r="A155" s="166" t="s">
        <v>52</v>
      </c>
      <c r="B155" s="171"/>
      <c r="C155" s="25">
        <f>ROUND((SUM(C149:C154)/60),0)</f>
        <v>0</v>
      </c>
      <c r="D155" s="166" t="s">
        <v>23</v>
      </c>
      <c r="E155" s="167"/>
    </row>
    <row r="156" spans="1:5" ht="26" customHeight="1" thickBot="1" x14ac:dyDescent="0.2">
      <c r="A156" s="162" t="s">
        <v>4</v>
      </c>
      <c r="B156" s="163"/>
      <c r="C156" s="62">
        <v>0</v>
      </c>
      <c r="D156" s="162" t="s">
        <v>23</v>
      </c>
      <c r="E156" s="165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68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3</v>
      </c>
      <c r="B159" s="19" t="s">
        <v>88</v>
      </c>
      <c r="C159" s="164" t="s">
        <v>89</v>
      </c>
      <c r="D159" s="164"/>
      <c r="E159" s="26" t="s">
        <v>92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22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22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22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22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22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22</v>
      </c>
      <c r="E165" s="44"/>
    </row>
    <row r="166" spans="1:5" ht="26" customHeight="1" thickTop="1" x14ac:dyDescent="0.15">
      <c r="A166" s="166" t="s">
        <v>52</v>
      </c>
      <c r="B166" s="171"/>
      <c r="C166" s="25">
        <f>ROUND((SUM(C160:C165)/60),0)</f>
        <v>0</v>
      </c>
      <c r="D166" s="166" t="s">
        <v>23</v>
      </c>
      <c r="E166" s="167"/>
    </row>
    <row r="167" spans="1:5" ht="26" customHeight="1" thickBot="1" x14ac:dyDescent="0.2">
      <c r="A167" s="162" t="s">
        <v>4</v>
      </c>
      <c r="B167" s="163"/>
      <c r="C167" s="62">
        <v>0</v>
      </c>
      <c r="D167" s="162" t="s">
        <v>23</v>
      </c>
      <c r="E167" s="165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69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3</v>
      </c>
      <c r="B170" s="19" t="s">
        <v>88</v>
      </c>
      <c r="C170" s="164" t="s">
        <v>89</v>
      </c>
      <c r="D170" s="164"/>
      <c r="E170" s="26" t="s">
        <v>92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22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22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22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22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22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22</v>
      </c>
      <c r="E176" s="44"/>
    </row>
    <row r="177" spans="1:5" ht="26" customHeight="1" thickTop="1" x14ac:dyDescent="0.15">
      <c r="A177" s="166" t="s">
        <v>52</v>
      </c>
      <c r="B177" s="171"/>
      <c r="C177" s="25">
        <f>ROUND((SUM(C171:C176)/60),0)</f>
        <v>0</v>
      </c>
      <c r="D177" s="166" t="s">
        <v>23</v>
      </c>
      <c r="E177" s="167"/>
    </row>
    <row r="178" spans="1:5" ht="26" customHeight="1" thickBot="1" x14ac:dyDescent="0.2">
      <c r="A178" s="162" t="s">
        <v>4</v>
      </c>
      <c r="B178" s="163"/>
      <c r="C178" s="62">
        <v>0</v>
      </c>
      <c r="D178" s="162" t="s">
        <v>23</v>
      </c>
      <c r="E178" s="165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70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3</v>
      </c>
      <c r="B181" s="19" t="s">
        <v>88</v>
      </c>
      <c r="C181" s="164" t="s">
        <v>89</v>
      </c>
      <c r="D181" s="164"/>
      <c r="E181" s="26" t="s">
        <v>92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22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22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22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22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22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22</v>
      </c>
      <c r="E187" s="44"/>
    </row>
    <row r="188" spans="1:5" ht="26" customHeight="1" thickTop="1" x14ac:dyDescent="0.15">
      <c r="A188" s="166" t="s">
        <v>52</v>
      </c>
      <c r="B188" s="171"/>
      <c r="C188" s="25">
        <f>ROUND((SUM(C182:C187)/60),0)</f>
        <v>0</v>
      </c>
      <c r="D188" s="166" t="s">
        <v>23</v>
      </c>
      <c r="E188" s="167"/>
    </row>
    <row r="189" spans="1:5" ht="25.5" customHeight="1" thickBot="1" x14ac:dyDescent="0.2">
      <c r="A189" s="162" t="s">
        <v>4</v>
      </c>
      <c r="B189" s="163"/>
      <c r="C189" s="62">
        <v>0</v>
      </c>
      <c r="D189" s="162" t="s">
        <v>23</v>
      </c>
      <c r="E189" s="165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71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3</v>
      </c>
      <c r="B192" s="19" t="s">
        <v>88</v>
      </c>
      <c r="C192" s="164" t="s">
        <v>89</v>
      </c>
      <c r="D192" s="164"/>
      <c r="E192" s="26" t="s">
        <v>92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22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22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22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22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22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22</v>
      </c>
      <c r="E198" s="44"/>
    </row>
    <row r="199" spans="1:5" ht="26" customHeight="1" thickTop="1" x14ac:dyDescent="0.15">
      <c r="A199" s="166" t="s">
        <v>52</v>
      </c>
      <c r="B199" s="171"/>
      <c r="C199" s="25">
        <f>ROUND((SUM(C193:C198)/60),0)</f>
        <v>0</v>
      </c>
      <c r="D199" s="166" t="s">
        <v>23</v>
      </c>
      <c r="E199" s="167"/>
    </row>
    <row r="200" spans="1:5" ht="26" customHeight="1" thickBot="1" x14ac:dyDescent="0.2">
      <c r="A200" s="162" t="s">
        <v>4</v>
      </c>
      <c r="B200" s="163"/>
      <c r="C200" s="62">
        <v>0</v>
      </c>
      <c r="D200" s="162" t="s">
        <v>23</v>
      </c>
      <c r="E200" s="165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72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3</v>
      </c>
      <c r="B203" s="19" t="s">
        <v>88</v>
      </c>
      <c r="C203" s="164" t="s">
        <v>89</v>
      </c>
      <c r="D203" s="164"/>
      <c r="E203" s="26" t="s">
        <v>92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22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22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22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22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22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22</v>
      </c>
      <c r="E209" s="44"/>
    </row>
    <row r="210" spans="1:5" ht="26" customHeight="1" thickTop="1" x14ac:dyDescent="0.15">
      <c r="A210" s="166" t="s">
        <v>52</v>
      </c>
      <c r="B210" s="171"/>
      <c r="C210" s="25">
        <f>ROUND((SUM(C204:C209)/60),0)</f>
        <v>0</v>
      </c>
      <c r="D210" s="166" t="s">
        <v>23</v>
      </c>
      <c r="E210" s="167"/>
    </row>
    <row r="211" spans="1:5" ht="25.5" customHeight="1" thickBot="1" x14ac:dyDescent="0.2">
      <c r="A211" s="162" t="s">
        <v>4</v>
      </c>
      <c r="B211" s="163"/>
      <c r="C211" s="62">
        <v>0</v>
      </c>
      <c r="D211" s="162" t="s">
        <v>23</v>
      </c>
      <c r="E211" s="165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73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3</v>
      </c>
      <c r="B214" s="19" t="s">
        <v>88</v>
      </c>
      <c r="C214" s="164" t="s">
        <v>89</v>
      </c>
      <c r="D214" s="164"/>
      <c r="E214" s="26" t="s">
        <v>92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22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22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22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22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22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22</v>
      </c>
      <c r="E220" s="44"/>
    </row>
    <row r="221" spans="1:5" ht="26" customHeight="1" thickTop="1" x14ac:dyDescent="0.15">
      <c r="A221" s="166" t="s">
        <v>52</v>
      </c>
      <c r="B221" s="171"/>
      <c r="C221" s="25">
        <f>ROUND((SUM(C215:C220)/60),0)</f>
        <v>0</v>
      </c>
      <c r="D221" s="166" t="s">
        <v>23</v>
      </c>
      <c r="E221" s="167"/>
    </row>
    <row r="222" spans="1:5" ht="26" customHeight="1" thickBot="1" x14ac:dyDescent="0.2">
      <c r="A222" s="162" t="s">
        <v>4</v>
      </c>
      <c r="B222" s="163"/>
      <c r="C222" s="62">
        <v>0</v>
      </c>
      <c r="D222" s="162" t="s">
        <v>23</v>
      </c>
      <c r="E222" s="165"/>
    </row>
    <row r="223" spans="1:5" ht="14" thickTop="1" x14ac:dyDescent="0.1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abSelected="1" topLeftCell="A90" workbookViewId="0">
      <selection activeCell="F107" sqref="F107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57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Data'!B26</f>
        <v>Abdu Shehata</v>
      </c>
      <c r="B3" s="180"/>
      <c r="C3" s="180"/>
      <c r="D3" s="180"/>
      <c r="E3" s="181"/>
    </row>
    <row r="4" spans="1:5" ht="18" customHeight="1" x14ac:dyDescent="0.15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x14ac:dyDescent="0.15">
      <c r="A5" s="19" t="s">
        <v>3</v>
      </c>
      <c r="B5" s="19" t="s">
        <v>88</v>
      </c>
      <c r="C5" s="164" t="s">
        <v>89</v>
      </c>
      <c r="D5" s="164"/>
      <c r="E5" s="26" t="s">
        <v>92</v>
      </c>
    </row>
    <row r="6" spans="1:5" s="47" customFormat="1" ht="26" customHeight="1" x14ac:dyDescent="0.15">
      <c r="A6" s="46">
        <v>1</v>
      </c>
      <c r="B6" s="47" t="s">
        <v>127</v>
      </c>
      <c r="C6" s="43">
        <v>30</v>
      </c>
      <c r="D6" s="46" t="s">
        <v>22</v>
      </c>
      <c r="E6" s="42" t="s">
        <v>128</v>
      </c>
    </row>
    <row r="7" spans="1:5" s="47" customFormat="1" ht="26" customHeight="1" x14ac:dyDescent="0.15">
      <c r="A7" s="46">
        <v>2</v>
      </c>
      <c r="B7" s="42"/>
      <c r="C7" s="43"/>
      <c r="D7" s="46" t="s">
        <v>22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22</v>
      </c>
      <c r="E8" s="42"/>
    </row>
    <row r="9" spans="1:5" s="47" customFormat="1" ht="26" customHeight="1" x14ac:dyDescent="0.15">
      <c r="A9" s="46">
        <v>4</v>
      </c>
      <c r="C9" s="43"/>
      <c r="D9" s="46" t="s">
        <v>22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22</v>
      </c>
      <c r="E10" s="42"/>
    </row>
    <row r="11" spans="1:5" s="47" customFormat="1" ht="26" customHeight="1" thickBot="1" x14ac:dyDescent="0.2">
      <c r="A11" s="48">
        <v>6</v>
      </c>
      <c r="C11" s="45"/>
      <c r="D11" s="46" t="s">
        <v>22</v>
      </c>
      <c r="E11" s="44"/>
    </row>
    <row r="12" spans="1:5" ht="26" customHeight="1" thickTop="1" x14ac:dyDescent="0.15">
      <c r="A12" s="173" t="s">
        <v>52</v>
      </c>
      <c r="B12" s="173"/>
      <c r="C12" s="25">
        <f>ROUND((SUM(C6:C11)/60),0)</f>
        <v>1</v>
      </c>
      <c r="D12" s="166" t="s">
        <v>23</v>
      </c>
      <c r="E12" s="167"/>
    </row>
    <row r="13" spans="1:5" ht="26" customHeight="1" x14ac:dyDescent="0.15">
      <c r="A13" s="174" t="s">
        <v>4</v>
      </c>
      <c r="B13" s="174"/>
      <c r="C13" s="61">
        <v>1</v>
      </c>
      <c r="D13" s="175" t="s">
        <v>23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74</v>
      </c>
      <c r="B15" s="170"/>
      <c r="C15" s="170"/>
      <c r="D15" s="170"/>
      <c r="E15" s="34" t="str">
        <f>'dynamic Data'!$B$3</f>
        <v>12.04 - 18.04.2021</v>
      </c>
    </row>
    <row r="16" spans="1:5" x14ac:dyDescent="0.15">
      <c r="A16" s="19" t="s">
        <v>3</v>
      </c>
      <c r="B16" s="19" t="s">
        <v>88</v>
      </c>
      <c r="C16" s="164" t="s">
        <v>89</v>
      </c>
      <c r="D16" s="164"/>
      <c r="E16" s="26" t="s">
        <v>92</v>
      </c>
    </row>
    <row r="17" spans="1:5" s="47" customFormat="1" ht="26" customHeight="1" x14ac:dyDescent="0.15">
      <c r="A17" s="46">
        <v>1</v>
      </c>
      <c r="B17" s="42" t="s">
        <v>127</v>
      </c>
      <c r="C17" s="43">
        <v>30</v>
      </c>
      <c r="D17" s="46" t="s">
        <v>22</v>
      </c>
      <c r="E17" s="42" t="s">
        <v>129</v>
      </c>
    </row>
    <row r="18" spans="1:5" s="47" customFormat="1" ht="26" customHeight="1" x14ac:dyDescent="0.15">
      <c r="A18" s="46">
        <v>2</v>
      </c>
      <c r="B18" s="42"/>
      <c r="C18" s="43"/>
      <c r="D18" s="46" t="s">
        <v>22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22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22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22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22</v>
      </c>
      <c r="E22" s="44"/>
    </row>
    <row r="23" spans="1:5" ht="26" customHeight="1" thickTop="1" x14ac:dyDescent="0.15">
      <c r="A23" s="166" t="s">
        <v>52</v>
      </c>
      <c r="B23" s="171"/>
      <c r="C23" s="25">
        <f>ROUND((SUM(C17:C22)/60),0)</f>
        <v>1</v>
      </c>
      <c r="D23" s="166" t="s">
        <v>23</v>
      </c>
      <c r="E23" s="167"/>
    </row>
    <row r="24" spans="1:5" ht="26" customHeight="1" thickBot="1" x14ac:dyDescent="0.2">
      <c r="A24" s="162" t="s">
        <v>4</v>
      </c>
      <c r="B24" s="163"/>
      <c r="C24" s="62">
        <v>1</v>
      </c>
      <c r="D24" s="162" t="s">
        <v>23</v>
      </c>
      <c r="E24" s="165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76</v>
      </c>
      <c r="B26" s="170"/>
      <c r="C26" s="170"/>
      <c r="D26" s="170"/>
      <c r="E26" s="34" t="str">
        <f>'dynamic Data'!$B$4</f>
        <v>19.04 - 25.04.2021</v>
      </c>
    </row>
    <row r="27" spans="1:5" x14ac:dyDescent="0.15">
      <c r="A27" s="19" t="s">
        <v>3</v>
      </c>
      <c r="B27" s="19" t="s">
        <v>88</v>
      </c>
      <c r="C27" s="164" t="s">
        <v>89</v>
      </c>
      <c r="D27" s="164"/>
      <c r="E27" s="26" t="s">
        <v>92</v>
      </c>
    </row>
    <row r="28" spans="1:5" s="47" customFormat="1" ht="26" customHeight="1" x14ac:dyDescent="0.15">
      <c r="A28" s="46">
        <v>1</v>
      </c>
      <c r="B28" s="42"/>
      <c r="C28" s="43"/>
      <c r="D28" s="46" t="s">
        <v>22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22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22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22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22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22</v>
      </c>
      <c r="E33" s="44"/>
    </row>
    <row r="34" spans="1:5" ht="26" customHeight="1" thickTop="1" x14ac:dyDescent="0.15">
      <c r="A34" s="166" t="s">
        <v>52</v>
      </c>
      <c r="B34" s="171"/>
      <c r="C34" s="25">
        <f>ROUND((SUM(C28:C33)/60),0)</f>
        <v>0</v>
      </c>
      <c r="D34" s="166" t="s">
        <v>23</v>
      </c>
      <c r="E34" s="167"/>
    </row>
    <row r="35" spans="1:5" ht="26" customHeight="1" thickBot="1" x14ac:dyDescent="0.2">
      <c r="A35" s="162" t="s">
        <v>4</v>
      </c>
      <c r="B35" s="163"/>
      <c r="C35" s="62">
        <v>0</v>
      </c>
      <c r="D35" s="162" t="s">
        <v>23</v>
      </c>
      <c r="E35" s="165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35</v>
      </c>
      <c r="B37" s="170"/>
      <c r="C37" s="170"/>
      <c r="D37" s="170"/>
      <c r="E37" s="34" t="str">
        <f>'dynamic Data'!$B$5</f>
        <v>26.04 - 02.05.2021</v>
      </c>
    </row>
    <row r="38" spans="1:5" x14ac:dyDescent="0.15">
      <c r="A38" s="19" t="s">
        <v>3</v>
      </c>
      <c r="B38" s="19" t="s">
        <v>88</v>
      </c>
      <c r="C38" s="164" t="s">
        <v>89</v>
      </c>
      <c r="D38" s="164"/>
      <c r="E38" s="26" t="s">
        <v>92</v>
      </c>
    </row>
    <row r="39" spans="1:5" s="47" customFormat="1" ht="26" customHeight="1" x14ac:dyDescent="0.15">
      <c r="A39" s="46">
        <v>1</v>
      </c>
      <c r="B39" s="42" t="s">
        <v>127</v>
      </c>
      <c r="C39" s="43">
        <v>30</v>
      </c>
      <c r="D39" s="46" t="s">
        <v>22</v>
      </c>
      <c r="E39" s="42" t="s">
        <v>130</v>
      </c>
    </row>
    <row r="40" spans="1:5" s="47" customFormat="1" ht="26" customHeight="1" x14ac:dyDescent="0.15">
      <c r="A40" s="46">
        <v>2</v>
      </c>
      <c r="B40" s="42"/>
      <c r="C40" s="43"/>
      <c r="D40" s="46" t="s">
        <v>22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22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22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22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22</v>
      </c>
      <c r="E44" s="44"/>
    </row>
    <row r="45" spans="1:5" ht="26" customHeight="1" thickTop="1" x14ac:dyDescent="0.15">
      <c r="A45" s="166" t="s">
        <v>52</v>
      </c>
      <c r="B45" s="171"/>
      <c r="C45" s="25">
        <f>ROUND((SUM(C39:C44)/60),0)</f>
        <v>1</v>
      </c>
      <c r="D45" s="166" t="s">
        <v>23</v>
      </c>
      <c r="E45" s="167"/>
    </row>
    <row r="46" spans="1:5" ht="26" customHeight="1" thickBot="1" x14ac:dyDescent="0.2">
      <c r="A46" s="162" t="s">
        <v>4</v>
      </c>
      <c r="B46" s="163"/>
      <c r="C46" s="62">
        <v>1</v>
      </c>
      <c r="D46" s="162" t="s">
        <v>23</v>
      </c>
      <c r="E46" s="165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36</v>
      </c>
      <c r="B48" s="170"/>
      <c r="C48" s="170"/>
      <c r="D48" s="170"/>
      <c r="E48" s="34" t="str">
        <f>'dynamic Data'!$B$6</f>
        <v>03.05 - 09.05.2021</v>
      </c>
    </row>
    <row r="49" spans="1:5" x14ac:dyDescent="0.15">
      <c r="A49" s="19" t="s">
        <v>3</v>
      </c>
      <c r="B49" s="19" t="s">
        <v>88</v>
      </c>
      <c r="C49" s="164" t="s">
        <v>89</v>
      </c>
      <c r="D49" s="164"/>
      <c r="E49" s="26" t="s">
        <v>92</v>
      </c>
    </row>
    <row r="50" spans="1:5" s="47" customFormat="1" ht="26" customHeight="1" x14ac:dyDescent="0.15">
      <c r="A50" s="46">
        <v>1</v>
      </c>
      <c r="B50" s="42" t="s">
        <v>122</v>
      </c>
      <c r="C50" s="43">
        <v>270</v>
      </c>
      <c r="D50" s="46" t="s">
        <v>22</v>
      </c>
      <c r="E50" s="42" t="s">
        <v>123</v>
      </c>
    </row>
    <row r="51" spans="1:5" s="47" customFormat="1" ht="26" customHeight="1" x14ac:dyDescent="0.15">
      <c r="A51" s="46">
        <v>2</v>
      </c>
      <c r="B51" s="42" t="s">
        <v>122</v>
      </c>
      <c r="C51" s="43">
        <v>210</v>
      </c>
      <c r="D51" s="46" t="s">
        <v>22</v>
      </c>
      <c r="E51" s="42" t="s">
        <v>125</v>
      </c>
    </row>
    <row r="52" spans="1:5" s="47" customFormat="1" ht="26" customHeight="1" x14ac:dyDescent="0.15">
      <c r="A52" s="46">
        <v>3</v>
      </c>
      <c r="B52" s="42" t="s">
        <v>127</v>
      </c>
      <c r="C52" s="43">
        <v>180</v>
      </c>
      <c r="D52" s="46" t="s">
        <v>22</v>
      </c>
      <c r="E52" s="42" t="s">
        <v>131</v>
      </c>
    </row>
    <row r="53" spans="1:5" s="47" customFormat="1" ht="26" customHeight="1" x14ac:dyDescent="0.15">
      <c r="A53" s="46">
        <v>4</v>
      </c>
      <c r="B53" s="42"/>
      <c r="C53" s="43"/>
      <c r="D53" s="46" t="s">
        <v>22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22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22</v>
      </c>
      <c r="E55" s="44"/>
    </row>
    <row r="56" spans="1:5" ht="26" customHeight="1" thickTop="1" x14ac:dyDescent="0.15">
      <c r="A56" s="166" t="s">
        <v>52</v>
      </c>
      <c r="B56" s="171"/>
      <c r="C56" s="25">
        <f>ROUND((SUM(C50:C55)/60),0)</f>
        <v>11</v>
      </c>
      <c r="D56" s="166" t="s">
        <v>23</v>
      </c>
      <c r="E56" s="167"/>
    </row>
    <row r="57" spans="1:5" ht="26" customHeight="1" thickBot="1" x14ac:dyDescent="0.2">
      <c r="A57" s="162" t="s">
        <v>4</v>
      </c>
      <c r="B57" s="163"/>
      <c r="C57" s="62">
        <v>10</v>
      </c>
      <c r="D57" s="162" t="s">
        <v>23</v>
      </c>
      <c r="E57" s="165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60</v>
      </c>
      <c r="B59" s="170"/>
      <c r="C59" s="170"/>
      <c r="D59" s="170"/>
      <c r="E59" s="34" t="str">
        <f>'dynamic Data'!$B$7</f>
        <v>10.05 - 16.05.2021</v>
      </c>
    </row>
    <row r="60" spans="1:5" x14ac:dyDescent="0.15">
      <c r="A60" s="19" t="s">
        <v>3</v>
      </c>
      <c r="B60" s="19" t="s">
        <v>88</v>
      </c>
      <c r="C60" s="164" t="s">
        <v>89</v>
      </c>
      <c r="D60" s="164"/>
      <c r="E60" s="26" t="s">
        <v>92</v>
      </c>
    </row>
    <row r="61" spans="1:5" s="47" customFormat="1" ht="26" customHeight="1" x14ac:dyDescent="0.15">
      <c r="A61" s="46">
        <v>1</v>
      </c>
      <c r="B61" s="42"/>
      <c r="C61" s="43"/>
      <c r="D61" s="46" t="s">
        <v>22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22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22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22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22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22</v>
      </c>
      <c r="E66" s="44"/>
    </row>
    <row r="67" spans="1:5" ht="26" customHeight="1" thickTop="1" x14ac:dyDescent="0.15">
      <c r="A67" s="166" t="s">
        <v>52</v>
      </c>
      <c r="B67" s="171"/>
      <c r="C67" s="25">
        <f>ROUND((SUM(C61:C66)/60),0)</f>
        <v>0</v>
      </c>
      <c r="D67" s="166" t="s">
        <v>23</v>
      </c>
      <c r="E67" s="167"/>
    </row>
    <row r="68" spans="1:5" ht="26" customHeight="1" thickBot="1" x14ac:dyDescent="0.2">
      <c r="A68" s="162" t="s">
        <v>4</v>
      </c>
      <c r="B68" s="163"/>
      <c r="C68" s="62">
        <v>0</v>
      </c>
      <c r="D68" s="162" t="s">
        <v>23</v>
      </c>
      <c r="E68" s="165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77</v>
      </c>
      <c r="B70" s="170"/>
      <c r="C70" s="170"/>
      <c r="D70" s="170"/>
      <c r="E70" s="34" t="str">
        <f>'dynamic Data'!$B$8</f>
        <v>17.05 - 23.05.2021</v>
      </c>
    </row>
    <row r="71" spans="1:5" x14ac:dyDescent="0.15">
      <c r="A71" s="19" t="s">
        <v>3</v>
      </c>
      <c r="B71" s="19" t="s">
        <v>88</v>
      </c>
      <c r="C71" s="164" t="s">
        <v>89</v>
      </c>
      <c r="D71" s="164"/>
      <c r="E71" s="26" t="s">
        <v>92</v>
      </c>
    </row>
    <row r="72" spans="1:5" s="47" customFormat="1" ht="26" customHeight="1" x14ac:dyDescent="0.15">
      <c r="A72" s="46">
        <v>1</v>
      </c>
      <c r="B72" s="42" t="s">
        <v>122</v>
      </c>
      <c r="C72" s="43">
        <v>405</v>
      </c>
      <c r="D72" s="46" t="s">
        <v>22</v>
      </c>
      <c r="E72" s="42" t="s">
        <v>124</v>
      </c>
    </row>
    <row r="73" spans="1:5" s="47" customFormat="1" ht="26" customHeight="1" x14ac:dyDescent="0.15">
      <c r="A73" s="46">
        <v>2</v>
      </c>
      <c r="B73" s="42"/>
      <c r="C73" s="43"/>
      <c r="D73" s="46" t="s">
        <v>22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22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22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22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22</v>
      </c>
      <c r="E77" s="44"/>
    </row>
    <row r="78" spans="1:5" ht="26" customHeight="1" thickTop="1" x14ac:dyDescent="0.15">
      <c r="A78" s="166" t="s">
        <v>52</v>
      </c>
      <c r="B78" s="171"/>
      <c r="C78" s="25">
        <f>ROUND((SUM(C72:C77)/60),0)</f>
        <v>7</v>
      </c>
      <c r="D78" s="166" t="s">
        <v>23</v>
      </c>
      <c r="E78" s="167"/>
    </row>
    <row r="79" spans="1:5" ht="26" customHeight="1" thickBot="1" x14ac:dyDescent="0.2">
      <c r="A79" s="162" t="s">
        <v>4</v>
      </c>
      <c r="B79" s="163"/>
      <c r="C79" s="62">
        <v>0</v>
      </c>
      <c r="D79" s="162" t="s">
        <v>23</v>
      </c>
      <c r="E79" s="165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61</v>
      </c>
      <c r="B81" s="170"/>
      <c r="C81" s="170"/>
      <c r="D81" s="170"/>
      <c r="E81" s="34" t="str">
        <f>'dynamic Data'!$B$9</f>
        <v>24.05 - 30.05.2021</v>
      </c>
    </row>
    <row r="82" spans="1:5" x14ac:dyDescent="0.15">
      <c r="A82" s="19" t="s">
        <v>3</v>
      </c>
      <c r="B82" s="19" t="s">
        <v>88</v>
      </c>
      <c r="C82" s="164" t="s">
        <v>89</v>
      </c>
      <c r="D82" s="164"/>
      <c r="E82" s="26" t="s">
        <v>92</v>
      </c>
    </row>
    <row r="83" spans="1:5" s="47" customFormat="1" ht="26" customHeight="1" x14ac:dyDescent="0.15">
      <c r="A83" s="46">
        <v>1</v>
      </c>
      <c r="B83" s="42" t="s">
        <v>5</v>
      </c>
      <c r="C83" s="43">
        <v>255</v>
      </c>
      <c r="D83" s="46" t="s">
        <v>22</v>
      </c>
      <c r="E83" s="42" t="s">
        <v>117</v>
      </c>
    </row>
    <row r="84" spans="1:5" s="47" customFormat="1" ht="26" customHeight="1" x14ac:dyDescent="0.15">
      <c r="A84" s="46">
        <v>2</v>
      </c>
      <c r="B84" s="42" t="s">
        <v>5</v>
      </c>
      <c r="C84" s="43">
        <v>105</v>
      </c>
      <c r="D84" s="46"/>
      <c r="E84" s="42" t="s">
        <v>121</v>
      </c>
    </row>
    <row r="85" spans="1:5" s="47" customFormat="1" ht="26" customHeight="1" x14ac:dyDescent="0.15">
      <c r="A85" s="46">
        <v>3</v>
      </c>
      <c r="B85" s="42"/>
      <c r="C85" s="43"/>
      <c r="D85" s="46" t="s">
        <v>22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22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22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22</v>
      </c>
      <c r="E88" s="44"/>
    </row>
    <row r="89" spans="1:5" ht="26" customHeight="1" thickTop="1" x14ac:dyDescent="0.15">
      <c r="A89" s="166" t="s">
        <v>52</v>
      </c>
      <c r="B89" s="171"/>
      <c r="C89" s="25">
        <f>ROUND((SUM(C83:C88)/60),0)</f>
        <v>6</v>
      </c>
      <c r="D89" s="166" t="s">
        <v>23</v>
      </c>
      <c r="E89" s="167"/>
    </row>
    <row r="90" spans="1:5" ht="26" customHeight="1" thickBot="1" x14ac:dyDescent="0.2">
      <c r="A90" s="162" t="s">
        <v>4</v>
      </c>
      <c r="B90" s="163"/>
      <c r="C90" s="62">
        <v>10</v>
      </c>
      <c r="D90" s="162" t="s">
        <v>23</v>
      </c>
      <c r="E90" s="165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62</v>
      </c>
      <c r="B92" s="170"/>
      <c r="C92" s="170"/>
      <c r="D92" s="170"/>
      <c r="E92" s="34" t="str">
        <f>'dynamic Data'!$B$10</f>
        <v>31.05 - 06.06.2021</v>
      </c>
    </row>
    <row r="93" spans="1:5" x14ac:dyDescent="0.15">
      <c r="A93" s="19" t="s">
        <v>3</v>
      </c>
      <c r="B93" s="19" t="s">
        <v>88</v>
      </c>
      <c r="C93" s="164" t="s">
        <v>89</v>
      </c>
      <c r="D93" s="164"/>
      <c r="E93" s="26" t="s">
        <v>92</v>
      </c>
    </row>
    <row r="94" spans="1:5" s="47" customFormat="1" ht="26" customHeight="1" x14ac:dyDescent="0.15">
      <c r="A94" s="46">
        <v>1</v>
      </c>
      <c r="B94" s="42" t="s">
        <v>5</v>
      </c>
      <c r="C94" s="43">
        <v>75</v>
      </c>
      <c r="D94" s="46" t="s">
        <v>22</v>
      </c>
      <c r="E94" s="42" t="s">
        <v>118</v>
      </c>
    </row>
    <row r="95" spans="1:5" s="47" customFormat="1" ht="26" customHeight="1" x14ac:dyDescent="0.15">
      <c r="A95" s="46">
        <v>2</v>
      </c>
      <c r="B95" s="42" t="s">
        <v>5</v>
      </c>
      <c r="C95" s="43">
        <v>75</v>
      </c>
      <c r="D95" s="46" t="s">
        <v>22</v>
      </c>
      <c r="E95" s="42" t="s">
        <v>119</v>
      </c>
    </row>
    <row r="96" spans="1:5" s="47" customFormat="1" ht="26" customHeight="1" x14ac:dyDescent="0.15">
      <c r="A96" s="46">
        <v>3</v>
      </c>
      <c r="B96" s="42" t="s">
        <v>5</v>
      </c>
      <c r="C96" s="43">
        <v>240</v>
      </c>
      <c r="D96" s="46" t="s">
        <v>22</v>
      </c>
      <c r="E96" s="42" t="s">
        <v>120</v>
      </c>
    </row>
    <row r="97" spans="1:5" s="47" customFormat="1" ht="26" customHeight="1" x14ac:dyDescent="0.15">
      <c r="A97" s="46">
        <v>4</v>
      </c>
      <c r="B97" s="42" t="s">
        <v>5</v>
      </c>
      <c r="C97" s="43">
        <v>825</v>
      </c>
      <c r="D97" s="46" t="s">
        <v>22</v>
      </c>
      <c r="E97" s="42" t="s">
        <v>126</v>
      </c>
    </row>
    <row r="98" spans="1:5" s="47" customFormat="1" ht="26" customHeight="1" x14ac:dyDescent="0.15">
      <c r="A98" s="46">
        <v>5</v>
      </c>
      <c r="B98" s="42"/>
      <c r="C98" s="43"/>
      <c r="D98" s="46" t="s">
        <v>22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22</v>
      </c>
      <c r="E99" s="44"/>
    </row>
    <row r="100" spans="1:5" ht="26" customHeight="1" thickTop="1" x14ac:dyDescent="0.15">
      <c r="A100" s="166" t="s">
        <v>52</v>
      </c>
      <c r="B100" s="171"/>
      <c r="C100" s="25">
        <f>ROUND((SUM(C94:C99)/60),0)</f>
        <v>20</v>
      </c>
      <c r="D100" s="166" t="s">
        <v>23</v>
      </c>
      <c r="E100" s="167"/>
    </row>
    <row r="101" spans="1:5" ht="26" customHeight="1" thickBot="1" x14ac:dyDescent="0.2">
      <c r="A101" s="162" t="s">
        <v>4</v>
      </c>
      <c r="B101" s="163"/>
      <c r="C101" s="62">
        <v>25</v>
      </c>
      <c r="D101" s="162" t="s">
        <v>23</v>
      </c>
      <c r="E101" s="165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x14ac:dyDescent="0.15">
      <c r="A104" s="19" t="s">
        <v>3</v>
      </c>
      <c r="B104" s="19" t="s">
        <v>88</v>
      </c>
      <c r="C104" s="164" t="s">
        <v>89</v>
      </c>
      <c r="D104" s="164"/>
      <c r="E104" s="26" t="s">
        <v>92</v>
      </c>
    </row>
    <row r="105" spans="1:5" s="47" customFormat="1" ht="26" customHeight="1" x14ac:dyDescent="0.15">
      <c r="A105" s="46">
        <v>1</v>
      </c>
      <c r="B105" s="42" t="s">
        <v>127</v>
      </c>
      <c r="C105" s="43">
        <v>30</v>
      </c>
      <c r="D105" s="46" t="s">
        <v>22</v>
      </c>
      <c r="E105" s="42" t="s">
        <v>132</v>
      </c>
    </row>
    <row r="106" spans="1:5" s="47" customFormat="1" ht="26" customHeight="1" x14ac:dyDescent="0.15">
      <c r="A106" s="46">
        <v>2</v>
      </c>
      <c r="B106" s="42" t="s">
        <v>127</v>
      </c>
      <c r="C106" s="43">
        <v>180</v>
      </c>
      <c r="D106" s="46" t="s">
        <v>22</v>
      </c>
      <c r="E106" s="42" t="s">
        <v>133</v>
      </c>
    </row>
    <row r="107" spans="1:5" s="47" customFormat="1" ht="26" customHeight="1" x14ac:dyDescent="0.15">
      <c r="A107" s="46">
        <v>3</v>
      </c>
      <c r="B107" s="42"/>
      <c r="C107" s="43"/>
      <c r="D107" s="46" t="s">
        <v>22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22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22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22</v>
      </c>
      <c r="E110" s="44"/>
    </row>
    <row r="111" spans="1:5" ht="26" customHeight="1" thickTop="1" x14ac:dyDescent="0.15">
      <c r="A111" s="166" t="s">
        <v>52</v>
      </c>
      <c r="B111" s="171"/>
      <c r="C111" s="25">
        <f>ROUND((SUM(C105:C110)/60),0)</f>
        <v>4</v>
      </c>
      <c r="D111" s="166" t="s">
        <v>23</v>
      </c>
      <c r="E111" s="167"/>
    </row>
    <row r="112" spans="1:5" ht="26" customHeight="1" thickBot="1" x14ac:dyDescent="0.2">
      <c r="A112" s="162" t="s">
        <v>4</v>
      </c>
      <c r="B112" s="163"/>
      <c r="C112" s="62">
        <v>2</v>
      </c>
      <c r="D112" s="162" t="s">
        <v>23</v>
      </c>
      <c r="E112" s="165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75</v>
      </c>
      <c r="B114" s="170"/>
      <c r="C114" s="170"/>
      <c r="D114" s="170"/>
      <c r="E114" s="34" t="str">
        <f>'dynamic Data'!$B$12</f>
        <v>14.06 - 20.06.2021</v>
      </c>
    </row>
    <row r="115" spans="1:5" x14ac:dyDescent="0.15">
      <c r="A115" s="19" t="s">
        <v>3</v>
      </c>
      <c r="B115" s="19" t="s">
        <v>88</v>
      </c>
      <c r="C115" s="164" t="s">
        <v>89</v>
      </c>
      <c r="D115" s="164"/>
      <c r="E115" s="26" t="s">
        <v>92</v>
      </c>
    </row>
    <row r="116" spans="1:5" s="47" customFormat="1" ht="26" customHeight="1" x14ac:dyDescent="0.15">
      <c r="A116" s="46">
        <v>1</v>
      </c>
      <c r="B116" s="42" t="s">
        <v>127</v>
      </c>
      <c r="C116" s="43">
        <v>30</v>
      </c>
      <c r="D116" s="46" t="s">
        <v>22</v>
      </c>
      <c r="E116" s="42" t="s">
        <v>134</v>
      </c>
    </row>
    <row r="117" spans="1:5" s="47" customFormat="1" ht="26" customHeight="1" x14ac:dyDescent="0.15">
      <c r="A117" s="46">
        <v>2</v>
      </c>
      <c r="B117" s="42"/>
      <c r="C117" s="43"/>
      <c r="D117" s="46" t="s">
        <v>22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22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22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22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22</v>
      </c>
      <c r="E121" s="44"/>
    </row>
    <row r="122" spans="1:5" ht="26" customHeight="1" thickTop="1" x14ac:dyDescent="0.15">
      <c r="A122" s="166" t="s">
        <v>52</v>
      </c>
      <c r="B122" s="171"/>
      <c r="C122" s="25">
        <f>ROUND((SUM(C116:C121)/60),0)</f>
        <v>1</v>
      </c>
      <c r="D122" s="166" t="s">
        <v>23</v>
      </c>
      <c r="E122" s="167"/>
    </row>
    <row r="123" spans="1:5" ht="26" customHeight="1" thickBot="1" x14ac:dyDescent="0.2">
      <c r="A123" s="162" t="s">
        <v>4</v>
      </c>
      <c r="B123" s="163"/>
      <c r="C123" s="62">
        <v>1</v>
      </c>
      <c r="D123" s="162" t="s">
        <v>23</v>
      </c>
      <c r="E123" s="165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x14ac:dyDescent="0.15">
      <c r="A126" s="19" t="s">
        <v>3</v>
      </c>
      <c r="B126" s="19" t="s">
        <v>88</v>
      </c>
      <c r="C126" s="164" t="s">
        <v>89</v>
      </c>
      <c r="D126" s="164"/>
      <c r="E126" s="26" t="s">
        <v>92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22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22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22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22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22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22</v>
      </c>
      <c r="E132" s="44"/>
    </row>
    <row r="133" spans="1:5" ht="26" customHeight="1" thickTop="1" x14ac:dyDescent="0.15">
      <c r="A133" s="166" t="s">
        <v>52</v>
      </c>
      <c r="B133" s="171"/>
      <c r="C133" s="25">
        <f>ROUND((SUM(C127:C132)/60),0)</f>
        <v>0</v>
      </c>
      <c r="D133" s="166" t="s">
        <v>23</v>
      </c>
      <c r="E133" s="167"/>
    </row>
    <row r="134" spans="1:5" ht="26" customHeight="1" thickBot="1" x14ac:dyDescent="0.2">
      <c r="A134" s="162" t="s">
        <v>4</v>
      </c>
      <c r="B134" s="163"/>
      <c r="C134" s="62">
        <v>0</v>
      </c>
      <c r="D134" s="162" t="s">
        <v>23</v>
      </c>
      <c r="E134" s="165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66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3</v>
      </c>
      <c r="B137" s="19" t="s">
        <v>88</v>
      </c>
      <c r="C137" s="164" t="s">
        <v>89</v>
      </c>
      <c r="D137" s="164"/>
      <c r="E137" s="26" t="s">
        <v>92</v>
      </c>
    </row>
    <row r="138" spans="1:5" s="47" customFormat="1" ht="26" customHeight="1" x14ac:dyDescent="0.15">
      <c r="A138" s="46">
        <v>1</v>
      </c>
      <c r="B138" s="42" t="s">
        <v>127</v>
      </c>
      <c r="C138" s="43">
        <v>120</v>
      </c>
      <c r="D138" s="46" t="s">
        <v>22</v>
      </c>
      <c r="E138" s="42" t="s">
        <v>135</v>
      </c>
    </row>
    <row r="139" spans="1:5" s="47" customFormat="1" ht="26" customHeight="1" x14ac:dyDescent="0.15">
      <c r="A139" s="46">
        <v>2</v>
      </c>
      <c r="B139" s="42"/>
      <c r="C139" s="43"/>
      <c r="D139" s="46" t="s">
        <v>22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22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22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22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22</v>
      </c>
      <c r="E143" s="44"/>
    </row>
    <row r="144" spans="1:5" ht="26" customHeight="1" thickTop="1" x14ac:dyDescent="0.15">
      <c r="A144" s="166" t="s">
        <v>52</v>
      </c>
      <c r="B144" s="171"/>
      <c r="C144" s="25">
        <f>ROUND((SUM(C138:C143)/60),0)</f>
        <v>2</v>
      </c>
      <c r="D144" s="166" t="s">
        <v>23</v>
      </c>
      <c r="E144" s="167"/>
    </row>
    <row r="145" spans="1:5" ht="26" customHeight="1" thickBot="1" x14ac:dyDescent="0.2">
      <c r="A145" s="162" t="s">
        <v>4</v>
      </c>
      <c r="B145" s="163"/>
      <c r="C145" s="62">
        <v>3</v>
      </c>
      <c r="D145" s="162" t="s">
        <v>23</v>
      </c>
      <c r="E145" s="165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67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3</v>
      </c>
      <c r="B148" s="19" t="s">
        <v>88</v>
      </c>
      <c r="C148" s="164" t="s">
        <v>89</v>
      </c>
      <c r="D148" s="164"/>
      <c r="E148" s="26" t="s">
        <v>92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22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22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22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22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22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22</v>
      </c>
      <c r="E154" s="44"/>
    </row>
    <row r="155" spans="1:5" ht="26" customHeight="1" thickTop="1" x14ac:dyDescent="0.15">
      <c r="A155" s="166" t="s">
        <v>52</v>
      </c>
      <c r="B155" s="171"/>
      <c r="C155" s="25">
        <f>ROUND((SUM(C149:C154)/60),0)</f>
        <v>0</v>
      </c>
      <c r="D155" s="166" t="s">
        <v>23</v>
      </c>
      <c r="E155" s="167"/>
    </row>
    <row r="156" spans="1:5" ht="26" customHeight="1" thickBot="1" x14ac:dyDescent="0.2">
      <c r="A156" s="162" t="s">
        <v>4</v>
      </c>
      <c r="B156" s="163"/>
      <c r="C156" s="62">
        <v>0</v>
      </c>
      <c r="D156" s="162" t="s">
        <v>23</v>
      </c>
      <c r="E156" s="165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68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3</v>
      </c>
      <c r="B159" s="19" t="s">
        <v>88</v>
      </c>
      <c r="C159" s="164" t="s">
        <v>89</v>
      </c>
      <c r="D159" s="164"/>
      <c r="E159" s="26" t="s">
        <v>92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22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22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22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22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22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22</v>
      </c>
      <c r="E165" s="44"/>
    </row>
    <row r="166" spans="1:5" ht="26" customHeight="1" thickTop="1" x14ac:dyDescent="0.15">
      <c r="A166" s="166" t="s">
        <v>52</v>
      </c>
      <c r="B166" s="171"/>
      <c r="C166" s="25">
        <f>ROUND((SUM(C160:C165)/60),0)</f>
        <v>0</v>
      </c>
      <c r="D166" s="166" t="s">
        <v>23</v>
      </c>
      <c r="E166" s="167"/>
    </row>
    <row r="167" spans="1:5" ht="26" customHeight="1" thickBot="1" x14ac:dyDescent="0.2">
      <c r="A167" s="162" t="s">
        <v>4</v>
      </c>
      <c r="B167" s="163"/>
      <c r="C167" s="62">
        <v>0</v>
      </c>
      <c r="D167" s="162" t="s">
        <v>23</v>
      </c>
      <c r="E167" s="165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69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3</v>
      </c>
      <c r="B170" s="19" t="s">
        <v>88</v>
      </c>
      <c r="C170" s="164" t="s">
        <v>89</v>
      </c>
      <c r="D170" s="164"/>
      <c r="E170" s="26" t="s">
        <v>92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22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22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22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22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22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22</v>
      </c>
      <c r="E176" s="44"/>
    </row>
    <row r="177" spans="1:5" ht="26" customHeight="1" thickTop="1" x14ac:dyDescent="0.15">
      <c r="A177" s="166" t="s">
        <v>52</v>
      </c>
      <c r="B177" s="171"/>
      <c r="C177" s="25">
        <f>ROUND((SUM(C171:C176)/60),0)</f>
        <v>0</v>
      </c>
      <c r="D177" s="166" t="s">
        <v>23</v>
      </c>
      <c r="E177" s="167"/>
    </row>
    <row r="178" spans="1:5" ht="26" customHeight="1" thickBot="1" x14ac:dyDescent="0.2">
      <c r="A178" s="162" t="s">
        <v>4</v>
      </c>
      <c r="B178" s="163"/>
      <c r="C178" s="62">
        <v>0</v>
      </c>
      <c r="D178" s="162" t="s">
        <v>23</v>
      </c>
      <c r="E178" s="165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70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3</v>
      </c>
      <c r="B181" s="19" t="s">
        <v>88</v>
      </c>
      <c r="C181" s="164" t="s">
        <v>89</v>
      </c>
      <c r="D181" s="164"/>
      <c r="E181" s="26" t="s">
        <v>92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22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22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22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22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22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22</v>
      </c>
      <c r="E187" s="44"/>
    </row>
    <row r="188" spans="1:5" ht="26" customHeight="1" thickTop="1" x14ac:dyDescent="0.15">
      <c r="A188" s="166" t="s">
        <v>52</v>
      </c>
      <c r="B188" s="171"/>
      <c r="C188" s="25">
        <f>ROUND((SUM(C182:C187)/60),0)</f>
        <v>0</v>
      </c>
      <c r="D188" s="166" t="s">
        <v>23</v>
      </c>
      <c r="E188" s="167"/>
    </row>
    <row r="189" spans="1:5" ht="25.5" customHeight="1" thickBot="1" x14ac:dyDescent="0.2">
      <c r="A189" s="162" t="s">
        <v>4</v>
      </c>
      <c r="B189" s="163"/>
      <c r="C189" s="62">
        <v>0</v>
      </c>
      <c r="D189" s="162" t="s">
        <v>23</v>
      </c>
      <c r="E189" s="165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71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3</v>
      </c>
      <c r="B192" s="19" t="s">
        <v>88</v>
      </c>
      <c r="C192" s="164" t="s">
        <v>89</v>
      </c>
      <c r="D192" s="164"/>
      <c r="E192" s="26" t="s">
        <v>92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22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22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22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22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22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22</v>
      </c>
      <c r="E198" s="44"/>
    </row>
    <row r="199" spans="1:5" ht="26" customHeight="1" thickTop="1" x14ac:dyDescent="0.15">
      <c r="A199" s="166" t="s">
        <v>52</v>
      </c>
      <c r="B199" s="171"/>
      <c r="C199" s="25">
        <f>ROUND((SUM(C193:C198)/60),0)</f>
        <v>0</v>
      </c>
      <c r="D199" s="166" t="s">
        <v>23</v>
      </c>
      <c r="E199" s="167"/>
    </row>
    <row r="200" spans="1:5" ht="26" customHeight="1" thickBot="1" x14ac:dyDescent="0.2">
      <c r="A200" s="162" t="s">
        <v>4</v>
      </c>
      <c r="B200" s="163"/>
      <c r="C200" s="62">
        <v>0</v>
      </c>
      <c r="D200" s="162" t="s">
        <v>23</v>
      </c>
      <c r="E200" s="165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72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3</v>
      </c>
      <c r="B203" s="19" t="s">
        <v>88</v>
      </c>
      <c r="C203" s="164" t="s">
        <v>89</v>
      </c>
      <c r="D203" s="164"/>
      <c r="E203" s="26" t="s">
        <v>92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22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22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22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22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22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22</v>
      </c>
      <c r="E209" s="44"/>
    </row>
    <row r="210" spans="1:5" ht="26" customHeight="1" thickTop="1" x14ac:dyDescent="0.15">
      <c r="A210" s="166" t="s">
        <v>52</v>
      </c>
      <c r="B210" s="171"/>
      <c r="C210" s="25">
        <f>ROUND((SUM(C204:C209)/60),0)</f>
        <v>0</v>
      </c>
      <c r="D210" s="166" t="s">
        <v>23</v>
      </c>
      <c r="E210" s="167"/>
    </row>
    <row r="211" spans="1:5" ht="25.5" customHeight="1" thickBot="1" x14ac:dyDescent="0.2">
      <c r="A211" s="162" t="s">
        <v>4</v>
      </c>
      <c r="B211" s="163"/>
      <c r="C211" s="62">
        <v>0</v>
      </c>
      <c r="D211" s="162" t="s">
        <v>23</v>
      </c>
      <c r="E211" s="165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73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3</v>
      </c>
      <c r="B214" s="19" t="s">
        <v>88</v>
      </c>
      <c r="C214" s="164" t="s">
        <v>89</v>
      </c>
      <c r="D214" s="164"/>
      <c r="E214" s="26" t="s">
        <v>92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22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22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22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22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22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22</v>
      </c>
      <c r="E220" s="44"/>
    </row>
    <row r="221" spans="1:5" ht="26" customHeight="1" thickTop="1" x14ac:dyDescent="0.15">
      <c r="A221" s="166" t="s">
        <v>52</v>
      </c>
      <c r="B221" s="171"/>
      <c r="C221" s="25">
        <f>ROUND((SUM(C215:C220)/60),0)</f>
        <v>0</v>
      </c>
      <c r="D221" s="166" t="s">
        <v>23</v>
      </c>
      <c r="E221" s="167"/>
    </row>
    <row r="222" spans="1:5" ht="26" customHeight="1" thickBot="1" x14ac:dyDescent="0.2">
      <c r="A222" s="162" t="s">
        <v>4</v>
      </c>
      <c r="B222" s="163"/>
      <c r="C222" s="62">
        <v>0</v>
      </c>
      <c r="D222" s="162" t="s">
        <v>23</v>
      </c>
      <c r="E222" s="165"/>
    </row>
    <row r="223" spans="1:5" ht="14" thickTop="1" x14ac:dyDescent="0.1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57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15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x14ac:dyDescent="0.15">
      <c r="A5" s="19" t="s">
        <v>3</v>
      </c>
      <c r="B5" s="19" t="s">
        <v>88</v>
      </c>
      <c r="C5" s="164" t="s">
        <v>89</v>
      </c>
      <c r="D5" s="164"/>
      <c r="E5" s="26" t="s">
        <v>92</v>
      </c>
    </row>
    <row r="6" spans="1:5" s="47" customFormat="1" ht="26" customHeight="1" x14ac:dyDescent="0.15">
      <c r="A6" s="46">
        <v>1</v>
      </c>
      <c r="B6" s="42"/>
      <c r="C6" s="43"/>
      <c r="D6" s="46" t="s">
        <v>22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22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22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22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22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22</v>
      </c>
      <c r="E11" s="44"/>
    </row>
    <row r="12" spans="1:5" ht="26" customHeight="1" thickTop="1" x14ac:dyDescent="0.15">
      <c r="A12" s="173" t="s">
        <v>52</v>
      </c>
      <c r="B12" s="173"/>
      <c r="C12" s="25">
        <f>ROUND((SUM(C6:C11)/60),0)</f>
        <v>0</v>
      </c>
      <c r="D12" s="166" t="s">
        <v>23</v>
      </c>
      <c r="E12" s="167"/>
    </row>
    <row r="13" spans="1:5" ht="26" customHeight="1" x14ac:dyDescent="0.15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74</v>
      </c>
      <c r="B15" s="170"/>
      <c r="C15" s="170"/>
      <c r="D15" s="170"/>
      <c r="E15" s="34" t="str">
        <f>'dynamic Data'!$B$3</f>
        <v>12.04 - 18.04.2021</v>
      </c>
    </row>
    <row r="16" spans="1:5" x14ac:dyDescent="0.15">
      <c r="A16" s="19" t="s">
        <v>3</v>
      </c>
      <c r="B16" s="19" t="s">
        <v>88</v>
      </c>
      <c r="C16" s="164" t="s">
        <v>89</v>
      </c>
      <c r="D16" s="164"/>
      <c r="E16" s="26" t="s">
        <v>92</v>
      </c>
    </row>
    <row r="17" spans="1:5" s="47" customFormat="1" ht="26" customHeight="1" x14ac:dyDescent="0.15">
      <c r="A17" s="46">
        <v>1</v>
      </c>
      <c r="B17" s="42"/>
      <c r="C17" s="43"/>
      <c r="D17" s="46" t="s">
        <v>22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22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22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22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22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22</v>
      </c>
      <c r="E22" s="44"/>
    </row>
    <row r="23" spans="1:5" ht="26" customHeight="1" thickTop="1" x14ac:dyDescent="0.15">
      <c r="A23" s="166" t="s">
        <v>52</v>
      </c>
      <c r="B23" s="171"/>
      <c r="C23" s="25">
        <f>ROUND((SUM(C17:C22)/60),0)</f>
        <v>0</v>
      </c>
      <c r="D23" s="166" t="s">
        <v>23</v>
      </c>
      <c r="E23" s="167"/>
    </row>
    <row r="24" spans="1:5" ht="26" customHeight="1" thickBot="1" x14ac:dyDescent="0.2">
      <c r="A24" s="162" t="s">
        <v>4</v>
      </c>
      <c r="B24" s="163"/>
      <c r="C24" s="62">
        <v>0</v>
      </c>
      <c r="D24" s="162" t="s">
        <v>23</v>
      </c>
      <c r="E24" s="165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76</v>
      </c>
      <c r="B26" s="170"/>
      <c r="C26" s="170"/>
      <c r="D26" s="170"/>
      <c r="E26" s="34" t="str">
        <f>'dynamic Data'!$B$4</f>
        <v>19.04 - 25.04.2021</v>
      </c>
    </row>
    <row r="27" spans="1:5" x14ac:dyDescent="0.15">
      <c r="A27" s="19" t="s">
        <v>3</v>
      </c>
      <c r="B27" s="19" t="s">
        <v>88</v>
      </c>
      <c r="C27" s="164" t="s">
        <v>89</v>
      </c>
      <c r="D27" s="164"/>
      <c r="E27" s="26" t="s">
        <v>92</v>
      </c>
    </row>
    <row r="28" spans="1:5" s="47" customFormat="1" ht="26" customHeight="1" x14ac:dyDescent="0.15">
      <c r="A28" s="46">
        <v>1</v>
      </c>
      <c r="B28" s="42"/>
      <c r="C28" s="43"/>
      <c r="D28" s="46" t="s">
        <v>22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22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22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22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22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22</v>
      </c>
      <c r="E33" s="44"/>
    </row>
    <row r="34" spans="1:5" ht="26" customHeight="1" thickTop="1" x14ac:dyDescent="0.15">
      <c r="A34" s="166" t="s">
        <v>52</v>
      </c>
      <c r="B34" s="171"/>
      <c r="C34" s="25">
        <f>ROUND((SUM(C28:C33)/60),0)</f>
        <v>0</v>
      </c>
      <c r="D34" s="166" t="s">
        <v>23</v>
      </c>
      <c r="E34" s="167"/>
    </row>
    <row r="35" spans="1:5" ht="26" customHeight="1" thickBot="1" x14ac:dyDescent="0.2">
      <c r="A35" s="162" t="s">
        <v>4</v>
      </c>
      <c r="B35" s="163"/>
      <c r="C35" s="62">
        <v>0</v>
      </c>
      <c r="D35" s="162" t="s">
        <v>23</v>
      </c>
      <c r="E35" s="165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59</v>
      </c>
      <c r="B37" s="170"/>
      <c r="C37" s="170"/>
      <c r="D37" s="170"/>
      <c r="E37" s="34" t="str">
        <f>'dynamic Data'!$B$5</f>
        <v>26.04 - 02.05.2021</v>
      </c>
    </row>
    <row r="38" spans="1:5" x14ac:dyDescent="0.15">
      <c r="A38" s="19" t="s">
        <v>3</v>
      </c>
      <c r="B38" s="19" t="s">
        <v>88</v>
      </c>
      <c r="C38" s="164" t="s">
        <v>89</v>
      </c>
      <c r="D38" s="164"/>
      <c r="E38" s="26" t="s">
        <v>92</v>
      </c>
    </row>
    <row r="39" spans="1:5" s="47" customFormat="1" ht="26" customHeight="1" x14ac:dyDescent="0.15">
      <c r="A39" s="46">
        <v>1</v>
      </c>
      <c r="B39" s="42"/>
      <c r="C39" s="43"/>
      <c r="D39" s="46" t="s">
        <v>22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22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22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22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22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22</v>
      </c>
      <c r="E44" s="44"/>
    </row>
    <row r="45" spans="1:5" ht="26" customHeight="1" thickTop="1" x14ac:dyDescent="0.15">
      <c r="A45" s="166" t="s">
        <v>52</v>
      </c>
      <c r="B45" s="171"/>
      <c r="C45" s="25">
        <f>ROUND((SUM(C39:C44)/60),0)</f>
        <v>0</v>
      </c>
      <c r="D45" s="166" t="s">
        <v>23</v>
      </c>
      <c r="E45" s="167"/>
    </row>
    <row r="46" spans="1:5" ht="26" customHeight="1" thickBot="1" x14ac:dyDescent="0.2">
      <c r="A46" s="162" t="s">
        <v>4</v>
      </c>
      <c r="B46" s="163"/>
      <c r="C46" s="62">
        <v>0</v>
      </c>
      <c r="D46" s="162" t="s">
        <v>23</v>
      </c>
      <c r="E46" s="165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78</v>
      </c>
      <c r="B48" s="170"/>
      <c r="C48" s="170"/>
      <c r="D48" s="170"/>
      <c r="E48" s="34" t="str">
        <f>'dynamic Data'!$B$6</f>
        <v>03.05 - 09.05.2021</v>
      </c>
    </row>
    <row r="49" spans="1:5" x14ac:dyDescent="0.15">
      <c r="A49" s="19" t="s">
        <v>3</v>
      </c>
      <c r="B49" s="19" t="s">
        <v>88</v>
      </c>
      <c r="C49" s="164" t="s">
        <v>89</v>
      </c>
      <c r="D49" s="164"/>
      <c r="E49" s="26" t="s">
        <v>92</v>
      </c>
    </row>
    <row r="50" spans="1:5" s="47" customFormat="1" ht="26" customHeight="1" x14ac:dyDescent="0.15">
      <c r="A50" s="46">
        <v>1</v>
      </c>
      <c r="B50" s="42"/>
      <c r="C50" s="43"/>
      <c r="D50" s="46" t="s">
        <v>22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22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22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22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22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22</v>
      </c>
      <c r="E55" s="44"/>
    </row>
    <row r="56" spans="1:5" ht="26" customHeight="1" thickTop="1" x14ac:dyDescent="0.15">
      <c r="A56" s="166" t="s">
        <v>52</v>
      </c>
      <c r="B56" s="171"/>
      <c r="C56" s="25">
        <f>ROUND((SUM(C50:C55)/60),0)</f>
        <v>0</v>
      </c>
      <c r="D56" s="166" t="s">
        <v>23</v>
      </c>
      <c r="E56" s="167"/>
    </row>
    <row r="57" spans="1:5" ht="26" customHeight="1" thickBot="1" x14ac:dyDescent="0.2">
      <c r="A57" s="162" t="s">
        <v>4</v>
      </c>
      <c r="B57" s="163"/>
      <c r="C57" s="62">
        <v>0</v>
      </c>
      <c r="D57" s="162" t="s">
        <v>23</v>
      </c>
      <c r="E57" s="165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60</v>
      </c>
      <c r="B59" s="170"/>
      <c r="C59" s="170"/>
      <c r="D59" s="170"/>
      <c r="E59" s="34" t="str">
        <f>'dynamic Data'!$B$7</f>
        <v>10.05 - 16.05.2021</v>
      </c>
    </row>
    <row r="60" spans="1:5" x14ac:dyDescent="0.15">
      <c r="A60" s="19" t="s">
        <v>3</v>
      </c>
      <c r="B60" s="19" t="s">
        <v>88</v>
      </c>
      <c r="C60" s="164" t="s">
        <v>89</v>
      </c>
      <c r="D60" s="164"/>
      <c r="E60" s="26" t="s">
        <v>92</v>
      </c>
    </row>
    <row r="61" spans="1:5" s="47" customFormat="1" ht="26" customHeight="1" x14ac:dyDescent="0.15">
      <c r="A61" s="46">
        <v>1</v>
      </c>
      <c r="B61" s="42"/>
      <c r="C61" s="43"/>
      <c r="D61" s="46" t="s">
        <v>22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22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22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22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22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22</v>
      </c>
      <c r="E66" s="44"/>
    </row>
    <row r="67" spans="1:5" ht="26" customHeight="1" thickTop="1" x14ac:dyDescent="0.15">
      <c r="A67" s="166" t="s">
        <v>52</v>
      </c>
      <c r="B67" s="171"/>
      <c r="C67" s="25">
        <f>ROUND((SUM(C61:C66)/60),0)</f>
        <v>0</v>
      </c>
      <c r="D67" s="166" t="s">
        <v>23</v>
      </c>
      <c r="E67" s="167"/>
    </row>
    <row r="68" spans="1:5" ht="26" customHeight="1" thickBot="1" x14ac:dyDescent="0.2">
      <c r="A68" s="162" t="s">
        <v>4</v>
      </c>
      <c r="B68" s="163"/>
      <c r="C68" s="62">
        <v>0</v>
      </c>
      <c r="D68" s="162" t="s">
        <v>23</v>
      </c>
      <c r="E68" s="165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77</v>
      </c>
      <c r="B70" s="170"/>
      <c r="C70" s="170"/>
      <c r="D70" s="170"/>
      <c r="E70" s="34" t="str">
        <f>'dynamic Data'!$B$8</f>
        <v>17.05 - 23.05.2021</v>
      </c>
    </row>
    <row r="71" spans="1:5" x14ac:dyDescent="0.15">
      <c r="A71" s="19" t="s">
        <v>3</v>
      </c>
      <c r="B71" s="19" t="s">
        <v>88</v>
      </c>
      <c r="C71" s="164" t="s">
        <v>89</v>
      </c>
      <c r="D71" s="164"/>
      <c r="E71" s="26" t="s">
        <v>92</v>
      </c>
    </row>
    <row r="72" spans="1:5" s="47" customFormat="1" ht="26" customHeight="1" x14ac:dyDescent="0.15">
      <c r="A72" s="46">
        <v>1</v>
      </c>
      <c r="B72" s="42"/>
      <c r="C72" s="43"/>
      <c r="D72" s="46" t="s">
        <v>22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22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22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22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22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22</v>
      </c>
      <c r="E77" s="44"/>
    </row>
    <row r="78" spans="1:5" ht="26" customHeight="1" thickTop="1" x14ac:dyDescent="0.15">
      <c r="A78" s="166" t="s">
        <v>52</v>
      </c>
      <c r="B78" s="171"/>
      <c r="C78" s="25">
        <f>ROUND((SUM(C72:C77)/60),0)</f>
        <v>0</v>
      </c>
      <c r="D78" s="166" t="s">
        <v>23</v>
      </c>
      <c r="E78" s="167"/>
    </row>
    <row r="79" spans="1:5" ht="26" customHeight="1" thickBot="1" x14ac:dyDescent="0.2">
      <c r="A79" s="162" t="s">
        <v>4</v>
      </c>
      <c r="B79" s="163"/>
      <c r="C79" s="62">
        <v>0</v>
      </c>
      <c r="D79" s="162" t="s">
        <v>23</v>
      </c>
      <c r="E79" s="165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61</v>
      </c>
      <c r="B81" s="170"/>
      <c r="C81" s="170"/>
      <c r="D81" s="170"/>
      <c r="E81" s="34" t="str">
        <f>'dynamic Data'!$B$9</f>
        <v>24.05 - 30.05.2021</v>
      </c>
    </row>
    <row r="82" spans="1:5" x14ac:dyDescent="0.15">
      <c r="A82" s="19" t="s">
        <v>3</v>
      </c>
      <c r="B82" s="19" t="s">
        <v>88</v>
      </c>
      <c r="C82" s="164" t="s">
        <v>89</v>
      </c>
      <c r="D82" s="164"/>
      <c r="E82" s="26" t="s">
        <v>92</v>
      </c>
    </row>
    <row r="83" spans="1:5" s="47" customFormat="1" ht="26" customHeight="1" x14ac:dyDescent="0.15">
      <c r="A83" s="46">
        <v>1</v>
      </c>
      <c r="B83" s="42"/>
      <c r="C83" s="43"/>
      <c r="D83" s="46" t="s">
        <v>22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22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22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22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22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22</v>
      </c>
      <c r="E88" s="44"/>
    </row>
    <row r="89" spans="1:5" ht="26" customHeight="1" thickTop="1" x14ac:dyDescent="0.15">
      <c r="A89" s="166" t="s">
        <v>52</v>
      </c>
      <c r="B89" s="171"/>
      <c r="C89" s="25">
        <f>ROUND((SUM(C83:C88)/60),0)</f>
        <v>0</v>
      </c>
      <c r="D89" s="166" t="s">
        <v>23</v>
      </c>
      <c r="E89" s="167"/>
    </row>
    <row r="90" spans="1:5" ht="26" customHeight="1" thickBot="1" x14ac:dyDescent="0.2">
      <c r="A90" s="162" t="s">
        <v>4</v>
      </c>
      <c r="B90" s="163"/>
      <c r="C90" s="62">
        <v>0</v>
      </c>
      <c r="D90" s="162" t="s">
        <v>23</v>
      </c>
      <c r="E90" s="165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62</v>
      </c>
      <c r="B92" s="170"/>
      <c r="C92" s="170"/>
      <c r="D92" s="170"/>
      <c r="E92" s="34" t="str">
        <f>'dynamic Data'!$B$10</f>
        <v>31.05 - 06.06.2021</v>
      </c>
    </row>
    <row r="93" spans="1:5" x14ac:dyDescent="0.15">
      <c r="A93" s="19" t="s">
        <v>3</v>
      </c>
      <c r="B93" s="19" t="s">
        <v>88</v>
      </c>
      <c r="C93" s="164" t="s">
        <v>89</v>
      </c>
      <c r="D93" s="164"/>
      <c r="E93" s="26" t="s">
        <v>92</v>
      </c>
    </row>
    <row r="94" spans="1:5" s="47" customFormat="1" ht="26" customHeight="1" x14ac:dyDescent="0.15">
      <c r="A94" s="46">
        <v>1</v>
      </c>
      <c r="B94" s="42"/>
      <c r="C94" s="43"/>
      <c r="D94" s="46" t="s">
        <v>22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22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22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22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22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22</v>
      </c>
      <c r="E99" s="44"/>
    </row>
    <row r="100" spans="1:5" ht="26" customHeight="1" thickTop="1" x14ac:dyDescent="0.15">
      <c r="A100" s="166" t="s">
        <v>52</v>
      </c>
      <c r="B100" s="171"/>
      <c r="C100" s="25">
        <f>ROUND((SUM(C94:C99)/60),0)</f>
        <v>0</v>
      </c>
      <c r="D100" s="166" t="s">
        <v>23</v>
      </c>
      <c r="E100" s="167"/>
    </row>
    <row r="101" spans="1:5" ht="26" customHeight="1" thickBot="1" x14ac:dyDescent="0.2">
      <c r="A101" s="162" t="s">
        <v>4</v>
      </c>
      <c r="B101" s="163"/>
      <c r="C101" s="62">
        <v>0</v>
      </c>
      <c r="D101" s="162" t="s">
        <v>23</v>
      </c>
      <c r="E101" s="165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x14ac:dyDescent="0.15">
      <c r="A104" s="19" t="s">
        <v>3</v>
      </c>
      <c r="B104" s="19" t="s">
        <v>88</v>
      </c>
      <c r="C104" s="164" t="s">
        <v>89</v>
      </c>
      <c r="D104" s="164"/>
      <c r="E104" s="26" t="s">
        <v>92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22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22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22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22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22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22</v>
      </c>
      <c r="E110" s="44"/>
    </row>
    <row r="111" spans="1:5" ht="26" customHeight="1" thickTop="1" x14ac:dyDescent="0.15">
      <c r="A111" s="166" t="s">
        <v>52</v>
      </c>
      <c r="B111" s="171"/>
      <c r="C111" s="25">
        <f>ROUND((SUM(C105:C110)/60),0)</f>
        <v>0</v>
      </c>
      <c r="D111" s="166" t="s">
        <v>23</v>
      </c>
      <c r="E111" s="167"/>
    </row>
    <row r="112" spans="1:5" ht="26" customHeight="1" thickBot="1" x14ac:dyDescent="0.2">
      <c r="A112" s="162" t="s">
        <v>4</v>
      </c>
      <c r="B112" s="163"/>
      <c r="C112" s="62">
        <v>0</v>
      </c>
      <c r="D112" s="162" t="s">
        <v>23</v>
      </c>
      <c r="E112" s="165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75</v>
      </c>
      <c r="B114" s="170"/>
      <c r="C114" s="170"/>
      <c r="D114" s="170"/>
      <c r="E114" s="34" t="str">
        <f>'dynamic Data'!$B$12</f>
        <v>14.06 - 20.06.2021</v>
      </c>
    </row>
    <row r="115" spans="1:5" x14ac:dyDescent="0.15">
      <c r="A115" s="19" t="s">
        <v>3</v>
      </c>
      <c r="B115" s="19" t="s">
        <v>88</v>
      </c>
      <c r="C115" s="164" t="s">
        <v>89</v>
      </c>
      <c r="D115" s="164"/>
      <c r="E115" s="26" t="s">
        <v>92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22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22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22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22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22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22</v>
      </c>
      <c r="E121" s="44"/>
    </row>
    <row r="122" spans="1:5" ht="26" customHeight="1" thickTop="1" x14ac:dyDescent="0.15">
      <c r="A122" s="166" t="s">
        <v>52</v>
      </c>
      <c r="B122" s="171"/>
      <c r="C122" s="25">
        <f>ROUND((SUM(C116:C121)/60),0)</f>
        <v>0</v>
      </c>
      <c r="D122" s="166" t="s">
        <v>23</v>
      </c>
      <c r="E122" s="167"/>
    </row>
    <row r="123" spans="1:5" ht="26" customHeight="1" thickBot="1" x14ac:dyDescent="0.2">
      <c r="A123" s="162" t="s">
        <v>4</v>
      </c>
      <c r="B123" s="163"/>
      <c r="C123" s="62">
        <v>0</v>
      </c>
      <c r="D123" s="162" t="s">
        <v>23</v>
      </c>
      <c r="E123" s="165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x14ac:dyDescent="0.15">
      <c r="A126" s="19" t="s">
        <v>3</v>
      </c>
      <c r="B126" s="19" t="s">
        <v>88</v>
      </c>
      <c r="C126" s="164" t="s">
        <v>89</v>
      </c>
      <c r="D126" s="164"/>
      <c r="E126" s="26" t="s">
        <v>92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22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22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22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22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22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22</v>
      </c>
      <c r="E132" s="44"/>
    </row>
    <row r="133" spans="1:5" ht="26" customHeight="1" thickTop="1" x14ac:dyDescent="0.15">
      <c r="A133" s="166" t="s">
        <v>52</v>
      </c>
      <c r="B133" s="171"/>
      <c r="C133" s="25">
        <f>ROUND((SUM(C127:C132)/60),0)</f>
        <v>0</v>
      </c>
      <c r="D133" s="166" t="s">
        <v>23</v>
      </c>
      <c r="E133" s="167"/>
    </row>
    <row r="134" spans="1:5" ht="26" customHeight="1" thickBot="1" x14ac:dyDescent="0.2">
      <c r="A134" s="162" t="s">
        <v>4</v>
      </c>
      <c r="B134" s="163"/>
      <c r="C134" s="62">
        <v>0</v>
      </c>
      <c r="D134" s="162" t="s">
        <v>23</v>
      </c>
      <c r="E134" s="165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66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3</v>
      </c>
      <c r="B137" s="19" t="s">
        <v>88</v>
      </c>
      <c r="C137" s="164" t="s">
        <v>89</v>
      </c>
      <c r="D137" s="164"/>
      <c r="E137" s="26" t="s">
        <v>92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22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22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22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22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22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22</v>
      </c>
      <c r="E143" s="44"/>
    </row>
    <row r="144" spans="1:5" ht="26" customHeight="1" thickTop="1" x14ac:dyDescent="0.15">
      <c r="A144" s="166" t="s">
        <v>52</v>
      </c>
      <c r="B144" s="171"/>
      <c r="C144" s="25">
        <f>ROUND((SUM(C138:C143)/60),0)</f>
        <v>0</v>
      </c>
      <c r="D144" s="166" t="s">
        <v>23</v>
      </c>
      <c r="E144" s="167"/>
    </row>
    <row r="145" spans="1:5" ht="26" customHeight="1" thickBot="1" x14ac:dyDescent="0.2">
      <c r="A145" s="162" t="s">
        <v>4</v>
      </c>
      <c r="B145" s="163"/>
      <c r="C145" s="62">
        <v>0</v>
      </c>
      <c r="D145" s="162" t="s">
        <v>23</v>
      </c>
      <c r="E145" s="165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67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3</v>
      </c>
      <c r="B148" s="19" t="s">
        <v>88</v>
      </c>
      <c r="C148" s="164" t="s">
        <v>89</v>
      </c>
      <c r="D148" s="164"/>
      <c r="E148" s="26" t="s">
        <v>92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22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22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22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22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22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22</v>
      </c>
      <c r="E154" s="44"/>
    </row>
    <row r="155" spans="1:5" ht="26" customHeight="1" thickTop="1" x14ac:dyDescent="0.15">
      <c r="A155" s="166" t="s">
        <v>52</v>
      </c>
      <c r="B155" s="171"/>
      <c r="C155" s="25">
        <f>ROUND((SUM(C149:C154)/60),0)</f>
        <v>0</v>
      </c>
      <c r="D155" s="166" t="s">
        <v>23</v>
      </c>
      <c r="E155" s="167"/>
    </row>
    <row r="156" spans="1:5" ht="26" customHeight="1" thickBot="1" x14ac:dyDescent="0.2">
      <c r="A156" s="162" t="s">
        <v>4</v>
      </c>
      <c r="B156" s="163"/>
      <c r="C156" s="62">
        <v>0</v>
      </c>
      <c r="D156" s="162" t="s">
        <v>23</v>
      </c>
      <c r="E156" s="165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68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3</v>
      </c>
      <c r="B159" s="19" t="s">
        <v>88</v>
      </c>
      <c r="C159" s="164" t="s">
        <v>89</v>
      </c>
      <c r="D159" s="164"/>
      <c r="E159" s="26" t="s">
        <v>92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22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22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22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22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22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22</v>
      </c>
      <c r="E165" s="44"/>
    </row>
    <row r="166" spans="1:5" ht="26" customHeight="1" thickTop="1" x14ac:dyDescent="0.15">
      <c r="A166" s="166" t="s">
        <v>52</v>
      </c>
      <c r="B166" s="171"/>
      <c r="C166" s="25">
        <f>ROUND((SUM(C160:C165)/60),0)</f>
        <v>0</v>
      </c>
      <c r="D166" s="166" t="s">
        <v>23</v>
      </c>
      <c r="E166" s="167"/>
    </row>
    <row r="167" spans="1:5" ht="26" customHeight="1" thickBot="1" x14ac:dyDescent="0.2">
      <c r="A167" s="162" t="s">
        <v>4</v>
      </c>
      <c r="B167" s="163"/>
      <c r="C167" s="62">
        <v>0</v>
      </c>
      <c r="D167" s="162" t="s">
        <v>23</v>
      </c>
      <c r="E167" s="165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69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3</v>
      </c>
      <c r="B170" s="19" t="s">
        <v>88</v>
      </c>
      <c r="C170" s="164" t="s">
        <v>89</v>
      </c>
      <c r="D170" s="164"/>
      <c r="E170" s="26" t="s">
        <v>92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22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22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22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22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22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22</v>
      </c>
      <c r="E176" s="44"/>
    </row>
    <row r="177" spans="1:5" ht="26" customHeight="1" thickTop="1" x14ac:dyDescent="0.15">
      <c r="A177" s="166" t="s">
        <v>52</v>
      </c>
      <c r="B177" s="171"/>
      <c r="C177" s="25">
        <f>ROUND((SUM(C171:C176)/60),0)</f>
        <v>0</v>
      </c>
      <c r="D177" s="166" t="s">
        <v>23</v>
      </c>
      <c r="E177" s="167"/>
    </row>
    <row r="178" spans="1:5" ht="26" customHeight="1" thickBot="1" x14ac:dyDescent="0.2">
      <c r="A178" s="162" t="s">
        <v>4</v>
      </c>
      <c r="B178" s="163"/>
      <c r="C178" s="62">
        <v>0</v>
      </c>
      <c r="D178" s="162" t="s">
        <v>23</v>
      </c>
      <c r="E178" s="165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70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3</v>
      </c>
      <c r="B181" s="19" t="s">
        <v>88</v>
      </c>
      <c r="C181" s="164" t="s">
        <v>89</v>
      </c>
      <c r="D181" s="164"/>
      <c r="E181" s="26" t="s">
        <v>92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22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22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22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22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22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22</v>
      </c>
      <c r="E187" s="44"/>
    </row>
    <row r="188" spans="1:5" ht="26" customHeight="1" thickTop="1" x14ac:dyDescent="0.15">
      <c r="A188" s="166" t="s">
        <v>52</v>
      </c>
      <c r="B188" s="171"/>
      <c r="C188" s="25">
        <f>ROUND((SUM(C182:C187)/60),0)</f>
        <v>0</v>
      </c>
      <c r="D188" s="166" t="s">
        <v>23</v>
      </c>
      <c r="E188" s="167"/>
    </row>
    <row r="189" spans="1:5" ht="25.5" customHeight="1" thickBot="1" x14ac:dyDescent="0.2">
      <c r="A189" s="162" t="s">
        <v>4</v>
      </c>
      <c r="B189" s="163"/>
      <c r="C189" s="62">
        <v>0</v>
      </c>
      <c r="D189" s="162" t="s">
        <v>23</v>
      </c>
      <c r="E189" s="165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71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3</v>
      </c>
      <c r="B192" s="19" t="s">
        <v>88</v>
      </c>
      <c r="C192" s="164" t="s">
        <v>89</v>
      </c>
      <c r="D192" s="164"/>
      <c r="E192" s="26" t="s">
        <v>92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22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22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22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22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22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22</v>
      </c>
      <c r="E198" s="44"/>
    </row>
    <row r="199" spans="1:5" ht="26" customHeight="1" thickTop="1" x14ac:dyDescent="0.15">
      <c r="A199" s="166" t="s">
        <v>52</v>
      </c>
      <c r="B199" s="171"/>
      <c r="C199" s="25">
        <f>ROUND((SUM(C193:C198)/60),0)</f>
        <v>0</v>
      </c>
      <c r="D199" s="166" t="s">
        <v>23</v>
      </c>
      <c r="E199" s="167"/>
    </row>
    <row r="200" spans="1:5" ht="26" customHeight="1" thickBot="1" x14ac:dyDescent="0.2">
      <c r="A200" s="162" t="s">
        <v>4</v>
      </c>
      <c r="B200" s="163"/>
      <c r="C200" s="62">
        <v>0</v>
      </c>
      <c r="D200" s="162" t="s">
        <v>23</v>
      </c>
      <c r="E200" s="165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72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3</v>
      </c>
      <c r="B203" s="19" t="s">
        <v>88</v>
      </c>
      <c r="C203" s="164" t="s">
        <v>89</v>
      </c>
      <c r="D203" s="164"/>
      <c r="E203" s="26" t="s">
        <v>92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22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22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22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22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22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22</v>
      </c>
      <c r="E209" s="44"/>
    </row>
    <row r="210" spans="1:5" ht="26" customHeight="1" thickTop="1" x14ac:dyDescent="0.15">
      <c r="A210" s="166" t="s">
        <v>52</v>
      </c>
      <c r="B210" s="171"/>
      <c r="C210" s="25">
        <f>ROUND((SUM(C204:C209)/60),0)</f>
        <v>0</v>
      </c>
      <c r="D210" s="166" t="s">
        <v>23</v>
      </c>
      <c r="E210" s="167"/>
    </row>
    <row r="211" spans="1:5" ht="25.5" customHeight="1" thickBot="1" x14ac:dyDescent="0.2">
      <c r="A211" s="162" t="s">
        <v>4</v>
      </c>
      <c r="B211" s="163"/>
      <c r="C211" s="62">
        <v>0</v>
      </c>
      <c r="D211" s="162" t="s">
        <v>23</v>
      </c>
      <c r="E211" s="165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73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3</v>
      </c>
      <c r="B214" s="19" t="s">
        <v>88</v>
      </c>
      <c r="C214" s="164" t="s">
        <v>89</v>
      </c>
      <c r="D214" s="164"/>
      <c r="E214" s="26" t="s">
        <v>92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22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22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22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22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22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22</v>
      </c>
      <c r="E220" s="44"/>
    </row>
    <row r="221" spans="1:5" ht="26" customHeight="1" thickTop="1" x14ac:dyDescent="0.15">
      <c r="A221" s="166" t="s">
        <v>52</v>
      </c>
      <c r="B221" s="171"/>
      <c r="C221" s="25">
        <f>ROUND((SUM(C215:C220)/60),0)</f>
        <v>0</v>
      </c>
      <c r="D221" s="166" t="s">
        <v>23</v>
      </c>
      <c r="E221" s="167"/>
    </row>
    <row r="222" spans="1:5" ht="26" customHeight="1" thickBot="1" x14ac:dyDescent="0.2">
      <c r="A222" s="162" t="s">
        <v>4</v>
      </c>
      <c r="B222" s="163"/>
      <c r="C222" s="62">
        <v>0</v>
      </c>
      <c r="D222" s="162" t="s">
        <v>23</v>
      </c>
      <c r="E222" s="165"/>
    </row>
    <row r="223" spans="1:5" ht="14" thickTop="1" x14ac:dyDescent="0.1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57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15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x14ac:dyDescent="0.15">
      <c r="A5" s="19" t="s">
        <v>3</v>
      </c>
      <c r="B5" s="19" t="s">
        <v>88</v>
      </c>
      <c r="C5" s="164" t="s">
        <v>89</v>
      </c>
      <c r="D5" s="164"/>
      <c r="E5" s="26" t="s">
        <v>92</v>
      </c>
    </row>
    <row r="6" spans="1:5" s="47" customFormat="1" ht="26" customHeight="1" x14ac:dyDescent="0.15">
      <c r="A6" s="46">
        <v>1</v>
      </c>
      <c r="B6" s="42"/>
      <c r="C6" s="43"/>
      <c r="D6" s="46" t="s">
        <v>22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22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22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22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22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22</v>
      </c>
      <c r="E11" s="44"/>
    </row>
    <row r="12" spans="1:5" ht="26" customHeight="1" thickTop="1" x14ac:dyDescent="0.15">
      <c r="A12" s="173" t="s">
        <v>52</v>
      </c>
      <c r="B12" s="173"/>
      <c r="C12" s="25">
        <f>ROUND((SUM(C6:C11)/60),0)</f>
        <v>0</v>
      </c>
      <c r="D12" s="166" t="s">
        <v>23</v>
      </c>
      <c r="E12" s="167"/>
    </row>
    <row r="13" spans="1:5" ht="26" customHeight="1" x14ac:dyDescent="0.15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74</v>
      </c>
      <c r="B15" s="170"/>
      <c r="C15" s="170"/>
      <c r="D15" s="170"/>
      <c r="E15" s="34" t="str">
        <f>'dynamic Data'!$B$3</f>
        <v>12.04 - 18.04.2021</v>
      </c>
    </row>
    <row r="16" spans="1:5" x14ac:dyDescent="0.15">
      <c r="A16" s="19" t="s">
        <v>3</v>
      </c>
      <c r="B16" s="19" t="s">
        <v>88</v>
      </c>
      <c r="C16" s="164" t="s">
        <v>89</v>
      </c>
      <c r="D16" s="164"/>
      <c r="E16" s="26" t="s">
        <v>92</v>
      </c>
    </row>
    <row r="17" spans="1:5" s="47" customFormat="1" ht="26" customHeight="1" x14ac:dyDescent="0.15">
      <c r="A17" s="46" t="s">
        <v>9</v>
      </c>
      <c r="B17" s="42"/>
      <c r="C17" s="43"/>
      <c r="D17" s="46" t="s">
        <v>22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22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22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22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22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22</v>
      </c>
      <c r="E22" s="44"/>
    </row>
    <row r="23" spans="1:5" ht="26" customHeight="1" thickTop="1" x14ac:dyDescent="0.15">
      <c r="A23" s="166" t="s">
        <v>52</v>
      </c>
      <c r="B23" s="171"/>
      <c r="C23" s="25">
        <f>ROUND((SUM(C17:C22)/60),0)</f>
        <v>0</v>
      </c>
      <c r="D23" s="166" t="s">
        <v>23</v>
      </c>
      <c r="E23" s="167"/>
    </row>
    <row r="24" spans="1:5" ht="26" customHeight="1" thickBot="1" x14ac:dyDescent="0.2">
      <c r="A24" s="162" t="s">
        <v>4</v>
      </c>
      <c r="B24" s="163"/>
      <c r="C24" s="62">
        <v>0</v>
      </c>
      <c r="D24" s="162" t="s">
        <v>23</v>
      </c>
      <c r="E24" s="165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76</v>
      </c>
      <c r="B26" s="170"/>
      <c r="C26" s="170"/>
      <c r="D26" s="170"/>
      <c r="E26" s="34" t="str">
        <f>'dynamic Data'!$B$4</f>
        <v>19.04 - 25.04.2021</v>
      </c>
    </row>
    <row r="27" spans="1:5" x14ac:dyDescent="0.15">
      <c r="A27" s="19" t="s">
        <v>3</v>
      </c>
      <c r="B27" s="19" t="s">
        <v>88</v>
      </c>
      <c r="C27" s="164" t="s">
        <v>89</v>
      </c>
      <c r="D27" s="164"/>
      <c r="E27" s="26" t="s">
        <v>92</v>
      </c>
    </row>
    <row r="28" spans="1:5" s="47" customFormat="1" ht="26" customHeight="1" x14ac:dyDescent="0.15">
      <c r="A28" s="46">
        <v>1</v>
      </c>
      <c r="B28" s="42"/>
      <c r="C28" s="43"/>
      <c r="D28" s="46" t="s">
        <v>22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22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22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22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22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22</v>
      </c>
      <c r="E33" s="44"/>
    </row>
    <row r="34" spans="1:5" ht="26" customHeight="1" thickTop="1" x14ac:dyDescent="0.15">
      <c r="A34" s="166" t="s">
        <v>52</v>
      </c>
      <c r="B34" s="171"/>
      <c r="C34" s="25">
        <f>ROUND((SUM(C28:C33)/60),0)</f>
        <v>0</v>
      </c>
      <c r="D34" s="166" t="s">
        <v>23</v>
      </c>
      <c r="E34" s="167"/>
    </row>
    <row r="35" spans="1:5" ht="26" customHeight="1" thickBot="1" x14ac:dyDescent="0.2">
      <c r="A35" s="162" t="s">
        <v>4</v>
      </c>
      <c r="B35" s="163"/>
      <c r="C35" s="62">
        <v>0</v>
      </c>
      <c r="D35" s="162" t="s">
        <v>23</v>
      </c>
      <c r="E35" s="165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59</v>
      </c>
      <c r="B37" s="170"/>
      <c r="C37" s="170"/>
      <c r="D37" s="170"/>
      <c r="E37" s="34" t="str">
        <f>'dynamic Data'!$B$5</f>
        <v>26.04 - 02.05.2021</v>
      </c>
    </row>
    <row r="38" spans="1:5" x14ac:dyDescent="0.15">
      <c r="A38" s="19" t="s">
        <v>3</v>
      </c>
      <c r="B38" s="19" t="s">
        <v>88</v>
      </c>
      <c r="C38" s="164" t="s">
        <v>89</v>
      </c>
      <c r="D38" s="164"/>
      <c r="E38" s="26" t="s">
        <v>92</v>
      </c>
    </row>
    <row r="39" spans="1:5" s="47" customFormat="1" ht="26" customHeight="1" x14ac:dyDescent="0.15">
      <c r="A39" s="46">
        <v>1</v>
      </c>
      <c r="B39" s="42"/>
      <c r="C39" s="43"/>
      <c r="D39" s="46" t="s">
        <v>22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22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22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22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22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22</v>
      </c>
      <c r="E44" s="44"/>
    </row>
    <row r="45" spans="1:5" ht="26" customHeight="1" thickTop="1" x14ac:dyDescent="0.15">
      <c r="A45" s="166" t="s">
        <v>52</v>
      </c>
      <c r="B45" s="171"/>
      <c r="C45" s="25">
        <f>ROUND((SUM(C39:C44)/60),0)</f>
        <v>0</v>
      </c>
      <c r="D45" s="166" t="s">
        <v>23</v>
      </c>
      <c r="E45" s="167"/>
    </row>
    <row r="46" spans="1:5" ht="26" customHeight="1" thickBot="1" x14ac:dyDescent="0.2">
      <c r="A46" s="162" t="s">
        <v>4</v>
      </c>
      <c r="B46" s="163"/>
      <c r="C46" s="62">
        <v>0</v>
      </c>
      <c r="D46" s="162" t="s">
        <v>23</v>
      </c>
      <c r="E46" s="165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78</v>
      </c>
      <c r="B48" s="170"/>
      <c r="C48" s="170"/>
      <c r="D48" s="170"/>
      <c r="E48" s="34" t="str">
        <f>'dynamic Data'!$B$6</f>
        <v>03.05 - 09.05.2021</v>
      </c>
    </row>
    <row r="49" spans="1:5" x14ac:dyDescent="0.15">
      <c r="A49" s="19" t="s">
        <v>3</v>
      </c>
      <c r="B49" s="19" t="s">
        <v>88</v>
      </c>
      <c r="C49" s="164" t="s">
        <v>89</v>
      </c>
      <c r="D49" s="164"/>
      <c r="E49" s="26" t="s">
        <v>92</v>
      </c>
    </row>
    <row r="50" spans="1:5" s="47" customFormat="1" ht="26" customHeight="1" x14ac:dyDescent="0.15">
      <c r="A50" s="46">
        <v>1</v>
      </c>
      <c r="B50" s="42"/>
      <c r="C50" s="43"/>
      <c r="D50" s="46" t="s">
        <v>22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22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22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22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22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22</v>
      </c>
      <c r="E55" s="44"/>
    </row>
    <row r="56" spans="1:5" ht="26" customHeight="1" thickTop="1" x14ac:dyDescent="0.15">
      <c r="A56" s="166" t="s">
        <v>52</v>
      </c>
      <c r="B56" s="171"/>
      <c r="C56" s="25">
        <f>ROUND((SUM(C50:C55)/60),0)</f>
        <v>0</v>
      </c>
      <c r="D56" s="166" t="s">
        <v>23</v>
      </c>
      <c r="E56" s="167"/>
    </row>
    <row r="57" spans="1:5" ht="26" customHeight="1" thickBot="1" x14ac:dyDescent="0.2">
      <c r="A57" s="162" t="s">
        <v>4</v>
      </c>
      <c r="B57" s="163"/>
      <c r="C57" s="62">
        <v>0</v>
      </c>
      <c r="D57" s="162" t="s">
        <v>23</v>
      </c>
      <c r="E57" s="165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60</v>
      </c>
      <c r="B59" s="170"/>
      <c r="C59" s="170"/>
      <c r="D59" s="170"/>
      <c r="E59" s="34" t="str">
        <f>'dynamic Data'!$B$7</f>
        <v>10.05 - 16.05.2021</v>
      </c>
    </row>
    <row r="60" spans="1:5" x14ac:dyDescent="0.15">
      <c r="A60" s="19" t="s">
        <v>3</v>
      </c>
      <c r="B60" s="19" t="s">
        <v>88</v>
      </c>
      <c r="C60" s="164" t="s">
        <v>89</v>
      </c>
      <c r="D60" s="164"/>
      <c r="E60" s="26" t="s">
        <v>92</v>
      </c>
    </row>
    <row r="61" spans="1:5" s="47" customFormat="1" ht="26" customHeight="1" x14ac:dyDescent="0.15">
      <c r="A61" s="46">
        <v>1</v>
      </c>
      <c r="B61" s="42"/>
      <c r="C61" s="43"/>
      <c r="D61" s="46" t="s">
        <v>22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22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22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22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22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22</v>
      </c>
      <c r="E66" s="44"/>
    </row>
    <row r="67" spans="1:5" ht="26" customHeight="1" thickTop="1" x14ac:dyDescent="0.15">
      <c r="A67" s="166" t="s">
        <v>52</v>
      </c>
      <c r="B67" s="171"/>
      <c r="C67" s="25">
        <f>ROUND((SUM(C61:C66)/60),0)</f>
        <v>0</v>
      </c>
      <c r="D67" s="166" t="s">
        <v>23</v>
      </c>
      <c r="E67" s="167"/>
    </row>
    <row r="68" spans="1:5" ht="26" customHeight="1" thickBot="1" x14ac:dyDescent="0.2">
      <c r="A68" s="162" t="s">
        <v>4</v>
      </c>
      <c r="B68" s="163"/>
      <c r="C68" s="62">
        <v>0</v>
      </c>
      <c r="D68" s="162" t="s">
        <v>23</v>
      </c>
      <c r="E68" s="165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77</v>
      </c>
      <c r="B70" s="170"/>
      <c r="C70" s="170"/>
      <c r="D70" s="170"/>
      <c r="E70" s="34" t="str">
        <f>'dynamic Data'!$B$8</f>
        <v>17.05 - 23.05.2021</v>
      </c>
    </row>
    <row r="71" spans="1:5" x14ac:dyDescent="0.15">
      <c r="A71" s="19" t="s">
        <v>3</v>
      </c>
      <c r="B71" s="19" t="s">
        <v>88</v>
      </c>
      <c r="C71" s="164" t="s">
        <v>89</v>
      </c>
      <c r="D71" s="164"/>
      <c r="E71" s="26" t="s">
        <v>92</v>
      </c>
    </row>
    <row r="72" spans="1:5" s="47" customFormat="1" ht="26" customHeight="1" x14ac:dyDescent="0.15">
      <c r="A72" s="46">
        <v>1</v>
      </c>
      <c r="B72" s="42"/>
      <c r="C72" s="43"/>
      <c r="D72" s="46" t="s">
        <v>22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22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22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22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22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22</v>
      </c>
      <c r="E77" s="44"/>
    </row>
    <row r="78" spans="1:5" ht="26" customHeight="1" thickTop="1" x14ac:dyDescent="0.15">
      <c r="A78" s="166" t="s">
        <v>52</v>
      </c>
      <c r="B78" s="171"/>
      <c r="C78" s="25">
        <f>ROUND((SUM(C72:C77)/60),0)</f>
        <v>0</v>
      </c>
      <c r="D78" s="166" t="s">
        <v>23</v>
      </c>
      <c r="E78" s="167"/>
    </row>
    <row r="79" spans="1:5" ht="26" customHeight="1" thickBot="1" x14ac:dyDescent="0.2">
      <c r="A79" s="162" t="s">
        <v>4</v>
      </c>
      <c r="B79" s="163"/>
      <c r="C79" s="62">
        <v>0</v>
      </c>
      <c r="D79" s="162" t="s">
        <v>23</v>
      </c>
      <c r="E79" s="165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39</v>
      </c>
      <c r="B81" s="170"/>
      <c r="C81" s="170"/>
      <c r="D81" s="170"/>
      <c r="E81" s="34" t="str">
        <f>'dynamic Data'!$B$9</f>
        <v>24.05 - 30.05.2021</v>
      </c>
    </row>
    <row r="82" spans="1:5" x14ac:dyDescent="0.15">
      <c r="A82" s="19" t="s">
        <v>3</v>
      </c>
      <c r="B82" s="19" t="s">
        <v>88</v>
      </c>
      <c r="C82" s="164" t="s">
        <v>89</v>
      </c>
      <c r="D82" s="164"/>
      <c r="E82" s="26" t="s">
        <v>92</v>
      </c>
    </row>
    <row r="83" spans="1:5" s="47" customFormat="1" ht="26" customHeight="1" x14ac:dyDescent="0.15">
      <c r="A83" s="46">
        <v>1</v>
      </c>
      <c r="B83" s="42"/>
      <c r="C83" s="43"/>
      <c r="D83" s="46" t="s">
        <v>22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22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22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22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22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22</v>
      </c>
      <c r="E88" s="44"/>
    </row>
    <row r="89" spans="1:5" ht="26" customHeight="1" thickTop="1" x14ac:dyDescent="0.15">
      <c r="A89" s="166" t="s">
        <v>52</v>
      </c>
      <c r="B89" s="171"/>
      <c r="C89" s="25">
        <f>ROUND((SUM(C83:C88)/60),0)</f>
        <v>0</v>
      </c>
      <c r="D89" s="166" t="s">
        <v>23</v>
      </c>
      <c r="E89" s="167"/>
    </row>
    <row r="90" spans="1:5" ht="26" customHeight="1" thickBot="1" x14ac:dyDescent="0.2">
      <c r="A90" s="162" t="s">
        <v>4</v>
      </c>
      <c r="B90" s="163"/>
      <c r="C90" s="62">
        <v>0</v>
      </c>
      <c r="D90" s="162" t="s">
        <v>23</v>
      </c>
      <c r="E90" s="165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62</v>
      </c>
      <c r="B92" s="170"/>
      <c r="C92" s="170"/>
      <c r="D92" s="170"/>
      <c r="E92" s="34" t="str">
        <f>'dynamic Data'!$B$10</f>
        <v>31.05 - 06.06.2021</v>
      </c>
    </row>
    <row r="93" spans="1:5" x14ac:dyDescent="0.15">
      <c r="A93" s="19" t="s">
        <v>3</v>
      </c>
      <c r="B93" s="19" t="s">
        <v>88</v>
      </c>
      <c r="C93" s="164" t="s">
        <v>89</v>
      </c>
      <c r="D93" s="164"/>
      <c r="E93" s="26" t="s">
        <v>92</v>
      </c>
    </row>
    <row r="94" spans="1:5" s="47" customFormat="1" ht="26" customHeight="1" x14ac:dyDescent="0.15">
      <c r="A94" s="46">
        <v>1</v>
      </c>
      <c r="B94" s="42"/>
      <c r="C94" s="43"/>
      <c r="D94" s="46" t="s">
        <v>22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22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22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22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22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22</v>
      </c>
      <c r="E99" s="44"/>
    </row>
    <row r="100" spans="1:5" ht="26" customHeight="1" thickTop="1" x14ac:dyDescent="0.15">
      <c r="A100" s="166" t="s">
        <v>52</v>
      </c>
      <c r="B100" s="171"/>
      <c r="C100" s="25">
        <f>ROUND((SUM(C94:C99)/60),0)</f>
        <v>0</v>
      </c>
      <c r="D100" s="166" t="s">
        <v>23</v>
      </c>
      <c r="E100" s="167"/>
    </row>
    <row r="101" spans="1:5" ht="26" customHeight="1" thickBot="1" x14ac:dyDescent="0.2">
      <c r="A101" s="162" t="s">
        <v>4</v>
      </c>
      <c r="B101" s="163"/>
      <c r="C101" s="62">
        <v>0</v>
      </c>
      <c r="D101" s="162" t="s">
        <v>23</v>
      </c>
      <c r="E101" s="165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x14ac:dyDescent="0.15">
      <c r="A104" s="19" t="s">
        <v>3</v>
      </c>
      <c r="B104" s="19" t="s">
        <v>88</v>
      </c>
      <c r="C104" s="164" t="s">
        <v>89</v>
      </c>
      <c r="D104" s="164"/>
      <c r="E104" s="26" t="s">
        <v>92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22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22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22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22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22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22</v>
      </c>
      <c r="E110" s="44"/>
    </row>
    <row r="111" spans="1:5" ht="26" customHeight="1" thickTop="1" x14ac:dyDescent="0.15">
      <c r="A111" s="166" t="s">
        <v>52</v>
      </c>
      <c r="B111" s="171"/>
      <c r="C111" s="25">
        <f>ROUND((SUM(C105:C110)/60),0)</f>
        <v>0</v>
      </c>
      <c r="D111" s="166" t="s">
        <v>23</v>
      </c>
      <c r="E111" s="167"/>
    </row>
    <row r="112" spans="1:5" ht="26" customHeight="1" thickBot="1" x14ac:dyDescent="0.2">
      <c r="A112" s="162" t="s">
        <v>4</v>
      </c>
      <c r="B112" s="163"/>
      <c r="C112" s="62">
        <v>0</v>
      </c>
      <c r="D112" s="162" t="s">
        <v>23</v>
      </c>
      <c r="E112" s="165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75</v>
      </c>
      <c r="B114" s="170"/>
      <c r="C114" s="170"/>
      <c r="D114" s="170"/>
      <c r="E114" s="34" t="str">
        <f>'dynamic Data'!$B$12</f>
        <v>14.06 - 20.06.2021</v>
      </c>
    </row>
    <row r="115" spans="1:5" x14ac:dyDescent="0.15">
      <c r="A115" s="19" t="s">
        <v>3</v>
      </c>
      <c r="B115" s="19" t="s">
        <v>88</v>
      </c>
      <c r="C115" s="164" t="s">
        <v>89</v>
      </c>
      <c r="D115" s="164"/>
      <c r="E115" s="26" t="s">
        <v>92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22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22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22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22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22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22</v>
      </c>
      <c r="E121" s="44"/>
    </row>
    <row r="122" spans="1:5" ht="26" customHeight="1" thickTop="1" x14ac:dyDescent="0.15">
      <c r="A122" s="166" t="s">
        <v>52</v>
      </c>
      <c r="B122" s="171"/>
      <c r="C122" s="25">
        <f>ROUND((SUM(C116:C121)/60),0)</f>
        <v>0</v>
      </c>
      <c r="D122" s="166" t="s">
        <v>23</v>
      </c>
      <c r="E122" s="167"/>
    </row>
    <row r="123" spans="1:5" ht="26" customHeight="1" thickBot="1" x14ac:dyDescent="0.2">
      <c r="A123" s="162" t="s">
        <v>4</v>
      </c>
      <c r="B123" s="163"/>
      <c r="C123" s="62">
        <v>0</v>
      </c>
      <c r="D123" s="162" t="s">
        <v>23</v>
      </c>
      <c r="E123" s="165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x14ac:dyDescent="0.15">
      <c r="A126" s="19" t="s">
        <v>3</v>
      </c>
      <c r="B126" s="19" t="s">
        <v>88</v>
      </c>
      <c r="C126" s="164" t="s">
        <v>89</v>
      </c>
      <c r="D126" s="164"/>
      <c r="E126" s="26" t="s">
        <v>92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22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22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22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22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22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22</v>
      </c>
      <c r="E132" s="44"/>
    </row>
    <row r="133" spans="1:5" ht="26" customHeight="1" thickTop="1" x14ac:dyDescent="0.15">
      <c r="A133" s="166" t="s">
        <v>52</v>
      </c>
      <c r="B133" s="171"/>
      <c r="C133" s="25">
        <f>ROUND((SUM(C127:C132)/60),0)</f>
        <v>0</v>
      </c>
      <c r="D133" s="166" t="s">
        <v>23</v>
      </c>
      <c r="E133" s="167"/>
    </row>
    <row r="134" spans="1:5" ht="26" customHeight="1" thickBot="1" x14ac:dyDescent="0.2">
      <c r="A134" s="162" t="s">
        <v>4</v>
      </c>
      <c r="B134" s="163"/>
      <c r="C134" s="59">
        <v>0</v>
      </c>
      <c r="D134" s="162" t="s">
        <v>23</v>
      </c>
      <c r="E134" s="165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66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3</v>
      </c>
      <c r="B137" s="19" t="s">
        <v>88</v>
      </c>
      <c r="C137" s="164" t="s">
        <v>89</v>
      </c>
      <c r="D137" s="164"/>
      <c r="E137" s="26" t="s">
        <v>92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22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22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22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22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22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22</v>
      </c>
      <c r="E143" s="44"/>
    </row>
    <row r="144" spans="1:5" ht="26" customHeight="1" thickTop="1" x14ac:dyDescent="0.15">
      <c r="A144" s="166" t="s">
        <v>52</v>
      </c>
      <c r="B144" s="171"/>
      <c r="C144" s="25">
        <f>ROUND((SUM(C138:C143)/60),0)</f>
        <v>0</v>
      </c>
      <c r="D144" s="166" t="s">
        <v>23</v>
      </c>
      <c r="E144" s="167"/>
    </row>
    <row r="145" spans="1:5" ht="26" customHeight="1" thickBot="1" x14ac:dyDescent="0.2">
      <c r="A145" s="162" t="s">
        <v>4</v>
      </c>
      <c r="B145" s="163"/>
      <c r="C145" s="62">
        <v>0</v>
      </c>
      <c r="D145" s="162" t="s">
        <v>23</v>
      </c>
      <c r="E145" s="165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67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3</v>
      </c>
      <c r="B148" s="19" t="s">
        <v>88</v>
      </c>
      <c r="C148" s="164" t="s">
        <v>89</v>
      </c>
      <c r="D148" s="164"/>
      <c r="E148" s="26" t="s">
        <v>92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22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22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22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22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22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22</v>
      </c>
      <c r="E154" s="44"/>
    </row>
    <row r="155" spans="1:5" ht="26" customHeight="1" thickTop="1" x14ac:dyDescent="0.15">
      <c r="A155" s="166" t="s">
        <v>52</v>
      </c>
      <c r="B155" s="171"/>
      <c r="C155" s="25">
        <f>ROUND((SUM(C149:C154)/60),0)</f>
        <v>0</v>
      </c>
      <c r="D155" s="166" t="s">
        <v>23</v>
      </c>
      <c r="E155" s="167"/>
    </row>
    <row r="156" spans="1:5" ht="26" customHeight="1" thickBot="1" x14ac:dyDescent="0.2">
      <c r="A156" s="162" t="s">
        <v>4</v>
      </c>
      <c r="B156" s="163"/>
      <c r="C156" s="62">
        <v>0</v>
      </c>
      <c r="D156" s="162" t="s">
        <v>23</v>
      </c>
      <c r="E156" s="165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68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3</v>
      </c>
      <c r="B159" s="19" t="s">
        <v>88</v>
      </c>
      <c r="C159" s="164" t="s">
        <v>89</v>
      </c>
      <c r="D159" s="164"/>
      <c r="E159" s="26" t="s">
        <v>92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22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22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22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22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22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22</v>
      </c>
      <c r="E165" s="44"/>
    </row>
    <row r="166" spans="1:5" ht="26" customHeight="1" thickTop="1" x14ac:dyDescent="0.15">
      <c r="A166" s="166" t="s">
        <v>52</v>
      </c>
      <c r="B166" s="171"/>
      <c r="C166" s="25">
        <f>ROUND((SUM(C160:C165)/60),0)</f>
        <v>0</v>
      </c>
      <c r="D166" s="166" t="s">
        <v>23</v>
      </c>
      <c r="E166" s="167"/>
    </row>
    <row r="167" spans="1:5" ht="26" customHeight="1" thickBot="1" x14ac:dyDescent="0.2">
      <c r="A167" s="162" t="s">
        <v>4</v>
      </c>
      <c r="B167" s="163"/>
      <c r="C167" s="62">
        <v>0</v>
      </c>
      <c r="D167" s="162" t="s">
        <v>23</v>
      </c>
      <c r="E167" s="165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69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3</v>
      </c>
      <c r="B170" s="19" t="s">
        <v>88</v>
      </c>
      <c r="C170" s="164" t="s">
        <v>89</v>
      </c>
      <c r="D170" s="164"/>
      <c r="E170" s="26" t="s">
        <v>92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22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22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22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22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22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22</v>
      </c>
      <c r="E176" s="44"/>
    </row>
    <row r="177" spans="1:5" ht="26" customHeight="1" thickTop="1" x14ac:dyDescent="0.15">
      <c r="A177" s="166" t="s">
        <v>52</v>
      </c>
      <c r="B177" s="171"/>
      <c r="C177" s="25">
        <f>ROUND((SUM(C171:C176)/60),0)</f>
        <v>0</v>
      </c>
      <c r="D177" s="166" t="s">
        <v>23</v>
      </c>
      <c r="E177" s="167"/>
    </row>
    <row r="178" spans="1:5" ht="26" customHeight="1" thickBot="1" x14ac:dyDescent="0.2">
      <c r="A178" s="162" t="s">
        <v>4</v>
      </c>
      <c r="B178" s="163"/>
      <c r="C178" s="62">
        <v>0</v>
      </c>
      <c r="D178" s="162" t="s">
        <v>23</v>
      </c>
      <c r="E178" s="165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70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3</v>
      </c>
      <c r="B181" s="19" t="s">
        <v>88</v>
      </c>
      <c r="C181" s="164" t="s">
        <v>89</v>
      </c>
      <c r="D181" s="164"/>
      <c r="E181" s="26" t="s">
        <v>92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22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22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22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22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22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22</v>
      </c>
      <c r="E187" s="44"/>
    </row>
    <row r="188" spans="1:5" ht="26" customHeight="1" thickTop="1" x14ac:dyDescent="0.15">
      <c r="A188" s="166" t="s">
        <v>52</v>
      </c>
      <c r="B188" s="171"/>
      <c r="C188" s="25">
        <f>ROUND((SUM(C182:C187)/60),0)</f>
        <v>0</v>
      </c>
      <c r="D188" s="166" t="s">
        <v>23</v>
      </c>
      <c r="E188" s="167"/>
    </row>
    <row r="189" spans="1:5" ht="25.5" customHeight="1" thickBot="1" x14ac:dyDescent="0.2">
      <c r="A189" s="162" t="s">
        <v>4</v>
      </c>
      <c r="B189" s="163"/>
      <c r="C189" s="62">
        <v>0</v>
      </c>
      <c r="D189" s="162" t="s">
        <v>23</v>
      </c>
      <c r="E189" s="165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71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3</v>
      </c>
      <c r="B192" s="19" t="s">
        <v>88</v>
      </c>
      <c r="C192" s="164" t="s">
        <v>89</v>
      </c>
      <c r="D192" s="164"/>
      <c r="E192" s="26" t="s">
        <v>92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22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22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22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22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22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22</v>
      </c>
      <c r="E198" s="44"/>
    </row>
    <row r="199" spans="1:5" ht="26" customHeight="1" thickTop="1" x14ac:dyDescent="0.15">
      <c r="A199" s="166" t="s">
        <v>52</v>
      </c>
      <c r="B199" s="171"/>
      <c r="C199" s="25">
        <f>ROUND((SUM(C193:C198)/60),0)</f>
        <v>0</v>
      </c>
      <c r="D199" s="166" t="s">
        <v>23</v>
      </c>
      <c r="E199" s="167"/>
    </row>
    <row r="200" spans="1:5" ht="26" customHeight="1" thickBot="1" x14ac:dyDescent="0.2">
      <c r="A200" s="162" t="s">
        <v>4</v>
      </c>
      <c r="B200" s="163"/>
      <c r="C200" s="62">
        <v>0</v>
      </c>
      <c r="D200" s="162" t="s">
        <v>23</v>
      </c>
      <c r="E200" s="165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72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3</v>
      </c>
      <c r="B203" s="19" t="s">
        <v>88</v>
      </c>
      <c r="C203" s="164" t="s">
        <v>89</v>
      </c>
      <c r="D203" s="164"/>
      <c r="E203" s="26" t="s">
        <v>92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22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22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22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22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22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22</v>
      </c>
      <c r="E209" s="44"/>
    </row>
    <row r="210" spans="1:5" ht="26" customHeight="1" thickTop="1" x14ac:dyDescent="0.15">
      <c r="A210" s="166" t="s">
        <v>52</v>
      </c>
      <c r="B210" s="171"/>
      <c r="C210" s="25">
        <f>ROUND((SUM(C204:C209)/60),0)</f>
        <v>0</v>
      </c>
      <c r="D210" s="166" t="s">
        <v>23</v>
      </c>
      <c r="E210" s="167"/>
    </row>
    <row r="211" spans="1:5" ht="25.5" customHeight="1" thickBot="1" x14ac:dyDescent="0.2">
      <c r="A211" s="162" t="s">
        <v>4</v>
      </c>
      <c r="B211" s="163"/>
      <c r="C211" s="62">
        <v>0</v>
      </c>
      <c r="D211" s="162" t="s">
        <v>23</v>
      </c>
      <c r="E211" s="165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73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3</v>
      </c>
      <c r="B214" s="19" t="s">
        <v>88</v>
      </c>
      <c r="C214" s="164" t="s">
        <v>89</v>
      </c>
      <c r="D214" s="164"/>
      <c r="E214" s="26" t="s">
        <v>92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22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22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22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22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22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22</v>
      </c>
      <c r="E220" s="44"/>
    </row>
    <row r="221" spans="1:5" ht="26" customHeight="1" thickTop="1" x14ac:dyDescent="0.15">
      <c r="A221" s="166" t="s">
        <v>52</v>
      </c>
      <c r="B221" s="171"/>
      <c r="C221" s="25">
        <f>ROUND((SUM(C215:C220)/60),0)</f>
        <v>0</v>
      </c>
      <c r="D221" s="166" t="s">
        <v>23</v>
      </c>
      <c r="E221" s="167"/>
    </row>
    <row r="222" spans="1:5" ht="26" customHeight="1" thickBot="1" x14ac:dyDescent="0.2">
      <c r="A222" s="162" t="s">
        <v>4</v>
      </c>
      <c r="B222" s="163"/>
      <c r="C222" s="62">
        <v>0</v>
      </c>
      <c r="D222" s="162" t="s">
        <v>23</v>
      </c>
      <c r="E222" s="165"/>
    </row>
    <row r="223" spans="1:5" ht="14" thickTop="1" x14ac:dyDescent="0.1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6" sqref="B16"/>
    </sheetView>
  </sheetViews>
  <sheetFormatPr baseColWidth="10" defaultColWidth="11.5" defaultRowHeight="13" x14ac:dyDescent="0.15"/>
  <cols>
    <col min="2" max="2" width="22.1640625" customWidth="1"/>
  </cols>
  <sheetData>
    <row r="1" spans="1:2" ht="16" x14ac:dyDescent="0.2">
      <c r="A1" s="182" t="s">
        <v>91</v>
      </c>
      <c r="B1" s="182"/>
    </row>
    <row r="2" spans="1:2" x14ac:dyDescent="0.15">
      <c r="A2" s="58" t="s">
        <v>79</v>
      </c>
      <c r="B2" s="60" t="s">
        <v>105</v>
      </c>
    </row>
    <row r="3" spans="1:2" x14ac:dyDescent="0.15">
      <c r="A3" s="58" t="s">
        <v>80</v>
      </c>
      <c r="B3" s="60" t="s">
        <v>106</v>
      </c>
    </row>
    <row r="4" spans="1:2" x14ac:dyDescent="0.15">
      <c r="A4" s="58" t="s">
        <v>81</v>
      </c>
      <c r="B4" s="60" t="s">
        <v>107</v>
      </c>
    </row>
    <row r="5" spans="1:2" x14ac:dyDescent="0.15">
      <c r="A5" s="58" t="s">
        <v>82</v>
      </c>
      <c r="B5" s="60" t="s">
        <v>108</v>
      </c>
    </row>
    <row r="6" spans="1:2" x14ac:dyDescent="0.15">
      <c r="A6" s="58" t="s">
        <v>83</v>
      </c>
      <c r="B6" s="60" t="s">
        <v>109</v>
      </c>
    </row>
    <row r="7" spans="1:2" x14ac:dyDescent="0.15">
      <c r="A7" s="58" t="s">
        <v>84</v>
      </c>
      <c r="B7" s="60" t="s">
        <v>110</v>
      </c>
    </row>
    <row r="8" spans="1:2" x14ac:dyDescent="0.15">
      <c r="A8" s="58" t="s">
        <v>85</v>
      </c>
      <c r="B8" s="60" t="s">
        <v>111</v>
      </c>
    </row>
    <row r="9" spans="1:2" x14ac:dyDescent="0.15">
      <c r="A9" s="58" t="s">
        <v>86</v>
      </c>
      <c r="B9" s="60" t="s">
        <v>112</v>
      </c>
    </row>
    <row r="10" spans="1:2" x14ac:dyDescent="0.15">
      <c r="A10" s="58" t="s">
        <v>87</v>
      </c>
      <c r="B10" s="60" t="s">
        <v>113</v>
      </c>
    </row>
    <row r="11" spans="1:2" x14ac:dyDescent="0.15">
      <c r="A11" s="58" t="s">
        <v>41</v>
      </c>
      <c r="B11" s="60" t="s">
        <v>114</v>
      </c>
    </row>
    <row r="12" spans="1:2" x14ac:dyDescent="0.15">
      <c r="A12" s="58" t="s">
        <v>42</v>
      </c>
      <c r="B12" s="60" t="s">
        <v>115</v>
      </c>
    </row>
    <row r="13" spans="1:2" x14ac:dyDescent="0.15">
      <c r="A13" s="58" t="s">
        <v>43</v>
      </c>
      <c r="B13" s="60" t="s">
        <v>116</v>
      </c>
    </row>
    <row r="14" spans="1:2" x14ac:dyDescent="0.15">
      <c r="A14" s="58" t="s">
        <v>44</v>
      </c>
      <c r="B14" s="60"/>
    </row>
    <row r="15" spans="1:2" x14ac:dyDescent="0.15">
      <c r="A15" s="58" t="s">
        <v>45</v>
      </c>
      <c r="B15" s="60"/>
    </row>
    <row r="16" spans="1:2" x14ac:dyDescent="0.15">
      <c r="A16" s="58" t="s">
        <v>46</v>
      </c>
      <c r="B16" s="60"/>
    </row>
    <row r="17" spans="1:2" x14ac:dyDescent="0.15">
      <c r="A17" s="58" t="s">
        <v>47</v>
      </c>
      <c r="B17" s="60"/>
    </row>
    <row r="18" spans="1:2" x14ac:dyDescent="0.15">
      <c r="A18" s="58" t="s">
        <v>48</v>
      </c>
      <c r="B18" s="60"/>
    </row>
    <row r="19" spans="1:2" x14ac:dyDescent="0.15">
      <c r="A19" s="58" t="s">
        <v>49</v>
      </c>
      <c r="B19" s="60"/>
    </row>
    <row r="20" spans="1:2" x14ac:dyDescent="0.15">
      <c r="A20" s="58" t="s">
        <v>50</v>
      </c>
      <c r="B20" s="60"/>
    </row>
    <row r="21" spans="1:2" x14ac:dyDescent="0.15">
      <c r="A21" s="58" t="s">
        <v>51</v>
      </c>
      <c r="B21" s="60"/>
    </row>
    <row r="22" spans="1:2" x14ac:dyDescent="0.15">
      <c r="A22" s="183"/>
      <c r="B22" s="183"/>
    </row>
    <row r="23" spans="1:2" ht="16" x14ac:dyDescent="0.2">
      <c r="A23" s="182" t="s">
        <v>90</v>
      </c>
      <c r="B23" s="182"/>
    </row>
    <row r="24" spans="1:2" x14ac:dyDescent="0.15">
      <c r="A24" s="58" t="s">
        <v>10</v>
      </c>
      <c r="B24" s="63" t="s">
        <v>102</v>
      </c>
    </row>
    <row r="25" spans="1:2" x14ac:dyDescent="0.15">
      <c r="A25" s="58" t="s">
        <v>11</v>
      </c>
      <c r="B25" s="63" t="s">
        <v>103</v>
      </c>
    </row>
    <row r="26" spans="1:2" x14ac:dyDescent="0.15">
      <c r="A26" s="58" t="s">
        <v>12</v>
      </c>
      <c r="B26" s="64" t="s">
        <v>104</v>
      </c>
    </row>
    <row r="27" spans="1:2" x14ac:dyDescent="0.15">
      <c r="A27" s="58" t="s">
        <v>13</v>
      </c>
      <c r="B27" s="64" t="s">
        <v>15</v>
      </c>
    </row>
    <row r="28" spans="1:2" x14ac:dyDescent="0.15">
      <c r="A28" s="58" t="s">
        <v>14</v>
      </c>
      <c r="B28" s="64" t="s">
        <v>15</v>
      </c>
    </row>
    <row r="31" spans="1:2" x14ac:dyDescent="0.15">
      <c r="A31" s="65" t="s">
        <v>93</v>
      </c>
    </row>
    <row r="32" spans="1:2" x14ac:dyDescent="0.15">
      <c r="A32" s="65" t="s">
        <v>94</v>
      </c>
    </row>
    <row r="33" spans="1:1" x14ac:dyDescent="0.15">
      <c r="A33" s="65" t="s">
        <v>95</v>
      </c>
    </row>
    <row r="34" spans="1:1" x14ac:dyDescent="0.15">
      <c r="A34" s="65" t="s">
        <v>96</v>
      </c>
    </row>
    <row r="35" spans="1:1" x14ac:dyDescent="0.15">
      <c r="A35" s="65" t="s">
        <v>97</v>
      </c>
    </row>
    <row r="36" spans="1:1" x14ac:dyDescent="0.15">
      <c r="A36" s="65" t="s">
        <v>98</v>
      </c>
    </row>
    <row r="37" spans="1:1" x14ac:dyDescent="0.15">
      <c r="A37" s="65" t="s">
        <v>99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Overview!Print_Area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cp:lastPrinted>2006-12-12T13:10:16Z</cp:lastPrinted>
  <dcterms:created xsi:type="dcterms:W3CDTF">1996-10-17T05:27:31Z</dcterms:created>
  <dcterms:modified xsi:type="dcterms:W3CDTF">2021-07-04T13:46:43Z</dcterms:modified>
</cp:coreProperties>
</file>