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8" firstSheet="1" activeTab="1"/>
  </bookViews>
  <sheets>
    <sheet name="the differ betweensales person" sheetId="6" r:id="rId1"/>
    <sheet name="Performance of Sales Persons " sheetId="9" r:id="rId2"/>
    <sheet name="Sales Person Data " sheetId="5" r:id="rId3"/>
  </sheets>
  <definedNames>
    <definedName name="ExternalData_1" localSheetId="2" hidden="1">'Sales Person Data '!$A$1:$I$18</definedName>
    <definedName name="Slicer_Sales_Person_status">#N/A</definedName>
  </definedNames>
  <calcPr calcId="162913"/>
  <pivotCaches>
    <pivotCache cacheId="0"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6" l="1"/>
  <c r="D5" i="6"/>
</calcChain>
</file>

<file path=xl/connections.xml><?xml version="1.0" encoding="utf-8"?>
<connections xmlns="http://schemas.openxmlformats.org/spreadsheetml/2006/main">
  <connection id="1" keepAlive="1" name="Query - Query2" description="Connection to the 'Query2' query in the workbook." type="5" refreshedVersion="6" background="1" saveData="1">
    <dbPr connection="Provider=Microsoft.Mashup.OleDb.1;Data Source=$Workbook$;Location=Query2;Extended Properties=&quot;&quot;" command="SELECT * FROM [Query2]"/>
  </connection>
</connections>
</file>

<file path=xl/sharedStrings.xml><?xml version="1.0" encoding="utf-8"?>
<sst xmlns="http://schemas.openxmlformats.org/spreadsheetml/2006/main" count="52" uniqueCount="33">
  <si>
    <t>BusinessEntityID</t>
  </si>
  <si>
    <t>HisStores</t>
  </si>
  <si>
    <t>SalesQuota</t>
  </si>
  <si>
    <t>Bonus</t>
  </si>
  <si>
    <t>CommissionPct</t>
  </si>
  <si>
    <t>SalesLastYear</t>
  </si>
  <si>
    <t>SalesYTD</t>
  </si>
  <si>
    <t>Sales Person</t>
  </si>
  <si>
    <t>Row Labels</t>
  </si>
  <si>
    <t>Grand Total</t>
  </si>
  <si>
    <t>FullName</t>
  </si>
  <si>
    <t>Stephen  Jiang</t>
  </si>
  <si>
    <t>Trainee</t>
  </si>
  <si>
    <t>Michael  Blythe</t>
  </si>
  <si>
    <t>Linda  Mitchell</t>
  </si>
  <si>
    <t>Jillian  Carson</t>
  </si>
  <si>
    <t>Garrett  Vargas</t>
  </si>
  <si>
    <t>Tsvi  Reiter</t>
  </si>
  <si>
    <t>Pamela  Ansman-Wolfe</t>
  </si>
  <si>
    <t>Shu  Ito</t>
  </si>
  <si>
    <t>José  Saraiva</t>
  </si>
  <si>
    <t>David  Campbell</t>
  </si>
  <si>
    <t>Tete  Mensa-Annan</t>
  </si>
  <si>
    <t>Syed  Abbas</t>
  </si>
  <si>
    <t>Lynn  Tsoflias</t>
  </si>
  <si>
    <t>Amy  Alberts</t>
  </si>
  <si>
    <t>Rachel  Valdez</t>
  </si>
  <si>
    <t>Jae  Pak</t>
  </si>
  <si>
    <t>Ranjit  Varkey Chudukatil</t>
  </si>
  <si>
    <t>Pct of sales Person</t>
  </si>
  <si>
    <t>Sum of Sales this year</t>
  </si>
  <si>
    <t>status of sales Person</t>
  </si>
  <si>
    <t>Sales Person Segment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</si>
</sst>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2" fillId="2" borderId="1" xfId="0" applyFont="1" applyFill="1" applyBorder="1"/>
    <xf numFmtId="9" fontId="0" fillId="0" borderId="0" xfId="1" applyFont="1"/>
    <xf numFmtId="9" fontId="0" fillId="0" borderId="0" xfId="0" applyNumberFormat="1"/>
    <xf numFmtId="1" fontId="0" fillId="0" borderId="0" xfId="0" applyNumberFormat="1"/>
  </cellXfs>
  <cellStyles count="2">
    <cellStyle name="Normal" xfId="0" builtinId="0"/>
    <cellStyle name="Percent" xfId="1" builtinId="5"/>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Persons.xlsx]the differ betweensales person!PivotTable6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for every type Sales</a:t>
            </a:r>
          </a:p>
        </c:rich>
      </c:tx>
      <c:layout>
        <c:manualLayout>
          <c:xMode val="edge"/>
          <c:yMode val="edge"/>
          <c:x val="0.11877071030183729"/>
          <c:y val="0.1286089238845144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'the differ betweensales person'!$B$3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4D6-4C82-8E45-C53BD7A3B35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4D6-4C82-8E45-C53BD7A3B35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'the differ betweensales person'!$A$4:$A$6</c:f>
              <c:strCache>
                <c:ptCount val="2"/>
                <c:pt idx="0">
                  <c:v>Sales Person</c:v>
                </c:pt>
                <c:pt idx="1">
                  <c:v>Trainee</c:v>
                </c:pt>
              </c:strCache>
            </c:strRef>
          </c:cat>
          <c:val>
            <c:numRef>
              <c:f>'the differ betweensales person'!$B$4:$B$6</c:f>
              <c:numCache>
                <c:formatCode>0</c:formatCode>
                <c:ptCount val="2"/>
                <c:pt idx="0">
                  <c:v>33448901.759699997</c:v>
                </c:pt>
                <c:pt idx="1">
                  <c:v>2828690.1436999999</c:v>
                </c:pt>
              </c:numCache>
            </c:numRef>
          </c:val>
          <c:extLst>
            <c:ext xmlns:c16="http://schemas.microsoft.com/office/drawing/2014/chart" uri="{C3380CC4-5D6E-409C-BE32-E72D297353CC}">
              <c16:uniqueId val="{00000000-DC1B-40EB-872A-3E31F9482DE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'the differ betweensales person'!$D$3</c:f>
              <c:strCache>
                <c:ptCount val="1"/>
                <c:pt idx="0">
                  <c:v>Pct of sales Person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556-467B-8DF1-77A65E9C7BC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556-467B-8DF1-77A65E9C7BC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'the differ betweensales person'!$C$4:$C$5</c:f>
              <c:strCache>
                <c:ptCount val="2"/>
                <c:pt idx="0">
                  <c:v>Sales Person</c:v>
                </c:pt>
                <c:pt idx="1">
                  <c:v>Trainee</c:v>
                </c:pt>
              </c:strCache>
            </c:strRef>
          </c:cat>
          <c:val>
            <c:numRef>
              <c:f>'the differ betweensales person'!$D$4:$D$5</c:f>
              <c:numCache>
                <c:formatCode>0%</c:formatCode>
                <c:ptCount val="2"/>
                <c:pt idx="0">
                  <c:v>0.76470588235294112</c:v>
                </c:pt>
                <c:pt idx="1">
                  <c:v>0.23529411764705882</c:v>
                </c:pt>
              </c:numCache>
            </c:numRef>
          </c:val>
          <c:extLst>
            <c:ext xmlns:c16="http://schemas.microsoft.com/office/drawing/2014/chart" uri="{C3380CC4-5D6E-409C-BE32-E72D297353CC}">
              <c16:uniqueId val="{00000000-052F-4DEA-9D50-3A99AE48602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Persons.xlsx]the differ betweensales person!PivotTable6</c:name>
    <c:fmtId val="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Total Sales by </a:t>
            </a:r>
            <a:r>
              <a:rPr lang="en-US" sz="1800" b="1" i="0" baseline="0">
                <a:effectLst/>
              </a:rPr>
              <a:t>Sales persons Segments</a:t>
            </a:r>
            <a:endParaRPr lang="en-US">
              <a:effectLst/>
            </a:endParaRPr>
          </a:p>
        </c:rich>
      </c:tx>
      <c:layout>
        <c:manualLayout>
          <c:xMode val="edge"/>
          <c:yMode val="edge"/>
          <c:x val="0.1369657531891483"/>
          <c:y val="0.1332385535141440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4"/>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1"/>
      </c:pivotFmt>
      <c:pivotFmt>
        <c:idx val="12"/>
      </c:pivotFmt>
      <c:pivotFmt>
        <c:idx val="13"/>
        <c:dLbl>
          <c:idx val="0"/>
          <c:layout/>
          <c:dLblPos val="ctr"/>
          <c:showLegendKey val="0"/>
          <c:showVal val="0"/>
          <c:showCatName val="1"/>
          <c:showSerName val="0"/>
          <c:showPercent val="1"/>
          <c:showBubbleSize val="0"/>
          <c:extLst>
            <c:ext xmlns:c15="http://schemas.microsoft.com/office/drawing/2012/chart" uri="{CE6537A1-D6FC-4f65-9D91-7224C49458BB}">
              <c15:layout/>
            </c:ext>
          </c:extLst>
        </c:dLbl>
      </c:pivotFmt>
      <c:pivotFmt>
        <c:idx val="14"/>
      </c:pivotFmt>
      <c:pivotFmt>
        <c:idx val="15"/>
      </c:pivotFmt>
      <c:pivotFmt>
        <c:idx val="16"/>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layout/>
          <c:dLblPos val="inEnd"/>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'the differ betweensales person'!$B$3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CB9-4CB2-8EE0-9EF125F3B10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CB9-4CB2-8EE0-9EF125F3B10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'the differ betweensales person'!$A$4:$A$6</c:f>
              <c:strCache>
                <c:ptCount val="2"/>
                <c:pt idx="0">
                  <c:v>Sales Person</c:v>
                </c:pt>
                <c:pt idx="1">
                  <c:v>Trainee</c:v>
                </c:pt>
              </c:strCache>
            </c:strRef>
          </c:cat>
          <c:val>
            <c:numRef>
              <c:f>'the differ betweensales person'!$B$4:$B$6</c:f>
              <c:numCache>
                <c:formatCode>0</c:formatCode>
                <c:ptCount val="2"/>
                <c:pt idx="0">
                  <c:v>33448901.759699997</c:v>
                </c:pt>
                <c:pt idx="1">
                  <c:v>2828690.1436999999</c:v>
                </c:pt>
              </c:numCache>
            </c:numRef>
          </c:val>
          <c:extLst>
            <c:ext xmlns:c16="http://schemas.microsoft.com/office/drawing/2014/chart" uri="{C3380CC4-5D6E-409C-BE32-E72D297353CC}">
              <c16:uniqueId val="{00000004-ACB9-4CB2-8EE0-9EF125F3B10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 Sales persons Segments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'the differ betweensales person'!$D$3</c:f>
              <c:strCache>
                <c:ptCount val="1"/>
                <c:pt idx="0">
                  <c:v>Pct of sales Person</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5C8-4F0A-97C2-E3A20444F5F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5C8-4F0A-97C2-E3A20444F5F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'the differ betweensales person'!$C$4:$C$5</c:f>
              <c:strCache>
                <c:ptCount val="2"/>
                <c:pt idx="0">
                  <c:v>Sales Person</c:v>
                </c:pt>
                <c:pt idx="1">
                  <c:v>Trainee</c:v>
                </c:pt>
              </c:strCache>
            </c:strRef>
          </c:cat>
          <c:val>
            <c:numRef>
              <c:f>'the differ betweensales person'!$D$4:$D$5</c:f>
              <c:numCache>
                <c:formatCode>0%</c:formatCode>
                <c:ptCount val="2"/>
                <c:pt idx="0">
                  <c:v>0.76470588235294112</c:v>
                </c:pt>
                <c:pt idx="1">
                  <c:v>0.23529411764705882</c:v>
                </c:pt>
              </c:numCache>
            </c:numRef>
          </c:val>
          <c:extLst>
            <c:ext xmlns:c16="http://schemas.microsoft.com/office/drawing/2014/chart" uri="{C3380CC4-5D6E-409C-BE32-E72D297353CC}">
              <c16:uniqueId val="{00000004-A5C8-4F0A-97C2-E3A20444F5F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The difference Between sales in this year and the last year</a:t>
            </a:r>
          </a:p>
          <a:p>
            <a:pPr>
              <a:defRPr/>
            </a:pPr>
            <a:r>
              <a:rPr lang="en-US"/>
              <a:t>Per sales  Person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'Sales Person Data '!$G$1</c:f>
              <c:strCache>
                <c:ptCount val="1"/>
                <c:pt idx="0">
                  <c:v>SalesLastYear</c:v>
                </c:pt>
              </c:strCache>
            </c:strRef>
          </c:tx>
          <c:spPr>
            <a:ln w="31750" cap="rnd">
              <a:solidFill>
                <a:schemeClr val="accent1"/>
              </a:solidFill>
              <a:round/>
            </a:ln>
            <a:effectLst/>
          </c:spPr>
          <c:marker>
            <c:symbol val="none"/>
          </c:marker>
          <c:cat>
            <c:strRef>
              <c:f>'Sales Person Data '!$B$1:$B$18</c:f>
              <c:strCache>
                <c:ptCount val="14"/>
                <c:pt idx="0">
                  <c:v>FullName</c:v>
                </c:pt>
                <c:pt idx="1">
                  <c:v>Michael  Blythe</c:v>
                </c:pt>
                <c:pt idx="2">
                  <c:v>Linda  Mitchell</c:v>
                </c:pt>
                <c:pt idx="3">
                  <c:v>Jillian  Carson</c:v>
                </c:pt>
                <c:pt idx="4">
                  <c:v>Garrett  Vargas</c:v>
                </c:pt>
                <c:pt idx="5">
                  <c:v>Tsvi  Reiter</c:v>
                </c:pt>
                <c:pt idx="6">
                  <c:v>Pamela  Ansman-Wolfe</c:v>
                </c:pt>
                <c:pt idx="7">
                  <c:v>Shu  Ito</c:v>
                </c:pt>
                <c:pt idx="8">
                  <c:v>José  Saraiva</c:v>
                </c:pt>
                <c:pt idx="9">
                  <c:v>David  Campbell</c:v>
                </c:pt>
                <c:pt idx="10">
                  <c:v>Lynn  Tsoflias</c:v>
                </c:pt>
                <c:pt idx="11">
                  <c:v>Rachel  Valdez</c:v>
                </c:pt>
                <c:pt idx="12">
                  <c:v>Jae  Pak</c:v>
                </c:pt>
                <c:pt idx="13">
                  <c:v>Ranjit  Varkey Chudukatil</c:v>
                </c:pt>
              </c:strCache>
            </c:strRef>
          </c:cat>
          <c:val>
            <c:numRef>
              <c:f>'Sales Person Data '!$G$2:$G$18</c:f>
              <c:numCache>
                <c:formatCode>General</c:formatCode>
                <c:ptCount val="13"/>
                <c:pt idx="0">
                  <c:v>1750406.4785</c:v>
                </c:pt>
                <c:pt idx="1">
                  <c:v>1439156.0290999999</c:v>
                </c:pt>
                <c:pt idx="2">
                  <c:v>1997186.2037</c:v>
                </c:pt>
                <c:pt idx="3">
                  <c:v>1620276.8966000001</c:v>
                </c:pt>
                <c:pt idx="4">
                  <c:v>1849640.9417999999</c:v>
                </c:pt>
                <c:pt idx="5">
                  <c:v>1927059.1780000001</c:v>
                </c:pt>
                <c:pt idx="6">
                  <c:v>2073505.9998999999</c:v>
                </c:pt>
                <c:pt idx="7">
                  <c:v>2038234.6549</c:v>
                </c:pt>
                <c:pt idx="8">
                  <c:v>1371635.3158</c:v>
                </c:pt>
                <c:pt idx="9">
                  <c:v>2278548.9775999999</c:v>
                </c:pt>
                <c:pt idx="10">
                  <c:v>1307949.7916999999</c:v>
                </c:pt>
                <c:pt idx="11">
                  <c:v>1635823.3966999999</c:v>
                </c:pt>
                <c:pt idx="12">
                  <c:v>2396539.7601000001</c:v>
                </c:pt>
              </c:numCache>
            </c:numRef>
          </c:val>
          <c:smooth val="0"/>
          <c:extLst>
            <c:ext xmlns:c16="http://schemas.microsoft.com/office/drawing/2014/chart" uri="{C3380CC4-5D6E-409C-BE32-E72D297353CC}">
              <c16:uniqueId val="{00000000-AE76-4934-A74E-41F348978334}"/>
            </c:ext>
          </c:extLst>
        </c:ser>
        <c:ser>
          <c:idx val="1"/>
          <c:order val="1"/>
          <c:tx>
            <c:strRef>
              <c:f>'Sales Person Data '!$H$1</c:f>
              <c:strCache>
                <c:ptCount val="1"/>
                <c:pt idx="0">
                  <c:v>SalesYTD</c:v>
                </c:pt>
              </c:strCache>
            </c:strRef>
          </c:tx>
          <c:spPr>
            <a:ln w="31750" cap="rnd">
              <a:solidFill>
                <a:schemeClr val="accent2"/>
              </a:solidFill>
              <a:round/>
            </a:ln>
            <a:effectLst/>
          </c:spPr>
          <c:marker>
            <c:symbol val="none"/>
          </c:marker>
          <c:cat>
            <c:strRef>
              <c:f>'Sales Person Data '!$B$1:$B$18</c:f>
              <c:strCache>
                <c:ptCount val="14"/>
                <c:pt idx="0">
                  <c:v>FullName</c:v>
                </c:pt>
                <c:pt idx="1">
                  <c:v>Michael  Blythe</c:v>
                </c:pt>
                <c:pt idx="2">
                  <c:v>Linda  Mitchell</c:v>
                </c:pt>
                <c:pt idx="3">
                  <c:v>Jillian  Carson</c:v>
                </c:pt>
                <c:pt idx="4">
                  <c:v>Garrett  Vargas</c:v>
                </c:pt>
                <c:pt idx="5">
                  <c:v>Tsvi  Reiter</c:v>
                </c:pt>
                <c:pt idx="6">
                  <c:v>Pamela  Ansman-Wolfe</c:v>
                </c:pt>
                <c:pt idx="7">
                  <c:v>Shu  Ito</c:v>
                </c:pt>
                <c:pt idx="8">
                  <c:v>José  Saraiva</c:v>
                </c:pt>
                <c:pt idx="9">
                  <c:v>David  Campbell</c:v>
                </c:pt>
                <c:pt idx="10">
                  <c:v>Lynn  Tsoflias</c:v>
                </c:pt>
                <c:pt idx="11">
                  <c:v>Rachel  Valdez</c:v>
                </c:pt>
                <c:pt idx="12">
                  <c:v>Jae  Pak</c:v>
                </c:pt>
                <c:pt idx="13">
                  <c:v>Ranjit  Varkey Chudukatil</c:v>
                </c:pt>
              </c:strCache>
            </c:strRef>
          </c:cat>
          <c:val>
            <c:numRef>
              <c:f>'Sales Person Data '!$H$2:$H$18</c:f>
              <c:numCache>
                <c:formatCode>General</c:formatCode>
                <c:ptCount val="13"/>
                <c:pt idx="0">
                  <c:v>3763178.1787</c:v>
                </c:pt>
                <c:pt idx="1">
                  <c:v>4251368.5497000003</c:v>
                </c:pt>
                <c:pt idx="2">
                  <c:v>3189418.3662</c:v>
                </c:pt>
                <c:pt idx="3">
                  <c:v>1453719.4653</c:v>
                </c:pt>
                <c:pt idx="4">
                  <c:v>2315185.611</c:v>
                </c:pt>
                <c:pt idx="5">
                  <c:v>1352577.1325000001</c:v>
                </c:pt>
                <c:pt idx="6">
                  <c:v>2458535.6168999998</c:v>
                </c:pt>
                <c:pt idx="7">
                  <c:v>2604540.7171999998</c:v>
                </c:pt>
                <c:pt idx="8">
                  <c:v>1573012.9383</c:v>
                </c:pt>
                <c:pt idx="9">
                  <c:v>1421810.9242</c:v>
                </c:pt>
                <c:pt idx="10">
                  <c:v>1827066.7117999999</c:v>
                </c:pt>
                <c:pt idx="11">
                  <c:v>4116871.2277000002</c:v>
                </c:pt>
                <c:pt idx="12">
                  <c:v>3121616.3202</c:v>
                </c:pt>
              </c:numCache>
            </c:numRef>
          </c:val>
          <c:smooth val="0"/>
          <c:extLst>
            <c:ext xmlns:c16="http://schemas.microsoft.com/office/drawing/2014/chart" uri="{C3380CC4-5D6E-409C-BE32-E72D297353CC}">
              <c16:uniqueId val="{00000001-AE76-4934-A74E-41F348978334}"/>
            </c:ext>
          </c:extLst>
        </c:ser>
        <c:dLbls>
          <c:dLblPos val="t"/>
          <c:showLegendKey val="0"/>
          <c:showVal val="0"/>
          <c:showCatName val="0"/>
          <c:showSerName val="0"/>
          <c:showPercent val="0"/>
          <c:showBubbleSize val="0"/>
        </c:dLbls>
        <c:smooth val="0"/>
        <c:axId val="1039620608"/>
        <c:axId val="1039606464"/>
      </c:lineChart>
      <c:catAx>
        <c:axId val="103962060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9606464"/>
        <c:crosses val="autoZero"/>
        <c:auto val="1"/>
        <c:lblAlgn val="ctr"/>
        <c:lblOffset val="100"/>
        <c:noMultiLvlLbl val="0"/>
      </c:catAx>
      <c:valAx>
        <c:axId val="10396064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96206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sales this year by </a:t>
            </a:r>
            <a:r>
              <a:rPr lang="en-US" baseline="0"/>
              <a:t>Sales Person</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'Sales Person Data '!$H$1</c:f>
              <c:strCache>
                <c:ptCount val="1"/>
                <c:pt idx="0">
                  <c:v>SalesYTD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Person Data '!$B$2:$B$18</c:f>
              <c:strCache>
                <c:ptCount val="13"/>
                <c:pt idx="0">
                  <c:v>Michael  Blythe</c:v>
                </c:pt>
                <c:pt idx="1">
                  <c:v>Linda  Mitchell</c:v>
                </c:pt>
                <c:pt idx="2">
                  <c:v>Jillian  Carson</c:v>
                </c:pt>
                <c:pt idx="3">
                  <c:v>Garrett  Vargas</c:v>
                </c:pt>
                <c:pt idx="4">
                  <c:v>Tsvi  Reiter</c:v>
                </c:pt>
                <c:pt idx="5">
                  <c:v>Pamela  Ansman-Wolfe</c:v>
                </c:pt>
                <c:pt idx="6">
                  <c:v>Shu  Ito</c:v>
                </c:pt>
                <c:pt idx="7">
                  <c:v>José  Saraiva</c:v>
                </c:pt>
                <c:pt idx="8">
                  <c:v>David  Campbell</c:v>
                </c:pt>
                <c:pt idx="9">
                  <c:v>Lynn  Tsoflias</c:v>
                </c:pt>
                <c:pt idx="10">
                  <c:v>Rachel  Valdez</c:v>
                </c:pt>
                <c:pt idx="11">
                  <c:v>Jae  Pak</c:v>
                </c:pt>
                <c:pt idx="12">
                  <c:v>Ranjit  Varkey Chudukatil</c:v>
                </c:pt>
              </c:strCache>
            </c:strRef>
          </c:cat>
          <c:val>
            <c:numRef>
              <c:f>'Sales Person Data '!$H$2:$H$18</c:f>
              <c:numCache>
                <c:formatCode>General</c:formatCode>
                <c:ptCount val="13"/>
                <c:pt idx="0">
                  <c:v>3763178.1787</c:v>
                </c:pt>
                <c:pt idx="1">
                  <c:v>4251368.5497000003</c:v>
                </c:pt>
                <c:pt idx="2">
                  <c:v>3189418.3662</c:v>
                </c:pt>
                <c:pt idx="3">
                  <c:v>1453719.4653</c:v>
                </c:pt>
                <c:pt idx="4">
                  <c:v>2315185.611</c:v>
                </c:pt>
                <c:pt idx="5">
                  <c:v>1352577.1325000001</c:v>
                </c:pt>
                <c:pt idx="6">
                  <c:v>2458535.6168999998</c:v>
                </c:pt>
                <c:pt idx="7">
                  <c:v>2604540.7171999998</c:v>
                </c:pt>
                <c:pt idx="8">
                  <c:v>1573012.9383</c:v>
                </c:pt>
                <c:pt idx="9">
                  <c:v>1421810.9242</c:v>
                </c:pt>
                <c:pt idx="10">
                  <c:v>1827066.7117999999</c:v>
                </c:pt>
                <c:pt idx="11">
                  <c:v>4116871.2277000002</c:v>
                </c:pt>
                <c:pt idx="12">
                  <c:v>3121616.3202</c:v>
                </c:pt>
              </c:numCache>
            </c:numRef>
          </c:val>
          <c:extLst>
            <c:ext xmlns:c16="http://schemas.microsoft.com/office/drawing/2014/chart" uri="{C3380CC4-5D6E-409C-BE32-E72D297353CC}">
              <c16:uniqueId val="{00000000-D433-4CDF-8506-E163FD0E268B}"/>
            </c:ext>
          </c:extLst>
        </c:ser>
        <c:dLbls>
          <c:showLegendKey val="0"/>
          <c:showVal val="0"/>
          <c:showCatName val="0"/>
          <c:showSerName val="0"/>
          <c:showPercent val="0"/>
          <c:showBubbleSize val="0"/>
        </c:dLbls>
        <c:gapWidth val="100"/>
        <c:overlap val="-24"/>
        <c:axId val="1577663455"/>
        <c:axId val="1577658047"/>
      </c:barChart>
      <c:catAx>
        <c:axId val="15776634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658047"/>
        <c:crosses val="autoZero"/>
        <c:auto val="1"/>
        <c:lblAlgn val="ctr"/>
        <c:lblOffset val="100"/>
        <c:noMultiLvlLbl val="0"/>
      </c:catAx>
      <c:valAx>
        <c:axId val="157765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6634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289560</xdr:colOff>
      <xdr:row>9</xdr:row>
      <xdr:rowOff>152400</xdr:rowOff>
    </xdr:from>
    <xdr:to>
      <xdr:col>5</xdr:col>
      <xdr:colOff>601980</xdr:colOff>
      <xdr:row>24</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495300</xdr:colOff>
      <xdr:row>9</xdr:row>
      <xdr:rowOff>156210</xdr:rowOff>
    </xdr:from>
    <xdr:to>
      <xdr:col>14</xdr:col>
      <xdr:colOff>190500</xdr:colOff>
      <xdr:row>24</xdr:row>
      <xdr:rowOff>156210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83820</xdr:colOff>
      <xdr:row>0</xdr:row>
      <xdr:rowOff>0</xdr:rowOff>
    </xdr:from>
    <xdr:to>
      <xdr:col>10</xdr:col>
      <xdr:colOff>525780</xdr:colOff>
      <xdr:row>14</xdr:row>
      <xdr:rowOff>99060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14</xdr:row>
      <xdr:rowOff>114300</xdr:rowOff>
    </xdr:from>
    <xdr:to>
      <xdr:col>10</xdr:col>
      <xdr:colOff>533400</xdr:colOff>
      <xdr:row>28</xdr:row>
      <xdr:rowOff>106680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541020</xdr:colOff>
      <xdr:row>0</xdr:row>
      <xdr:rowOff>0</xdr:rowOff>
    </xdr:from>
    <xdr:to>
      <xdr:col>24</xdr:col>
      <xdr:colOff>396240</xdr:colOff>
      <xdr:row>14</xdr:row>
      <xdr:rowOff>167640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525780</xdr:colOff>
      <xdr:row>14</xdr:row>
      <xdr:rowOff>99060</xdr:rowOff>
    </xdr:from>
    <xdr:to>
      <xdr:col>24</xdr:col>
      <xdr:colOff>411480</xdr:colOff>
      <xdr:row>29</xdr:row>
      <xdr:rowOff>68580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xdr:col>
      <xdr:colOff>152400</xdr:colOff>
      <xdr:row>2</xdr:row>
      <xdr:rowOff>30481</xdr:rowOff>
    </xdr:from>
    <xdr:to>
      <xdr:col>5</xdr:col>
      <xdr:colOff>91440</xdr:colOff>
      <xdr:row>7</xdr:row>
      <xdr:rowOff>129541</xdr:rowOff>
    </xdr:to>
    <mc:AlternateContent xmlns:mc="http://schemas.openxmlformats.org/markup-compatibility/2006">
      <mc:Choice xmlns:sle15="http://schemas.microsoft.com/office/drawing/2012/slicer" Requires="sle15">
        <xdr:graphicFrame macro="">
          <xdr:nvGraphicFramePr>
            <xdr:cNvPr id="6" name="Sales Person status"/>
            <xdr:cNvGraphicFramePr/>
          </xdr:nvGraphicFramePr>
          <xdr:xfrm>
            <a:off x="0" y="0"/>
            <a:ext cx="0" cy="0"/>
          </xdr:xfrm>
          <a:graphic>
            <a:graphicData uri="http://schemas.microsoft.com/office/drawing/2010/slicer">
              <sle:slicer xmlns:sle="http://schemas.microsoft.com/office/drawing/2010/slicer" name="Sales Person status"/>
            </a:graphicData>
          </a:graphic>
        </xdr:graphicFrame>
      </mc:Choice>
      <mc:Fallback>
        <xdr:sp macro="" textlink="">
          <xdr:nvSpPr>
            <xdr:cNvPr id="0" name=""/>
            <xdr:cNvSpPr>
              <a:spLocks noTextEdit="1"/>
            </xdr:cNvSpPr>
          </xdr:nvSpPr>
          <xdr:spPr>
            <a:xfrm>
              <a:off x="762000" y="396241"/>
              <a:ext cx="2377440" cy="101346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1</xdr:col>
      <xdr:colOff>152400</xdr:colOff>
      <xdr:row>0</xdr:row>
      <xdr:rowOff>7620</xdr:rowOff>
    </xdr:from>
    <xdr:to>
      <xdr:col>5</xdr:col>
      <xdr:colOff>114300</xdr:colOff>
      <xdr:row>2</xdr:row>
      <xdr:rowOff>38100</xdr:rowOff>
    </xdr:to>
    <xdr:sp macro="" textlink="">
      <xdr:nvSpPr>
        <xdr:cNvPr id="7" name="TextBox 6"/>
        <xdr:cNvSpPr txBox="1"/>
      </xdr:nvSpPr>
      <xdr:spPr>
        <a:xfrm>
          <a:off x="762000" y="7620"/>
          <a:ext cx="2400300" cy="396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t>Performance</a:t>
          </a:r>
          <a:r>
            <a:rPr lang="en-US" sz="1400" baseline="0"/>
            <a:t> of </a:t>
          </a:r>
          <a:r>
            <a:rPr lang="en-US" sz="1400"/>
            <a:t>Sales Persons</a:t>
          </a:r>
          <a:r>
            <a:rPr lang="en-US" sz="1400" baseline="0"/>
            <a:t> </a:t>
          </a:r>
          <a:endParaRPr lang="en-US" sz="1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663.55703113426" createdVersion="6" refreshedVersion="6" minRefreshableVersion="3" recordCount="17">
  <cacheSource type="worksheet">
    <worksheetSource name="Query2"/>
  </cacheSource>
  <cacheFields count="9">
    <cacheField name="BusinessEntityID" numFmtId="0">
      <sharedItems containsSemiMixedTypes="0" containsString="0" containsNumber="1" containsInteger="1" minValue="274" maxValue="290"/>
    </cacheField>
    <cacheField name="FullName" numFmtId="0">
      <sharedItems/>
    </cacheField>
    <cacheField name="HisStores" numFmtId="0">
      <sharedItems containsSemiMixedTypes="0" containsString="0" containsNumber="1" containsInteger="1" minValue="0" maxValue="80"/>
    </cacheField>
    <cacheField name="SalesQuota" numFmtId="0">
      <sharedItems containsSemiMixedTypes="0" containsString="0" containsNumber="1" containsInteger="1" minValue="0" maxValue="300000"/>
    </cacheField>
    <cacheField name="Bonus" numFmtId="0">
      <sharedItems containsSemiMixedTypes="0" containsString="0" containsNumber="1" containsInteger="1" minValue="0" maxValue="6700"/>
    </cacheField>
    <cacheField name="CommissionPct" numFmtId="0">
      <sharedItems containsSemiMixedTypes="0" containsString="0" containsNumber="1" minValue="0" maxValue="0.02"/>
    </cacheField>
    <cacheField name="SalesLastYear" numFmtId="0">
      <sharedItems containsSemiMixedTypes="0" containsString="0" containsNumber="1" minValue="0" maxValue="2396539.7601000001"/>
    </cacheField>
    <cacheField name="SalesYTD" numFmtId="0">
      <sharedItems containsSemiMixedTypes="0" containsString="0" containsNumber="1" minValue="172524.45120000001" maxValue="4251368.5497000003"/>
    </cacheField>
    <cacheField name="Sales Person status" numFmtId="0">
      <sharedItems count="2">
        <s v="Trainee"/>
        <s v="Sales Person"/>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7">
  <r>
    <n v="274"/>
    <s v="Stephen  Jiang"/>
    <n v="0"/>
    <n v="0"/>
    <n v="0"/>
    <n v="0"/>
    <n v="0"/>
    <n v="559697.56389999995"/>
    <x v="0"/>
  </r>
  <r>
    <n v="275"/>
    <s v="Michael  Blythe"/>
    <n v="77"/>
    <n v="300000"/>
    <n v="4100"/>
    <n v="1.2E-2"/>
    <n v="1750406.4785"/>
    <n v="3763178.1787"/>
    <x v="1"/>
  </r>
  <r>
    <n v="276"/>
    <s v="Linda  Mitchell"/>
    <n v="39"/>
    <n v="250000"/>
    <n v="2000"/>
    <n v="1.4999999999999999E-2"/>
    <n v="1439156.0290999999"/>
    <n v="4251368.5497000003"/>
    <x v="1"/>
  </r>
  <r>
    <n v="277"/>
    <s v="Jillian  Carson"/>
    <n v="76"/>
    <n v="250000"/>
    <n v="2500"/>
    <n v="1.4999999999999999E-2"/>
    <n v="1997186.2037"/>
    <n v="3189418.3662"/>
    <x v="1"/>
  </r>
  <r>
    <n v="278"/>
    <s v="Garrett  Vargas"/>
    <n v="40"/>
    <n v="250000"/>
    <n v="500"/>
    <n v="0.01"/>
    <n v="1620276.8966000001"/>
    <n v="1453719.4653"/>
    <x v="1"/>
  </r>
  <r>
    <n v="279"/>
    <s v="Tsvi  Reiter"/>
    <n v="80"/>
    <n v="300000"/>
    <n v="6700"/>
    <n v="0.01"/>
    <n v="1849640.9417999999"/>
    <n v="2315185.611"/>
    <x v="1"/>
  </r>
  <r>
    <n v="280"/>
    <s v="Pamela  Ansman-Wolfe"/>
    <n v="38"/>
    <n v="250000"/>
    <n v="5000"/>
    <n v="0.01"/>
    <n v="1927059.1780000001"/>
    <n v="1352577.1325000001"/>
    <x v="1"/>
  </r>
  <r>
    <n v="281"/>
    <s v="Shu  Ito"/>
    <n v="79"/>
    <n v="250000"/>
    <n v="3550"/>
    <n v="0.01"/>
    <n v="2073505.9998999999"/>
    <n v="2458535.6168999998"/>
    <x v="1"/>
  </r>
  <r>
    <n v="282"/>
    <s v="José  Saraiva"/>
    <n v="74"/>
    <n v="250000"/>
    <n v="5000"/>
    <n v="1.4999999999999999E-2"/>
    <n v="2038234.6549"/>
    <n v="2604540.7171999998"/>
    <x v="1"/>
  </r>
  <r>
    <n v="283"/>
    <s v="David  Campbell"/>
    <n v="38"/>
    <n v="250000"/>
    <n v="3500"/>
    <n v="1.2E-2"/>
    <n v="1371635.3158"/>
    <n v="1573012.9383"/>
    <x v="1"/>
  </r>
  <r>
    <n v="284"/>
    <s v="Tete  Mensa-Annan"/>
    <n v="0"/>
    <n v="300000"/>
    <n v="3900"/>
    <n v="1.9E-2"/>
    <n v="0"/>
    <n v="1576562.1965999999"/>
    <x v="0"/>
  </r>
  <r>
    <n v="285"/>
    <s v="Syed  Abbas"/>
    <n v="0"/>
    <n v="0"/>
    <n v="0"/>
    <n v="0"/>
    <n v="0"/>
    <n v="172524.45120000001"/>
    <x v="0"/>
  </r>
  <r>
    <n v="286"/>
    <s v="Lynn  Tsoflias"/>
    <n v="40"/>
    <n v="250000"/>
    <n v="5650"/>
    <n v="1.7999999999999999E-2"/>
    <n v="2278548.9775999999"/>
    <n v="1421810.9242"/>
    <x v="1"/>
  </r>
  <r>
    <n v="287"/>
    <s v="Amy  Alberts"/>
    <n v="0"/>
    <n v="0"/>
    <n v="0"/>
    <n v="0"/>
    <n v="0"/>
    <n v="519905.93199999997"/>
    <x v="0"/>
  </r>
  <r>
    <n v="288"/>
    <s v="Rachel  Valdez"/>
    <n v="40"/>
    <n v="250000"/>
    <n v="75"/>
    <n v="1.7999999999999999E-2"/>
    <n v="1307949.7916999999"/>
    <n v="1827066.7117999999"/>
    <x v="1"/>
  </r>
  <r>
    <n v="289"/>
    <s v="Jae  Pak"/>
    <n v="40"/>
    <n v="250000"/>
    <n v="5150"/>
    <n v="0.02"/>
    <n v="1635823.3966999999"/>
    <n v="4116871.2277000002"/>
    <x v="1"/>
  </r>
  <r>
    <n v="290"/>
    <s v="Ranjit  Varkey Chudukatil"/>
    <n v="40"/>
    <n v="250000"/>
    <n v="985"/>
    <n v="1.6E-2"/>
    <n v="2396539.7601000001"/>
    <n v="3121616.320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9">
    <pivotField showAll="0"/>
    <pivotField showAll="0"/>
    <pivotField showAll="0"/>
    <pivotField showAll="0"/>
    <pivotField showAll="0"/>
    <pivotField showAll="0"/>
    <pivotField showAll="0"/>
    <pivotField dataField="1" showAll="0"/>
    <pivotField axis="axisRow" showAll="0">
      <items count="3">
        <item x="1"/>
        <item x="0"/>
        <item t="default"/>
      </items>
    </pivotField>
  </pivotFields>
  <rowFields count="1">
    <field x="8"/>
  </rowFields>
  <rowItems count="3">
    <i>
      <x/>
    </i>
    <i>
      <x v="1"/>
    </i>
    <i t="grand">
      <x/>
    </i>
  </rowItems>
  <colItems count="1">
    <i/>
  </colItems>
  <dataFields count="1">
    <dataField name="Sum of Sales this year" fld="7" baseField="8" baseItem="0" numFmtId="1"/>
  </dataFields>
  <chartFormats count="4">
    <chartFormat chart="1" format="0"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8" count="1" selected="0">
            <x v="0"/>
          </reference>
        </references>
      </pivotArea>
    </chartFormat>
    <chartFormat chart="0"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0">
    <queryTableFields count="9">
      <queryTableField id="1" name="BusinessEntityID" tableColumnId="19"/>
      <queryTableField id="2" name="FullName" tableColumnId="20"/>
      <queryTableField id="3" name="HisStores" tableColumnId="21"/>
      <queryTableField id="4" name="SalesQuota" tableColumnId="22"/>
      <queryTableField id="5" name="Bonus" tableColumnId="23"/>
      <queryTableField id="6" name="CommissionPct" tableColumnId="24"/>
      <queryTableField id="7" name="SalesLastYear" tableColumnId="25"/>
      <queryTableField id="8" name="SalesYTD" tableColumnId="26"/>
      <queryTableField id="9" name="Sales Person status"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_status" sourceName="Sales Person Segment">
  <extLst>
    <x:ext xmlns:x15="http://schemas.microsoft.com/office/spreadsheetml/2010/11/main" uri="{2F2917AC-EB37-4324-AD4E-5DD8C200BD13}">
      <x15:tableSlicerCache tableId="2" column="27"/>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status" cache="Slicer_Sales_Person_status" caption="Sales Person Segmen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Query2" displayName="Query2" ref="A1:I18" tableType="queryTable" totalsRowShown="0">
  <autoFilter ref="A1:I18">
    <filterColumn colId="8">
      <filters>
        <filter val="Sales Person"/>
      </filters>
    </filterColumn>
  </autoFilter>
  <tableColumns count="9">
    <tableColumn id="19" uniqueName="19" name="BusinessEntityID" queryTableFieldId="1" dataDxfId="7"/>
    <tableColumn id="20" uniqueName="20" name="FullName" queryTableFieldId="2" dataDxfId="6"/>
    <tableColumn id="21" uniqueName="21" name="HisStores" queryTableFieldId="3" dataDxfId="5"/>
    <tableColumn id="22" uniqueName="22" name="SalesQuota" queryTableFieldId="4" dataDxfId="4"/>
    <tableColumn id="23" uniqueName="23" name="Bonus" queryTableFieldId="5" dataDxfId="3"/>
    <tableColumn id="24" uniqueName="24" name="CommissionPct" queryTableFieldId="6" dataCellStyle="Percent"/>
    <tableColumn id="25" uniqueName="25" name="SalesLastYear" queryTableFieldId="7" dataDxfId="2"/>
    <tableColumn id="26" uniqueName="26" name="SalesYTD" queryTableFieldId="8" dataDxfId="1"/>
    <tableColumn id="27" uniqueName="27" name="Sales Person Segment"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workbookViewId="0">
      <selection activeCell="D3" sqref="D3"/>
    </sheetView>
  </sheetViews>
  <sheetFormatPr defaultRowHeight="14.4" x14ac:dyDescent="0.3"/>
  <cols>
    <col min="1" max="1" width="12.5546875" bestFit="1" customWidth="1"/>
    <col min="2" max="2" width="19.44140625" bestFit="1" customWidth="1"/>
    <col min="3" max="3" width="16.77734375" bestFit="1" customWidth="1"/>
  </cols>
  <sheetData>
    <row r="3" spans="1:4" x14ac:dyDescent="0.3">
      <c r="A3" s="2" t="s">
        <v>8</v>
      </c>
      <c r="B3" t="s">
        <v>30</v>
      </c>
      <c r="C3" t="s">
        <v>31</v>
      </c>
      <c r="D3" s="4" t="s">
        <v>29</v>
      </c>
    </row>
    <row r="4" spans="1:4" x14ac:dyDescent="0.3">
      <c r="A4" s="3" t="s">
        <v>7</v>
      </c>
      <c r="B4" s="7">
        <v>33448901.759699997</v>
      </c>
      <c r="C4" s="3" t="s">
        <v>7</v>
      </c>
      <c r="D4" s="5">
        <f>13/17</f>
        <v>0.76470588235294112</v>
      </c>
    </row>
    <row r="5" spans="1:4" x14ac:dyDescent="0.3">
      <c r="A5" s="3" t="s">
        <v>12</v>
      </c>
      <c r="B5" s="7">
        <v>2828690.1436999999</v>
      </c>
      <c r="C5" s="3" t="s">
        <v>12</v>
      </c>
      <c r="D5" s="5">
        <f>4/17</f>
        <v>0.23529411764705882</v>
      </c>
    </row>
    <row r="6" spans="1:4" x14ac:dyDescent="0.3">
      <c r="A6" s="3" t="s">
        <v>9</v>
      </c>
      <c r="B6" s="7">
        <v>36277591.903399996</v>
      </c>
      <c r="D6" s="6"/>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B1" zoomScaleNormal="100" workbookViewId="0">
      <selection activeCell="D17" activeCellId="1" sqref="D6 D17"/>
    </sheetView>
  </sheetViews>
  <sheetFormatPr defaultRowHeight="14.4" x14ac:dyDescent="0.3"/>
  <sheetData/>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K16" sqref="K16"/>
    </sheetView>
  </sheetViews>
  <sheetFormatPr defaultRowHeight="14.4" x14ac:dyDescent="0.3"/>
  <cols>
    <col min="1" max="1" width="17.109375" bestFit="1" customWidth="1"/>
    <col min="2" max="2" width="21.44140625" bestFit="1" customWidth="1"/>
    <col min="3" max="3" width="10.88671875" bestFit="1" customWidth="1"/>
    <col min="4" max="4" width="12.6640625" bestFit="1" customWidth="1"/>
    <col min="5" max="5" width="8.44140625" bestFit="1" customWidth="1"/>
    <col min="6" max="6" width="16.21875" style="5" bestFit="1" customWidth="1"/>
    <col min="7" max="7" width="14.44140625" bestFit="1" customWidth="1"/>
    <col min="8" max="8" width="12" bestFit="1" customWidth="1"/>
    <col min="9" max="9" width="19.21875" bestFit="1" customWidth="1"/>
  </cols>
  <sheetData>
    <row r="1" spans="1:9" x14ac:dyDescent="0.3">
      <c r="A1" s="1" t="s">
        <v>0</v>
      </c>
      <c r="B1" s="1" t="s">
        <v>10</v>
      </c>
      <c r="C1" s="1" t="s">
        <v>1</v>
      </c>
      <c r="D1" s="1" t="s">
        <v>2</v>
      </c>
      <c r="E1" s="1" t="s">
        <v>3</v>
      </c>
      <c r="F1" s="5" t="s">
        <v>4</v>
      </c>
      <c r="G1" s="1" t="s">
        <v>5</v>
      </c>
      <c r="H1" s="1" t="s">
        <v>6</v>
      </c>
      <c r="I1" s="1" t="s">
        <v>32</v>
      </c>
    </row>
    <row r="2" spans="1:9" hidden="1" x14ac:dyDescent="0.3">
      <c r="A2" s="1">
        <v>274</v>
      </c>
      <c r="B2" s="1" t="s">
        <v>11</v>
      </c>
      <c r="C2" s="1">
        <v>0</v>
      </c>
      <c r="D2" s="1">
        <v>0</v>
      </c>
      <c r="E2" s="1">
        <v>0</v>
      </c>
      <c r="F2" s="5">
        <v>0</v>
      </c>
      <c r="G2" s="1">
        <v>0</v>
      </c>
      <c r="H2" s="1">
        <v>559697.56389999995</v>
      </c>
      <c r="I2" s="1" t="s">
        <v>12</v>
      </c>
    </row>
    <row r="3" spans="1:9" x14ac:dyDescent="0.3">
      <c r="A3" s="1">
        <v>275</v>
      </c>
      <c r="B3" s="1" t="s">
        <v>13</v>
      </c>
      <c r="C3" s="1">
        <v>77</v>
      </c>
      <c r="D3" s="1">
        <v>300000</v>
      </c>
      <c r="E3" s="1">
        <v>4100</v>
      </c>
      <c r="F3" s="5">
        <v>1.2E-2</v>
      </c>
      <c r="G3" s="1">
        <v>1750406.4785</v>
      </c>
      <c r="H3" s="1">
        <v>3763178.1787</v>
      </c>
      <c r="I3" s="1" t="s">
        <v>7</v>
      </c>
    </row>
    <row r="4" spans="1:9" x14ac:dyDescent="0.3">
      <c r="A4" s="1">
        <v>276</v>
      </c>
      <c r="B4" s="1" t="s">
        <v>14</v>
      </c>
      <c r="C4" s="1">
        <v>39</v>
      </c>
      <c r="D4" s="1">
        <v>250000</v>
      </c>
      <c r="E4" s="1">
        <v>2000</v>
      </c>
      <c r="F4" s="5">
        <v>1.4999999999999999E-2</v>
      </c>
      <c r="G4" s="1">
        <v>1439156.0290999999</v>
      </c>
      <c r="H4" s="1">
        <v>4251368.5497000003</v>
      </c>
      <c r="I4" s="1" t="s">
        <v>7</v>
      </c>
    </row>
    <row r="5" spans="1:9" x14ac:dyDescent="0.3">
      <c r="A5" s="1">
        <v>277</v>
      </c>
      <c r="B5" s="1" t="s">
        <v>15</v>
      </c>
      <c r="C5" s="1">
        <v>76</v>
      </c>
      <c r="D5" s="1">
        <v>250000</v>
      </c>
      <c r="E5" s="1">
        <v>2500</v>
      </c>
      <c r="F5" s="5">
        <v>1.4999999999999999E-2</v>
      </c>
      <c r="G5" s="1">
        <v>1997186.2037</v>
      </c>
      <c r="H5" s="1">
        <v>3189418.3662</v>
      </c>
      <c r="I5" s="1" t="s">
        <v>7</v>
      </c>
    </row>
    <row r="6" spans="1:9" x14ac:dyDescent="0.3">
      <c r="A6" s="1">
        <v>278</v>
      </c>
      <c r="B6" s="1" t="s">
        <v>16</v>
      </c>
      <c r="C6" s="1">
        <v>40</v>
      </c>
      <c r="D6" s="1">
        <v>250000</v>
      </c>
      <c r="E6" s="1">
        <v>500</v>
      </c>
      <c r="F6" s="5">
        <v>0.01</v>
      </c>
      <c r="G6" s="1">
        <v>1620276.8966000001</v>
      </c>
      <c r="H6" s="1">
        <v>1453719.4653</v>
      </c>
      <c r="I6" s="1" t="s">
        <v>7</v>
      </c>
    </row>
    <row r="7" spans="1:9" x14ac:dyDescent="0.3">
      <c r="A7" s="1">
        <v>279</v>
      </c>
      <c r="B7" s="1" t="s">
        <v>17</v>
      </c>
      <c r="C7" s="1">
        <v>80</v>
      </c>
      <c r="D7" s="1">
        <v>300000</v>
      </c>
      <c r="E7" s="1">
        <v>6700</v>
      </c>
      <c r="F7" s="5">
        <v>0.01</v>
      </c>
      <c r="G7" s="1">
        <v>1849640.9417999999</v>
      </c>
      <c r="H7" s="1">
        <v>2315185.611</v>
      </c>
      <c r="I7" s="1" t="s">
        <v>7</v>
      </c>
    </row>
    <row r="8" spans="1:9" x14ac:dyDescent="0.3">
      <c r="A8" s="1">
        <v>280</v>
      </c>
      <c r="B8" s="1" t="s">
        <v>18</v>
      </c>
      <c r="C8" s="1">
        <v>38</v>
      </c>
      <c r="D8" s="1">
        <v>250000</v>
      </c>
      <c r="E8" s="1">
        <v>5000</v>
      </c>
      <c r="F8" s="5">
        <v>0.01</v>
      </c>
      <c r="G8" s="1">
        <v>1927059.1780000001</v>
      </c>
      <c r="H8" s="1">
        <v>1352577.1325000001</v>
      </c>
      <c r="I8" s="1" t="s">
        <v>7</v>
      </c>
    </row>
    <row r="9" spans="1:9" x14ac:dyDescent="0.3">
      <c r="A9" s="1">
        <v>281</v>
      </c>
      <c r="B9" s="1" t="s">
        <v>19</v>
      </c>
      <c r="C9" s="1">
        <v>79</v>
      </c>
      <c r="D9" s="1">
        <v>250000</v>
      </c>
      <c r="E9" s="1">
        <v>3550</v>
      </c>
      <c r="F9" s="5">
        <v>0.01</v>
      </c>
      <c r="G9" s="1">
        <v>2073505.9998999999</v>
      </c>
      <c r="H9" s="1">
        <v>2458535.6168999998</v>
      </c>
      <c r="I9" s="1" t="s">
        <v>7</v>
      </c>
    </row>
    <row r="10" spans="1:9" x14ac:dyDescent="0.3">
      <c r="A10" s="1">
        <v>282</v>
      </c>
      <c r="B10" s="1" t="s">
        <v>20</v>
      </c>
      <c r="C10" s="1">
        <v>74</v>
      </c>
      <c r="D10" s="1">
        <v>250000</v>
      </c>
      <c r="E10" s="1">
        <v>5000</v>
      </c>
      <c r="F10" s="5">
        <v>1.4999999999999999E-2</v>
      </c>
      <c r="G10" s="1">
        <v>2038234.6549</v>
      </c>
      <c r="H10" s="1">
        <v>2604540.7171999998</v>
      </c>
      <c r="I10" s="1" t="s">
        <v>7</v>
      </c>
    </row>
    <row r="11" spans="1:9" x14ac:dyDescent="0.3">
      <c r="A11" s="1">
        <v>283</v>
      </c>
      <c r="B11" s="1" t="s">
        <v>21</v>
      </c>
      <c r="C11" s="1">
        <v>38</v>
      </c>
      <c r="D11" s="1">
        <v>250000</v>
      </c>
      <c r="E11" s="1">
        <v>3500</v>
      </c>
      <c r="F11" s="5">
        <v>1.2E-2</v>
      </c>
      <c r="G11" s="1">
        <v>1371635.3158</v>
      </c>
      <c r="H11" s="1">
        <v>1573012.9383</v>
      </c>
      <c r="I11" s="1" t="s">
        <v>7</v>
      </c>
    </row>
    <row r="12" spans="1:9" hidden="1" x14ac:dyDescent="0.3">
      <c r="A12" s="1">
        <v>284</v>
      </c>
      <c r="B12" s="1" t="s">
        <v>22</v>
      </c>
      <c r="C12" s="1">
        <v>0</v>
      </c>
      <c r="D12" s="1">
        <v>300000</v>
      </c>
      <c r="E12" s="1">
        <v>3900</v>
      </c>
      <c r="F12" s="5">
        <v>1.9E-2</v>
      </c>
      <c r="G12" s="1">
        <v>0</v>
      </c>
      <c r="H12" s="1">
        <v>1576562.1965999999</v>
      </c>
      <c r="I12" s="1" t="s">
        <v>12</v>
      </c>
    </row>
    <row r="13" spans="1:9" hidden="1" x14ac:dyDescent="0.3">
      <c r="A13" s="1">
        <v>285</v>
      </c>
      <c r="B13" s="1" t="s">
        <v>23</v>
      </c>
      <c r="C13" s="1">
        <v>0</v>
      </c>
      <c r="D13" s="1">
        <v>0</v>
      </c>
      <c r="E13" s="1">
        <v>0</v>
      </c>
      <c r="F13" s="5">
        <v>0</v>
      </c>
      <c r="G13" s="1">
        <v>0</v>
      </c>
      <c r="H13" s="1">
        <v>172524.45120000001</v>
      </c>
      <c r="I13" s="1" t="s">
        <v>12</v>
      </c>
    </row>
    <row r="14" spans="1:9" x14ac:dyDescent="0.3">
      <c r="A14" s="1">
        <v>286</v>
      </c>
      <c r="B14" s="1" t="s">
        <v>24</v>
      </c>
      <c r="C14" s="1">
        <v>40</v>
      </c>
      <c r="D14" s="1">
        <v>250000</v>
      </c>
      <c r="E14" s="1">
        <v>5650</v>
      </c>
      <c r="F14" s="5">
        <v>1.7999999999999999E-2</v>
      </c>
      <c r="G14" s="1">
        <v>2278548.9775999999</v>
      </c>
      <c r="H14" s="1">
        <v>1421810.9242</v>
      </c>
      <c r="I14" s="1" t="s">
        <v>7</v>
      </c>
    </row>
    <row r="15" spans="1:9" hidden="1" x14ac:dyDescent="0.3">
      <c r="A15" s="1">
        <v>287</v>
      </c>
      <c r="B15" s="1" t="s">
        <v>25</v>
      </c>
      <c r="C15" s="1">
        <v>0</v>
      </c>
      <c r="D15" s="1">
        <v>0</v>
      </c>
      <c r="E15" s="1">
        <v>0</v>
      </c>
      <c r="F15" s="5">
        <v>0</v>
      </c>
      <c r="G15" s="1">
        <v>0</v>
      </c>
      <c r="H15" s="1">
        <v>519905.93199999997</v>
      </c>
      <c r="I15" s="1" t="s">
        <v>12</v>
      </c>
    </row>
    <row r="16" spans="1:9" x14ac:dyDescent="0.3">
      <c r="A16" s="1">
        <v>288</v>
      </c>
      <c r="B16" s="1" t="s">
        <v>26</v>
      </c>
      <c r="C16" s="1">
        <v>40</v>
      </c>
      <c r="D16" s="1">
        <v>250000</v>
      </c>
      <c r="E16" s="1">
        <v>75</v>
      </c>
      <c r="F16" s="5">
        <v>1.7999999999999999E-2</v>
      </c>
      <c r="G16" s="1">
        <v>1307949.7916999999</v>
      </c>
      <c r="H16" s="1">
        <v>1827066.7117999999</v>
      </c>
      <c r="I16" s="1" t="s">
        <v>7</v>
      </c>
    </row>
    <row r="17" spans="1:9" x14ac:dyDescent="0.3">
      <c r="A17" s="1">
        <v>289</v>
      </c>
      <c r="B17" s="1" t="s">
        <v>27</v>
      </c>
      <c r="C17" s="1">
        <v>40</v>
      </c>
      <c r="D17" s="1">
        <v>250000</v>
      </c>
      <c r="E17" s="1">
        <v>5150</v>
      </c>
      <c r="F17" s="5">
        <v>0.02</v>
      </c>
      <c r="G17" s="1">
        <v>1635823.3966999999</v>
      </c>
      <c r="H17" s="1">
        <v>4116871.2277000002</v>
      </c>
      <c r="I17" s="1" t="s">
        <v>7</v>
      </c>
    </row>
    <row r="18" spans="1:9" x14ac:dyDescent="0.3">
      <c r="A18" s="1">
        <v>290</v>
      </c>
      <c r="B18" s="1" t="s">
        <v>28</v>
      </c>
      <c r="C18" s="1">
        <v>40</v>
      </c>
      <c r="D18" s="1">
        <v>250000</v>
      </c>
      <c r="E18" s="1">
        <v>985</v>
      </c>
      <c r="F18" s="5">
        <v>1.6E-2</v>
      </c>
      <c r="G18" s="1">
        <v>2396539.7601000001</v>
      </c>
      <c r="H18" s="1">
        <v>3121616.3202</v>
      </c>
      <c r="I18" s="1" t="s">
        <v>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4 E A A B Q S w M E F A A C A A g A r m o m W t 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C u a i 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m o m W p e 1 u D D 2 A Q A A + Q Y A A B M A H A B G b 3 J t d W x h c y 9 T Z W N 0 a W 9 u M S 5 t I K I Y A C i g F A A A A A A A A A A A A A A A A A A A A A A A A A A A A N 1 U T W v b Q B C 9 G / w f B u V Q m S z C z q 0 E H 5 K 4 o Y E S k s q 0 B K P D W h 7 X a l e 7 7 s 5 u W 1 P y 3 z t a y f V X L J I e W q g R e D V a v X l v n 9 4 Q 5 q 4 w G t L 6 f 3 D e 7 X Q 7 t J A W Z 3 D v 0 a 4 G M A S F r t s B / q X G 2 x y 5 k n 5 V y U g 6 O Z W E c Z R E A q K L 2 T f U z l v 8 a O w X O u s P X n N 1 E j C G E a H i B p B K h X S H l o x O L j 0 V G o n e a F e 4 1 c 1 I 5 M Z r F 9 / K E n s g C d 4 W l D p j k U B M t t 7 L k n B z 7 4 2 T 4 t J o T + L K l G V B x P T v c i f C 4 3 e S 3 A N K C / X t w 3 h 0 E q t 5 b 2 5 N C T V a l u y g Q n i u c O 7 g s y n 0 1 q a K Q w b V E V W r Z O u l m 1 F 1 E i 2 S A u Y n a / w S p q v W n Q 3 P o A p q W b C v Z E c m C F g r i 7 K e q O 0 5 Y R N m b N y V 0 b O i s l M q X i t f 6 o i Z j u V U Y c I 7 6 l J c m 8 n O U Q U E y 8 C M V U r n i a 1 D m S + g m M P k t x E Z g / T B L V B D d I v f a w J Q K 4 o A F S F E O 7 U N r / e 4 V D J n a h + k 8 r h h 0 9 R D N W 6 h L w 4 b i m h s J R 8 i 7 p U b S L v G H u M P J 3 4 + K f L x G M H B U Y Z 7 Q o T 2 S o n + Q d P w l L t u X O V m 3 U 6 h j / U 7 y N 3 Z X 8 v d d W H J V b G D U 3 g F f J 1 W 3 1 w o c A y v W W B Y w / 8 a 0 B p u T X 6 9 C I B t i R 3 C P 0 0 9 t P i 2 P R G e l b x m F L z k Y / 6 j k X O Y n 9 2 J A f S 8 6 d M k / + m h s x 2 z o + T O f w F Q S w E C L Q A U A A I A C A C u a i Z a 0 d 1 W j K Y A A A D 4 A A A A E g A A A A A A A A A A A A A A A A A A A A A A Q 2 9 u Z m l n L 1 B h Y 2 t h Z 2 U u e G 1 s U E s B A i 0 A F A A C A A g A r m o m W g / K 6 a u k A A A A 6 Q A A A B M A A A A A A A A A A A A A A A A A 8 g A A A F t D b 2 5 0 Z W 5 0 X 1 R 5 c G V z X S 5 4 b W x Q S w E C L Q A U A A I A C A C u a i Z a l 7 W 4 M P Y B A A D 5 B g A A E w A A A A A A A A A A A A A A A A D j A Q A A R m 9 y b X V s Y X M v U 2 V j d G l v b j E u b V B L B Q Y A A A A A A w A D A M I A A A A m 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z G Q A A A A A A A B E 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1 L T A x L T A 2 V D E x O j E x O j U w L j E 5 O D M 4 N j N a I i A v P j x F b n R y e S B U e X B l P S J G a W x s Q 2 9 s d W 1 u V H l w Z X M i I F Z h b H V l P S J z Q W d J R U J B U U V C Q V k 9 I i A v P j x F b n R y e S B U e X B l P S J G a W x s Q 2 9 s d W 1 u T m F t Z X M i I F Z h b H V l P S J z W y Z x d W 9 0 O 0 J 1 c 2 l u Z X N z R W 5 0 a X R 5 S U Q m c X V v d D s s J n F 1 b 3 Q 7 S G l z U 3 R v c m V z J n F 1 b 3 Q 7 L C Z x d W 9 0 O 1 N h b G V z U X V v d G E m c X V v d D s s J n F 1 b 3 Q 7 Q m 9 u d X M m c X V v d D s s J n F 1 b 3 Q 7 Q 2 9 t b W l z c 2 l v b l B j d C Z x d W 9 0 O y w m c X V v d D t T Y W x l c 0 x h c 3 R Z Z W F y J n F 1 b 3 Q 7 L C Z x d W 9 0 O 1 N h b G V z W V R E J n F 1 b 3 Q 7 L C Z x d W 9 0 O 3 N h b G V z I H B l c n N v b i B T d G F 0 d X M 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R d W V y e T E v U 2 9 1 c m N l L n t C d X N p b m V z c 0 V u d G l 0 e U l E L D B 9 J n F 1 b 3 Q 7 L C Z x d W 9 0 O 1 N l Y 3 R p b 2 4 x L 1 F 1 Z X J 5 M S 9 T b 3 V y Y 2 U u e 0 h p c 1 N 0 b 3 J l c y w x f S Z x d W 9 0 O y w m c X V v d D t T Z W N 0 a W 9 u M S 9 R d W V y e T E v U m V w b G F j Z W Q g V m F s d W U x L n t T Y W x l c 1 F 1 b 3 R h L D J 9 J n F 1 b 3 Q 7 L C Z x d W 9 0 O 1 N l Y 3 R p b 2 4 x L 1 F 1 Z X J 5 M S 9 T b 3 V y Y 2 U u e 0 J v b n V z L D N 9 J n F 1 b 3 Q 7 L C Z x d W 9 0 O 1 N l Y 3 R p b 2 4 x L 1 F 1 Z X J 5 M S 9 T b 3 V y Y 2 U u e 0 N v b W 1 p c 3 N p b 2 5 Q Y 3 Q s N H 0 m c X V v d D s s J n F 1 b 3 Q 7 U 2 V j d G l v b j E v U X V l c n k x L 1 N v d X J j Z S 5 7 U 2 F s Z X N M Y X N 0 W W V h c i w 1 f S Z x d W 9 0 O y w m c X V v d D t T Z W N 0 a W 9 u M S 9 R d W V y e T E v U 2 9 1 c m N l L n t T Y W x l c 1 l U R C w 2 f S Z x d W 9 0 O y w m c X V v d D t T Z W N 0 a W 9 u M S 9 R d W V y e T E v U m V w b G F j Z W Q g V m F s d W U u e 3 N h b G V z I H B l c n N v b i B T d G F 0 d X M s N 3 0 m c X V v d D t d L C Z x d W 9 0 O 0 N v b H V t b k N v d W 5 0 J n F 1 b 3 Q 7 O j g s J n F 1 b 3 Q 7 S 2 V 5 Q 2 9 s d W 1 u T m F t Z X M m c X V v d D s 6 W 1 0 s J n F 1 b 3 Q 7 Q 2 9 s d W 1 u S W R l b n R p d G l l c y Z x d W 9 0 O z p b J n F 1 b 3 Q 7 U 2 V j d G l v b j E v U X V l c n k x L 1 N v d X J j Z S 5 7 Q n V z a W 5 l c 3 N F b n R p d H l J R C w w f S Z x d W 9 0 O y w m c X V v d D t T Z W N 0 a W 9 u M S 9 R d W V y e T E v U 2 9 1 c m N l L n t I a X N T d G 9 y Z X M s M X 0 m c X V v d D s s J n F 1 b 3 Q 7 U 2 V j d G l v b j E v U X V l c n k x L 1 J l c G x h Y 2 V k I F Z h b H V l M S 5 7 U 2 F s Z X N R d W 9 0 Y S w y f S Z x d W 9 0 O y w m c X V v d D t T Z W N 0 a W 9 u M S 9 R d W V y e T E v U 2 9 1 c m N l L n t C b 2 5 1 c y w z f S Z x d W 9 0 O y w m c X V v d D t T Z W N 0 a W 9 u M S 9 R d W V y e T E v U 2 9 1 c m N l L n t D b 2 1 t a X N z a W 9 u U G N 0 L D R 9 J n F 1 b 3 Q 7 L C Z x d W 9 0 O 1 N l Y 3 R p b 2 4 x L 1 F 1 Z X J 5 M S 9 T b 3 V y Y 2 U u e 1 N h b G V z T G F z d F l l Y X I s N X 0 m c X V v d D s s J n F 1 b 3 Q 7 U 2 V j d G l v b j E v U X V l c n k x L 1 N v d X J j Z S 5 7 U 2 F s Z X N Z V E Q s N n 0 m c X V v d D s s J n F 1 b 3 Q 7 U 2 V j d G l v b j E v U X V l c n k x L 1 J l c G x h Y 2 V k I F Z h b H V l L n t z Y W x l c y B w Z X J z b 2 4 g U 3 R h d H V z L D d 9 J n F 1 b 3 Q 7 X S w m c X V v d D t S Z W x h d G l v b n N o a X B J b m Z v J n F 1 b 3 Q 7 O l t d f S I g L z 4 8 L 1 N 0 Y W J s Z U V u d H J p Z X M + P C 9 J d G V t P j x J d G V t P j x J d G V t T G 9 j Y X R p b 2 4 + P E l 0 Z W 1 U e X B l P k Z v c m 1 1 b G E 8 L 0 l 0 Z W 1 U e X B l P j x J d G V t U G F 0 a D 5 T Z W N 0 a W 9 u M S 9 R d W V y e T E v U 2 9 1 c m N l P C 9 J d G V t U G F 0 a D 4 8 L 0 l 0 Z W 1 M b 2 N h d G l v b j 4 8 U 3 R h Y m x l R W 5 0 c m l l c y A v P j w v S X R l b T 4 8 S X R l b T 4 8 S X R l b U x v Y 2 F 0 a W 9 u P j x J d G V t V H l w Z T 5 G b 3 J t d W x h P C 9 J d G V t V H l w Z T 4 8 S X R l b V B h d G g + U 2 V j d G l v b j E v U X V l c n k x L 0 F k Z G V k J T I w Q 2 9 u Z G l 0 a W 9 u Y W w l M j B D b 2 x 1 b W 4 8 L 0 l 0 Z W 1 Q Y X R o P j w v S X R l b U x v Y 2 F 0 a W 9 u P j x T d G F i b G V F b n R y a W V z I C 8 + P C 9 J d G V t P j x J d G V t P j x J d G V t T G 9 j Y X R p b 2 4 + P E l 0 Z W 1 U e X B l P k Z v c m 1 1 b G E 8 L 0 l 0 Z W 1 U e X B l P j x J d G V t U G F 0 a D 5 T Z W N 0 a W 9 u M S 9 R d W V y e T E v U m V w b G F j Z W Q l M j B W Y W x 1 Z T w v S X R l b V B h d G g + P C 9 J d G V t T G 9 j Y X R p b 2 4 + P F N 0 Y W J s Z U V u d H J p Z X M g L z 4 8 L 0 l 0 Z W 0 + P E l 0 Z W 0 + P E l 0 Z W 1 M b 2 N h d G l v b j 4 8 S X R l b V R 5 c G U + R m 9 y b X V s Y T w v S X R l b V R 5 c G U + P E l 0 Z W 1 Q Y X R o P l N l Y 3 R p b 2 4 x L 1 F 1 Z X J 5 M S 9 S Z X B s Y W N l Z C U y M F Z h b H V l M T w v S X R l b V B h d G g + P C 9 J d G V t T G 9 j Y X R p b 2 4 + P F N 0 Y W J s Z U V u d H J p Z X M g L z 4 8 L 0 l 0 Z W 0 + P E l 0 Z W 0 + P E l 0 Z W 1 M b 2 N h d G l v b j 4 8 S X R l b V R 5 c G U + R m 9 y b X V s Y T w v S X R l b V R 5 c G U + P E l 0 Z W 1 Q Y X R o P l N l Y 3 R p b 2 4 x L 1 F 1 Z X J 5 M j 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R d W V y e T I i I C 8 + P E V u d H J 5 I F R 5 c G U 9 I k Z p b G x l Z E N v b X B s Z X R l U m V z d W x 0 V G 9 X b 3 J r c 2 h l Z X Q i I F Z h b H V l P S J s M S I g L z 4 8 R W 5 0 c n k g V H l w Z T 0 i U m V j b 3 Z l c n l U Y X J n Z X R T a G V l d C I g V m F s d W U 9 I n N T a G V l d D U i I C 8 + P E V u d H J 5 I F R 5 c G U 9 I l J l Y 2 9 2 Z X J 5 V G F y Z 2 V 0 Q 2 9 s d W 1 u I i B W Y W x 1 Z T 0 i b D E i I C 8 + P E V u d H J 5 I F R 5 c G U 9 I l J l Y 2 9 2 Z X J 5 V G F y Z 2 V 0 U m 9 3 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1 L T A x L T A 2 V D E x O j I x O j I 1 L j E 2 M D A 2 M z h a I i A v P j x F b n R y e S B U e X B l P S J G a W x s Q 2 9 s d W 1 u V H l w Z X M i I F Z h b H V l P S J z Q W d Z Q 0 J B U U V C Q V F B I i A v P j x F b n R y e S B U e X B l P S J G a W x s Q 2 9 s d W 1 u T m F t Z X M i I F Z h b H V l P S J z W y Z x d W 9 0 O 0 J 1 c 2 l u Z X N z R W 5 0 a X R 5 S U Q m c X V v d D s s J n F 1 b 3 Q 7 R n V s b E 5 h b W U m c X V v d D s s J n F 1 b 3 Q 7 S G l z U 3 R v c m V z J n F 1 b 3 Q 7 L C Z x d W 9 0 O 1 N h b G V z U X V v d G E m c X V v d D s s J n F 1 b 3 Q 7 Q m 9 u d X M m c X V v d D s s J n F 1 b 3 Q 7 Q 2 9 t b W l z c 2 l v b l B j d C Z x d W 9 0 O y w m c X V v d D t T Y W x l c 0 x h c 3 R Z Z W F y J n F 1 b 3 Q 7 L C Z x d W 9 0 O 1 N h b G V z W V R E J n F 1 b 3 Q 7 L C Z x d W 9 0 O 1 N h b G V z I F B l c n N v b i B z d G F 0 d X 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R d W V y e T I v U 2 9 1 c m N l L n t C d X N p b m V z c 0 V u d G l 0 e U l E L D B 9 J n F 1 b 3 Q 7 L C Z x d W 9 0 O 1 N l Y 3 R p b 2 4 x L 1 F 1 Z X J 5 M i 9 T b 3 V y Y 2 U u e 0 Z 1 b G x O Y W 1 l L D F 9 J n F 1 b 3 Q 7 L C Z x d W 9 0 O 1 N l Y 3 R p b 2 4 x L 1 F 1 Z X J 5 M i 9 T b 3 V y Y 2 U u e 0 h p c 1 N 0 b 3 J l c y w y f S Z x d W 9 0 O y w m c X V v d D t T Z W N 0 a W 9 u M S 9 R d W V y e T I v U m V w b G F j Z W Q g V m F s d W U u e 1 N h b G V z U X V v d G E s M 3 0 m c X V v d D s s J n F 1 b 3 Q 7 U 2 V j d G l v b j E v U X V l c n k y L 1 N v d X J j Z S 5 7 Q m 9 u d X M s N H 0 m c X V v d D s s J n F 1 b 3 Q 7 U 2 V j d G l v b j E v U X V l c n k y L 1 N v d X J j Z S 5 7 Q 2 9 t b W l z c 2 l v b l B j d C w 1 f S Z x d W 9 0 O y w m c X V v d D t T Z W N 0 a W 9 u M S 9 R d W V y e T I v U 2 9 1 c m N l L n t T Y W x l c 0 x h c 3 R Z Z W F y L D Z 9 J n F 1 b 3 Q 7 L C Z x d W 9 0 O 1 N l Y 3 R p b 2 4 x L 1 F 1 Z X J 5 M i 9 T b 3 V y Y 2 U u e 1 N h b G V z W V R E L D d 9 J n F 1 b 3 Q 7 L C Z x d W 9 0 O 1 N l Y 3 R p b 2 4 x L 1 F 1 Z X J 5 M i 9 B Z G R l Z C B D b 2 5 k a X R p b 2 5 h b C B D b 2 x 1 b W 4 u e 1 N h b G V z I F B l c n N v b i B z d G F 0 d X M s O H 0 m c X V v d D t d L C Z x d W 9 0 O 0 N v b H V t b k N v d W 5 0 J n F 1 b 3 Q 7 O j k s J n F 1 b 3 Q 7 S 2 V 5 Q 2 9 s d W 1 u T m F t Z X M m c X V v d D s 6 W 1 0 s J n F 1 b 3 Q 7 Q 2 9 s d W 1 u S W R l b n R p d G l l c y Z x d W 9 0 O z p b J n F 1 b 3 Q 7 U 2 V j d G l v b j E v U X V l c n k y L 1 N v d X J j Z S 5 7 Q n V z a W 5 l c 3 N F b n R p d H l J R C w w f S Z x d W 9 0 O y w m c X V v d D t T Z W N 0 a W 9 u M S 9 R d W V y e T I v U 2 9 1 c m N l L n t G d W x s T m F t Z S w x f S Z x d W 9 0 O y w m c X V v d D t T Z W N 0 a W 9 u M S 9 R d W V y e T I v U 2 9 1 c m N l L n t I a X N T d G 9 y Z X M s M n 0 m c X V v d D s s J n F 1 b 3 Q 7 U 2 V j d G l v b j E v U X V l c n k y L 1 J l c G x h Y 2 V k I F Z h b H V l L n t T Y W x l c 1 F 1 b 3 R h L D N 9 J n F 1 b 3 Q 7 L C Z x d W 9 0 O 1 N l Y 3 R p b 2 4 x L 1 F 1 Z X J 5 M i 9 T b 3 V y Y 2 U u e 0 J v b n V z L D R 9 J n F 1 b 3 Q 7 L C Z x d W 9 0 O 1 N l Y 3 R p b 2 4 x L 1 F 1 Z X J 5 M i 9 T b 3 V y Y 2 U u e 0 N v b W 1 p c 3 N p b 2 5 Q Y 3 Q s N X 0 m c X V v d D s s J n F 1 b 3 Q 7 U 2 V j d G l v b j E v U X V l c n k y L 1 N v d X J j Z S 5 7 U 2 F s Z X N M Y X N 0 W W V h c i w 2 f S Z x d W 9 0 O y w m c X V v d D t T Z W N 0 a W 9 u M S 9 R d W V y e T I v U 2 9 1 c m N l L n t T Y W x l c 1 l U R C w 3 f S Z x d W 9 0 O y w m c X V v d D t T Z W N 0 a W 9 u M S 9 R d W V y e T I v Q W R k Z W Q g Q 2 9 u Z G l 0 a W 9 u Y W w g Q 2 9 s d W 1 u L n t T Y W x l c y B Q Z X J z b 2 4 g c 3 R h d H V z L D h 9 J n F 1 b 3 Q 7 X S w m c X V v d D t S Z W x h d G l v b n N o a X B J b m Z v J n F 1 b 3 Q 7 O l t d f S I g L z 4 8 L 1 N 0 Y W J s Z U V u d H J p Z X M + P C 9 J d G V t P j x J d G V t P j x J d G V t T G 9 j Y X R p b 2 4 + P E l 0 Z W 1 U e X B l P k Z v c m 1 1 b G E 8 L 0 l 0 Z W 1 U e X B l P j x J d G V t U G F 0 a D 5 T Z W N 0 a W 9 u M S 9 R d W V y e T I v U 2 9 1 c m N l P C 9 J d G V t U G F 0 a D 4 8 L 0 l 0 Z W 1 M b 2 N h d G l v b j 4 8 U 3 R h Y m x l R W 5 0 c m l l c y A v P j w v S X R l b T 4 8 S X R l b T 4 8 S X R l b U x v Y 2 F 0 a W 9 u P j x J d G V t V H l w Z T 5 G b 3 J t d W x h P C 9 J d G V t V H l w Z T 4 8 S X R l b V B h d G g + U 2 V j d G l v b j E v U X V l c n k y L 1 J l c G x h Y 2 V k J T I w V m F s d W U 8 L 0 l 0 Z W 1 Q Y X R o P j w v S X R l b U x v Y 2 F 0 a W 9 u P j x T d G F i b G V F b n R y a W V z I C 8 + P C 9 J d G V t P j x J d G V t P j x J d G V t T G 9 j Y X R p b 2 4 + P E l 0 Z W 1 U e X B l P k Z v c m 1 1 b G E 8 L 0 l 0 Z W 1 U e X B l P j x J d G V t U G F 0 a D 5 T Z W N 0 a W 9 u M S 9 R d W V y e T I v Q W R k Z W Q l M j B D b 2 5 k a X R p b 2 5 h b C U y M E N v b H V t b j w v S X R l b V B h d G g + P C 9 J d G V t T G 9 j Y X R p b 2 4 + P F N 0 Y W J s Z U V u d H J p Z X M g L z 4 8 L 0 l 0 Z W 0 + P C 9 J d G V t c z 4 8 L 0 x v Y 2 F s U G F j a 2 F n Z U 1 l d G F k Y X R h R m l s Z T 4 W A A A A U E s F B g A A A A A A A A A A A A A A A A A A A A A A A C Y B A A A B A A A A 0 I y d 3 w E V 0 R G M e g D A T 8 K X 6 w E A A A A T y x m d s Z V S R 6 r K r Z x Q x b / M A A A A A A I A A A A A A B B m A A A A A Q A A I A A A A L j Q l D r e g y E E R P r P Q l 0 s U g H j D X b 5 u 7 x x R 3 V L w p 7 S X b 4 5 A A A A A A 6 A A A A A A g A A I A A A A C H S h H 0 I f N l e 2 k G X + g F 8 g 6 h + R o x l r G C F c r e f 7 V y u Z m 1 E U A A A A O X 9 W j O G v O 6 n P A k 0 v K r a X 6 Y 8 O 3 H 1 L H 8 v 0 q e 2 C o x q 6 v w P M p P D m 8 c 8 P W a Q O a 8 4 P u H 0 Q f Y Q n V O 1 F 6 L 4 + z s i i e k s V 2 3 w F q W 4 + d A s h l w L P k 9 + H r E m Q A A A A I 6 r N H N J l K 0 X l 1 X U R s T W v x r o S f H q L t v e + W y C Z J H 8 w Y T G 4 c 7 I Y 6 c p F T r 2 / G S d 9 K F m R Q q z N u E s E I C m l x c y a 8 I H r s s = < / D a t a M a s h u p > 
</file>

<file path=customXml/itemProps1.xml><?xml version="1.0" encoding="utf-8"?>
<ds:datastoreItem xmlns:ds="http://schemas.openxmlformats.org/officeDocument/2006/customXml" ds:itemID="{E7295BAC-3453-4FC7-A24B-C909041CAEB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the differ betweensales person</vt:lpstr>
      <vt:lpstr>Performance of Sales Persons </vt:lpstr>
      <vt:lpstr>Sales Person Data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2025-01-14T17:21:49Z</dcterms:modified>
</cp:coreProperties>
</file>