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20115" windowHeight="7485"/>
  </bookViews>
  <sheets>
    <sheet name="reporting cannevas" sheetId="1" r:id="rId1"/>
  </sheets>
  <definedNames>
    <definedName name="_xlnm.Print_Area" localSheetId="0">'reporting cannevas'!$A$1:$N$56</definedName>
  </definedNames>
  <calcPr calcId="124519"/>
</workbook>
</file>

<file path=xl/calcChain.xml><?xml version="1.0" encoding="utf-8"?>
<calcChain xmlns="http://schemas.openxmlformats.org/spreadsheetml/2006/main">
  <c r="H6" i="1"/>
  <c r="K48"/>
  <c r="I48"/>
  <c r="F48"/>
  <c r="D48"/>
  <c r="K47"/>
  <c r="I47"/>
  <c r="F47"/>
  <c r="D47"/>
  <c r="K46"/>
  <c r="I46"/>
  <c r="F46"/>
  <c r="D46"/>
  <c r="K42"/>
  <c r="I42"/>
  <c r="F42"/>
  <c r="D42"/>
  <c r="K41"/>
  <c r="I41"/>
  <c r="F41"/>
  <c r="D41"/>
  <c r="K39"/>
  <c r="I39"/>
  <c r="F39"/>
  <c r="D39"/>
  <c r="F34"/>
  <c r="D34"/>
  <c r="K33"/>
  <c r="I33"/>
  <c r="F33"/>
  <c r="D33"/>
  <c r="K28"/>
  <c r="I28"/>
  <c r="F28"/>
  <c r="D28"/>
  <c r="I24"/>
  <c r="F24"/>
  <c r="M19"/>
  <c r="H19"/>
  <c r="G19"/>
  <c r="K17"/>
  <c r="I17"/>
  <c r="F17"/>
  <c r="D17"/>
  <c r="N19"/>
  <c r="K16"/>
  <c r="I16"/>
  <c r="D16"/>
  <c r="F16"/>
  <c r="L19"/>
  <c r="K15"/>
  <c r="I15"/>
  <c r="E19"/>
  <c r="D15"/>
  <c r="M12"/>
  <c r="H12"/>
  <c r="H51" s="1"/>
  <c r="G12"/>
  <c r="G13" s="1"/>
  <c r="E12"/>
  <c r="E51" s="1"/>
  <c r="K10"/>
  <c r="I10"/>
  <c r="D10"/>
  <c r="I9"/>
  <c r="D9"/>
  <c r="N12"/>
  <c r="N51" s="1"/>
  <c r="L12"/>
  <c r="L51" s="1"/>
  <c r="K8"/>
  <c r="J12"/>
  <c r="I8"/>
  <c r="E6"/>
  <c r="C6"/>
  <c r="B6"/>
  <c r="D3"/>
  <c r="G6" s="1"/>
  <c r="J6" l="1"/>
  <c r="E21"/>
  <c r="E52" s="1"/>
  <c r="I19"/>
  <c r="H13"/>
  <c r="L13"/>
  <c r="L21"/>
  <c r="L26" s="1"/>
  <c r="H21"/>
  <c r="H52" s="1"/>
  <c r="I12"/>
  <c r="K12"/>
  <c r="F10"/>
  <c r="C12"/>
  <c r="E13"/>
  <c r="F15"/>
  <c r="J19"/>
  <c r="C19"/>
  <c r="D24"/>
  <c r="J13"/>
  <c r="J51"/>
  <c r="G51"/>
  <c r="M13"/>
  <c r="M51"/>
  <c r="N21"/>
  <c r="N13"/>
  <c r="G21"/>
  <c r="M21"/>
  <c r="B12"/>
  <c r="B19"/>
  <c r="K24"/>
  <c r="E26" l="1"/>
  <c r="E53" s="1"/>
  <c r="E22"/>
  <c r="C21"/>
  <c r="C52" s="1"/>
  <c r="H26"/>
  <c r="H27" s="1"/>
  <c r="L52"/>
  <c r="L22"/>
  <c r="H22"/>
  <c r="G22"/>
  <c r="G52"/>
  <c r="I21"/>
  <c r="G26"/>
  <c r="L30"/>
  <c r="L53"/>
  <c r="L27"/>
  <c r="M26"/>
  <c r="M52"/>
  <c r="M22"/>
  <c r="N26"/>
  <c r="N52"/>
  <c r="N22"/>
  <c r="K19"/>
  <c r="J21"/>
  <c r="D19"/>
  <c r="F19"/>
  <c r="B21"/>
  <c r="D12"/>
  <c r="B51"/>
  <c r="F12"/>
  <c r="B13"/>
  <c r="C13"/>
  <c r="C51"/>
  <c r="E30"/>
  <c r="C26" l="1"/>
  <c r="C22"/>
  <c r="E27"/>
  <c r="H53"/>
  <c r="H30"/>
  <c r="H36" s="1"/>
  <c r="J52"/>
  <c r="J22"/>
  <c r="J26"/>
  <c r="H31"/>
  <c r="E36"/>
  <c r="E31"/>
  <c r="C30"/>
  <c r="C27"/>
  <c r="C53"/>
  <c r="M53"/>
  <c r="M27"/>
  <c r="M30"/>
  <c r="N53"/>
  <c r="N27"/>
  <c r="N30"/>
  <c r="B22"/>
  <c r="B52"/>
  <c r="F21"/>
  <c r="F22" s="1"/>
  <c r="D21"/>
  <c r="B26"/>
  <c r="K21"/>
  <c r="K22" s="1"/>
  <c r="L31"/>
  <c r="L36"/>
  <c r="G53"/>
  <c r="G30"/>
  <c r="I26"/>
  <c r="I27" s="1"/>
  <c r="G27"/>
  <c r="H37" l="1"/>
  <c r="H54"/>
  <c r="G31"/>
  <c r="I30"/>
  <c r="I31" s="1"/>
  <c r="J27"/>
  <c r="J30"/>
  <c r="K30" s="1"/>
  <c r="K31" s="1"/>
  <c r="J53"/>
  <c r="K26"/>
  <c r="K27" s="1"/>
  <c r="B53"/>
  <c r="F26"/>
  <c r="F27" s="1"/>
  <c r="B30"/>
  <c r="D26"/>
  <c r="B27"/>
  <c r="M36"/>
  <c r="M31"/>
  <c r="E37"/>
  <c r="E54"/>
  <c r="L54"/>
  <c r="L37"/>
  <c r="N36"/>
  <c r="N31"/>
  <c r="C31"/>
  <c r="C36"/>
  <c r="N54" l="1"/>
  <c r="N37"/>
  <c r="B36"/>
  <c r="D30"/>
  <c r="B31"/>
  <c r="F30"/>
  <c r="F31" s="1"/>
  <c r="I34"/>
  <c r="C54"/>
  <c r="C37"/>
  <c r="M54"/>
  <c r="M37"/>
  <c r="J36"/>
  <c r="J31"/>
  <c r="G36"/>
  <c r="K34" l="1"/>
  <c r="J54"/>
  <c r="J37"/>
  <c r="G54"/>
  <c r="I36"/>
  <c r="I37" s="1"/>
  <c r="G37"/>
  <c r="K36"/>
  <c r="K37" s="1"/>
  <c r="F36"/>
  <c r="F37" s="1"/>
  <c r="D36"/>
  <c r="D37" s="1"/>
  <c r="B54"/>
  <c r="B37"/>
</calcChain>
</file>

<file path=xl/sharedStrings.xml><?xml version="1.0" encoding="utf-8"?>
<sst xmlns="http://schemas.openxmlformats.org/spreadsheetml/2006/main" count="69" uniqueCount="57">
  <si>
    <t>Individual Monthly reporting</t>
  </si>
  <si>
    <t>Year</t>
  </si>
  <si>
    <t>Month</t>
  </si>
  <si>
    <t>1016</t>
  </si>
  <si>
    <t>September</t>
  </si>
  <si>
    <t>In K MAD</t>
  </si>
  <si>
    <t>Month        Last Year</t>
  </si>
  <si>
    <t>Var.</t>
  </si>
  <si>
    <t>Budget month</t>
  </si>
  <si>
    <t>YTD</t>
  </si>
  <si>
    <t>YTD         Last year</t>
  </si>
  <si>
    <t>YTD Budget</t>
  </si>
  <si>
    <t>Actual Last year</t>
  </si>
  <si>
    <t>Annual Budget BP</t>
  </si>
  <si>
    <t>Annual Budget Reforcast</t>
  </si>
  <si>
    <t>12 months</t>
  </si>
  <si>
    <t>Chiffre d'affaires</t>
  </si>
  <si>
    <t xml:space="preserve">Achat revendu de marchandises </t>
  </si>
  <si>
    <t xml:space="preserve">Marge Brute </t>
  </si>
  <si>
    <t>As a % of sales</t>
  </si>
  <si>
    <t xml:space="preserve">Charges opérationnelles </t>
  </si>
  <si>
    <t xml:space="preserve">Salaires et charges sociale </t>
  </si>
  <si>
    <t>Taxes</t>
  </si>
  <si>
    <t xml:space="preserve">Total charges d'expoitation </t>
  </si>
  <si>
    <t>EBITDA</t>
  </si>
  <si>
    <t>As % of sales</t>
  </si>
  <si>
    <t xml:space="preserve">Amortissement et provisions </t>
  </si>
  <si>
    <t>EBIT</t>
  </si>
  <si>
    <t xml:space="preserve">Résultat Financier </t>
  </si>
  <si>
    <t>EBT</t>
  </si>
  <si>
    <t xml:space="preserve">Charges et produits exceptionnel </t>
  </si>
  <si>
    <t xml:space="preserve">IS </t>
  </si>
  <si>
    <t xml:space="preserve">Résultat Net </t>
  </si>
  <si>
    <t xml:space="preserve">WCR </t>
  </si>
  <si>
    <t xml:space="preserve">Cash </t>
  </si>
  <si>
    <t>Overdraft Facilities</t>
  </si>
  <si>
    <t>Leasing Outstanding</t>
  </si>
  <si>
    <t>LT Financial Debt</t>
  </si>
  <si>
    <t xml:space="preserve">Capex </t>
  </si>
  <si>
    <t>Key Financial Indicators as% of Sales</t>
  </si>
  <si>
    <t>Gross margin</t>
  </si>
  <si>
    <t>Net income</t>
  </si>
  <si>
    <t>Instructions</t>
  </si>
  <si>
    <t>Please only populate grey boxes</t>
  </si>
  <si>
    <t>Costs have to be reported as "negative numbers"</t>
  </si>
  <si>
    <t>Please do not touch or erase lines 67 to 81 (hidden lines)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</si>
  <si>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</si>
  <si>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</si>
  <si>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</si>
  <si>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</si>
  <si>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</si>
  <si>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</si>
  <si>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</si>
  <si>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</si>
  <si>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 xml:space="preserve">October </t>
  </si>
  <si>
    <t>November</t>
  </si>
  <si>
    <t>December</t>
  </si>
</sst>
</file>

<file path=xl/styles.xml><?xml version="1.0" encoding="utf-8"?>
<styleSheet xmlns="http://schemas.openxmlformats.org/spreadsheetml/2006/main">
  <numFmts count="13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_);\(#,##0\);&quot;-&quot;_);* @_)"/>
    <numFmt numFmtId="165" formatCode="0&quot; months&quot;"/>
    <numFmt numFmtId="166" formatCode="0_)%;\(0\)%;&quot;-&quot;_)_%;* @_)_%"/>
    <numFmt numFmtId="167" formatCode="#,##0;\(#,##0\)"/>
    <numFmt numFmtId="168" formatCode="_(* #,##0.0_);_(* \(#,##0.0\);_(* &quot; - &quot;_);_(@_)"/>
    <numFmt numFmtId="169" formatCode="_(* #,##0.0%_);_(* \(#,##0.0%\);_(* &quot; - &quot;\%_);_(@_)"/>
    <numFmt numFmtId="170" formatCode="#,##0.00_ ;[Red]\-#,##0.00;\-"/>
    <numFmt numFmtId="171" formatCode="#,##0_);\(#,##0\);0_)"/>
    <numFmt numFmtId="172" formatCode="#,##0;[Red]\-#,##0"/>
    <numFmt numFmtId="173" formatCode="_-&quot;Ł&quot;* #,##0_-;\-&quot;Ł&quot;* #,##0_-;_-&quot;Ł&quot;* &quot;-&quot;_-;_-@_-"/>
    <numFmt numFmtId="174" formatCode="#,##0.0_);\(#,##0.0\)"/>
    <numFmt numFmtId="175" formatCode="#,##0_ ;\-#,##0\ "/>
    <numFmt numFmtId="176" formatCode="###\ ###\ ##0;[Red]\-###\ ###\ ##0"/>
    <numFmt numFmtId="177" formatCode="m\-d\-yy"/>
    <numFmt numFmtId="178" formatCode="#,##0%;\-#,##0%;\-\%"/>
    <numFmt numFmtId="179" formatCode="#,##0.0%;\-#,##0.0%;\-\%"/>
    <numFmt numFmtId="180" formatCode="#,##0.00%;\-#,##0.00%;\-\%"/>
    <numFmt numFmtId="181" formatCode="#,##0.000%;\-#,##0.000%;\-\%"/>
    <numFmt numFmtId="182" formatCode="#,##0;\-#,##0;\-\ "/>
    <numFmt numFmtId="183" formatCode="#,##0.0;\-#,##0.0;\-\ "/>
    <numFmt numFmtId="184" formatCode="#,##0.00;\-#,##0.00;\-\ "/>
    <numFmt numFmtId="185" formatCode="#,##0.000;\-#,##0.000;\-\ "/>
    <numFmt numFmtId="186" formatCode="#,##0.0\x;\-#,##0.0\x;\-\ "/>
    <numFmt numFmtId="187" formatCode="#,##0.00\x;\-#,##0.00\x;\-\ "/>
    <numFmt numFmtId="188" formatCode="#,##0.0_);[Red]\(#,##0.0\)"/>
    <numFmt numFmtId="189" formatCode="0&quot;    &quot;"/>
    <numFmt numFmtId="190" formatCode="#,##0.0\%_);\(#,##0.0\%\);0.0\%_);@_%_)"/>
    <numFmt numFmtId="191" formatCode="[Blue]0.0%;[Blue]\-0.0%"/>
    <numFmt numFmtId="192" formatCode="&quot;$&quot;#,##0.00_%_);\(&quot;$&quot;#,##0\)_%;&quot;$&quot;#,##0_%_);@_%_)"/>
    <numFmt numFmtId="193" formatCode="&quot;$&quot;#,##0_);\(&quot;$&quot;#,##0\)"/>
    <numFmt numFmtId="194" formatCode="m/yy"/>
    <numFmt numFmtId="195" formatCode="###,###,##0;\-###,###,##0"/>
    <numFmt numFmtId="196" formatCode="###,###,###,##0;\-###,###,##0"/>
    <numFmt numFmtId="197" formatCode="000,000"/>
    <numFmt numFmtId="198" formatCode="0.0%"/>
    <numFmt numFmtId="199" formatCode="#\ ##0;[Red]\-#\ ##0"/>
    <numFmt numFmtId="200" formatCode="_-* #,##0.00\ _K_č_-;\-* #,##0.00\ _K_č_-;_-* &quot;-&quot;??\ _K_č_-;_-@_-"/>
    <numFmt numFmtId="201" formatCode="_-* #,##0_-;\-* #,##0_-;_-* &quot;-&quot;_-;_-@_-"/>
    <numFmt numFmtId="202" formatCode="_-* #,##0\ _€_-;\-* #,##0\ _€_-;_-* &quot;-&quot;??\ _€_-;_-@_-"/>
    <numFmt numFmtId="203" formatCode="&quot;$&quot;#,##0.00_);[Red]\(&quot;$&quot;#,##0.00\)"/>
    <numFmt numFmtId="204" formatCode="0.000"/>
    <numFmt numFmtId="205" formatCode="#,##0;\-#,##0;&quot;-&quot;_)"/>
    <numFmt numFmtId="206" formatCode="#,##0;\-#,##0;&quot;–  &quot;"/>
    <numFmt numFmtId="207" formatCode="#,##0_%_);\(#,##0\)_%;#,##0_%_);@_%_)"/>
    <numFmt numFmtId="208" formatCode="#,##0_%_);\(#,##0\)_%;**;@_%_)"/>
    <numFmt numFmtId="209" formatCode="#,##0.00_%_);\(#,##0.00\)_%;#,##0.00_%_);@_%_)"/>
    <numFmt numFmtId="210" formatCode="_(* #,##0.00_);_(* \(#,##0.00\);_(* &quot;-&quot;??_);_(@_)"/>
    <numFmt numFmtId="211" formatCode="#,##0.00_%_);\(#,##0.00\)_%;**;@_%_)"/>
    <numFmt numFmtId="212" formatCode="#,##0.000_%_);\(#,##0.000\)_%;**;@_%_)"/>
    <numFmt numFmtId="213" formatCode="#,##0.0_%_);\(#,##0.0\)_%;**;@_%_)"/>
    <numFmt numFmtId="214" formatCode="#,##0.0;\-#,##0.0;&quot;-&quot;"/>
    <numFmt numFmtId="215" formatCode="&quot;$&quot;#,##0_%_);\(&quot;$&quot;#,##0\)_%;&quot;$&quot;#,##0_%_);@_%_)"/>
    <numFmt numFmtId="216" formatCode="&quot;$&quot;#,##0.00_%_);\(&quot;$&quot;#,##0.00\)_%;&quot;$&quot;#,##0.00_%_);@_%_)"/>
    <numFmt numFmtId="217" formatCode="&quot;$&quot;#,##0.00_%_);\(&quot;$&quot;#,##0.00\)_%;**;@_%_)"/>
    <numFmt numFmtId="218" formatCode="&quot;$&quot;#,##0.000_%_);\(&quot;$&quot;#,##0.000\)_%;**;@_%_)"/>
    <numFmt numFmtId="219" formatCode="_ * #,##0_ ;_ * \-#,##0_ ;_ * &quot;-&quot;_ ;_ @_ "/>
    <numFmt numFmtId="220" formatCode="_ * #,##0.00_ ;_ * \-#,##0.00_ ;_ * &quot;-&quot;??_ ;_ @_ "/>
    <numFmt numFmtId="221" formatCode="0.0\x"/>
    <numFmt numFmtId="222" formatCode="0.00\x"/>
    <numFmt numFmtId="223" formatCode="#,##0.00;\-#,##0.00;&quot;-&quot;"/>
    <numFmt numFmtId="224" formatCode="mm/dd/yy"/>
    <numFmt numFmtId="225" formatCode="0\x_)"/>
    <numFmt numFmtId="226" formatCode="0.0\x_)"/>
    <numFmt numFmtId="227" formatCode="dd/mm/yy_)"/>
    <numFmt numFmtId="228" formatCode="0\x"/>
    <numFmt numFmtId="229" formatCode="General_)"/>
    <numFmt numFmtId="230" formatCode="&quot;£&quot;#,##0.00"/>
    <numFmt numFmtId="231" formatCode="&quot;$&quot;#,##0.0_%_);\(&quot;$&quot;#,##0.0\)_%;**;@_%_)"/>
    <numFmt numFmtId="232" formatCode="\$#,##0\ ;\(\$#,##0\)"/>
    <numFmt numFmtId="233" formatCode="0.0%_);\(0.0%\);0.0%_);@_%_)"/>
    <numFmt numFmtId="234" formatCode="0.00\x_)"/>
    <numFmt numFmtId="235" formatCode="m/d/yy_%_)"/>
    <numFmt numFmtId="236" formatCode="m/d/yy_%_);;**"/>
    <numFmt numFmtId="237" formatCode="#,##0;\-#,##0;&quot;-&quot;"/>
    <numFmt numFmtId="238" formatCode="d\-mmm\-yy;;\-\ "/>
    <numFmt numFmtId="239" formatCode="0.0\x_)_);&quot;NM&quot;_x_)_);0.0\x_)_);@_%_)"/>
    <numFmt numFmtId="240" formatCode="&quot;$&quot;#,##0_);[Red]\(&quot;$&quot;#,##0\)"/>
    <numFmt numFmtId="241" formatCode="0_%_);\(0\)_%;0_%_);@_%_)"/>
    <numFmt numFmtId="242" formatCode="_(&quot;$&quot;* #,##0_);_(&quot;$&quot;* \(#,##0\);_(&quot;$&quot;* &quot;-&quot;_);_(@_)"/>
    <numFmt numFmtId="243" formatCode="_-* #,##0.00\ [$€]_-;\-* #,##0.00\ [$€]_-;_-* &quot;-&quot;??\ [$€]_-;_-@_-"/>
    <numFmt numFmtId="244" formatCode="_(* #,##0.0_%_);_(* \(#,##0.0_%\);_(* &quot; - &quot;_%_);_(@_)"/>
    <numFmt numFmtId="245" formatCode="_(* #,###,_);_(* \(#,###,\);_(* &quot; - &quot;_);_(@_)"/>
    <numFmt numFmtId="246" formatCode="_(* #,##0_);_(* \(#,##0\);_(* &quot; - &quot;_);_(@_)"/>
    <numFmt numFmtId="247" formatCode="_(* #,##0.00_);_(* \(#,##0.00\);_(* &quot; - &quot;_);_(@_)"/>
    <numFmt numFmtId="248" formatCode="_(* #,##0.000_);_(* \(#,##0.000\);_(* &quot; - &quot;_);_(@_)"/>
    <numFmt numFmtId="249" formatCode="#,##0;\(#,##0\);&quot;-&quot;"/>
    <numFmt numFmtId="250" formatCode="d\-mmmm\-yyyy"/>
    <numFmt numFmtId="251" formatCode="#,##0.0000_);\(#,##0.0000\)"/>
    <numFmt numFmtId="252" formatCode="0.0\%_);\(0.0\%\);0.0\%_);@_%_)"/>
    <numFmt numFmtId="253" formatCode="&quot;$&quot;#,##0.00\ ;[Red]\(&quot;$&quot;#,##0.00\)"/>
    <numFmt numFmtId="254" formatCode="0_)"/>
    <numFmt numFmtId="255" formatCode="#,##0;[Red]\(#,##0\)"/>
    <numFmt numFmtId="256" formatCode="0.00;0.00;0.00"/>
    <numFmt numFmtId="257" formatCode="&quot;$&quot;#,##0.0"/>
    <numFmt numFmtId="258" formatCode="#,##0.000_%_);\(&quot;$&quot;#,##0.000\)_%;**;@_%_)"/>
    <numFmt numFmtId="259" formatCode="&quot;$&quot;#,##0.0_);\(&quot;$&quot;#,##0.0\)"/>
    <numFmt numFmtId="260" formatCode="&quot;$&quot;#,##0"/>
    <numFmt numFmtId="261" formatCode="###,###,##0;[Red]\-###,###,##0"/>
    <numFmt numFmtId="262" formatCode="#.\ ##0;[Red]\-#.\ ##0"/>
    <numFmt numFmtId="263" formatCode="00000"/>
    <numFmt numFmtId="264" formatCode="###\ ###\ ##0;\-###\ ###\ ##0"/>
    <numFmt numFmtId="265" formatCode="&quot;FFr &quot;#,##0.0"/>
    <numFmt numFmtId="266" formatCode="_ * #,##0_ ;_ * \-#,##0_ ;_ * &quot;-&quot;??_ ;_ @_ "/>
    <numFmt numFmtId="267" formatCode="_ * #,##0.0000_ ;_ * \-#,##0.0000_ ;_ * &quot;-&quot;??_ ;_ @_ "/>
    <numFmt numFmtId="268" formatCode="_-* #,##0.00\ &quot;Kč&quot;_-;\-* #,##0.00\ &quot;Kč&quot;_-;_-* &quot;-&quot;??\ &quot;Kč&quot;_-;_-@_-"/>
    <numFmt numFmtId="269" formatCode="#,##0;[Red]&quot;-&quot;#,##0"/>
    <numFmt numFmtId="270" formatCode="_-* #,##0\ _P_t_a_-;\-* #,##0\ _P_t_a_-;_-* &quot;-&quot;\ _P_t_a_-;_-@_-"/>
    <numFmt numFmtId="271" formatCode="_-* #,##0.00\ _P_t_a_-;\-* #,##0.00\ _P_t_a_-;_-* &quot;-&quot;??\ _P_t_a_-;_-@_-"/>
    <numFmt numFmtId="272" formatCode="_-* #,##0.00\ _F_-;\-* #,##0.00\ _F_-;_-* &quot;-&quot;??\ _F_-;_-@_-"/>
    <numFmt numFmtId="273" formatCode="_(&quot;R$&quot;* #,##0_);_(&quot;R$&quot;* \(#,##0\);_(&quot;R$&quot;* &quot;-&quot;_);_(@_)"/>
    <numFmt numFmtId="274" formatCode="_-* #,##0\ &quot;pta&quot;_-;\-* #,##0\ &quot;pta&quot;_-;_-* &quot;-&quot;\ &quot;pta&quot;_-;_-@_-"/>
    <numFmt numFmtId="275" formatCode="_-* #,##0.00\ &quot;pta&quot;_-;\-* #,##0.00\ &quot;pta&quot;_-;_-* &quot;-&quot;??\ &quot;pta&quot;_-;_-@_-"/>
    <numFmt numFmtId="276" formatCode="&quot;$&quot;#,##0.00_);\(&quot;$&quot;#,##0.00\)"/>
    <numFmt numFmtId="277" formatCode="#,##0.0\ \x\ _);\(#,##0.0\ \x\)"/>
    <numFmt numFmtId="278" formatCode="&quot;$&quot;#,##0.0_%_);\(&quot;$&quot;#,##0.0\)_%;[White]&quot;$&quot;#,##0.0_%_);@_%_)"/>
    <numFmt numFmtId="279" formatCode="#,##0.0_x_)_);&quot;NM&quot;_x_)_);#,##0.0_x_)_);@_x_)_)"/>
    <numFmt numFmtId="280" formatCode="0.00_)"/>
    <numFmt numFmtId="281" formatCode="#,##0.0\ \ \ ;\(#,##0.0\)\ \ "/>
    <numFmt numFmtId="282" formatCode="&quot;$&quot;#,##0.00000000_%_);\(&quot;$&quot;#,##0.00000000\)_%;&quot;$&quot;#,##0.00000000_%_);@_%_)"/>
    <numFmt numFmtId="283" formatCode="#,##0.0\%_);\(#,##0.0\%\);#,##0.0\%_);@_%_)"/>
    <numFmt numFmtId="284" formatCode="0.0%_);\(0.0%\);**;@_%_)"/>
    <numFmt numFmtId="285" formatCode="#,##0.00;\-#,##0.00;&quot;-&quot;_)"/>
    <numFmt numFmtId="286" formatCode="#,##0.0"/>
    <numFmt numFmtId="287" formatCode="#,##0.000_);[Red]\(#,##0.000\)"/>
    <numFmt numFmtId="288" formatCode="#,##0.000%_);\(#,##0.000%\);#,##0.000%_);@_%_)"/>
    <numFmt numFmtId="289" formatCode="&quot;$&quot;#,##0.000000_%_);\(&quot;$&quot;#,##0.000000\)_%;&quot;$&quot;#,##0.000000_%_);@_%_)"/>
    <numFmt numFmtId="290" formatCode="&quot;$&quot;#,##0.0;\(&quot;$&quot;#,##0.0\)"/>
    <numFmt numFmtId="291" formatCode="&quot;$&quot;#,##0.000_);[Red]\(&quot;$&quot;#,##0.000\)"/>
    <numFmt numFmtId="292" formatCode="#,##0,"/>
    <numFmt numFmtId="293" formatCode="0.0\x_)_);&quot;NM&quot;_x_)_);0.0\ \x_)_);@_%_)"/>
    <numFmt numFmtId="294" formatCode="[$-405]mmm\-yy;@"/>
    <numFmt numFmtId="295" formatCode="yyyy&quot;A&quot;"/>
    <numFmt numFmtId="296" formatCode="yyyy&quot;E&quot;"/>
    <numFmt numFmtId="297" formatCode="&quot;@ &quot;0.00"/>
    <numFmt numFmtId="298" formatCode="_-* #,##0\ _K_č_-;\-* #,##0\ _K_č_-;_-* &quot;-&quot;\ _K_č_-;_-@_-"/>
  </numFmts>
  <fonts count="2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i/>
      <sz val="10"/>
      <color theme="0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12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9"/>
      <name val="Geneva CE"/>
    </font>
    <font>
      <sz val="10"/>
      <name val="Arial"/>
      <family val="2"/>
      <charset val="238"/>
    </font>
    <font>
      <b/>
      <i/>
      <sz val="10"/>
      <name val="Arial"/>
      <family val="2"/>
      <charset val="238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indexed="8"/>
      <name val="Arial"/>
      <family val="2"/>
      <charset val="238"/>
    </font>
    <font>
      <sz val="12"/>
      <name val="Palatino"/>
      <family val="1"/>
    </font>
    <font>
      <sz val="9"/>
      <name val="Arial"/>
      <family val="2"/>
    </font>
    <font>
      <sz val="10"/>
      <name val="Arial CE"/>
      <family val="2"/>
      <charset val="238"/>
    </font>
    <font>
      <sz val="1"/>
      <color indexed="8"/>
      <name val="Courier"/>
      <family val="1"/>
      <charset val="238"/>
    </font>
    <font>
      <sz val="12"/>
      <name val="DTMLetterRegular"/>
    </font>
    <font>
      <sz val="10"/>
      <name val="Courier"/>
      <family val="1"/>
      <charset val="238"/>
    </font>
    <font>
      <sz val="10"/>
      <name val="Arial CE"/>
      <charset val="238"/>
    </font>
    <font>
      <sz val="8"/>
      <name val="Arial"/>
      <family val="2"/>
      <charset val="238"/>
    </font>
    <font>
      <sz val="8"/>
      <name val="Arial Narrow"/>
      <family val="2"/>
      <charset val="238"/>
    </font>
    <font>
      <sz val="11"/>
      <color indexed="8"/>
      <name val="Czcionka tekstu podstawowego"/>
      <family val="2"/>
      <charset val="238"/>
    </font>
    <font>
      <sz val="11"/>
      <color indexed="8"/>
      <name val="Verdana"/>
      <family val="2"/>
    </font>
    <font>
      <sz val="9"/>
      <name val="Tahoma"/>
      <family val="2"/>
      <charset val="238"/>
    </font>
    <font>
      <sz val="11"/>
      <color indexed="9"/>
      <name val="Czcionka tekstu podstawowego"/>
      <family val="2"/>
      <charset val="238"/>
    </font>
    <font>
      <sz val="11"/>
      <color indexed="9"/>
      <name val="Calibri"/>
      <family val="2"/>
    </font>
    <font>
      <sz val="11"/>
      <color indexed="9"/>
      <name val="Verdana"/>
      <family val="2"/>
    </font>
    <font>
      <b/>
      <sz val="10"/>
      <name val="Arial"/>
      <family val="2"/>
      <charset val="238"/>
    </font>
    <font>
      <sz val="12"/>
      <name val="Arial"/>
      <family val="2"/>
    </font>
    <font>
      <sz val="10"/>
      <color indexed="10"/>
      <name val="Times New Roman"/>
      <family val="1"/>
      <charset val="238"/>
    </font>
    <font>
      <sz val="10"/>
      <color indexed="9"/>
      <name val="Tahoma"/>
      <family val="2"/>
    </font>
    <font>
      <sz val="11"/>
      <color indexed="20"/>
      <name val="Calibri"/>
      <family val="2"/>
    </font>
    <font>
      <sz val="8"/>
      <name val="Times New Roman"/>
      <family val="1"/>
      <charset val="238"/>
    </font>
    <font>
      <b/>
      <sz val="11"/>
      <color indexed="52"/>
      <name val="Czcionka tekstu podstawowego"/>
      <family val="2"/>
      <charset val="238"/>
    </font>
    <font>
      <b/>
      <sz val="10"/>
      <color indexed="52"/>
      <name val="Arial"/>
      <family val="2"/>
    </font>
    <font>
      <b/>
      <sz val="11"/>
      <color indexed="52"/>
      <name val="Calibri"/>
      <family val="2"/>
    </font>
    <font>
      <sz val="10"/>
      <color indexed="8"/>
      <name val="MS Sans Serif"/>
      <family val="2"/>
    </font>
    <font>
      <sz val="10"/>
      <color indexed="18"/>
      <name val="MS Sans Serif"/>
      <family val="2"/>
    </font>
    <font>
      <strike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MS Sans Serif"/>
      <family val="2"/>
      <charset val="238"/>
    </font>
    <font>
      <sz val="8"/>
      <name val="Times New Roman"/>
      <family val="1"/>
    </font>
    <font>
      <sz val="9"/>
      <color indexed="8"/>
      <name val="Arial CE"/>
      <family val="2"/>
    </font>
    <font>
      <b/>
      <sz val="10"/>
      <color indexed="9"/>
      <name val="Times New Roman"/>
      <family val="1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9"/>
      <color indexed="9"/>
      <name val="Tahoma"/>
      <family val="2"/>
      <charset val="238"/>
    </font>
    <font>
      <sz val="9"/>
      <color indexed="9"/>
      <name val="Times New Roman CE"/>
      <family val="1"/>
      <charset val="238"/>
    </font>
    <font>
      <b/>
      <sz val="8"/>
      <name val="Times New Roman"/>
      <family val="1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9"/>
      <name val="Calibri"/>
      <family val="2"/>
    </font>
    <font>
      <sz val="11"/>
      <color indexed="20"/>
      <name val="Czcionka tekstu podstawowego"/>
      <family val="2"/>
      <charset val="238"/>
    </font>
    <font>
      <sz val="10"/>
      <name val="Arial CE"/>
    </font>
    <font>
      <b/>
      <sz val="8"/>
      <name val="Arial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0"/>
      <name val="Helv"/>
      <charset val="238"/>
    </font>
    <font>
      <sz val="8"/>
      <name val="Palatino"/>
      <family val="1"/>
    </font>
    <font>
      <sz val="12"/>
      <color indexed="24"/>
      <name val="Times New Roman"/>
      <family val="1"/>
      <charset val="238"/>
    </font>
    <font>
      <sz val="10"/>
      <name val="BRUSH"/>
      <charset val="238"/>
    </font>
    <font>
      <sz val="10"/>
      <name val="SCRRMN"/>
      <charset val="238"/>
    </font>
    <font>
      <sz val="8"/>
      <name val="Tms Rmn"/>
    </font>
    <font>
      <b/>
      <sz val="12"/>
      <color indexed="21"/>
      <name val="Tahoma"/>
      <family val="2"/>
      <charset val="238"/>
    </font>
    <font>
      <b/>
      <sz val="11"/>
      <color indexed="9"/>
      <name val="Czcionka tekstu podstawowego"/>
      <family val="2"/>
      <charset val="238"/>
    </font>
    <font>
      <sz val="9"/>
      <name val="Helv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sz val="11"/>
      <color indexed="12"/>
      <name val="Book Antiqua"/>
      <family val="1"/>
    </font>
    <font>
      <sz val="10"/>
      <name val="Book Antiqua"/>
      <family val="1"/>
    </font>
    <font>
      <sz val="8"/>
      <color indexed="16"/>
      <name val="Palatino"/>
      <family val="1"/>
    </font>
    <font>
      <sz val="11"/>
      <color indexed="62"/>
      <name val="Czcionka tekstu podstawowego"/>
      <family val="2"/>
      <charset val="238"/>
    </font>
    <font>
      <b/>
      <sz val="11"/>
      <color indexed="63"/>
      <name val="Czcionka tekstu podstawowego"/>
      <family val="2"/>
      <charset val="238"/>
    </font>
    <font>
      <sz val="10"/>
      <name val="Geneva"/>
    </font>
    <font>
      <b/>
      <sz val="14"/>
      <color indexed="8"/>
      <name val="Best Reporting 70"/>
    </font>
    <font>
      <sz val="11"/>
      <color indexed="17"/>
      <name val="Czcionka tekstu podstawowego"/>
      <family val="2"/>
      <charset val="238"/>
    </font>
    <font>
      <u val="doubleAccounting"/>
      <sz val="10"/>
      <name val="Arial"/>
      <family val="2"/>
    </font>
    <font>
      <sz val="10"/>
      <name val="Univers"/>
      <family val="2"/>
    </font>
    <font>
      <sz val="10"/>
      <name val="Frutiger 45 Light"/>
      <family val="2"/>
    </font>
    <font>
      <sz val="12"/>
      <name val="System"/>
      <family val="2"/>
      <charset val="238"/>
    </font>
    <font>
      <sz val="12"/>
      <name val="Arial MT"/>
    </font>
    <font>
      <sz val="10"/>
      <color indexed="21"/>
      <name val="Tahoma"/>
      <family val="2"/>
      <charset val="238"/>
    </font>
    <font>
      <b/>
      <sz val="10"/>
      <color indexed="9"/>
      <name val="Tahoma"/>
      <family val="2"/>
      <charset val="238"/>
    </font>
    <font>
      <b/>
      <sz val="14"/>
      <color indexed="9"/>
      <name val="Arial CE"/>
      <family val="2"/>
      <charset val="238"/>
    </font>
    <font>
      <b/>
      <sz val="9"/>
      <color indexed="9"/>
      <name val="Tahoma"/>
      <family val="2"/>
      <charset val="238"/>
    </font>
    <font>
      <b/>
      <sz val="9"/>
      <color indexed="8"/>
      <name val="Arial CE"/>
      <family val="2"/>
      <charset val="238"/>
    </font>
    <font>
      <i/>
      <sz val="11"/>
      <color indexed="23"/>
      <name val="Calibri"/>
      <family val="2"/>
    </font>
    <font>
      <i/>
      <sz val="9"/>
      <name val="Times New Roman"/>
      <family val="1"/>
    </font>
    <font>
      <b/>
      <u val="singleAccounting"/>
      <sz val="9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b/>
      <sz val="16"/>
      <name val="Arial"/>
      <family val="2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sz val="11"/>
      <color indexed="52"/>
      <name val="Czcionka tekstu podstawowego"/>
      <family val="2"/>
      <charset val="238"/>
    </font>
    <font>
      <sz val="10"/>
      <color indexed="52"/>
      <name val="Arial"/>
      <family val="2"/>
    </font>
    <font>
      <sz val="11"/>
      <color indexed="52"/>
      <name val="Calibri"/>
      <family val="2"/>
    </font>
    <font>
      <sz val="10"/>
      <color indexed="17"/>
      <name val="Arial"/>
      <family val="2"/>
    </font>
    <font>
      <sz val="11"/>
      <color indexed="17"/>
      <name val="Calibri"/>
      <family val="2"/>
    </font>
    <font>
      <b/>
      <sz val="24"/>
      <name val="Arial"/>
      <family val="2"/>
    </font>
    <font>
      <b/>
      <sz val="22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Futura UBS Bk"/>
      <family val="2"/>
    </font>
    <font>
      <b/>
      <sz val="10"/>
      <color indexed="8"/>
      <name val="MS Sans Serif"/>
      <family val="2"/>
    </font>
    <font>
      <b/>
      <sz val="10"/>
      <color indexed="9"/>
      <name val="Frutiger 45 Light"/>
      <family val="2"/>
    </font>
    <font>
      <sz val="6"/>
      <name val="Palatino"/>
      <family val="1"/>
    </font>
    <font>
      <sz val="6"/>
      <color indexed="12"/>
      <name val="Palatino"/>
      <family val="1"/>
    </font>
    <font>
      <b/>
      <sz val="10"/>
      <name val="Arial CE"/>
      <charset val="238"/>
    </font>
    <font>
      <b/>
      <sz val="12"/>
      <name val="Helv"/>
      <charset val="238"/>
    </font>
    <font>
      <b/>
      <sz val="15"/>
      <color indexed="56"/>
      <name val="Calibri"/>
      <family val="2"/>
    </font>
    <font>
      <sz val="10"/>
      <name val="Helvetica-Black"/>
    </font>
    <font>
      <sz val="18"/>
      <color indexed="24"/>
      <name val="Times New Roman"/>
      <family val="1"/>
      <charset val="238"/>
    </font>
    <font>
      <sz val="28"/>
      <name val="Helvetica-Black"/>
    </font>
    <font>
      <b/>
      <sz val="13"/>
      <color indexed="56"/>
      <name val="Calibri"/>
      <family val="2"/>
    </font>
    <font>
      <sz val="10"/>
      <name val="Palatino"/>
      <family val="1"/>
    </font>
    <font>
      <sz val="8"/>
      <color indexed="24"/>
      <name val="Times New Roman"/>
      <family val="1"/>
      <charset val="238"/>
    </font>
    <font>
      <sz val="18"/>
      <name val="Palatino"/>
      <family val="1"/>
    </font>
    <font>
      <b/>
      <sz val="11"/>
      <color indexed="56"/>
      <name val="Calibri"/>
      <family val="2"/>
    </font>
    <font>
      <i/>
      <sz val="14"/>
      <name val="Palatino"/>
      <family val="1"/>
    </font>
    <font>
      <b/>
      <sz val="10"/>
      <name val="Univers"/>
      <family val="2"/>
    </font>
    <font>
      <b/>
      <sz val="18"/>
      <color indexed="24"/>
      <name val="Arial"/>
      <family val="2"/>
      <charset val="238"/>
    </font>
    <font>
      <b/>
      <sz val="12"/>
      <color indexed="24"/>
      <name val="Arial"/>
      <family val="2"/>
      <charset val="238"/>
    </font>
    <font>
      <b/>
      <sz val="9"/>
      <name val="Helv"/>
    </font>
    <font>
      <u/>
      <sz val="10"/>
      <color indexed="14"/>
      <name val="MS Sans Serif"/>
      <family val="2"/>
      <charset val="238"/>
    </font>
    <font>
      <u/>
      <sz val="10"/>
      <color indexed="12"/>
      <name val="MS Sans Serif"/>
      <family val="2"/>
      <charset val="238"/>
    </font>
    <font>
      <sz val="10"/>
      <color indexed="12"/>
      <name val="Helvetica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9"/>
      <color indexed="17"/>
      <name val="Helv"/>
    </font>
    <font>
      <sz val="10"/>
      <color indexed="12"/>
      <name val="Times New Roman"/>
      <family val="1"/>
      <charset val="238"/>
    </font>
    <font>
      <sz val="9"/>
      <color indexed="8"/>
      <name val="Tahoma"/>
      <family val="2"/>
      <charset val="238"/>
    </font>
    <font>
      <sz val="9"/>
      <color indexed="8"/>
      <name val="Times New Roman CE"/>
      <family val="1"/>
      <charset val="238"/>
    </font>
    <font>
      <sz val="9"/>
      <color indexed="16"/>
      <name val="Tahoma"/>
      <family val="2"/>
      <charset val="238"/>
    </font>
    <font>
      <sz val="7"/>
      <color indexed="16"/>
      <name val="Tahoma"/>
      <family val="2"/>
      <charset val="238"/>
    </font>
    <font>
      <sz val="9"/>
      <color indexed="16"/>
      <name val="Times New Roman CE"/>
      <family val="1"/>
      <charset val="238"/>
    </font>
    <font>
      <sz val="10"/>
      <color indexed="62"/>
      <name val="Arial"/>
      <family val="2"/>
    </font>
    <font>
      <sz val="10"/>
      <name val="Geneva CE"/>
    </font>
    <font>
      <sz val="8"/>
      <name val="MS Sans Serif"/>
      <family val="2"/>
      <charset val="238"/>
    </font>
    <font>
      <b/>
      <sz val="15"/>
      <color indexed="56"/>
      <name val="Czcionka tekstu podstawowego"/>
      <family val="2"/>
      <charset val="238"/>
    </font>
    <font>
      <b/>
      <sz val="15"/>
      <color indexed="62"/>
      <name val="Arial"/>
      <family val="2"/>
    </font>
    <font>
      <b/>
      <sz val="15"/>
      <color indexed="62"/>
      <name val="Calibri"/>
      <family val="2"/>
    </font>
    <font>
      <b/>
      <sz val="13"/>
      <color indexed="56"/>
      <name val="Czcionka tekstu podstawowego"/>
      <family val="2"/>
      <charset val="238"/>
    </font>
    <font>
      <b/>
      <sz val="13"/>
      <color indexed="62"/>
      <name val="Arial"/>
      <family val="2"/>
    </font>
    <font>
      <b/>
      <sz val="13"/>
      <color indexed="62"/>
      <name val="Calibri"/>
      <family val="2"/>
    </font>
    <font>
      <b/>
      <sz val="11"/>
      <color indexed="56"/>
      <name val="Czcionka tekstu podstawowego"/>
      <family val="2"/>
      <charset val="238"/>
    </font>
    <font>
      <b/>
      <sz val="11"/>
      <color indexed="62"/>
      <name val="Arial"/>
      <family val="2"/>
    </font>
    <font>
      <b/>
      <sz val="11"/>
      <color indexed="62"/>
      <name val="Calibri"/>
      <family val="2"/>
    </font>
    <font>
      <b/>
      <sz val="22"/>
      <color indexed="16"/>
      <name val="Arial"/>
      <family val="2"/>
    </font>
    <font>
      <b/>
      <sz val="18"/>
      <name val="Times New Roman"/>
      <family val="1"/>
      <charset val="238"/>
    </font>
    <font>
      <sz val="9"/>
      <name val="Times New Roman CE"/>
      <family val="1"/>
      <charset val="238"/>
    </font>
    <font>
      <sz val="10"/>
      <name val="MS Sans Serif"/>
      <family val="2"/>
      <charset val="238"/>
    </font>
    <font>
      <b/>
      <sz val="7"/>
      <name val="Arial"/>
      <family val="2"/>
    </font>
    <font>
      <b/>
      <sz val="20"/>
      <color indexed="16"/>
      <name val="Tahoma"/>
      <family val="2"/>
      <charset val="238"/>
    </font>
    <font>
      <b/>
      <sz val="1"/>
      <color indexed="8"/>
      <name val="Courier"/>
      <family val="1"/>
      <charset val="238"/>
    </font>
    <font>
      <b/>
      <sz val="20"/>
      <color indexed="16"/>
      <name val="Times New Roman CE"/>
      <family val="1"/>
      <charset val="238"/>
    </font>
    <font>
      <sz val="10"/>
      <name val="Times New Roman CE"/>
      <family val="1"/>
      <charset val="238"/>
    </font>
    <font>
      <sz val="12"/>
      <color indexed="16"/>
      <name val="Tahoma"/>
      <family val="2"/>
    </font>
    <font>
      <i/>
      <sz val="10"/>
      <color indexed="16"/>
      <name val="Times New Roman"/>
      <family val="1"/>
      <charset val="238"/>
    </font>
    <font>
      <b/>
      <sz val="10"/>
      <color indexed="21"/>
      <name val="Tahoma"/>
      <family val="2"/>
      <charset val="238"/>
    </font>
    <font>
      <b/>
      <sz val="12"/>
      <color indexed="21"/>
      <name val="Times New Roman CE"/>
      <family val="1"/>
      <charset val="238"/>
    </font>
    <font>
      <b/>
      <sz val="18"/>
      <color indexed="56"/>
      <name val="Cambria"/>
      <family val="2"/>
      <charset val="238"/>
    </font>
    <font>
      <sz val="11"/>
      <color indexed="60"/>
      <name val="Czcionka tekstu podstawowego"/>
      <family val="2"/>
      <charset val="238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  <charset val="238"/>
    </font>
    <font>
      <b/>
      <i/>
      <sz val="16"/>
      <name val="Helv"/>
    </font>
    <font>
      <i/>
      <sz val="9"/>
      <name val="Arial"/>
      <family val="2"/>
      <charset val="238"/>
    </font>
    <font>
      <sz val="8"/>
      <name val="Helvetica"/>
      <family val="2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color indexed="23"/>
      <name val="Tahoma"/>
      <family val="2"/>
      <charset val="238"/>
    </font>
    <font>
      <sz val="11"/>
      <color theme="1"/>
      <name val="Czcionka tekstu podstawowego"/>
      <family val="2"/>
      <charset val="238"/>
    </font>
    <font>
      <i/>
      <sz val="10"/>
      <name val="Helv"/>
    </font>
    <font>
      <b/>
      <sz val="12"/>
      <color indexed="21"/>
      <name val="Times New Roman CE"/>
      <charset val="238"/>
    </font>
    <font>
      <b/>
      <sz val="12"/>
      <color indexed="37"/>
      <name val="Tahoma"/>
      <family val="2"/>
      <charset val="238"/>
    </font>
    <font>
      <sz val="10"/>
      <color indexed="9"/>
      <name val="MS Sans Serif"/>
      <family val="2"/>
    </font>
    <font>
      <sz val="10"/>
      <color indexed="20"/>
      <name val="Arial"/>
      <family val="2"/>
    </font>
    <font>
      <b/>
      <sz val="10"/>
      <color indexed="72"/>
      <name val="Arial"/>
      <family val="2"/>
    </font>
    <font>
      <b/>
      <sz val="11"/>
      <color indexed="63"/>
      <name val="Calibri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b/>
      <sz val="8"/>
      <color indexed="18"/>
      <name val="Times New Roman"/>
      <family val="1"/>
      <charset val="238"/>
    </font>
    <font>
      <b/>
      <sz val="9"/>
      <color indexed="9"/>
      <name val="Arial CE"/>
      <family val="2"/>
      <charset val="238"/>
    </font>
    <font>
      <b/>
      <sz val="8"/>
      <name val="Arial"/>
      <family val="2"/>
    </font>
    <font>
      <sz val="9"/>
      <color indexed="8"/>
      <name val="Helv"/>
    </font>
    <font>
      <sz val="10"/>
      <name val="Helv"/>
    </font>
    <font>
      <sz val="10"/>
      <color indexed="8"/>
      <name val="Times New Roman"/>
      <family val="1"/>
    </font>
    <font>
      <sz val="9"/>
      <color indexed="20"/>
      <name val="Helv"/>
    </font>
    <font>
      <sz val="10"/>
      <name val="Univers (W1)"/>
      <family val="2"/>
    </font>
    <font>
      <sz val="11"/>
      <color indexed="20"/>
      <name val="Verdana"/>
      <family val="2"/>
    </font>
    <font>
      <b/>
      <sz val="14"/>
      <name val="Times New Roman"/>
      <family val="1"/>
      <charset val="238"/>
    </font>
    <font>
      <u val="singleAccounting"/>
      <sz val="10"/>
      <name val="Arial"/>
      <family val="2"/>
    </font>
    <font>
      <b/>
      <sz val="16"/>
      <color indexed="16"/>
      <name val="Arial"/>
      <family val="2"/>
    </font>
    <font>
      <b/>
      <sz val="10"/>
      <color indexed="9"/>
      <name val="MS Sans Serif"/>
      <family val="2"/>
    </font>
    <font>
      <sz val="10"/>
      <color indexed="8"/>
      <name val="MS Sans Serif"/>
      <family val="2"/>
      <charset val="238"/>
    </font>
    <font>
      <sz val="11"/>
      <name val="Frutiger Light"/>
    </font>
    <font>
      <b/>
      <sz val="8"/>
      <name val="Arial CE"/>
      <family val="2"/>
      <charset val="238"/>
    </font>
    <font>
      <b/>
      <vertAlign val="superscript"/>
      <sz val="10"/>
      <name val="Arial"/>
      <family val="2"/>
    </font>
    <font>
      <sz val="8"/>
      <name val="Arial CE"/>
      <family val="2"/>
      <charset val="238"/>
    </font>
    <font>
      <b/>
      <sz val="10"/>
      <color indexed="12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7"/>
      <name val="Tahoma"/>
      <family val="2"/>
      <charset val="238"/>
    </font>
    <font>
      <u/>
      <sz val="9"/>
      <name val="Times New Roman CE"/>
      <family val="1"/>
      <charset val="238"/>
    </font>
    <font>
      <sz val="9"/>
      <color indexed="10"/>
      <name val="Times New Roman CE"/>
      <family val="1"/>
      <charset val="238"/>
    </font>
    <font>
      <i/>
      <sz val="7"/>
      <name val="Tahoma"/>
      <family val="2"/>
      <charset val="238"/>
    </font>
    <font>
      <sz val="9"/>
      <color indexed="12"/>
      <name val="Times New Roman CE"/>
      <family val="1"/>
      <charset val="238"/>
    </font>
    <font>
      <sz val="9"/>
      <name val="Arial CE"/>
      <family val="2"/>
      <charset val="238"/>
    </font>
    <font>
      <i/>
      <sz val="11"/>
      <color indexed="23"/>
      <name val="Czcionka tekstu podstawowego"/>
      <family val="2"/>
      <charset val="238"/>
    </font>
    <font>
      <sz val="11"/>
      <color indexed="10"/>
      <name val="Czcionka tekstu podstawowego"/>
      <family val="2"/>
      <charset val="238"/>
    </font>
    <font>
      <sz val="11"/>
      <name val="Helvetica-Black"/>
    </font>
    <font>
      <b/>
      <sz val="10"/>
      <color indexed="12"/>
      <name val="Monotype Sorts"/>
      <charset val="2"/>
    </font>
    <font>
      <sz val="8"/>
      <color indexed="8"/>
      <name val="Arial"/>
      <family val="2"/>
      <charset val="238"/>
    </font>
    <font>
      <b/>
      <sz val="18"/>
      <color indexed="56"/>
      <name val="Cambria"/>
      <family val="2"/>
    </font>
    <font>
      <i/>
      <sz val="10"/>
      <name val="Times New Roman"/>
      <family val="1"/>
    </font>
    <font>
      <b/>
      <sz val="11"/>
      <color indexed="8"/>
      <name val="Calibri"/>
      <family val="2"/>
    </font>
    <font>
      <b/>
      <sz val="15"/>
      <color indexed="56"/>
      <name val="Verdana"/>
      <family val="2"/>
    </font>
    <font>
      <b/>
      <sz val="13"/>
      <color indexed="56"/>
      <name val="Verdana"/>
      <family val="2"/>
    </font>
    <font>
      <b/>
      <sz val="11"/>
      <color indexed="56"/>
      <name val="Verdana"/>
      <family val="2"/>
    </font>
    <font>
      <b/>
      <sz val="10"/>
      <color indexed="63"/>
      <name val="Arial"/>
      <family val="2"/>
    </font>
    <font>
      <sz val="7"/>
      <color indexed="8"/>
      <name val="Tahoma"/>
      <family val="2"/>
      <charset val="238"/>
    </font>
    <font>
      <i/>
      <sz val="10"/>
      <color indexed="23"/>
      <name val="Arial"/>
      <family val="2"/>
    </font>
    <font>
      <sz val="11"/>
      <color indexed="52"/>
      <name val="Verdana"/>
      <family val="2"/>
    </font>
    <font>
      <b/>
      <i/>
      <u/>
      <sz val="10"/>
      <name val="Arial"/>
      <family val="2"/>
      <charset val="238"/>
    </font>
    <font>
      <sz val="11"/>
      <color indexed="10"/>
      <name val="Calibri"/>
      <family val="2"/>
    </font>
    <font>
      <sz val="11"/>
      <color indexed="10"/>
      <name val="Verdana"/>
      <family val="2"/>
    </font>
    <font>
      <b/>
      <sz val="10"/>
      <color indexed="10"/>
      <name val="Arial"/>
      <family val="2"/>
      <charset val="238"/>
    </font>
    <font>
      <sz val="8"/>
      <color indexed="9"/>
      <name val="Arial"/>
      <family val="2"/>
    </font>
    <font>
      <b/>
      <i/>
      <sz val="8"/>
      <name val="Helv"/>
    </font>
    <font>
      <i/>
      <sz val="8"/>
      <color indexed="12"/>
      <name val="Times New Roman"/>
      <family val="1"/>
    </font>
    <font>
      <sz val="10"/>
      <color indexed="22"/>
      <name val="Tahoma"/>
      <family val="2"/>
      <charset val="238"/>
    </font>
    <font>
      <sz val="10"/>
      <name val="Tahoma"/>
      <family val="2"/>
      <charset val="238"/>
    </font>
    <font>
      <b/>
      <sz val="11"/>
      <color indexed="9"/>
      <name val="Verdana"/>
      <family val="2"/>
    </font>
    <font>
      <b/>
      <sz val="10"/>
      <color indexed="32"/>
      <name val="Arial Narrow"/>
      <family val="2"/>
    </font>
    <font>
      <sz val="10"/>
      <name val="Arial CE"/>
      <family val="1"/>
      <charset val="238"/>
    </font>
    <font>
      <sz val="11"/>
      <name val="ＭＳ ゴシック"/>
      <family val="3"/>
      <charset val="128"/>
    </font>
  </fonts>
  <fills count="5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1"/>
        <bgColor indexed="21"/>
      </patternFill>
    </fill>
    <fill>
      <patternFill patternType="solid">
        <fgColor indexed="16"/>
        <bgColor indexed="64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gray0625">
        <fgColor indexed="15"/>
      </patternFill>
    </fill>
    <fill>
      <patternFill patternType="solid">
        <fgColor indexed="41"/>
        <bgColor indexed="64"/>
      </patternFill>
    </fill>
    <fill>
      <patternFill patternType="solid">
        <fgColor indexed="1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15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3"/>
      </patternFill>
    </fill>
    <fill>
      <patternFill patternType="solid">
        <fgColor indexed="20"/>
      </patternFill>
    </fill>
    <fill>
      <patternFill patternType="solid">
        <fgColor indexed="63"/>
        <bgColor indexed="64"/>
      </patternFill>
    </fill>
    <fill>
      <patternFill patternType="solid">
        <fgColor indexed="15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23"/>
      </top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26"/>
      </left>
      <right style="thin">
        <color indexed="23"/>
      </right>
      <top style="thin">
        <color indexed="26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/>
      <bottom style="hair">
        <color indexed="55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9"/>
      </right>
      <top/>
      <bottom/>
      <diagonal/>
    </border>
    <border>
      <left/>
      <right/>
      <top style="thin">
        <color indexed="9"/>
      </top>
      <bottom style="thin">
        <color indexed="23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/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/>
      <right style="thin">
        <color indexed="55"/>
      </right>
      <top style="thin">
        <color indexed="9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medium">
        <color indexed="41"/>
      </top>
      <bottom style="medium">
        <color indexed="4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41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/>
      <bottom style="thick">
        <color indexed="18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7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9" fontId="10" fillId="0" borderId="0" applyFont="0" applyFill="0" applyBorder="0" applyAlignment="0" applyProtection="0"/>
    <xf numFmtId="9" fontId="16" fillId="0" borderId="0">
      <alignment horizontal="right"/>
    </xf>
    <xf numFmtId="167" fontId="17" fillId="0" borderId="0" applyFont="0" applyFill="0" applyBorder="0" applyAlignment="0" applyProtection="0">
      <protection locked="0"/>
    </xf>
    <xf numFmtId="168" fontId="18" fillId="0" borderId="0">
      <alignment horizontal="right" vertical="top"/>
    </xf>
    <xf numFmtId="169" fontId="18" fillId="0" borderId="0">
      <alignment horizontal="right" vertical="top"/>
    </xf>
    <xf numFmtId="169" fontId="18" fillId="0" borderId="0">
      <alignment horizontal="right" vertical="top"/>
    </xf>
    <xf numFmtId="168" fontId="18" fillId="0" borderId="0">
      <alignment horizontal="right" vertical="top"/>
    </xf>
    <xf numFmtId="169" fontId="18" fillId="0" borderId="0">
      <alignment horizontal="right" vertical="top"/>
    </xf>
    <xf numFmtId="0" fontId="19" fillId="0" borderId="0"/>
    <xf numFmtId="3" fontId="20" fillId="0" borderId="0" applyFont="0"/>
    <xf numFmtId="0" fontId="21" fillId="3" borderId="0"/>
    <xf numFmtId="0" fontId="11" fillId="3" borderId="0"/>
    <xf numFmtId="0" fontId="13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2" fillId="3" borderId="0"/>
    <xf numFmtId="0" fontId="23" fillId="3" borderId="0"/>
    <xf numFmtId="0" fontId="24" fillId="3" borderId="0"/>
    <xf numFmtId="0" fontId="25" fillId="3" borderId="0"/>
    <xf numFmtId="170" fontId="2" fillId="6" borderId="11"/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26" fillId="0" borderId="0">
      <alignment vertical="top"/>
    </xf>
    <xf numFmtId="0" fontId="13" fillId="6" borderId="0"/>
    <xf numFmtId="0" fontId="19" fillId="0" borderId="0"/>
    <xf numFmtId="0" fontId="19" fillId="0" borderId="0"/>
    <xf numFmtId="0" fontId="27" fillId="0" borderId="0" applyNumberFormat="0" applyAlignment="0" applyProtection="0"/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0" fontId="28" fillId="0" borderId="0">
      <alignment vertical="top"/>
    </xf>
    <xf numFmtId="171" fontId="29" fillId="0" borderId="0" applyFill="0" applyBorder="0">
      <alignment shrinkToFit="1"/>
    </xf>
    <xf numFmtId="0" fontId="21" fillId="3" borderId="0"/>
    <xf numFmtId="0" fontId="11" fillId="3" borderId="0"/>
    <xf numFmtId="0" fontId="13" fillId="3" borderId="0"/>
    <xf numFmtId="0" fontId="2" fillId="3" borderId="0"/>
    <xf numFmtId="0" fontId="23" fillId="3" borderId="0"/>
    <xf numFmtId="0" fontId="24" fillId="3" borderId="0"/>
    <xf numFmtId="0" fontId="25" fillId="3" borderId="0"/>
    <xf numFmtId="0" fontId="2" fillId="0" borderId="0" applyNumberFormat="0" applyFill="0" applyBorder="0" applyAlignment="0" applyProtection="0"/>
    <xf numFmtId="0" fontId="30" fillId="0" borderId="0">
      <protection locked="0"/>
    </xf>
    <xf numFmtId="0" fontId="31" fillId="0" borderId="0"/>
    <xf numFmtId="0" fontId="32" fillId="0" borderId="0">
      <alignment vertical="center"/>
    </xf>
    <xf numFmtId="172" fontId="33" fillId="0" borderId="0" applyFont="0" applyFill="0" applyBorder="0" applyAlignment="0" applyProtection="0"/>
    <xf numFmtId="173" fontId="34" fillId="0" borderId="0" applyFont="0" applyFill="0" applyBorder="0" applyAlignment="0" applyProtection="0"/>
    <xf numFmtId="174" fontId="21" fillId="0" borderId="0"/>
    <xf numFmtId="175" fontId="35" fillId="4" borderId="12" applyBorder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0" fillId="7" borderId="0" applyNumberFormat="0" applyBorder="0" applyAlignment="0" applyProtection="0"/>
    <xf numFmtId="0" fontId="36" fillId="8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0" fillId="8" borderId="0" applyNumberFormat="0" applyBorder="0" applyAlignment="0" applyProtection="0"/>
    <xf numFmtId="0" fontId="36" fillId="9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0" fillId="9" borderId="0" applyNumberFormat="0" applyBorder="0" applyAlignment="0" applyProtection="0"/>
    <xf numFmtId="0" fontId="36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10" fillId="10" borderId="0" applyNumberFormat="0" applyBorder="0" applyAlignment="0" applyProtection="0"/>
    <xf numFmtId="0" fontId="36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10" fillId="11" borderId="0" applyNumberFormat="0" applyBorder="0" applyAlignment="0" applyProtection="0"/>
    <xf numFmtId="0" fontId="36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0" fillId="12" borderId="0" applyNumberFormat="0" applyBorder="0" applyAlignment="0" applyProtection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2" borderId="0" applyNumberFormat="0" applyBorder="0" applyAlignment="0" applyProtection="0"/>
    <xf numFmtId="176" fontId="38" fillId="3" borderId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0" borderId="0" applyNumberFormat="0" applyBorder="0" applyAlignment="0" applyProtection="0"/>
    <xf numFmtId="0" fontId="36" fillId="15" borderId="0" applyNumberFormat="0" applyBorder="0" applyAlignment="0" applyProtection="0"/>
    <xf numFmtId="0" fontId="36" fillId="18" borderId="0" applyNumberFormat="0" applyBorder="0" applyAlignment="0" applyProtection="0"/>
    <xf numFmtId="0" fontId="36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10" fillId="15" borderId="0" applyNumberFormat="0" applyBorder="0" applyAlignment="0" applyProtection="0"/>
    <xf numFmtId="0" fontId="36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0" fillId="16" borderId="0" applyNumberFormat="0" applyBorder="0" applyAlignment="0" applyProtection="0"/>
    <xf numFmtId="0" fontId="36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0" fillId="17" borderId="0" applyNumberFormat="0" applyBorder="0" applyAlignment="0" applyProtection="0"/>
    <xf numFmtId="0" fontId="36" fillId="1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10" fillId="10" borderId="0" applyNumberFormat="0" applyBorder="0" applyAlignment="0" applyProtection="0"/>
    <xf numFmtId="0" fontId="36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0" fillId="15" borderId="0" applyNumberFormat="0" applyBorder="0" applyAlignment="0" applyProtection="0"/>
    <xf numFmtId="0" fontId="36" fillId="18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10" fillId="18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6" fillId="10" borderId="0" applyNumberFormat="0" applyBorder="0" applyAlignment="0" applyProtection="0"/>
    <xf numFmtId="0" fontId="36" fillId="15" borderId="0" applyNumberFormat="0" applyBorder="0" applyAlignment="0" applyProtection="0"/>
    <xf numFmtId="0" fontId="36" fillId="18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0" borderId="0" applyNumberFormat="0" applyBorder="0" applyAlignment="0" applyProtection="0"/>
    <xf numFmtId="0" fontId="37" fillId="15" borderId="0" applyNumberFormat="0" applyBorder="0" applyAlignment="0" applyProtection="0"/>
    <xf numFmtId="0" fontId="37" fillId="18" borderId="0" applyNumberFormat="0" applyBorder="0" applyAlignment="0" applyProtection="0"/>
    <xf numFmtId="0" fontId="39" fillId="20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0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40" fillId="20" borderId="0" applyNumberFormat="0" applyBorder="0" applyAlignment="0" applyProtection="0"/>
    <xf numFmtId="0" fontId="39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0" fillId="16" borderId="0" applyNumberFormat="0" applyBorder="0" applyAlignment="0" applyProtection="0"/>
    <xf numFmtId="0" fontId="39" fillId="17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40" fillId="17" borderId="0" applyNumberFormat="0" applyBorder="0" applyAlignment="0" applyProtection="0"/>
    <xf numFmtId="0" fontId="39" fillId="21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40" fillId="21" borderId="0" applyNumberFormat="0" applyBorder="0" applyAlignment="0" applyProtection="0"/>
    <xf numFmtId="0" fontId="39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40" fillId="22" borderId="0" applyNumberFormat="0" applyBorder="0" applyAlignment="0" applyProtection="0"/>
    <xf numFmtId="0" fontId="39" fillId="2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0" fillId="23" borderId="0" applyNumberFormat="0" applyBorder="0" applyAlignment="0" applyProtection="0"/>
    <xf numFmtId="0" fontId="39" fillId="20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41" fillId="20" borderId="0" applyNumberFormat="0" applyBorder="0" applyAlignment="0" applyProtection="0"/>
    <xf numFmtId="0" fontId="41" fillId="16" borderId="0" applyNumberFormat="0" applyBorder="0" applyAlignment="0" applyProtection="0"/>
    <xf numFmtId="0" fontId="41" fillId="17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6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25" fillId="0" borderId="0" applyNumberFormat="0" applyAlignment="0"/>
    <xf numFmtId="177" fontId="42" fillId="28" borderId="13">
      <alignment horizontal="center" vertical="center"/>
    </xf>
    <xf numFmtId="167" fontId="17" fillId="0" borderId="0" applyFont="0" applyFill="0" applyBorder="0" applyAlignment="0" applyProtection="0">
      <protection locked="0"/>
    </xf>
    <xf numFmtId="0" fontId="39" fillId="29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7" borderId="0" applyNumberFormat="0" applyBorder="0" applyAlignment="0" applyProtection="0"/>
    <xf numFmtId="0" fontId="41" fillId="29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7" borderId="0" applyNumberFormat="0" applyBorder="0" applyAlignment="0" applyProtection="0"/>
    <xf numFmtId="0" fontId="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14" applyNumberFormat="0" applyFill="0" applyAlignment="0" applyProtection="0"/>
    <xf numFmtId="178" fontId="2" fillId="30" borderId="15" applyProtection="0">
      <alignment horizontal="right"/>
    </xf>
    <xf numFmtId="179" fontId="2" fillId="30" borderId="15" applyProtection="0">
      <alignment horizontal="right"/>
      <protection locked="0"/>
    </xf>
    <xf numFmtId="180" fontId="2" fillId="30" borderId="15" applyProtection="0">
      <alignment horizontal="right"/>
      <protection locked="0"/>
    </xf>
    <xf numFmtId="181" fontId="2" fillId="30" borderId="15" applyProtection="0">
      <alignment horizontal="right"/>
      <protection locked="0"/>
    </xf>
    <xf numFmtId="182" fontId="2" fillId="30" borderId="15" applyProtection="0">
      <alignment horizontal="right"/>
    </xf>
    <xf numFmtId="183" fontId="2" fillId="30" borderId="15" applyProtection="0">
      <alignment horizontal="right"/>
    </xf>
    <xf numFmtId="184" fontId="2" fillId="30" borderId="15" applyProtection="0">
      <alignment horizontal="right"/>
    </xf>
    <xf numFmtId="185" fontId="2" fillId="30" borderId="15" applyProtection="0">
      <alignment horizontal="right"/>
    </xf>
    <xf numFmtId="186" fontId="2" fillId="30" borderId="15" applyProtection="0">
      <alignment horizontal="right"/>
    </xf>
    <xf numFmtId="187" fontId="2" fillId="30" borderId="15" applyProtection="0">
      <alignment horizontal="right"/>
    </xf>
    <xf numFmtId="0" fontId="45" fillId="31" borderId="16" applyNumberFormat="0" applyAlignment="0">
      <alignment horizontal="right"/>
    </xf>
    <xf numFmtId="0" fontId="46" fillId="8" borderId="0" applyNumberFormat="0" applyBorder="0" applyAlignment="0" applyProtection="0"/>
    <xf numFmtId="188" fontId="47" fillId="0" borderId="0" applyFill="0" applyBorder="0" applyProtection="0"/>
    <xf numFmtId="0" fontId="48" fillId="19" borderId="17" applyNumberFormat="0" applyAlignment="0" applyProtection="0"/>
    <xf numFmtId="0" fontId="49" fillId="13" borderId="17" applyNumberFormat="0" applyAlignment="0" applyProtection="0"/>
    <xf numFmtId="0" fontId="49" fillId="13" borderId="17" applyNumberFormat="0" applyAlignment="0" applyProtection="0"/>
    <xf numFmtId="0" fontId="49" fillId="13" borderId="17" applyNumberFormat="0" applyAlignment="0" applyProtection="0"/>
    <xf numFmtId="0" fontId="49" fillId="13" borderId="17" applyNumberFormat="0" applyAlignment="0" applyProtection="0"/>
    <xf numFmtId="0" fontId="50" fillId="13" borderId="17" applyNumberFormat="0" applyAlignment="0" applyProtection="0"/>
    <xf numFmtId="0" fontId="51" fillId="0" borderId="0" applyBorder="0">
      <alignment horizontal="left" vertical="top" wrapText="1"/>
      <protection locked="0"/>
    </xf>
    <xf numFmtId="0" fontId="51" fillId="0" borderId="0" applyBorder="0">
      <alignment vertical="top"/>
      <protection locked="0"/>
    </xf>
    <xf numFmtId="189" fontId="52" fillId="0" borderId="0" applyBorder="0">
      <alignment vertical="top"/>
      <protection locked="0"/>
    </xf>
    <xf numFmtId="1" fontId="51" fillId="19" borderId="0" applyBorder="0">
      <alignment vertical="top"/>
    </xf>
    <xf numFmtId="10" fontId="2" fillId="32" borderId="3" applyNumberFormat="0" applyAlignment="0">
      <alignment horizontal="right"/>
    </xf>
    <xf numFmtId="0" fontId="53" fillId="0" borderId="0" applyNumberFormat="0" applyFill="0" applyBorder="0" applyAlignment="0" applyProtection="0"/>
    <xf numFmtId="0" fontId="54" fillId="4" borderId="0" applyNumberFormat="0" applyFill="0" applyBorder="0" applyAlignment="0" applyProtection="0">
      <protection locked="0"/>
    </xf>
    <xf numFmtId="0" fontId="21" fillId="0" borderId="0" applyNumberFormat="0" applyFill="0" applyBorder="0" applyAlignment="0" applyProtection="0"/>
    <xf numFmtId="190" fontId="21" fillId="0" borderId="0" applyBorder="0" applyProtection="0"/>
    <xf numFmtId="191" fontId="21" fillId="0" borderId="0"/>
    <xf numFmtId="192" fontId="25" fillId="0" borderId="0"/>
    <xf numFmtId="0" fontId="55" fillId="4" borderId="18" applyNumberFormat="0" applyFill="0" applyBorder="0" applyAlignment="0" applyProtection="0">
      <protection locked="0"/>
    </xf>
    <xf numFmtId="193" fontId="56" fillId="0" borderId="19" applyAlignment="0" applyProtection="0"/>
    <xf numFmtId="0" fontId="57" fillId="0" borderId="1" applyNumberFormat="0" applyFont="0" applyFill="0" applyAlignment="0" applyProtection="0"/>
    <xf numFmtId="0" fontId="57" fillId="0" borderId="20" applyNumberFormat="0" applyFont="0" applyFill="0" applyAlignment="0" applyProtection="0"/>
    <xf numFmtId="193" fontId="56" fillId="0" borderId="19" applyAlignment="0" applyProtection="0"/>
    <xf numFmtId="0" fontId="21" fillId="0" borderId="21" applyFill="0" applyProtection="0">
      <alignment horizontal="right"/>
    </xf>
    <xf numFmtId="1" fontId="58" fillId="3" borderId="22"/>
    <xf numFmtId="0" fontId="59" fillId="33" borderId="23" applyProtection="0">
      <alignment horizontal="center" vertical="center"/>
    </xf>
    <xf numFmtId="194" fontId="21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95" fontId="62" fillId="34" borderId="24">
      <protection hidden="1"/>
    </xf>
    <xf numFmtId="196" fontId="62" fillId="35" borderId="24">
      <protection hidden="1"/>
    </xf>
    <xf numFmtId="197" fontId="62" fillId="31" borderId="24">
      <alignment horizontal="right"/>
      <protection locked="0"/>
    </xf>
    <xf numFmtId="198" fontId="62" fillId="31" borderId="24">
      <protection hidden="1"/>
    </xf>
    <xf numFmtId="199" fontId="63" fillId="31" borderId="24">
      <alignment horizontal="right"/>
    </xf>
    <xf numFmtId="0" fontId="50" fillId="19" borderId="25" applyNumberFormat="0" applyAlignment="0" applyProtection="0"/>
    <xf numFmtId="200" fontId="21" fillId="0" borderId="0" applyFont="0" applyFill="0" applyBorder="0" applyAlignment="0" applyProtection="0"/>
    <xf numFmtId="201" fontId="34" fillId="0" borderId="0" applyFont="0" applyFill="0" applyBorder="0" applyAlignment="0" applyProtection="0"/>
    <xf numFmtId="202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188" fontId="47" fillId="0" borderId="0" applyFill="0" applyBorder="0" applyProtection="0"/>
    <xf numFmtId="188" fontId="64" fillId="0" borderId="0" applyFont="0" applyFill="0" applyBorder="0" applyAlignment="0" applyProtection="0"/>
    <xf numFmtId="0" fontId="65" fillId="0" borderId="26" applyNumberFormat="0" applyFill="0" applyAlignment="0" applyProtection="0"/>
    <xf numFmtId="203" fontId="21" fillId="0" borderId="27" applyFont="0" applyFill="0" applyBorder="0" applyProtection="0">
      <alignment horizontal="right"/>
    </xf>
    <xf numFmtId="204" fontId="21" fillId="0" borderId="0" applyNumberFormat="0" applyFill="0" applyBorder="0" applyAlignment="0" applyProtection="0"/>
    <xf numFmtId="0" fontId="66" fillId="36" borderId="28" applyNumberFormat="0" applyAlignment="0" applyProtection="0"/>
    <xf numFmtId="205" fontId="2" fillId="0" borderId="0" applyNumberFormat="0" applyAlignment="0">
      <alignment vertical="center"/>
    </xf>
    <xf numFmtId="0" fontId="67" fillId="8" borderId="0" applyNumberFormat="0" applyBorder="0" applyAlignment="0" applyProtection="0"/>
    <xf numFmtId="0" fontId="67" fillId="8" borderId="0" applyNumberFormat="0" applyBorder="0" applyAlignment="0" applyProtection="0"/>
    <xf numFmtId="200" fontId="68" fillId="0" borderId="0" applyFont="0" applyFill="0" applyBorder="0" applyAlignment="0" applyProtection="0"/>
    <xf numFmtId="206" fontId="33" fillId="0" borderId="0" applyFont="0" applyFill="0" applyBorder="0" applyAlignment="0" applyProtection="0"/>
    <xf numFmtId="0" fontId="69" fillId="37" borderId="29" applyFont="0" applyFill="0" applyBorder="0"/>
    <xf numFmtId="0" fontId="34" fillId="0" borderId="30"/>
    <xf numFmtId="0" fontId="70" fillId="38" borderId="1" applyNumberFormat="0" applyProtection="0">
      <alignment horizontal="center" vertical="center" wrapText="1"/>
    </xf>
    <xf numFmtId="0" fontId="70" fillId="38" borderId="0" applyNumberFormat="0" applyBorder="0" applyProtection="0">
      <alignment horizontal="centerContinuous" vertical="center"/>
    </xf>
    <xf numFmtId="0" fontId="70" fillId="38" borderId="1" applyNumberFormat="0" applyProtection="0">
      <alignment horizontal="center" vertical="center" wrapText="1"/>
    </xf>
    <xf numFmtId="0" fontId="24" fillId="39" borderId="0" applyNumberFormat="0">
      <alignment horizontal="center" vertical="top" wrapText="1"/>
    </xf>
    <xf numFmtId="0" fontId="24" fillId="39" borderId="0" applyNumberFormat="0">
      <alignment horizontal="left" vertical="top" wrapText="1"/>
    </xf>
    <xf numFmtId="0" fontId="24" fillId="39" borderId="0" applyNumberFormat="0">
      <alignment horizontal="centerContinuous" vertical="top"/>
    </xf>
    <xf numFmtId="0" fontId="28" fillId="39" borderId="0" applyNumberFormat="0">
      <alignment horizontal="center" vertical="top" wrapText="1"/>
    </xf>
    <xf numFmtId="0" fontId="71" fillId="0" borderId="31" applyNumberFormat="0" applyFont="0" applyFill="0" applyAlignment="0" applyProtection="0">
      <alignment horizontal="left"/>
    </xf>
    <xf numFmtId="0" fontId="72" fillId="40" borderId="0"/>
    <xf numFmtId="207" fontId="73" fillId="0" borderId="0" applyFont="0" applyFill="0" applyBorder="0" applyAlignment="0" applyProtection="0">
      <alignment horizontal="right"/>
    </xf>
    <xf numFmtId="208" fontId="73" fillId="0" borderId="0" applyFont="0" applyFill="0" applyBorder="0" applyAlignment="0" applyProtection="0"/>
    <xf numFmtId="0" fontId="73" fillId="0" borderId="0" applyFont="0" applyFill="0" applyBorder="0" applyAlignment="0" applyProtection="0">
      <alignment horizontal="right"/>
    </xf>
    <xf numFmtId="209" fontId="73" fillId="0" borderId="0" applyFont="0" applyFill="0" applyBorder="0" applyAlignment="0" applyProtection="0">
      <alignment horizontal="right"/>
    </xf>
    <xf numFmtId="210" fontId="1" fillId="0" borderId="0" applyFont="0" applyFill="0" applyBorder="0" applyAlignment="0" applyProtection="0"/>
    <xf numFmtId="211" fontId="73" fillId="0" borderId="0" applyFont="0" applyFill="0" applyBorder="0" applyAlignment="0" applyProtection="0"/>
    <xf numFmtId="0" fontId="73" fillId="0" borderId="0" applyFont="0" applyFill="0" applyBorder="0" applyAlignment="0" applyProtection="0">
      <alignment horizontal="right"/>
    </xf>
    <xf numFmtId="212" fontId="73" fillId="0" borderId="0" applyFont="0" applyFill="0" applyBorder="0" applyAlignment="0" applyProtection="0"/>
    <xf numFmtId="40" fontId="21" fillId="0" borderId="0" applyFont="0" applyFill="0" applyBorder="0" applyProtection="0">
      <alignment horizontal="right"/>
    </xf>
    <xf numFmtId="213" fontId="73" fillId="0" borderId="0" applyFont="0" applyFill="0" applyBorder="0" applyAlignment="0" applyProtection="0"/>
    <xf numFmtId="3" fontId="74" fillId="0" borderId="0" applyFont="0" applyFill="0" applyBorder="0" applyAlignment="0" applyProtection="0"/>
    <xf numFmtId="0" fontId="72" fillId="40" borderId="0"/>
    <xf numFmtId="0" fontId="75" fillId="0" borderId="0"/>
    <xf numFmtId="0" fontId="76" fillId="0" borderId="0"/>
    <xf numFmtId="0" fontId="77" fillId="0" borderId="0"/>
    <xf numFmtId="3" fontId="71" fillId="0" borderId="0" applyFont="0" applyFill="0" applyBorder="0" applyAlignment="0" applyProtection="0"/>
    <xf numFmtId="0" fontId="76" fillId="0" borderId="0"/>
    <xf numFmtId="0" fontId="77" fillId="0" borderId="0"/>
    <xf numFmtId="0" fontId="2" fillId="14" borderId="32" applyNumberFormat="0" applyFont="0" applyAlignment="0" applyProtection="0"/>
    <xf numFmtId="0" fontId="2" fillId="14" borderId="32" applyNumberFormat="0" applyFont="0" applyAlignment="0" applyProtection="0"/>
    <xf numFmtId="0" fontId="2" fillId="14" borderId="32" applyNumberFormat="0" applyFont="0" applyAlignment="0" applyProtection="0"/>
    <xf numFmtId="0" fontId="78" fillId="3" borderId="33">
      <alignment horizontal="center" vertical="center"/>
    </xf>
    <xf numFmtId="0" fontId="79" fillId="36" borderId="28" applyNumberFormat="0" applyAlignment="0" applyProtection="0"/>
    <xf numFmtId="0" fontId="3" fillId="36" borderId="28" applyNumberFormat="0" applyAlignment="0" applyProtection="0"/>
    <xf numFmtId="0" fontId="3" fillId="36" borderId="28" applyNumberFormat="0" applyAlignment="0" applyProtection="0"/>
    <xf numFmtId="0" fontId="3" fillId="36" borderId="28" applyNumberFormat="0" applyAlignment="0" applyProtection="0"/>
    <xf numFmtId="0" fontId="3" fillId="36" borderId="28" applyNumberFormat="0" applyAlignment="0" applyProtection="0"/>
    <xf numFmtId="0" fontId="66" fillId="36" borderId="28" applyNumberFormat="0" applyAlignment="0" applyProtection="0"/>
    <xf numFmtId="3" fontId="21" fillId="3" borderId="0">
      <protection hidden="1"/>
    </xf>
    <xf numFmtId="0" fontId="2" fillId="3" borderId="0">
      <protection hidden="1"/>
    </xf>
    <xf numFmtId="0" fontId="21" fillId="3" borderId="0">
      <protection hidden="1"/>
    </xf>
    <xf numFmtId="0" fontId="80" fillId="3" borderId="0">
      <protection hidden="1"/>
    </xf>
    <xf numFmtId="0" fontId="80" fillId="3" borderId="0">
      <protection hidden="1"/>
    </xf>
    <xf numFmtId="0" fontId="81" fillId="0" borderId="0">
      <alignment horizontal="left"/>
    </xf>
    <xf numFmtId="0" fontId="82" fillId="0" borderId="0"/>
    <xf numFmtId="0" fontId="83" fillId="0" borderId="0">
      <alignment horizontal="left"/>
    </xf>
    <xf numFmtId="0" fontId="72" fillId="40" borderId="0"/>
    <xf numFmtId="0" fontId="72" fillId="40" borderId="0"/>
    <xf numFmtId="0" fontId="77" fillId="0" borderId="0"/>
    <xf numFmtId="0" fontId="77" fillId="0" borderId="0"/>
    <xf numFmtId="214" fontId="2" fillId="0" borderId="0" applyFont="0" applyFill="0" applyBorder="0" applyAlignment="0" applyProtection="0">
      <alignment vertical="center"/>
    </xf>
    <xf numFmtId="203" fontId="84" fillId="0" borderId="34">
      <protection locked="0"/>
    </xf>
    <xf numFmtId="188" fontId="85" fillId="0" borderId="0"/>
    <xf numFmtId="215" fontId="73" fillId="0" borderId="0" applyFont="0" applyFill="0" applyBorder="0" applyAlignment="0" applyProtection="0">
      <alignment horizontal="right"/>
    </xf>
    <xf numFmtId="216" fontId="73" fillId="0" borderId="0" applyFont="0" applyFill="0" applyBorder="0" applyAlignment="0" applyProtection="0">
      <alignment horizontal="right"/>
    </xf>
    <xf numFmtId="217" fontId="86" fillId="0" borderId="0" applyFont="0" applyFill="0" applyBorder="0" applyAlignment="0" applyProtection="0"/>
    <xf numFmtId="216" fontId="73" fillId="0" borderId="0" applyFont="0" applyFill="0" applyBorder="0" applyAlignment="0" applyProtection="0">
      <alignment horizontal="right"/>
    </xf>
    <xf numFmtId="218" fontId="86" fillId="0" borderId="0" applyFont="0" applyFill="0" applyBorder="0" applyAlignment="0" applyProtection="0"/>
    <xf numFmtId="219" fontId="2" fillId="0" borderId="0" applyFont="0" applyFill="0" applyBorder="0" applyAlignment="0" applyProtection="0">
      <alignment vertical="center"/>
    </xf>
    <xf numFmtId="220" fontId="2" fillId="0" borderId="0" applyFont="0" applyFill="0" applyBorder="0" applyAlignment="0" applyProtection="0">
      <alignment vertical="center"/>
    </xf>
    <xf numFmtId="221" fontId="2" fillId="0" borderId="0" applyFont="0" applyFill="0" applyBorder="0" applyAlignment="0" applyProtection="0">
      <alignment vertical="center"/>
    </xf>
    <xf numFmtId="222" fontId="2" fillId="0" borderId="0" applyFont="0" applyFill="0" applyBorder="0" applyAlignment="0" applyProtection="0">
      <alignment vertical="center"/>
    </xf>
    <xf numFmtId="223" fontId="2" fillId="0" borderId="0" applyFont="0" applyFill="0" applyBorder="0" applyAlignment="0" applyProtection="0">
      <alignment vertical="center"/>
    </xf>
    <xf numFmtId="224" fontId="2" fillId="0" borderId="0" applyFont="0" applyFill="0" applyBorder="0" applyAlignment="0" applyProtection="0">
      <alignment vertical="center"/>
    </xf>
    <xf numFmtId="225" fontId="2" fillId="0" borderId="0" applyFont="0" applyFill="0" applyBorder="0" applyAlignment="0" applyProtection="0">
      <alignment vertical="center"/>
    </xf>
    <xf numFmtId="226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8" fontId="2" fillId="0" borderId="0" applyFont="0" applyFill="0" applyBorder="0" applyAlignment="0" applyProtection="0">
      <alignment vertical="center"/>
    </xf>
    <xf numFmtId="229" fontId="2" fillId="0" borderId="0" applyFont="0" applyFill="0" applyBorder="0" applyAlignment="0" applyProtection="0">
      <alignment vertical="center"/>
    </xf>
    <xf numFmtId="230" fontId="2" fillId="0" borderId="0" applyFont="0" applyFill="0" applyBorder="0" applyAlignment="0" applyProtection="0">
      <alignment vertical="center"/>
    </xf>
    <xf numFmtId="231" fontId="73" fillId="0" borderId="0" applyFont="0" applyFill="0" applyBorder="0" applyAlignment="0" applyProtection="0"/>
    <xf numFmtId="232" fontId="74" fillId="0" borderId="0" applyFont="0" applyFill="0" applyBorder="0" applyAlignment="0" applyProtection="0"/>
    <xf numFmtId="233" fontId="73" fillId="0" borderId="0" applyFill="0" applyBorder="0" applyProtection="0">
      <alignment vertical="center"/>
    </xf>
    <xf numFmtId="15" fontId="17" fillId="0" borderId="0" applyFont="0" applyFill="0" applyBorder="0" applyAlignment="0" applyProtection="0"/>
    <xf numFmtId="0" fontId="87" fillId="12" borderId="25" applyNumberFormat="0" applyAlignment="0" applyProtection="0"/>
    <xf numFmtId="0" fontId="88" fillId="19" borderId="35" applyNumberFormat="0" applyAlignment="0" applyProtection="0"/>
    <xf numFmtId="0" fontId="74" fillId="0" borderId="0" applyFont="0" applyFill="0" applyBorder="0" applyAlignment="0" applyProtection="0"/>
    <xf numFmtId="0" fontId="76" fillId="0" borderId="0"/>
    <xf numFmtId="0" fontId="72" fillId="40" borderId="0"/>
    <xf numFmtId="0" fontId="77" fillId="0" borderId="0"/>
    <xf numFmtId="234" fontId="2" fillId="0" borderId="0" applyFont="0" applyFill="0" applyBorder="0" applyAlignment="0" applyProtection="0">
      <alignment vertical="center"/>
    </xf>
    <xf numFmtId="14" fontId="2" fillId="0" borderId="0" applyFont="0" applyFill="0" applyBorder="0" applyAlignment="0" applyProtection="0">
      <alignment vertical="center"/>
    </xf>
    <xf numFmtId="235" fontId="73" fillId="0" borderId="0" applyFont="0" applyFill="0" applyBorder="0" applyAlignment="0" applyProtection="0"/>
    <xf numFmtId="236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14" fontId="64" fillId="0" borderId="0" applyFill="0" applyBorder="0" applyProtection="0">
      <alignment horizontal="center"/>
    </xf>
    <xf numFmtId="207" fontId="25" fillId="0" borderId="0" applyFill="0" applyBorder="0" applyProtection="0">
      <alignment horizontal="center"/>
    </xf>
    <xf numFmtId="237" fontId="2" fillId="0" borderId="0" applyFont="0" applyFill="0" applyBorder="0" applyAlignment="0" applyProtection="0">
      <alignment vertical="center"/>
    </xf>
    <xf numFmtId="14" fontId="64" fillId="0" borderId="0" applyFont="0" applyFill="0" applyBorder="0" applyAlignment="0" applyProtection="0">
      <alignment horizontal="center"/>
    </xf>
    <xf numFmtId="207" fontId="25" fillId="0" borderId="0" applyFont="0" applyFill="0" applyBorder="0" applyAlignment="0" applyProtection="0">
      <alignment horizontal="center"/>
    </xf>
    <xf numFmtId="0" fontId="30" fillId="0" borderId="0">
      <protection locked="0"/>
    </xf>
    <xf numFmtId="0" fontId="17" fillId="4" borderId="36" applyFont="0" applyFill="0" applyBorder="0" applyAlignment="0" applyProtection="0">
      <alignment horizontal="center"/>
    </xf>
    <xf numFmtId="0" fontId="80" fillId="0" borderId="0">
      <protection hidden="1"/>
    </xf>
    <xf numFmtId="0" fontId="21" fillId="0" borderId="0">
      <protection hidden="1"/>
    </xf>
    <xf numFmtId="0" fontId="89" fillId="0" borderId="0">
      <protection hidden="1"/>
    </xf>
    <xf numFmtId="3" fontId="80" fillId="0" borderId="7"/>
    <xf numFmtId="38" fontId="8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10" fontId="90" fillId="0" borderId="0" applyFont="0" applyFill="0" applyBorder="0" applyAlignment="0" applyProtection="0"/>
    <xf numFmtId="167" fontId="17" fillId="0" borderId="0" applyFont="0" applyFill="0" applyBorder="0" applyAlignment="0" applyProtection="0">
      <protection locked="0"/>
    </xf>
    <xf numFmtId="238" fontId="28" fillId="0" borderId="0" applyFill="0" applyBorder="0" applyProtection="0">
      <alignment horizontal="right"/>
    </xf>
    <xf numFmtId="0" fontId="91" fillId="9" borderId="0" applyNumberFormat="0" applyBorder="0" applyAlignment="0" applyProtection="0"/>
    <xf numFmtId="203" fontId="47" fillId="0" borderId="0" applyFill="0" applyBorder="0" applyProtection="0"/>
    <xf numFmtId="239" fontId="25" fillId="0" borderId="0" applyFill="0" applyBorder="0" applyProtection="0"/>
    <xf numFmtId="240" fontId="47" fillId="0" borderId="0" applyFill="0" applyBorder="0" applyProtection="0"/>
    <xf numFmtId="203" fontId="47" fillId="0" borderId="0" applyFill="0" applyBorder="0" applyProtection="0"/>
    <xf numFmtId="240" fontId="47" fillId="0" borderId="0" applyFont="0" applyFill="0" applyBorder="0" applyAlignment="0" applyProtection="0"/>
    <xf numFmtId="241" fontId="73" fillId="0" borderId="37" applyNumberFormat="0" applyFont="0" applyFill="0" applyAlignment="0" applyProtection="0"/>
    <xf numFmtId="242" fontId="92" fillId="0" borderId="0" applyFill="0" applyBorder="0" applyAlignment="0" applyProtection="0"/>
    <xf numFmtId="43" fontId="2" fillId="0" borderId="0" applyFont="0" applyFill="0" applyBorder="0" applyAlignment="0" applyProtection="0"/>
    <xf numFmtId="3" fontId="93" fillId="41" borderId="0" applyNumberFormat="0">
      <protection locked="0"/>
    </xf>
    <xf numFmtId="0" fontId="94" fillId="3" borderId="0">
      <alignment horizontal="center"/>
    </xf>
    <xf numFmtId="0" fontId="95" fillId="0" borderId="30">
      <protection locked="0"/>
    </xf>
    <xf numFmtId="243" fontId="2" fillId="0" borderId="0" applyFont="0" applyFill="0" applyBorder="0" applyAlignment="0" applyProtection="0"/>
    <xf numFmtId="243" fontId="96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97" fillId="3" borderId="33">
      <alignment horizontal="center" vertical="center"/>
    </xf>
    <xf numFmtId="0" fontId="97" fillId="3" borderId="33">
      <alignment horizontal="center" vertical="center"/>
    </xf>
    <xf numFmtId="0" fontId="97" fillId="3" borderId="33">
      <alignment horizontal="center" vertical="center"/>
    </xf>
    <xf numFmtId="0" fontId="97" fillId="3" borderId="33">
      <alignment horizontal="center" vertical="center"/>
    </xf>
    <xf numFmtId="0" fontId="97" fillId="3" borderId="33">
      <alignment horizontal="center" vertical="center"/>
    </xf>
    <xf numFmtId="0" fontId="97" fillId="3" borderId="33">
      <alignment horizontal="center" vertical="center"/>
    </xf>
    <xf numFmtId="0" fontId="98" fillId="35" borderId="33">
      <alignment horizontal="center"/>
    </xf>
    <xf numFmtId="0" fontId="99" fillId="31" borderId="33">
      <alignment horizontal="center" vertical="center"/>
    </xf>
    <xf numFmtId="0" fontId="99" fillId="31" borderId="33">
      <alignment horizontal="center" vertical="center"/>
    </xf>
    <xf numFmtId="0" fontId="100" fillId="31" borderId="33">
      <alignment horizontal="center" vertical="center"/>
    </xf>
    <xf numFmtId="0" fontId="101" fillId="42" borderId="38">
      <alignment horizontal="center" vertical="center"/>
    </xf>
    <xf numFmtId="0" fontId="102" fillId="0" borderId="0" applyNumberFormat="0" applyFill="0" applyBorder="0" applyAlignment="0" applyProtection="0"/>
    <xf numFmtId="244" fontId="103" fillId="0" borderId="0">
      <alignment horizontal="right" vertical="top"/>
    </xf>
    <xf numFmtId="169" fontId="18" fillId="0" borderId="0">
      <alignment horizontal="right" vertical="top"/>
    </xf>
    <xf numFmtId="169" fontId="103" fillId="0" borderId="0">
      <alignment horizontal="right" vertical="top"/>
    </xf>
    <xf numFmtId="245" fontId="18" fillId="0" borderId="0" applyFill="0" applyBorder="0">
      <alignment horizontal="right" vertical="top"/>
    </xf>
    <xf numFmtId="246" fontId="18" fillId="0" borderId="0" applyFill="0" applyBorder="0">
      <alignment horizontal="right" vertical="top"/>
    </xf>
    <xf numFmtId="168" fontId="17" fillId="0" borderId="0" applyFill="0" applyBorder="0">
      <alignment horizontal="right" vertical="top"/>
    </xf>
    <xf numFmtId="247" fontId="17" fillId="0" borderId="0" applyFill="0" applyBorder="0">
      <alignment horizontal="right" vertical="top"/>
    </xf>
    <xf numFmtId="248" fontId="18" fillId="0" borderId="0" applyFill="0" applyBorder="0">
      <alignment horizontal="right" vertical="top"/>
    </xf>
    <xf numFmtId="0" fontId="104" fillId="0" borderId="0">
      <alignment horizontal="center" wrapText="1"/>
    </xf>
    <xf numFmtId="249" fontId="105" fillId="0" borderId="0" applyFill="0" applyBorder="0">
      <alignment vertical="top"/>
    </xf>
    <xf numFmtId="249" fontId="106" fillId="0" borderId="0" applyFill="0" applyBorder="0" applyProtection="0">
      <alignment vertical="top"/>
    </xf>
    <xf numFmtId="249" fontId="107" fillId="0" borderId="0">
      <alignment vertical="top"/>
    </xf>
    <xf numFmtId="201" fontId="17" fillId="0" borderId="0" applyFill="0" applyBorder="0" applyAlignment="0" applyProtection="0">
      <alignment horizontal="right" vertical="top"/>
    </xf>
    <xf numFmtId="3" fontId="71" fillId="0" borderId="0" applyFont="0" applyAlignment="0"/>
    <xf numFmtId="249" fontId="108" fillId="0" borderId="0"/>
    <xf numFmtId="0" fontId="18" fillId="0" borderId="0" applyFill="0" applyBorder="0">
      <alignment horizontal="left" vertical="top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/>
    <xf numFmtId="250" fontId="21" fillId="0" borderId="0" applyFill="0" applyBorder="0" applyAlignment="0" applyProtection="0"/>
    <xf numFmtId="2" fontId="21" fillId="0" borderId="0" applyFill="0" applyBorder="0" applyAlignment="0" applyProtection="0"/>
    <xf numFmtId="2" fontId="74" fillId="0" borderId="0" applyFont="0" applyFill="0" applyBorder="0" applyAlignment="0" applyProtection="0"/>
    <xf numFmtId="0" fontId="72" fillId="40" borderId="0"/>
    <xf numFmtId="0" fontId="76" fillId="0" borderId="0"/>
    <xf numFmtId="0" fontId="77" fillId="0" borderId="0"/>
    <xf numFmtId="0" fontId="109" fillId="0" borderId="0">
      <alignment horizontal="left"/>
    </xf>
    <xf numFmtId="0" fontId="110" fillId="0" borderId="0">
      <alignment horizontal="left"/>
    </xf>
    <xf numFmtId="0" fontId="57" fillId="0" borderId="0" applyFill="0" applyBorder="0" applyProtection="0">
      <alignment horizontal="left"/>
    </xf>
    <xf numFmtId="0" fontId="111" fillId="0" borderId="0" applyNumberFormat="0" applyFill="0" applyBorder="0" applyProtection="0">
      <alignment horizontal="left"/>
    </xf>
    <xf numFmtId="0" fontId="111" fillId="0" borderId="0" applyFill="0" applyBorder="0" applyProtection="0">
      <alignment horizontal="left"/>
    </xf>
    <xf numFmtId="188" fontId="34" fillId="4" borderId="39" applyFont="0" applyBorder="0" applyAlignment="0" applyProtection="0">
      <alignment vertical="top"/>
    </xf>
    <xf numFmtId="0" fontId="112" fillId="0" borderId="40" applyNumberFormat="0" applyFill="0" applyAlignment="0" applyProtection="0"/>
    <xf numFmtId="0" fontId="113" fillId="0" borderId="40" applyNumberFormat="0" applyFill="0" applyAlignment="0" applyProtection="0"/>
    <xf numFmtId="0" fontId="113" fillId="0" borderId="40" applyNumberFormat="0" applyFill="0" applyAlignment="0" applyProtection="0"/>
    <xf numFmtId="0" fontId="113" fillId="0" borderId="40" applyNumberFormat="0" applyFill="0" applyAlignment="0" applyProtection="0"/>
    <xf numFmtId="0" fontId="113" fillId="0" borderId="40" applyNumberFormat="0" applyFill="0" applyAlignment="0" applyProtection="0"/>
    <xf numFmtId="0" fontId="114" fillId="0" borderId="40" applyNumberFormat="0" applyFill="0" applyAlignment="0" applyProtection="0"/>
    <xf numFmtId="188" fontId="47" fillId="0" borderId="0" applyFill="0" applyBorder="0" applyAlignment="0" applyProtection="0">
      <protection locked="0"/>
    </xf>
    <xf numFmtId="0" fontId="51" fillId="19" borderId="0" applyBorder="0">
      <alignment vertical="top"/>
      <protection locked="0"/>
    </xf>
    <xf numFmtId="0" fontId="91" fillId="9" borderId="0" applyNumberFormat="0" applyBorder="0" applyAlignment="0" applyProtection="0"/>
    <xf numFmtId="0" fontId="115" fillId="9" borderId="0" applyNumberFormat="0" applyBorder="0" applyAlignment="0" applyProtection="0"/>
    <xf numFmtId="0" fontId="115" fillId="9" borderId="0" applyNumberFormat="0" applyBorder="0" applyAlignment="0" applyProtection="0"/>
    <xf numFmtId="0" fontId="115" fillId="9" borderId="0" applyNumberFormat="0" applyBorder="0" applyAlignment="0" applyProtection="0"/>
    <xf numFmtId="0" fontId="115" fillId="9" borderId="0" applyNumberFormat="0" applyBorder="0" applyAlignment="0" applyProtection="0"/>
    <xf numFmtId="0" fontId="116" fillId="9" borderId="0" applyNumberFormat="0" applyBorder="0" applyAlignment="0" applyProtection="0"/>
    <xf numFmtId="0" fontId="116" fillId="9" borderId="0" applyNumberFormat="0" applyBorder="0" applyAlignment="0" applyProtection="0"/>
    <xf numFmtId="38" fontId="25" fillId="3" borderId="0" applyNumberFormat="0" applyBorder="0" applyAlignment="0" applyProtection="0"/>
    <xf numFmtId="209" fontId="25" fillId="0" borderId="0" applyFill="0" applyBorder="0" applyAlignment="0" applyProtection="0">
      <alignment horizontal="right"/>
    </xf>
    <xf numFmtId="241" fontId="25" fillId="0" borderId="0" applyFill="0" applyBorder="0" applyAlignment="0" applyProtection="0"/>
    <xf numFmtId="251" fontId="25" fillId="0" borderId="0" applyAlignment="0">
      <alignment horizontal="left"/>
      <protection locked="0"/>
    </xf>
    <xf numFmtId="0" fontId="117" fillId="0" borderId="0">
      <alignment horizontal="left"/>
      <protection locked="0"/>
    </xf>
    <xf numFmtId="0" fontId="11" fillId="0" borderId="0" applyBorder="0">
      <alignment horizontal="left"/>
    </xf>
    <xf numFmtId="0" fontId="13" fillId="0" borderId="0">
      <alignment horizontal="left"/>
    </xf>
    <xf numFmtId="0" fontId="118" fillId="39" borderId="0" applyNumberFormat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0" borderId="0" applyNumberFormat="0" applyFill="0" applyBorder="0" applyAlignment="0" applyProtection="0">
      <alignment horizontal="left" vertical="center"/>
    </xf>
    <xf numFmtId="0" fontId="24" fillId="0" borderId="0" applyNumberFormat="0" applyFill="0" applyBorder="0" applyAlignment="0" applyProtection="0">
      <alignment vertical="center"/>
    </xf>
    <xf numFmtId="198" fontId="2" fillId="30" borderId="39" applyNumberFormat="0" applyFont="0" applyBorder="0" applyAlignment="0" applyProtection="0"/>
    <xf numFmtId="252" fontId="73" fillId="0" borderId="0" applyFont="0" applyFill="0" applyBorder="0" applyAlignment="0" applyProtection="0">
      <alignment horizontal="right"/>
    </xf>
    <xf numFmtId="174" fontId="122" fillId="30" borderId="0" applyNumberFormat="0" applyFont="0" applyAlignment="0"/>
    <xf numFmtId="0" fontId="123" fillId="19" borderId="0" applyBorder="0">
      <alignment horizontal="left" vertical="top" wrapText="1"/>
    </xf>
    <xf numFmtId="49" fontId="124" fillId="43" borderId="0">
      <alignment horizontal="center"/>
    </xf>
    <xf numFmtId="0" fontId="125" fillId="0" borderId="0">
      <alignment horizontal="left"/>
    </xf>
    <xf numFmtId="0" fontId="126" fillId="0" borderId="0">
      <alignment horizontal="right"/>
    </xf>
    <xf numFmtId="0" fontId="121" fillId="0" borderId="41" applyNumberFormat="0" applyAlignment="0" applyProtection="0">
      <alignment horizontal="left" vertical="center"/>
    </xf>
    <xf numFmtId="0" fontId="121" fillId="0" borderId="42">
      <alignment horizontal="left" vertical="center"/>
    </xf>
    <xf numFmtId="0" fontId="127" fillId="40" borderId="0"/>
    <xf numFmtId="0" fontId="128" fillId="40" borderId="0"/>
    <xf numFmtId="0" fontId="42" fillId="0" borderId="0"/>
    <xf numFmtId="0" fontId="129" fillId="0" borderId="43" applyNumberFormat="0" applyFill="0" applyAlignment="0" applyProtection="0"/>
    <xf numFmtId="0" fontId="130" fillId="0" borderId="0">
      <alignment horizontal="left"/>
    </xf>
    <xf numFmtId="0" fontId="131" fillId="0" borderId="0" applyNumberFormat="0" applyFill="0" applyBorder="0" applyAlignment="0" applyProtection="0"/>
    <xf numFmtId="0" fontId="132" fillId="0" borderId="44">
      <alignment horizontal="left" vertical="top"/>
    </xf>
    <xf numFmtId="0" fontId="133" fillId="0" borderId="45" applyNumberFormat="0" applyFill="0" applyAlignment="0" applyProtection="0"/>
    <xf numFmtId="0" fontId="134" fillId="0" borderId="0">
      <alignment horizontal="left"/>
    </xf>
    <xf numFmtId="0" fontId="135" fillId="0" borderId="0" applyNumberFormat="0" applyFill="0" applyBorder="0" applyAlignment="0" applyProtection="0"/>
    <xf numFmtId="0" fontId="136" fillId="0" borderId="44">
      <alignment horizontal="left" vertical="top"/>
    </xf>
    <xf numFmtId="0" fontId="137" fillId="0" borderId="46" applyNumberFormat="0" applyFill="0" applyAlignment="0" applyProtection="0"/>
    <xf numFmtId="0" fontId="138" fillId="0" borderId="0">
      <alignment horizontal="left"/>
    </xf>
    <xf numFmtId="0" fontId="137" fillId="0" borderId="0" applyNumberFormat="0" applyFill="0" applyBorder="0" applyAlignment="0" applyProtection="0"/>
    <xf numFmtId="9" fontId="139" fillId="0" borderId="0" applyNumberFormat="0">
      <protection locked="0"/>
    </xf>
    <xf numFmtId="0" fontId="42" fillId="0" borderId="0"/>
    <xf numFmtId="0" fontId="140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8" fillId="0" borderId="0"/>
    <xf numFmtId="0" fontId="142" fillId="0" borderId="0">
      <alignment vertical="center"/>
    </xf>
    <xf numFmtId="0" fontId="142" fillId="0" borderId="0"/>
    <xf numFmtId="0" fontId="80" fillId="0" borderId="0"/>
    <xf numFmtId="3" fontId="15" fillId="0" borderId="0">
      <protection hidden="1"/>
    </xf>
    <xf numFmtId="0" fontId="44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188" fontId="16" fillId="0" borderId="0" applyBorder="0"/>
    <xf numFmtId="174" fontId="145" fillId="6" borderId="0" applyNumberFormat="0" applyBorder="0" applyAlignment="0" applyProtection="0"/>
    <xf numFmtId="198" fontId="94" fillId="42" borderId="0">
      <protection locked="0"/>
    </xf>
    <xf numFmtId="0" fontId="21" fillId="42" borderId="6" applyNumberFormat="0" applyFont="0">
      <alignment horizontal="left"/>
      <protection locked="0"/>
    </xf>
    <xf numFmtId="37" fontId="146" fillId="0" borderId="0" applyBorder="0"/>
    <xf numFmtId="253" fontId="17" fillId="0" borderId="0">
      <alignment horizontal="center"/>
    </xf>
    <xf numFmtId="188" fontId="47" fillId="0" borderId="0" applyFill="0" applyBorder="0" applyAlignment="0" applyProtection="0"/>
    <xf numFmtId="0" fontId="147" fillId="12" borderId="17" applyNumberFormat="0" applyAlignment="0" applyProtection="0"/>
    <xf numFmtId="9" fontId="148" fillId="0" borderId="39"/>
    <xf numFmtId="0" fontId="148" fillId="0" borderId="39"/>
    <xf numFmtId="10" fontId="148" fillId="0" borderId="39"/>
    <xf numFmtId="0" fontId="148" fillId="0" borderId="39"/>
    <xf numFmtId="4" fontId="148" fillId="0" borderId="39"/>
    <xf numFmtId="10" fontId="25" fillId="6" borderId="39" applyNumberFormat="0" applyBorder="0" applyAlignment="0" applyProtection="0"/>
    <xf numFmtId="0" fontId="28" fillId="0" borderId="47" applyNumberFormat="0" applyAlignment="0">
      <alignment vertical="center"/>
    </xf>
    <xf numFmtId="254" fontId="21" fillId="0" borderId="0" applyFill="0" applyBorder="0" applyProtection="0"/>
    <xf numFmtId="255" fontId="21" fillId="0" borderId="0" applyFill="0" applyBorder="0" applyProtection="0"/>
    <xf numFmtId="0" fontId="28" fillId="0" borderId="48" applyNumberFormat="0" applyAlignment="0">
      <alignment vertical="center"/>
      <protection locked="0"/>
    </xf>
    <xf numFmtId="3" fontId="21" fillId="41" borderId="0">
      <protection locked="0"/>
    </xf>
    <xf numFmtId="3" fontId="80" fillId="41" borderId="0"/>
    <xf numFmtId="3" fontId="21" fillId="41" borderId="0"/>
    <xf numFmtId="256" fontId="2" fillId="44" borderId="48" applyNumberFormat="0" applyAlignment="0">
      <alignment vertical="center"/>
      <protection locked="0"/>
    </xf>
    <xf numFmtId="0" fontId="149" fillId="0" borderId="0" applyNumberFormat="0" applyFill="0" applyBorder="0" applyAlignment="0" applyProtection="0"/>
    <xf numFmtId="0" fontId="28" fillId="45" borderId="0" applyNumberFormat="0" applyAlignment="0">
      <alignment vertical="center"/>
    </xf>
    <xf numFmtId="0" fontId="149" fillId="0" borderId="0" applyNumberFormat="0" applyFill="0" applyBorder="0" applyAlignment="0" applyProtection="0"/>
    <xf numFmtId="257" fontId="21" fillId="0" borderId="0" applyFill="0" applyBorder="0" applyProtection="0"/>
    <xf numFmtId="0" fontId="28" fillId="0" borderId="49" applyNumberFormat="0" applyAlignment="0">
      <alignment vertical="center"/>
      <protection locked="0"/>
    </xf>
    <xf numFmtId="258" fontId="21" fillId="0" borderId="0" applyFill="0" applyBorder="0" applyProtection="0"/>
    <xf numFmtId="3" fontId="80" fillId="41" borderId="0"/>
    <xf numFmtId="3" fontId="80" fillId="41" borderId="0">
      <protection locked="0"/>
    </xf>
    <xf numFmtId="3" fontId="80" fillId="41" borderId="0"/>
    <xf numFmtId="259" fontId="21" fillId="0" borderId="50" applyFill="0" applyBorder="0" applyAlignment="0" applyProtection="0"/>
    <xf numFmtId="260" fontId="34" fillId="6" borderId="0" applyNumberFormat="0" applyFont="0" applyBorder="0" applyAlignment="0" applyProtection="0">
      <alignment horizontal="center"/>
      <protection locked="0"/>
    </xf>
    <xf numFmtId="198" fontId="34" fillId="6" borderId="3" applyNumberFormat="0" applyFont="0" applyAlignment="0" applyProtection="0">
      <alignment horizontal="center"/>
      <protection locked="0"/>
    </xf>
    <xf numFmtId="261" fontId="150" fillId="4" borderId="17">
      <alignment horizontal="right"/>
      <protection locked="0"/>
    </xf>
    <xf numFmtId="261" fontId="38" fillId="4" borderId="51">
      <alignment horizontal="right"/>
      <protection locked="0"/>
    </xf>
    <xf numFmtId="197" fontId="150" fillId="4" borderId="51">
      <alignment horizontal="right"/>
      <protection locked="0"/>
    </xf>
    <xf numFmtId="197" fontId="150" fillId="4" borderId="17">
      <alignment horizontal="right"/>
      <protection locked="0"/>
    </xf>
    <xf numFmtId="197" fontId="150" fillId="46" borderId="52">
      <alignment horizontal="right"/>
      <protection locked="0"/>
    </xf>
    <xf numFmtId="49" fontId="150" fillId="4" borderId="17">
      <alignment horizontal="right"/>
      <protection locked="0"/>
    </xf>
    <xf numFmtId="262" fontId="151" fillId="4" borderId="17">
      <alignment horizontal="right"/>
      <protection locked="0"/>
    </xf>
    <xf numFmtId="261" fontId="150" fillId="46" borderId="53">
      <alignment horizontal="right"/>
      <protection locked="0"/>
    </xf>
    <xf numFmtId="10" fontId="38" fillId="46" borderId="53">
      <alignment horizontal="right"/>
      <protection locked="0"/>
    </xf>
    <xf numFmtId="263" fontId="150" fillId="4" borderId="17">
      <alignment horizontal="right"/>
      <protection locked="0"/>
    </xf>
    <xf numFmtId="264" fontId="62" fillId="31" borderId="24" applyProtection="0">
      <alignment horizontal="right"/>
      <protection locked="0"/>
    </xf>
    <xf numFmtId="176" fontId="38" fillId="3" borderId="0" applyProtection="0">
      <protection locked="0"/>
    </xf>
    <xf numFmtId="261" fontId="150" fillId="30" borderId="17">
      <alignment horizontal="right"/>
      <protection locked="0"/>
    </xf>
    <xf numFmtId="198" fontId="150" fillId="4" borderId="17">
      <alignment horizontal="right"/>
      <protection locked="0"/>
    </xf>
    <xf numFmtId="1" fontId="152" fillId="4" borderId="17">
      <alignment horizontal="right"/>
      <protection locked="0"/>
    </xf>
    <xf numFmtId="1" fontId="152" fillId="4" borderId="17">
      <alignment horizontal="left"/>
      <protection locked="0"/>
    </xf>
    <xf numFmtId="1" fontId="153" fillId="46" borderId="53">
      <alignment horizontal="left"/>
      <protection locked="0"/>
    </xf>
    <xf numFmtId="1" fontId="154" fillId="4" borderId="17">
      <alignment horizontal="right"/>
      <protection locked="0"/>
    </xf>
    <xf numFmtId="261" fontId="152" fillId="46" borderId="53" applyNumberFormat="0" applyFont="0">
      <protection locked="0"/>
    </xf>
    <xf numFmtId="261" fontId="150" fillId="4" borderId="17">
      <protection locked="0"/>
    </xf>
    <xf numFmtId="176" fontId="150" fillId="4" borderId="17">
      <alignment horizontal="right"/>
    </xf>
    <xf numFmtId="209" fontId="73" fillId="0" borderId="0" applyFill="0" applyBorder="0" applyProtection="0">
      <alignment vertical="center"/>
    </xf>
    <xf numFmtId="233" fontId="73" fillId="0" borderId="0" applyFill="0" applyBorder="0" applyProtection="0">
      <alignment vertical="center"/>
    </xf>
    <xf numFmtId="265" fontId="73" fillId="0" borderId="0" applyFill="0" applyBorder="0" applyProtection="0">
      <alignment vertical="center"/>
    </xf>
    <xf numFmtId="207" fontId="73" fillId="0" borderId="0" applyFill="0" applyBorder="0" applyProtection="0">
      <alignment vertical="center"/>
    </xf>
    <xf numFmtId="0" fontId="87" fillId="12" borderId="17" applyNumberFormat="0" applyAlignment="0" applyProtection="0"/>
    <xf numFmtId="0" fontId="155" fillId="12" borderId="17" applyNumberFormat="0" applyAlignment="0" applyProtection="0"/>
    <xf numFmtId="0" fontId="155" fillId="12" borderId="17" applyNumberFormat="0" applyAlignment="0" applyProtection="0"/>
    <xf numFmtId="0" fontId="155" fillId="12" borderId="17" applyNumberFormat="0" applyAlignment="0" applyProtection="0"/>
    <xf numFmtId="0" fontId="155" fillId="12" borderId="17" applyNumberFormat="0" applyAlignment="0" applyProtection="0"/>
    <xf numFmtId="0" fontId="147" fillId="12" borderId="17" applyNumberFormat="0" applyAlignment="0" applyProtection="0"/>
    <xf numFmtId="0" fontId="94" fillId="47" borderId="54" applyFont="0">
      <alignment horizontal="left"/>
      <protection locked="0"/>
    </xf>
    <xf numFmtId="266" fontId="94" fillId="42" borderId="0">
      <protection locked="0"/>
    </xf>
    <xf numFmtId="220" fontId="94" fillId="42" borderId="0">
      <protection locked="0"/>
    </xf>
    <xf numFmtId="267" fontId="94" fillId="42" borderId="0">
      <protection locked="0"/>
    </xf>
    <xf numFmtId="0" fontId="16" fillId="41" borderId="0"/>
    <xf numFmtId="1" fontId="156" fillId="0" borderId="0" applyFont="0" applyBorder="0"/>
    <xf numFmtId="0" fontId="15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7" fillId="0" borderId="0" applyFont="0" applyFill="0" applyBorder="0" applyAlignment="0" applyProtection="0"/>
    <xf numFmtId="0" fontId="112" fillId="0" borderId="40" applyNumberFormat="0" applyFill="0" applyAlignment="0" applyProtection="0"/>
    <xf numFmtId="0" fontId="79" fillId="36" borderId="28" applyNumberFormat="0" applyAlignment="0" applyProtection="0"/>
    <xf numFmtId="0" fontId="79" fillId="36" borderId="28" applyNumberFormat="0" applyAlignment="0" applyProtection="0"/>
    <xf numFmtId="0" fontId="79" fillId="36" borderId="28" applyNumberFormat="0" applyAlignment="0" applyProtection="0"/>
    <xf numFmtId="0" fontId="158" fillId="0" borderId="43" applyNumberFormat="0" applyFill="0" applyAlignment="0" applyProtection="0"/>
    <xf numFmtId="0" fontId="159" fillId="0" borderId="55" applyNumberFormat="0" applyFill="0" applyAlignment="0" applyProtection="0"/>
    <xf numFmtId="0" fontId="159" fillId="0" borderId="55" applyNumberFormat="0" applyFill="0" applyAlignment="0" applyProtection="0"/>
    <xf numFmtId="0" fontId="159" fillId="0" borderId="55" applyNumberFormat="0" applyFill="0" applyAlignment="0" applyProtection="0"/>
    <xf numFmtId="0" fontId="159" fillId="0" borderId="55" applyNumberFormat="0" applyFill="0" applyAlignment="0" applyProtection="0"/>
    <xf numFmtId="0" fontId="160" fillId="0" borderId="55" applyNumberFormat="0" applyFill="0" applyAlignment="0" applyProtection="0"/>
    <xf numFmtId="0" fontId="161" fillId="0" borderId="45" applyNumberFormat="0" applyFill="0" applyAlignment="0" applyProtection="0"/>
    <xf numFmtId="0" fontId="162" fillId="0" borderId="45" applyNumberFormat="0" applyFill="0" applyAlignment="0" applyProtection="0"/>
    <xf numFmtId="0" fontId="162" fillId="0" borderId="45" applyNumberFormat="0" applyFill="0" applyAlignment="0" applyProtection="0"/>
    <xf numFmtId="0" fontId="162" fillId="0" borderId="45" applyNumberFormat="0" applyFill="0" applyAlignment="0" applyProtection="0"/>
    <xf numFmtId="0" fontId="162" fillId="0" borderId="45" applyNumberFormat="0" applyFill="0" applyAlignment="0" applyProtection="0"/>
    <xf numFmtId="0" fontId="163" fillId="0" borderId="45" applyNumberFormat="0" applyFill="0" applyAlignment="0" applyProtection="0"/>
    <xf numFmtId="0" fontId="164" fillId="0" borderId="46" applyNumberFormat="0" applyFill="0" applyAlignment="0" applyProtection="0"/>
    <xf numFmtId="0" fontId="165" fillId="0" borderId="56" applyNumberFormat="0" applyFill="0" applyAlignment="0" applyProtection="0"/>
    <xf numFmtId="0" fontId="165" fillId="0" borderId="56" applyNumberFormat="0" applyFill="0" applyAlignment="0" applyProtection="0"/>
    <xf numFmtId="0" fontId="165" fillId="0" borderId="56" applyNumberFormat="0" applyFill="0" applyAlignment="0" applyProtection="0"/>
    <xf numFmtId="0" fontId="165" fillId="0" borderId="56" applyNumberFormat="0" applyFill="0" applyAlignment="0" applyProtection="0"/>
    <xf numFmtId="0" fontId="166" fillId="0" borderId="56" applyNumberFormat="0" applyFill="0" applyAlignment="0" applyProtection="0"/>
    <xf numFmtId="0" fontId="164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5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7" fillId="0" borderId="0" applyNumberFormat="0">
      <alignment horizontal="left"/>
    </xf>
    <xf numFmtId="1" fontId="58" fillId="3" borderId="57"/>
    <xf numFmtId="204" fontId="21" fillId="0" borderId="0" applyNumberFormat="0" applyFill="0" applyBorder="0" applyAlignment="0" applyProtection="0"/>
    <xf numFmtId="0" fontId="114" fillId="0" borderId="40" applyNumberFormat="0" applyFill="0" applyAlignment="0" applyProtection="0"/>
    <xf numFmtId="0" fontId="30" fillId="0" borderId="0">
      <protection locked="0"/>
    </xf>
    <xf numFmtId="0" fontId="73" fillId="0" borderId="0"/>
    <xf numFmtId="0" fontId="168" fillId="0" borderId="0" applyNumberFormat="0" applyFill="0" applyBorder="0" applyProtection="0">
      <alignment horizontal="left" vertical="center"/>
    </xf>
    <xf numFmtId="0" fontId="152" fillId="3" borderId="58"/>
    <xf numFmtId="0" fontId="152" fillId="3" borderId="33"/>
    <xf numFmtId="0" fontId="152" fillId="3" borderId="59"/>
    <xf numFmtId="0" fontId="152" fillId="3" borderId="58"/>
    <xf numFmtId="0" fontId="152" fillId="3" borderId="60">
      <protection hidden="1"/>
    </xf>
    <xf numFmtId="0" fontId="152" fillId="3" borderId="58"/>
    <xf numFmtId="240" fontId="47" fillId="0" borderId="0" applyAlignment="0">
      <alignment horizontal="left"/>
    </xf>
    <xf numFmtId="209" fontId="25" fillId="0" borderId="0" applyFill="0" applyBorder="0" applyAlignment="0" applyProtection="0">
      <alignment horizontal="right"/>
    </xf>
    <xf numFmtId="268" fontId="68" fillId="0" borderId="0" applyFont="0" applyFill="0" applyBorder="0" applyAlignment="0" applyProtection="0"/>
    <xf numFmtId="199" fontId="169" fillId="3" borderId="22">
      <alignment horizontal="right"/>
    </xf>
    <xf numFmtId="0" fontId="169" fillId="3" borderId="22">
      <alignment horizontal="center"/>
    </xf>
    <xf numFmtId="269" fontId="170" fillId="0" borderId="0" applyFont="0" applyFill="0" applyBorder="0" applyAlignment="0" applyProtection="0"/>
    <xf numFmtId="270" fontId="21" fillId="0" borderId="0" applyFont="0" applyFill="0" applyBorder="0" applyAlignment="0" applyProtection="0"/>
    <xf numFmtId="271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72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210" fontId="2" fillId="0" borderId="0" applyFont="0" applyFill="0" applyBorder="0" applyAlignment="0" applyProtection="0"/>
    <xf numFmtId="210" fontId="1" fillId="0" borderId="0" applyFont="0" applyFill="0" applyBorder="0" applyAlignment="0" applyProtection="0"/>
    <xf numFmtId="0" fontId="17" fillId="4" borderId="0" applyFont="0" applyFill="0" applyBorder="0" applyAlignment="0" applyProtection="0"/>
    <xf numFmtId="0" fontId="171" fillId="0" borderId="0"/>
    <xf numFmtId="273" fontId="71" fillId="0" borderId="0" applyFont="0" applyFill="0" applyBorder="0" applyAlignment="0" applyProtection="0"/>
    <xf numFmtId="274" fontId="21" fillId="0" borderId="0" applyFont="0" applyFill="0" applyBorder="0" applyAlignment="0" applyProtection="0"/>
    <xf numFmtId="275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276" fontId="21" fillId="0" borderId="0" applyFill="0" applyBorder="0" applyAlignment="0" applyProtection="0"/>
    <xf numFmtId="193" fontId="21" fillId="0" borderId="0" applyFill="0" applyBorder="0" applyAlignment="0" applyProtection="0"/>
    <xf numFmtId="3" fontId="170" fillId="0" borderId="36" applyNumberFormat="0">
      <alignment horizontal="left"/>
    </xf>
    <xf numFmtId="277" fontId="21" fillId="0" borderId="0" applyFill="0" applyBorder="0" applyAlignment="0">
      <alignment horizontal="right"/>
    </xf>
    <xf numFmtId="239" fontId="73" fillId="0" borderId="0" applyFont="0" applyFill="0" applyBorder="0" applyAlignment="0" applyProtection="0">
      <alignment horizontal="right"/>
    </xf>
    <xf numFmtId="40" fontId="47" fillId="0" borderId="0" applyFill="0" applyBorder="0" applyAlignment="0" applyProtection="0">
      <alignment horizontal="left"/>
    </xf>
    <xf numFmtId="0" fontId="73" fillId="0" borderId="0" applyFont="0" applyFill="0" applyBorder="0" applyAlignment="0" applyProtection="0">
      <alignment horizontal="right"/>
    </xf>
    <xf numFmtId="278" fontId="21" fillId="0" borderId="0"/>
    <xf numFmtId="279" fontId="73" fillId="0" borderId="0" applyFont="0" applyFill="0" applyBorder="0" applyAlignment="0" applyProtection="0">
      <alignment horizontal="right"/>
    </xf>
    <xf numFmtId="0" fontId="172" fillId="48" borderId="61">
      <alignment horizontal="center" vertical="center"/>
    </xf>
    <xf numFmtId="0" fontId="158" fillId="0" borderId="43" applyNumberFormat="0" applyFill="0" applyAlignment="0" applyProtection="0"/>
    <xf numFmtId="0" fontId="158" fillId="0" borderId="43" applyNumberFormat="0" applyFill="0" applyAlignment="0" applyProtection="0"/>
    <xf numFmtId="0" fontId="161" fillId="0" borderId="45" applyNumberFormat="0" applyFill="0" applyAlignment="0" applyProtection="0"/>
    <xf numFmtId="0" fontId="161" fillId="0" borderId="45" applyNumberFormat="0" applyFill="0" applyAlignment="0" applyProtection="0"/>
    <xf numFmtId="0" fontId="164" fillId="0" borderId="46" applyNumberFormat="0" applyFill="0" applyAlignment="0" applyProtection="0"/>
    <xf numFmtId="0" fontId="164" fillId="0" borderId="46" applyNumberFormat="0" applyFill="0" applyAlignment="0" applyProtection="0"/>
    <xf numFmtId="0" fontId="164" fillId="0" borderId="0" applyNumberFormat="0" applyFill="0" applyBorder="0" applyAlignment="0" applyProtection="0"/>
    <xf numFmtId="0" fontId="164" fillId="0" borderId="0" applyNumberFormat="0" applyFill="0" applyBorder="0" applyAlignment="0" applyProtection="0"/>
    <xf numFmtId="0" fontId="173" fillId="0" borderId="0">
      <protection locked="0"/>
    </xf>
    <xf numFmtId="0" fontId="173" fillId="0" borderId="0">
      <protection locked="0"/>
    </xf>
    <xf numFmtId="0" fontId="174" fillId="4" borderId="25">
      <alignment horizontal="center" vertical="center"/>
      <protection locked="0"/>
    </xf>
    <xf numFmtId="0" fontId="174" fillId="48" borderId="62">
      <alignment horizontal="centerContinuous" vertical="center"/>
    </xf>
    <xf numFmtId="0" fontId="29" fillId="3" borderId="63">
      <alignment horizontal="centerContinuous"/>
    </xf>
    <xf numFmtId="0" fontId="175" fillId="3" borderId="63">
      <alignment horizontal="centerContinuous"/>
    </xf>
    <xf numFmtId="0" fontId="176" fillId="3" borderId="33">
      <alignment horizontal="center" vertical="center"/>
      <protection locked="0"/>
    </xf>
    <xf numFmtId="0" fontId="175" fillId="3" borderId="64">
      <alignment horizontal="centerContinuous"/>
    </xf>
    <xf numFmtId="0" fontId="158" fillId="0" borderId="43" applyNumberFormat="0" applyFill="0" applyAlignment="0" applyProtection="0"/>
    <xf numFmtId="0" fontId="161" fillId="0" borderId="45" applyNumberFormat="0" applyFill="0" applyAlignment="0" applyProtection="0"/>
    <xf numFmtId="0" fontId="164" fillId="0" borderId="46" applyNumberFormat="0" applyFill="0" applyAlignment="0" applyProtection="0"/>
    <xf numFmtId="0" fontId="164" fillId="0" borderId="0" applyNumberFormat="0" applyFill="0" applyBorder="0" applyAlignment="0" applyProtection="0"/>
    <xf numFmtId="0" fontId="177" fillId="0" borderId="0" applyNumberFormat="0" applyFill="0" applyBorder="0" applyProtection="0">
      <alignment horizontal="left"/>
    </xf>
    <xf numFmtId="0" fontId="175" fillId="3" borderId="33"/>
    <xf numFmtId="0" fontId="175" fillId="3" borderId="60"/>
    <xf numFmtId="0" fontId="178" fillId="3" borderId="58"/>
    <xf numFmtId="0" fontId="179" fillId="3" borderId="59"/>
    <xf numFmtId="0" fontId="180" fillId="0" borderId="0" applyNumberFormat="0" applyFill="0" applyBorder="0" applyAlignment="0" applyProtection="0"/>
    <xf numFmtId="0" fontId="181" fillId="49" borderId="0" applyNumberFormat="0" applyBorder="0" applyAlignment="0" applyProtection="0"/>
    <xf numFmtId="0" fontId="182" fillId="12" borderId="0" applyNumberFormat="0" applyBorder="0" applyAlignment="0" applyProtection="0"/>
    <xf numFmtId="0" fontId="182" fillId="12" borderId="0" applyNumberFormat="0" applyBorder="0" applyAlignment="0" applyProtection="0"/>
    <xf numFmtId="0" fontId="182" fillId="12" borderId="0" applyNumberFormat="0" applyBorder="0" applyAlignment="0" applyProtection="0"/>
    <xf numFmtId="0" fontId="182" fillId="12" borderId="0" applyNumberFormat="0" applyBorder="0" applyAlignment="0" applyProtection="0"/>
    <xf numFmtId="0" fontId="183" fillId="12" borderId="0" applyNumberFormat="0" applyBorder="0" applyAlignment="0" applyProtection="0"/>
    <xf numFmtId="0" fontId="183" fillId="49" borderId="0" applyNumberFormat="0" applyBorder="0" applyAlignment="0" applyProtection="0"/>
    <xf numFmtId="0" fontId="181" fillId="49" borderId="0" applyNumberFormat="0" applyBorder="0" applyAlignment="0" applyProtection="0"/>
    <xf numFmtId="0" fontId="181" fillId="49" borderId="0" applyNumberFormat="0" applyBorder="0" applyAlignment="0" applyProtection="0"/>
    <xf numFmtId="0" fontId="181" fillId="49" borderId="0" applyNumberFormat="0" applyBorder="0" applyAlignment="0" applyProtection="0"/>
    <xf numFmtId="37" fontId="21" fillId="0" borderId="0" applyFont="0" applyFill="0" applyBorder="0" applyAlignment="0" applyProtection="0"/>
    <xf numFmtId="37" fontId="184" fillId="0" borderId="0"/>
    <xf numFmtId="0" fontId="2" fillId="0" borderId="0"/>
    <xf numFmtId="280" fontId="185" fillId="0" borderId="0"/>
    <xf numFmtId="37" fontId="96" fillId="0" borderId="0"/>
    <xf numFmtId="0" fontId="2" fillId="0" borderId="0"/>
    <xf numFmtId="37" fontId="96" fillId="0" borderId="0"/>
    <xf numFmtId="0" fontId="2" fillId="0" borderId="0"/>
    <xf numFmtId="0" fontId="1" fillId="0" borderId="0"/>
    <xf numFmtId="39" fontId="96" fillId="0" borderId="0"/>
    <xf numFmtId="0" fontId="33" fillId="0" borderId="0"/>
    <xf numFmtId="0" fontId="186" fillId="0" borderId="0"/>
    <xf numFmtId="0" fontId="156" fillId="3" borderId="0">
      <protection locked="0"/>
    </xf>
    <xf numFmtId="0" fontId="71" fillId="0" borderId="0"/>
    <xf numFmtId="0" fontId="134" fillId="0" borderId="0"/>
    <xf numFmtId="0" fontId="187" fillId="0" borderId="0" applyFill="0" applyBorder="0" applyAlignment="0" applyProtection="0"/>
    <xf numFmtId="0" fontId="175" fillId="0" borderId="0"/>
    <xf numFmtId="0" fontId="21" fillId="0" borderId="0"/>
    <xf numFmtId="0" fontId="18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9" fillId="0" borderId="0"/>
    <xf numFmtId="0" fontId="21" fillId="0" borderId="0"/>
    <xf numFmtId="0" fontId="2" fillId="0" borderId="0"/>
    <xf numFmtId="0" fontId="190" fillId="3" borderId="0">
      <protection hidden="1"/>
    </xf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188" fillId="0" borderId="0"/>
    <xf numFmtId="0" fontId="2" fillId="0" borderId="0"/>
    <xf numFmtId="0" fontId="191" fillId="0" borderId="0"/>
    <xf numFmtId="0" fontId="191" fillId="0" borderId="0"/>
    <xf numFmtId="0" fontId="191" fillId="0" borderId="0"/>
    <xf numFmtId="0" fontId="191" fillId="0" borderId="0"/>
    <xf numFmtId="0" fontId="33" fillId="0" borderId="0"/>
    <xf numFmtId="0" fontId="192" fillId="0" borderId="30"/>
    <xf numFmtId="0" fontId="2" fillId="14" borderId="32" applyNumberFormat="0" applyFont="0" applyAlignment="0" applyProtection="0"/>
    <xf numFmtId="0" fontId="5" fillId="14" borderId="32" applyNumberFormat="0" applyFont="0" applyAlignment="0" applyProtection="0"/>
    <xf numFmtId="0" fontId="5" fillId="14" borderId="32" applyNumberFormat="0" applyFont="0" applyAlignment="0" applyProtection="0"/>
    <xf numFmtId="0" fontId="5" fillId="14" borderId="32" applyNumberFormat="0" applyFont="0" applyAlignment="0" applyProtection="0"/>
    <xf numFmtId="0" fontId="5" fillId="14" borderId="32" applyNumberFormat="0" applyFont="0" applyAlignment="0" applyProtection="0"/>
    <xf numFmtId="0" fontId="2" fillId="14" borderId="32" applyNumberFormat="0" applyFont="0" applyAlignment="0" applyProtection="0"/>
    <xf numFmtId="38" fontId="89" fillId="0" borderId="0" applyNumberFormat="0" applyBorder="0"/>
    <xf numFmtId="205" fontId="2" fillId="0" borderId="0" applyFont="0" applyFill="0" applyBorder="0" applyAlignment="0" applyProtection="0">
      <alignment vertical="center"/>
    </xf>
    <xf numFmtId="256" fontId="2" fillId="0" borderId="0" applyFont="0" applyFill="0" applyBorder="0" applyAlignment="0" applyProtection="0">
      <alignment vertical="center"/>
    </xf>
    <xf numFmtId="0" fontId="89" fillId="0" borderId="3" applyNumberFormat="0" applyFont="0"/>
    <xf numFmtId="198" fontId="94" fillId="0" borderId="0"/>
    <xf numFmtId="0" fontId="78" fillId="3" borderId="65" applyProtection="0">
      <alignment horizontal="center" wrapText="1"/>
      <protection locked="0"/>
    </xf>
    <xf numFmtId="0" fontId="193" fillId="3" borderId="60">
      <alignment horizontal="centerContinuous"/>
      <protection locked="0"/>
    </xf>
    <xf numFmtId="0" fontId="194" fillId="3" borderId="65" applyProtection="0">
      <alignment horizontal="center" wrapText="1"/>
      <protection locked="0"/>
    </xf>
    <xf numFmtId="0" fontId="194" fillId="3" borderId="60" applyProtection="0">
      <alignment horizontal="centerContinuous"/>
      <protection locked="0"/>
    </xf>
    <xf numFmtId="0" fontId="195" fillId="50" borderId="0" applyBorder="0">
      <alignment horizontal="left" vertical="top" wrapText="1"/>
    </xf>
    <xf numFmtId="0" fontId="48" fillId="19" borderId="25" applyNumberFormat="0" applyAlignment="0" applyProtection="0"/>
    <xf numFmtId="281" fontId="21" fillId="0" borderId="0" applyBorder="0" applyProtection="0"/>
    <xf numFmtId="0" fontId="67" fillId="8" borderId="0" applyNumberFormat="0" applyBorder="0" applyAlignment="0" applyProtection="0"/>
    <xf numFmtId="0" fontId="196" fillId="8" borderId="0" applyNumberFormat="0" applyBorder="0" applyAlignment="0" applyProtection="0"/>
    <xf numFmtId="0" fontId="196" fillId="8" borderId="0" applyNumberFormat="0" applyBorder="0" applyAlignment="0" applyProtection="0"/>
    <xf numFmtId="0" fontId="196" fillId="8" borderId="0" applyNumberFormat="0" applyBorder="0" applyAlignment="0" applyProtection="0"/>
    <xf numFmtId="0" fontId="196" fillId="8" borderId="0" applyNumberFormat="0" applyBorder="0" applyAlignment="0" applyProtection="0"/>
    <xf numFmtId="0" fontId="46" fillId="8" borderId="0" applyNumberFormat="0" applyBorder="0" applyAlignment="0" applyProtection="0"/>
    <xf numFmtId="178" fontId="2" fillId="0" borderId="39">
      <alignment horizontal="right"/>
    </xf>
    <xf numFmtId="179" fontId="2" fillId="0" borderId="39">
      <alignment horizontal="right"/>
    </xf>
    <xf numFmtId="180" fontId="2" fillId="0" borderId="39">
      <alignment horizontal="right"/>
    </xf>
    <xf numFmtId="181" fontId="2" fillId="0" borderId="39">
      <alignment horizontal="right"/>
    </xf>
    <xf numFmtId="182" fontId="2" fillId="0" borderId="39">
      <alignment horizontal="right"/>
    </xf>
    <xf numFmtId="183" fontId="2" fillId="0" borderId="39">
      <alignment horizontal="right"/>
    </xf>
    <xf numFmtId="184" fontId="2" fillId="0" borderId="39">
      <alignment horizontal="right"/>
    </xf>
    <xf numFmtId="185" fontId="2" fillId="0" borderId="39">
      <alignment horizontal="right"/>
    </xf>
    <xf numFmtId="186" fontId="2" fillId="0" borderId="39">
      <alignment horizontal="right"/>
    </xf>
    <xf numFmtId="187" fontId="2" fillId="0" borderId="39">
      <alignment horizontal="right"/>
    </xf>
    <xf numFmtId="0" fontId="197" fillId="0" borderId="0">
      <alignment horizontal="left" vertical="top"/>
      <protection locked="0"/>
    </xf>
    <xf numFmtId="0" fontId="198" fillId="19" borderId="35" applyNumberFormat="0" applyAlignment="0" applyProtection="0"/>
    <xf numFmtId="266" fontId="94" fillId="0" borderId="0"/>
    <xf numFmtId="220" fontId="94" fillId="0" borderId="0"/>
    <xf numFmtId="0" fontId="199" fillId="0" borderId="0" applyProtection="0">
      <alignment horizontal="left"/>
    </xf>
    <xf numFmtId="0" fontId="199" fillId="0" borderId="0" applyFill="0" applyBorder="0" applyProtection="0">
      <alignment horizontal="left"/>
    </xf>
    <xf numFmtId="0" fontId="200" fillId="0" borderId="0" applyFill="0" applyBorder="0" applyProtection="0">
      <alignment horizontal="left"/>
    </xf>
    <xf numFmtId="1" fontId="201" fillId="0" borderId="0" applyProtection="0">
      <alignment horizontal="right" vertical="center"/>
    </xf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76" fillId="0" borderId="0"/>
    <xf numFmtId="0" fontId="77" fillId="0" borderId="0"/>
    <xf numFmtId="10" fontId="21" fillId="0" borderId="0" applyFont="0" applyFill="0" applyBorder="0" applyAlignment="0" applyProtection="0"/>
    <xf numFmtId="3" fontId="80" fillId="0" borderId="0"/>
    <xf numFmtId="14" fontId="80" fillId="0" borderId="0">
      <protection hidden="1"/>
    </xf>
    <xf numFmtId="3" fontId="80" fillId="0" borderId="0"/>
    <xf numFmtId="282" fontId="21" fillId="0" borderId="0" applyFont="0" applyFill="0" applyBorder="0" applyProtection="0">
      <alignment horizontal="right"/>
    </xf>
    <xf numFmtId="283" fontId="47" fillId="0" borderId="0" applyFont="0" applyFill="0" applyBorder="0" applyProtection="0">
      <alignment horizontal="right"/>
    </xf>
    <xf numFmtId="284" fontId="86" fillId="0" borderId="0" applyFont="0" applyFill="0" applyBorder="0" applyAlignment="0" applyProtection="0"/>
    <xf numFmtId="207" fontId="73" fillId="0" borderId="0" applyFill="0" applyBorder="0" applyProtection="0">
      <alignment vertical="center"/>
    </xf>
    <xf numFmtId="9" fontId="21" fillId="0" borderId="0" applyFont="0" applyBorder="0">
      <alignment horizontal="center"/>
    </xf>
    <xf numFmtId="285" fontId="2" fillId="0" borderId="0" applyFont="0" applyFill="0" applyBorder="0" applyAlignment="0" applyProtection="0">
      <alignment vertical="center"/>
    </xf>
    <xf numFmtId="9" fontId="21" fillId="0" borderId="0" applyFont="0" applyBorder="0">
      <alignment horizontal="center"/>
    </xf>
    <xf numFmtId="209" fontId="25" fillId="0" borderId="0" applyFont="0" applyFill="0" applyBorder="0" applyAlignment="0" applyProtection="0"/>
    <xf numFmtId="286" fontId="57" fillId="4" borderId="0">
      <alignment horizontal="right"/>
    </xf>
    <xf numFmtId="0" fontId="30" fillId="0" borderId="0">
      <protection locked="0"/>
    </xf>
    <xf numFmtId="287" fontId="47" fillId="0" borderId="0" applyFill="0" applyBorder="0" applyAlignment="0" applyProtection="0">
      <alignment horizontal="left"/>
    </xf>
    <xf numFmtId="10" fontId="21" fillId="0" borderId="0" applyFill="0" applyBorder="0" applyAlignment="0" applyProtection="0"/>
    <xf numFmtId="13" fontId="21" fillId="0" borderId="0" applyFont="0" applyFill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14" borderId="32" applyNumberFormat="0" applyFont="0" applyAlignment="0" applyProtection="0"/>
    <xf numFmtId="0" fontId="21" fillId="14" borderId="32" applyNumberFormat="0" applyFont="0" applyAlignment="0" applyProtection="0"/>
    <xf numFmtId="198" fontId="94" fillId="30" borderId="0"/>
    <xf numFmtId="266" fontId="94" fillId="30" borderId="0"/>
    <xf numFmtId="38" fontId="47" fillId="0" borderId="0" applyFont="0" applyFill="0" applyBorder="0" applyAlignment="0" applyProtection="0"/>
    <xf numFmtId="203" fontId="202" fillId="0" borderId="5">
      <alignment horizontal="right"/>
    </xf>
    <xf numFmtId="0" fontId="203" fillId="35" borderId="33">
      <alignment horizontal="center" vertical="center"/>
    </xf>
    <xf numFmtId="0" fontId="204" fillId="3" borderId="39" applyNumberFormat="0" applyFont="0" applyAlignment="0" applyProtection="0"/>
    <xf numFmtId="260" fontId="34" fillId="3" borderId="0" applyNumberFormat="0" applyFont="0" applyBorder="0" applyAlignment="0" applyProtection="0">
      <alignment horizontal="center"/>
      <protection locked="0"/>
    </xf>
    <xf numFmtId="0" fontId="7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2" fillId="0" borderId="40" applyNumberFormat="0" applyFill="0" applyAlignment="0" applyProtection="0"/>
    <xf numFmtId="0" fontId="112" fillId="0" borderId="40" applyNumberFormat="0" applyFill="0" applyAlignment="0" applyProtection="0"/>
    <xf numFmtId="9" fontId="205" fillId="0" borderId="7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5" fillId="0" borderId="7"/>
    <xf numFmtId="3" fontId="93" fillId="0" borderId="0">
      <protection locked="0"/>
    </xf>
    <xf numFmtId="0" fontId="170" fillId="0" borderId="0" applyNumberFormat="0" applyFont="0" applyFill="0" applyBorder="0" applyAlignment="0" applyProtection="0">
      <alignment horizontal="left"/>
    </xf>
    <xf numFmtId="15" fontId="170" fillId="0" borderId="0" applyFont="0" applyFill="0" applyBorder="0" applyAlignment="0" applyProtection="0"/>
    <xf numFmtId="4" fontId="170" fillId="0" borderId="0" applyFont="0" applyFill="0" applyBorder="0" applyAlignment="0" applyProtection="0"/>
    <xf numFmtId="0" fontId="56" fillId="0" borderId="1">
      <alignment horizontal="center"/>
    </xf>
    <xf numFmtId="3" fontId="170" fillId="0" borderId="0" applyFont="0" applyFill="0" applyBorder="0" applyAlignment="0" applyProtection="0"/>
    <xf numFmtId="0" fontId="170" fillId="37" borderId="0" applyNumberFormat="0" applyFont="0" applyBorder="0" applyAlignment="0" applyProtection="0"/>
    <xf numFmtId="1" fontId="51" fillId="19" borderId="0" applyBorder="0">
      <alignment vertical="top"/>
    </xf>
    <xf numFmtId="286" fontId="21" fillId="0" borderId="0" applyFill="0" applyBorder="0" applyAlignment="0" applyProtection="0"/>
    <xf numFmtId="3" fontId="21" fillId="0" borderId="0" applyFill="0" applyBorder="0" applyAlignment="0" applyProtection="0"/>
    <xf numFmtId="0" fontId="206" fillId="0" borderId="0"/>
    <xf numFmtId="3" fontId="21" fillId="0" borderId="0" applyFont="0" applyFill="0" applyBorder="0" applyAlignment="0" applyProtection="0"/>
    <xf numFmtId="288" fontId="207" fillId="0" borderId="0" applyFont="0" applyFill="0" applyBorder="0" applyAlignment="0" applyProtection="0">
      <alignment horizontal="right"/>
    </xf>
    <xf numFmtId="0" fontId="73" fillId="0" borderId="0" applyFont="0" applyFill="0" applyBorder="0" applyProtection="0">
      <alignment horizontal="right"/>
    </xf>
    <xf numFmtId="289" fontId="73" fillId="0" borderId="0" applyFont="0" applyFill="0" applyBorder="0" applyProtection="0">
      <alignment horizontal="right"/>
    </xf>
    <xf numFmtId="290" fontId="73" fillId="0" borderId="0" applyFont="0" applyFill="0" applyBorder="0" applyProtection="0">
      <alignment horizontal="right"/>
    </xf>
    <xf numFmtId="3" fontId="208" fillId="3" borderId="0"/>
    <xf numFmtId="0" fontId="205" fillId="3" borderId="0"/>
    <xf numFmtId="4" fontId="208" fillId="3" borderId="0"/>
    <xf numFmtId="178" fontId="2" fillId="0" borderId="0">
      <alignment horizontal="right"/>
    </xf>
    <xf numFmtId="179" fontId="2" fillId="0" borderId="0" applyProtection="0">
      <alignment horizontal="right"/>
    </xf>
    <xf numFmtId="180" fontId="2" fillId="0" borderId="0" applyProtection="0">
      <alignment horizontal="right"/>
    </xf>
    <xf numFmtId="181" fontId="2" fillId="0" borderId="0" applyProtection="0">
      <alignment horizontal="right"/>
    </xf>
    <xf numFmtId="182" fontId="2" fillId="0" borderId="0" applyProtection="0">
      <alignment horizontal="right"/>
    </xf>
    <xf numFmtId="183" fontId="2" fillId="0" borderId="0" applyProtection="0">
      <alignment horizontal="right"/>
    </xf>
    <xf numFmtId="184" fontId="2" fillId="0" borderId="0" applyProtection="0">
      <alignment horizontal="right"/>
    </xf>
    <xf numFmtId="185" fontId="2" fillId="0" borderId="0" applyProtection="0">
      <alignment horizontal="right"/>
    </xf>
    <xf numFmtId="186" fontId="2" fillId="0" borderId="0" applyProtection="0">
      <alignment horizontal="right"/>
    </xf>
    <xf numFmtId="187" fontId="2" fillId="0" borderId="0" applyProtection="0">
      <alignment horizontal="right"/>
    </xf>
    <xf numFmtId="38" fontId="209" fillId="0" borderId="0">
      <alignment horizontal="center"/>
    </xf>
    <xf numFmtId="261" fontId="151" fillId="3" borderId="66"/>
    <xf numFmtId="0" fontId="71" fillId="0" borderId="67" applyNumberFormat="0" applyFont="0" applyFill="0" applyAlignment="0" applyProtection="0"/>
    <xf numFmtId="0" fontId="70" fillId="38" borderId="68" applyNumberFormat="0" applyBorder="0" applyProtection="0">
      <alignment horizontal="left" wrapText="1"/>
    </xf>
    <xf numFmtId="0" fontId="70" fillId="38" borderId="0" applyNumberFormat="0" applyBorder="0" applyProtection="0">
      <alignment horizontal="left"/>
    </xf>
    <xf numFmtId="0" fontId="70" fillId="38" borderId="68" applyNumberFormat="0" applyBorder="0" applyProtection="0">
      <alignment horizontal="left" wrapText="1"/>
    </xf>
    <xf numFmtId="0" fontId="24" fillId="0" borderId="0" applyNumberFormat="0" applyFill="0" applyBorder="0">
      <alignment horizontal="left" vertical="center" wrapText="1"/>
    </xf>
    <xf numFmtId="0" fontId="28" fillId="0" borderId="0" applyNumberFormat="0" applyFill="0" applyBorder="0">
      <alignment horizontal="left" vertical="center" wrapText="1" indent="1"/>
    </xf>
    <xf numFmtId="0" fontId="71" fillId="0" borderId="69" applyNumberFormat="0" applyFont="0" applyFill="0" applyAlignment="0" applyProtection="0"/>
    <xf numFmtId="0" fontId="110" fillId="0" borderId="70">
      <alignment vertical="center"/>
    </xf>
    <xf numFmtId="0" fontId="210" fillId="8" borderId="0" applyNumberFormat="0" applyBorder="0" applyAlignment="0" applyProtection="0"/>
    <xf numFmtId="0" fontId="121" fillId="0" borderId="0" applyFill="0" applyBorder="0" applyProtection="0">
      <alignment horizontal="left"/>
    </xf>
    <xf numFmtId="0" fontId="211" fillId="0" borderId="0" applyNumberFormat="0" applyFill="0" applyBorder="0" applyProtection="0">
      <alignment horizontal="left" vertical="center"/>
    </xf>
    <xf numFmtId="0" fontId="17" fillId="51" borderId="0" applyNumberFormat="0" applyFont="0" applyBorder="0" applyAlignment="0" applyProtection="0"/>
    <xf numFmtId="188" fontId="47" fillId="0" borderId="3" applyFill="0" applyBorder="0" applyProtection="0"/>
    <xf numFmtId="242" fontId="212" fillId="0" borderId="0" applyFill="0" applyBorder="0" applyAlignment="0" applyProtection="0"/>
    <xf numFmtId="40" fontId="71" fillId="0" borderId="0" applyFont="0" applyFill="0" applyBorder="0" applyAlignment="0" applyProtection="0"/>
    <xf numFmtId="0" fontId="213" fillId="0" borderId="0" applyNumberFormat="0">
      <alignment horizontal="left"/>
    </xf>
    <xf numFmtId="0" fontId="71" fillId="0" borderId="0" applyFont="0" applyFill="0" applyBorder="0" applyAlignment="0" applyProtection="0"/>
    <xf numFmtId="0" fontId="214" fillId="50" borderId="0" applyBorder="0">
      <alignment horizontal="left" vertical="top" wrapText="1"/>
    </xf>
    <xf numFmtId="0" fontId="91" fillId="9" borderId="0" applyNumberFormat="0" applyBorder="0" applyAlignment="0" applyProtection="0"/>
    <xf numFmtId="0" fontId="91" fillId="9" borderId="0" applyNumberFormat="0" applyBorder="0" applyAlignment="0" applyProtection="0"/>
    <xf numFmtId="0" fontId="2" fillId="0" borderId="0"/>
    <xf numFmtId="0" fontId="5" fillId="0" borderId="0"/>
    <xf numFmtId="0" fontId="5" fillId="0" borderId="0"/>
    <xf numFmtId="0" fontId="5" fillId="0" borderId="0"/>
    <xf numFmtId="3" fontId="34" fillId="0" borderId="0"/>
    <xf numFmtId="0" fontId="215" fillId="0" borderId="0"/>
    <xf numFmtId="12" fontId="2" fillId="0" borderId="0" applyFont="0" applyFill="0" applyBorder="0" applyProtection="0">
      <alignment horizontal="right"/>
    </xf>
    <xf numFmtId="289" fontId="21" fillId="52" borderId="0" applyFont="0" applyFill="0" applyBorder="0" applyProtection="0">
      <alignment horizontal="right"/>
    </xf>
    <xf numFmtId="0" fontId="11" fillId="0" borderId="36">
      <alignment horizontal="right"/>
    </xf>
    <xf numFmtId="38" fontId="170" fillId="0" borderId="0" applyFont="0" applyFill="0" applyBorder="0" applyAlignment="0" applyProtection="0"/>
    <xf numFmtId="0" fontId="28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8" fillId="0" borderId="0">
      <alignment vertical="top"/>
    </xf>
    <xf numFmtId="0" fontId="215" fillId="0" borderId="0" applyNumberFormat="0" applyFont="0" applyFill="0" applyBorder="0" applyAlignment="0" applyProtection="0"/>
    <xf numFmtId="0" fontId="216" fillId="0" borderId="0"/>
    <xf numFmtId="0" fontId="21" fillId="0" borderId="0" applyNumberFormat="0" applyFill="0" applyBorder="0" applyProtection="0">
      <alignment horizontal="right" wrapText="1"/>
    </xf>
    <xf numFmtId="291" fontId="21" fillId="0" borderId="0" applyFill="0" applyBorder="0" applyAlignment="0" applyProtection="0"/>
    <xf numFmtId="241" fontId="25" fillId="0" borderId="0" applyFill="0" applyBorder="0" applyAlignment="0" applyProtection="0">
      <alignment horizontal="left"/>
      <protection locked="0"/>
    </xf>
    <xf numFmtId="241" fontId="25" fillId="0" borderId="0" applyFill="0" applyBorder="0" applyAlignment="0" applyProtection="0"/>
    <xf numFmtId="0" fontId="51" fillId="37" borderId="0" applyBorder="0">
      <alignment horizontal="left" vertical="top" wrapText="1"/>
    </xf>
    <xf numFmtId="241" fontId="25" fillId="0" borderId="0" applyFill="0" applyBorder="0" applyAlignment="0" applyProtection="0">
      <alignment horizontal="left"/>
      <protection locked="0"/>
    </xf>
    <xf numFmtId="241" fontId="25" fillId="0" borderId="0" applyFill="0" applyBorder="0" applyAlignment="0" applyProtection="0">
      <protection locked="0"/>
    </xf>
    <xf numFmtId="188" fontId="47" fillId="0" borderId="0" applyFill="0" applyBorder="0" applyAlignment="0" applyProtection="0"/>
    <xf numFmtId="255" fontId="217" fillId="0" borderId="71"/>
    <xf numFmtId="256" fontId="2" fillId="0" borderId="72" applyNumberFormat="0" applyFill="0" applyAlignment="0" applyProtection="0">
      <alignment vertical="center"/>
    </xf>
    <xf numFmtId="0" fontId="80" fillId="0" borderId="0"/>
    <xf numFmtId="188" fontId="21" fillId="0" borderId="0" applyFill="0" applyBorder="0" applyAlignment="0" applyProtection="0"/>
    <xf numFmtId="0" fontId="65" fillId="0" borderId="73" applyNumberFormat="0" applyFill="0" applyAlignment="0" applyProtection="0"/>
    <xf numFmtId="0" fontId="204" fillId="3" borderId="0" applyNumberFormat="0" applyFont="0" applyBorder="0" applyAlignment="0" applyProtection="0"/>
    <xf numFmtId="0" fontId="142" fillId="0" borderId="0"/>
    <xf numFmtId="0" fontId="218" fillId="0" borderId="0">
      <alignment horizontal="center"/>
    </xf>
    <xf numFmtId="292" fontId="219" fillId="11" borderId="74"/>
    <xf numFmtId="182" fontId="220" fillId="30" borderId="39" applyProtection="0">
      <alignment horizontal="center"/>
    </xf>
    <xf numFmtId="182" fontId="220" fillId="30" borderId="39">
      <alignment horizontal="center"/>
    </xf>
    <xf numFmtId="182" fontId="220" fillId="0" borderId="0">
      <alignment horizontal="center"/>
    </xf>
    <xf numFmtId="0" fontId="71" fillId="0" borderId="0" applyFont="0" applyFill="0" applyBorder="0" applyAlignment="0" applyProtection="0"/>
    <xf numFmtId="0" fontId="28" fillId="0" borderId="75"/>
    <xf numFmtId="0" fontId="24" fillId="0" borderId="0" applyFill="0" applyBorder="0" applyProtection="0">
      <alignment horizontal="center" vertical="center"/>
    </xf>
    <xf numFmtId="256" fontId="2" fillId="0" borderId="76" applyNumberFormat="0" applyFont="0" applyFill="0" applyAlignment="0" applyProtection="0">
      <alignment vertical="center"/>
    </xf>
    <xf numFmtId="0" fontId="221" fillId="0" borderId="0" applyBorder="0" applyProtection="0">
      <alignment vertical="center"/>
    </xf>
    <xf numFmtId="241" fontId="221" fillId="0" borderId="3" applyBorder="0" applyProtection="0">
      <alignment horizontal="right" vertical="center"/>
    </xf>
    <xf numFmtId="0" fontId="222" fillId="35" borderId="0" applyBorder="0" applyProtection="0">
      <alignment horizontal="centerContinuous" vertical="center"/>
    </xf>
    <xf numFmtId="0" fontId="222" fillId="32" borderId="3" applyBorder="0" applyProtection="0">
      <alignment horizontal="centerContinuous" vertical="center"/>
    </xf>
    <xf numFmtId="0" fontId="223" fillId="0" borderId="0" applyFill="0" applyBorder="0" applyProtection="0">
      <alignment horizontal="center" vertical="center"/>
    </xf>
    <xf numFmtId="0" fontId="204" fillId="0" borderId="0" applyBorder="0" applyProtection="0">
      <alignment horizontal="left"/>
    </xf>
    <xf numFmtId="0" fontId="28" fillId="3" borderId="0" applyNumberFormat="0" applyFont="0" applyBorder="0" applyAlignment="0" applyProtection="0">
      <alignment vertical="center"/>
    </xf>
    <xf numFmtId="0" fontId="111" fillId="0" borderId="0" applyNumberFormat="0" applyFill="0" applyBorder="0" applyProtection="0">
      <alignment horizontal="left"/>
    </xf>
    <xf numFmtId="0" fontId="24" fillId="0" borderId="0" applyFill="0" applyBorder="0" applyProtection="0"/>
    <xf numFmtId="0" fontId="134" fillId="0" borderId="0" applyNumberFormat="0" applyFill="0" applyBorder="0" applyProtection="0"/>
    <xf numFmtId="0" fontId="24" fillId="0" borderId="0" applyFill="0" applyBorder="0" applyProtection="0">
      <alignment horizontal="left"/>
    </xf>
    <xf numFmtId="0" fontId="28" fillId="0" borderId="0" applyNumberFormat="0" applyFont="0" applyFill="0" applyAlignment="0" applyProtection="0">
      <alignment vertical="center"/>
    </xf>
    <xf numFmtId="0" fontId="25" fillId="0" borderId="44" applyFill="0" applyBorder="0" applyProtection="0">
      <alignment horizontal="left" vertical="top"/>
    </xf>
    <xf numFmtId="256" fontId="2" fillId="0" borderId="0" applyNumberFormat="0" applyFont="0" applyBorder="0" applyAlignment="0" applyProtection="0">
      <alignment vertical="center"/>
    </xf>
    <xf numFmtId="0" fontId="21" fillId="0" borderId="0">
      <alignment horizontal="centerContinuous"/>
    </xf>
    <xf numFmtId="0" fontId="54" fillId="4" borderId="36" applyNumberFormat="0" applyFont="0" applyFill="0" applyAlignment="0" applyProtection="0">
      <protection locked="0"/>
    </xf>
    <xf numFmtId="229" fontId="21" fillId="0" borderId="0" applyNumberFormat="0" applyFill="0" applyBorder="0">
      <alignment horizontal="left"/>
    </xf>
    <xf numFmtId="229" fontId="21" fillId="0" borderId="0" applyNumberFormat="0" applyFill="0" applyBorder="0">
      <alignment horizontal="right"/>
    </xf>
    <xf numFmtId="0" fontId="54" fillId="4" borderId="77" applyNumberFormat="0" applyFont="0" applyFill="0" applyAlignment="0" applyProtection="0">
      <protection locked="0"/>
    </xf>
    <xf numFmtId="261" fontId="38" fillId="3" borderId="0">
      <protection hidden="1"/>
    </xf>
    <xf numFmtId="176" fontId="152" fillId="3" borderId="0"/>
    <xf numFmtId="199" fontId="152" fillId="3" borderId="0">
      <protection hidden="1"/>
    </xf>
    <xf numFmtId="261" fontId="224" fillId="3" borderId="0"/>
    <xf numFmtId="199" fontId="225" fillId="3" borderId="0"/>
    <xf numFmtId="176" fontId="169" fillId="3" borderId="0">
      <protection hidden="1"/>
    </xf>
    <xf numFmtId="199" fontId="169" fillId="3" borderId="0">
      <alignment horizontal="center"/>
    </xf>
    <xf numFmtId="199" fontId="169" fillId="3" borderId="0">
      <alignment horizontal="center"/>
    </xf>
    <xf numFmtId="199" fontId="169" fillId="3" borderId="0">
      <alignment horizontal="center" wrapText="1"/>
    </xf>
    <xf numFmtId="199" fontId="226" fillId="3" borderId="0">
      <alignment horizontal="center" wrapText="1"/>
    </xf>
    <xf numFmtId="0" fontId="169" fillId="3" borderId="22">
      <alignment horizontal="center"/>
    </xf>
    <xf numFmtId="261" fontId="227" fillId="3" borderId="0"/>
    <xf numFmtId="199" fontId="228" fillId="3" borderId="0"/>
    <xf numFmtId="198" fontId="224" fillId="3" borderId="0">
      <alignment horizontal="right"/>
    </xf>
    <xf numFmtId="176" fontId="38" fillId="3" borderId="0">
      <alignment horizontal="right"/>
      <protection hidden="1"/>
    </xf>
    <xf numFmtId="198" fontId="38" fillId="3" borderId="0">
      <alignment horizontal="right"/>
      <protection hidden="1"/>
    </xf>
    <xf numFmtId="176" fontId="38" fillId="3" borderId="78">
      <alignment horizontal="right"/>
      <protection hidden="1"/>
    </xf>
    <xf numFmtId="176" fontId="38" fillId="3" borderId="78">
      <alignment horizontal="center"/>
      <protection hidden="1"/>
    </xf>
    <xf numFmtId="198" fontId="229" fillId="3" borderId="78"/>
    <xf numFmtId="198" fontId="38" fillId="3" borderId="78">
      <alignment horizontal="right"/>
      <protection hidden="1"/>
    </xf>
    <xf numFmtId="199" fontId="38" fillId="3" borderId="22">
      <alignment horizontal="right"/>
      <protection hidden="1"/>
    </xf>
    <xf numFmtId="199" fontId="38" fillId="3" borderId="79">
      <alignment horizontal="center"/>
      <protection hidden="1"/>
    </xf>
    <xf numFmtId="2" fontId="80" fillId="0" borderId="0"/>
    <xf numFmtId="0" fontId="230" fillId="0" borderId="0" applyNumberFormat="0" applyFill="0" applyBorder="0" applyAlignment="0" applyProtection="0"/>
    <xf numFmtId="0" fontId="231" fillId="0" borderId="0" applyNumberFormat="0" applyFill="0" applyBorder="0" applyAlignment="0" applyProtection="0"/>
    <xf numFmtId="38" fontId="21" fillId="0" borderId="0" applyFont="0" applyFill="0" applyBorder="0" applyAlignment="0" applyProtection="0"/>
    <xf numFmtId="0" fontId="25" fillId="0" borderId="0"/>
    <xf numFmtId="49" fontId="94" fillId="0" borderId="3">
      <alignment vertical="center"/>
    </xf>
    <xf numFmtId="0" fontId="204" fillId="0" borderId="0" applyNumberFormat="0" applyFill="0" applyBorder="0" applyAlignment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32" fillId="0" borderId="0" applyFill="0" applyBorder="0" applyProtection="0"/>
    <xf numFmtId="0" fontId="232" fillId="0" borderId="0" applyNumberFormat="0" applyFill="0" applyBorder="0" applyProtection="0"/>
    <xf numFmtId="0" fontId="232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/>
    <xf numFmtId="0" fontId="231" fillId="0" borderId="0" applyNumberFormat="0" applyFill="0" applyBorder="0" applyAlignment="0" applyProtection="0"/>
    <xf numFmtId="0" fontId="233" fillId="30" borderId="39" applyProtection="0">
      <alignment horizontal="center"/>
      <protection locked="0"/>
    </xf>
    <xf numFmtId="18" fontId="234" fillId="4" borderId="0" applyFont="0" applyFill="0" applyBorder="0" applyAlignment="0" applyProtection="0">
      <protection locked="0"/>
    </xf>
    <xf numFmtId="1" fontId="64" fillId="0" borderId="42" applyFill="0" applyBorder="0" applyProtection="0">
      <alignment horizontal="right"/>
    </xf>
    <xf numFmtId="0" fontId="17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0" fontId="105" fillId="0" borderId="0"/>
    <xf numFmtId="0" fontId="180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70" fillId="38" borderId="1" applyNumberFormat="0" applyProtection="0">
      <alignment horizontal="left" vertical="center"/>
    </xf>
    <xf numFmtId="188" fontId="64" fillId="0" borderId="0" applyFill="0" applyBorder="0" applyProtection="0"/>
    <xf numFmtId="188" fontId="70" fillId="0" borderId="0" applyFill="0" applyBorder="0" applyAlignment="0" applyProtection="0"/>
    <xf numFmtId="188" fontId="21" fillId="0" borderId="80"/>
    <xf numFmtId="188" fontId="202" fillId="0" borderId="0" applyNumberFormat="0" applyFill="0" applyBorder="0" applyAlignment="0" applyProtection="0"/>
    <xf numFmtId="292" fontId="217" fillId="7" borderId="74"/>
    <xf numFmtId="0" fontId="232" fillId="0" borderId="0"/>
    <xf numFmtId="0" fontId="27" fillId="0" borderId="0"/>
    <xf numFmtId="0" fontId="236" fillId="0" borderId="0" applyFill="0" applyBorder="0" applyAlignment="0" applyProtection="0"/>
    <xf numFmtId="1" fontId="58" fillId="3" borderId="81" applyNumberFormat="0"/>
    <xf numFmtId="0" fontId="65" fillId="0" borderId="73" applyNumberFormat="0" applyFill="0" applyAlignment="0" applyProtection="0"/>
    <xf numFmtId="0" fontId="8" fillId="0" borderId="82" applyNumberFormat="0" applyFill="0" applyAlignment="0" applyProtection="0"/>
    <xf numFmtId="0" fontId="8" fillId="0" borderId="82" applyNumberFormat="0" applyFill="0" applyAlignment="0" applyProtection="0"/>
    <xf numFmtId="0" fontId="8" fillId="0" borderId="82" applyNumberFormat="0" applyFill="0" applyAlignment="0" applyProtection="0"/>
    <xf numFmtId="0" fontId="8" fillId="0" borderId="82" applyNumberFormat="0" applyFill="0" applyAlignment="0" applyProtection="0"/>
    <xf numFmtId="0" fontId="237" fillId="0" borderId="82" applyNumberFormat="0" applyFill="0" applyAlignment="0" applyProtection="0"/>
    <xf numFmtId="254" fontId="21" fillId="0" borderId="0" applyFill="0" applyBorder="0" applyProtection="0"/>
    <xf numFmtId="293" fontId="21" fillId="0" borderId="0" applyFill="0" applyBorder="0" applyProtection="0"/>
    <xf numFmtId="256" fontId="2" fillId="39" borderId="0" applyNumberFormat="0" applyAlignment="0" applyProtection="0">
      <alignment vertical="center"/>
    </xf>
    <xf numFmtId="209" fontId="73" fillId="0" borderId="37" applyFill="0" applyBorder="0" applyProtection="0">
      <alignment vertical="center"/>
    </xf>
    <xf numFmtId="210" fontId="71" fillId="0" borderId="0" applyFont="0" applyFill="0" applyBorder="0" applyAlignment="0" applyProtection="0"/>
    <xf numFmtId="0" fontId="180" fillId="0" borderId="0" applyNumberFormat="0" applyFill="0" applyBorder="0" applyAlignment="0" applyProtection="0"/>
    <xf numFmtId="0" fontId="235" fillId="0" borderId="0" applyNumberFormat="0" applyFill="0" applyBorder="0" applyAlignment="0" applyProtection="0"/>
    <xf numFmtId="0" fontId="238" fillId="0" borderId="43" applyNumberFormat="0" applyFill="0" applyAlignment="0" applyProtection="0"/>
    <xf numFmtId="0" fontId="239" fillId="0" borderId="45" applyNumberFormat="0" applyFill="0" applyAlignment="0" applyProtection="0"/>
    <xf numFmtId="0" fontId="240" fillId="0" borderId="46" applyNumberFormat="0" applyFill="0" applyAlignment="0" applyProtection="0"/>
    <xf numFmtId="0" fontId="240" fillId="0" borderId="0" applyNumberFormat="0" applyFill="0" applyBorder="0" applyAlignment="0" applyProtection="0"/>
    <xf numFmtId="229" fontId="21" fillId="0" borderId="0">
      <alignment horizontal="left"/>
      <protection locked="0"/>
    </xf>
    <xf numFmtId="0" fontId="88" fillId="19" borderId="35" applyNumberFormat="0" applyAlignment="0" applyProtection="0"/>
    <xf numFmtId="0" fontId="241" fillId="13" borderId="35" applyNumberFormat="0" applyAlignment="0" applyProtection="0"/>
    <xf numFmtId="0" fontId="241" fillId="13" borderId="35" applyNumberFormat="0" applyAlignment="0" applyProtection="0"/>
    <xf numFmtId="0" fontId="241" fillId="13" borderId="35" applyNumberFormat="0" applyAlignment="0" applyProtection="0"/>
    <xf numFmtId="0" fontId="241" fillId="13" borderId="35" applyNumberFormat="0" applyAlignment="0" applyProtection="0"/>
    <xf numFmtId="0" fontId="198" fillId="13" borderId="35" applyNumberFormat="0" applyAlignment="0" applyProtection="0"/>
    <xf numFmtId="0" fontId="151" fillId="3" borderId="22"/>
    <xf numFmtId="294" fontId="242" fillId="3" borderId="22">
      <alignment horizontal="center"/>
    </xf>
    <xf numFmtId="0" fontId="28" fillId="0" borderId="0" applyNumberFormat="0" applyFont="0" applyBorder="0" applyAlignment="0" applyProtection="0">
      <alignment vertical="center"/>
    </xf>
    <xf numFmtId="287" fontId="21" fillId="0" borderId="0" applyFill="0" applyBorder="0" applyAlignment="0" applyProtection="0"/>
    <xf numFmtId="0" fontId="28" fillId="0" borderId="0" applyNumberFormat="0" applyFont="0" applyAlignment="0" applyProtection="0">
      <alignment vertical="center"/>
    </xf>
    <xf numFmtId="0" fontId="2" fillId="14" borderId="32" applyNumberFormat="0" applyFont="0" applyAlignment="0" applyProtection="0"/>
    <xf numFmtId="38" fontId="47" fillId="0" borderId="0" applyFill="0" applyBorder="0" applyAlignment="0" applyProtection="0">
      <alignment horizontal="left"/>
    </xf>
    <xf numFmtId="38" fontId="64" fillId="0" borderId="0" applyFill="0" applyBorder="0" applyAlignment="0" applyProtection="0">
      <alignment horizontal="left"/>
    </xf>
    <xf numFmtId="38" fontId="47" fillId="0" borderId="0" applyFill="0" applyBorder="0" applyAlignment="0" applyProtection="0">
      <alignment horizontal="left"/>
    </xf>
    <xf numFmtId="240" fontId="170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230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243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44" fillId="0" borderId="40" applyNumberFormat="0" applyFill="0" applyAlignment="0" applyProtection="0"/>
    <xf numFmtId="0" fontId="87" fillId="12" borderId="25" applyNumberFormat="0" applyAlignment="0" applyProtection="0"/>
    <xf numFmtId="0" fontId="87" fillId="12" borderId="25" applyNumberFormat="0" applyAlignment="0" applyProtection="0"/>
    <xf numFmtId="0" fontId="48" fillId="19" borderId="25" applyNumberFormat="0" applyAlignment="0" applyProtection="0"/>
    <xf numFmtId="0" fontId="48" fillId="19" borderId="25" applyNumberFormat="0" applyAlignment="0" applyProtection="0"/>
    <xf numFmtId="0" fontId="245" fillId="0" borderId="0" applyNumberFormat="0" applyFill="0" applyAlignment="0" applyProtection="0"/>
    <xf numFmtId="0" fontId="88" fillId="19" borderId="35" applyNumberFormat="0" applyAlignment="0" applyProtection="0"/>
    <xf numFmtId="0" fontId="88" fillId="19" borderId="35" applyNumberFormat="0" applyAlignment="0" applyProtection="0"/>
    <xf numFmtId="0" fontId="230" fillId="0" borderId="0" applyNumberFormat="0" applyFill="0" applyBorder="0" applyAlignment="0" applyProtection="0"/>
    <xf numFmtId="0" fontId="230" fillId="0" borderId="0" applyNumberFormat="0" applyFill="0" applyBorder="0" applyAlignment="0" applyProtection="0"/>
    <xf numFmtId="0" fontId="23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46" fillId="0" borderId="0" applyNumberForma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247" fillId="0" borderId="0" applyNumberFormat="0" applyFill="0" applyBorder="0" applyAlignment="0" applyProtection="0"/>
    <xf numFmtId="0" fontId="248" fillId="0" borderId="0">
      <protection hidden="1"/>
    </xf>
    <xf numFmtId="0" fontId="246" fillId="0" borderId="0" applyNumberFormat="0" applyFill="0" applyBorder="0" applyAlignment="0" applyProtection="0"/>
    <xf numFmtId="0" fontId="248" fillId="0" borderId="0">
      <protection hidden="1"/>
    </xf>
    <xf numFmtId="0" fontId="204" fillId="4" borderId="0" applyNumberFormat="0" applyFont="0" applyAlignment="0" applyProtection="0"/>
    <xf numFmtId="0" fontId="204" fillId="4" borderId="36" applyNumberFormat="0" applyFont="0" applyAlignment="0" applyProtection="0">
      <protection locked="0"/>
    </xf>
    <xf numFmtId="0" fontId="249" fillId="0" borderId="0" applyNumberFormat="0" applyFill="0" applyBorder="0" applyAlignment="0" applyProtection="0"/>
    <xf numFmtId="1" fontId="47" fillId="0" borderId="0" applyFont="0" applyFill="0" applyBorder="0" applyAlignment="0" applyProtection="0"/>
    <xf numFmtId="0" fontId="71" fillId="38" borderId="0" applyNumberFormat="0" applyBorder="0" applyProtection="0">
      <alignment horizontal="left"/>
    </xf>
    <xf numFmtId="0" fontId="250" fillId="0" borderId="3" applyBorder="0" applyProtection="0">
      <alignment horizontal="right"/>
    </xf>
    <xf numFmtId="0" fontId="11" fillId="0" borderId="83" applyBorder="0">
      <alignment horizontal="right"/>
    </xf>
    <xf numFmtId="295" fontId="11" fillId="0" borderId="3">
      <alignment horizontal="right"/>
    </xf>
    <xf numFmtId="296" fontId="11" fillId="0" borderId="83" applyBorder="0">
      <alignment horizontal="right"/>
    </xf>
    <xf numFmtId="297" fontId="21" fillId="0" borderId="0" applyFont="0" applyFill="0" applyBorder="0" applyAlignment="0" applyProtection="0"/>
    <xf numFmtId="10" fontId="251" fillId="0" borderId="30" applyBorder="0">
      <alignment horizontal="center"/>
    </xf>
    <xf numFmtId="0" fontId="252" fillId="3" borderId="0" applyAlignment="0">
      <protection hidden="1"/>
    </xf>
    <xf numFmtId="0" fontId="253" fillId="3" borderId="0" applyNumberFormat="0" applyFont="0" applyFill="0" applyBorder="0" applyAlignment="0">
      <protection hidden="1"/>
    </xf>
    <xf numFmtId="0" fontId="254" fillId="36" borderId="28" applyNumberFormat="0" applyAlignment="0" applyProtection="0"/>
    <xf numFmtId="0" fontId="67" fillId="8" borderId="0" applyNumberFormat="0" applyBorder="0" applyAlignment="0" applyProtection="0"/>
    <xf numFmtId="0" fontId="255" fillId="0" borderId="0" applyNumberFormat="0" applyFill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4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1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2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298" fontId="256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57" fillId="0" borderId="0"/>
  </cellStyleXfs>
  <cellXfs count="89">
    <xf numFmtId="0" fontId="0" fillId="0" borderId="0" xfId="0"/>
    <xf numFmtId="0" fontId="3" fillId="2" borderId="0" xfId="2" applyFont="1" applyFill="1" applyBorder="1"/>
    <xf numFmtId="0" fontId="4" fillId="0" borderId="0" xfId="0" applyFont="1"/>
    <xf numFmtId="0" fontId="5" fillId="0" borderId="0" xfId="3" applyFont="1"/>
    <xf numFmtId="0" fontId="6" fillId="0" borderId="0" xfId="3" applyFont="1" applyFill="1"/>
    <xf numFmtId="0" fontId="5" fillId="0" borderId="0" xfId="3" applyFont="1" applyFill="1"/>
    <xf numFmtId="0" fontId="6" fillId="0" borderId="0" xfId="3" applyFont="1"/>
    <xf numFmtId="49" fontId="5" fillId="3" borderId="0" xfId="3" applyNumberFormat="1" applyFont="1" applyFill="1" applyBorder="1" applyAlignment="1">
      <alignment horizontal="center"/>
    </xf>
    <xf numFmtId="0" fontId="7" fillId="0" borderId="0" xfId="3" applyFont="1" applyFill="1"/>
    <xf numFmtId="164" fontId="5" fillId="0" borderId="0" xfId="3" applyNumberFormat="1" applyFont="1" applyFill="1"/>
    <xf numFmtId="0" fontId="8" fillId="0" borderId="1" xfId="3" applyFont="1" applyBorder="1" applyAlignment="1">
      <alignment horizontal="center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0" fontId="9" fillId="0" borderId="0" xfId="3" applyFont="1" applyBorder="1" applyAlignment="1">
      <alignment horizontal="center" vertical="center" wrapText="1"/>
    </xf>
    <xf numFmtId="0" fontId="9" fillId="0" borderId="0" xfId="3" applyFont="1" applyFill="1" applyBorder="1" applyAlignment="1">
      <alignment horizontal="center" vertical="center" wrapText="1"/>
    </xf>
    <xf numFmtId="165" fontId="9" fillId="0" borderId="0" xfId="3" applyNumberFormat="1" applyFont="1" applyFill="1" applyBorder="1" applyAlignment="1">
      <alignment horizontal="center" vertical="center" wrapText="1"/>
    </xf>
    <xf numFmtId="0" fontId="6" fillId="0" borderId="0" xfId="3" applyFont="1" applyAlignment="1"/>
    <xf numFmtId="0" fontId="6" fillId="0" borderId="0" xfId="3" applyFont="1" applyFill="1" applyBorder="1"/>
    <xf numFmtId="0" fontId="5" fillId="0" borderId="0" xfId="3" applyFont="1" applyFill="1" applyBorder="1"/>
    <xf numFmtId="0" fontId="8" fillId="0" borderId="0" xfId="3" applyFont="1"/>
    <xf numFmtId="164" fontId="5" fillId="3" borderId="0" xfId="3" applyNumberFormat="1" applyFont="1" applyFill="1" applyBorder="1"/>
    <xf numFmtId="166" fontId="6" fillId="0" borderId="0" xfId="3" applyNumberFormat="1" applyFont="1" applyFill="1" applyBorder="1"/>
    <xf numFmtId="166" fontId="6" fillId="0" borderId="0" xfId="4" applyNumberFormat="1" applyFont="1" applyFill="1" applyBorder="1"/>
    <xf numFmtId="164" fontId="5" fillId="0" borderId="0" xfId="3" applyNumberFormat="1" applyFont="1" applyFill="1" applyBorder="1"/>
    <xf numFmtId="164" fontId="5" fillId="0" borderId="0" xfId="3" applyNumberFormat="1" applyFont="1" applyBorder="1"/>
    <xf numFmtId="164" fontId="5" fillId="0" borderId="0" xfId="3" applyNumberFormat="1" applyFont="1"/>
    <xf numFmtId="0" fontId="11" fillId="4" borderId="2" xfId="3" applyFont="1" applyFill="1" applyBorder="1"/>
    <xf numFmtId="164" fontId="8" fillId="0" borderId="2" xfId="3" applyNumberFormat="1" applyFont="1" applyFill="1" applyBorder="1"/>
    <xf numFmtId="166" fontId="12" fillId="0" borderId="2" xfId="3" applyNumberFormat="1" applyFont="1" applyFill="1" applyBorder="1"/>
    <xf numFmtId="9" fontId="8" fillId="0" borderId="2" xfId="1" applyFont="1" applyFill="1" applyBorder="1"/>
    <xf numFmtId="0" fontId="13" fillId="4" borderId="0" xfId="3" applyFont="1" applyFill="1" applyBorder="1"/>
    <xf numFmtId="166" fontId="12" fillId="0" borderId="0" xfId="3" applyNumberFormat="1" applyFont="1" applyFill="1" applyBorder="1"/>
    <xf numFmtId="164" fontId="4" fillId="0" borderId="0" xfId="0" applyNumberFormat="1" applyFont="1"/>
    <xf numFmtId="166" fontId="6" fillId="0" borderId="3" xfId="4" applyNumberFormat="1" applyFont="1" applyFill="1" applyBorder="1"/>
    <xf numFmtId="0" fontId="11" fillId="4" borderId="4" xfId="3" quotePrefix="1" applyFont="1" applyFill="1" applyBorder="1"/>
    <xf numFmtId="164" fontId="8" fillId="4" borderId="4" xfId="3" applyNumberFormat="1" applyFont="1" applyFill="1" applyBorder="1"/>
    <xf numFmtId="166" fontId="6" fillId="0" borderId="3" xfId="3" applyNumberFormat="1" applyFont="1" applyFill="1" applyBorder="1"/>
    <xf numFmtId="166" fontId="12" fillId="0" borderId="4" xfId="3" applyNumberFormat="1" applyFont="1" applyFill="1" applyBorder="1"/>
    <xf numFmtId="0" fontId="11" fillId="4" borderId="2" xfId="3" quotePrefix="1" applyFont="1" applyFill="1" applyBorder="1"/>
    <xf numFmtId="0" fontId="6" fillId="0" borderId="0" xfId="3" applyFont="1" applyBorder="1"/>
    <xf numFmtId="0" fontId="5" fillId="0" borderId="0" xfId="3" applyFont="1" applyBorder="1"/>
    <xf numFmtId="164" fontId="5" fillId="4" borderId="0" xfId="3" applyNumberFormat="1" applyFont="1" applyFill="1" applyBorder="1"/>
    <xf numFmtId="164" fontId="2" fillId="4" borderId="0" xfId="3" applyNumberFormat="1" applyFont="1" applyFill="1" applyBorder="1"/>
    <xf numFmtId="166" fontId="13" fillId="0" borderId="0" xfId="3" applyNumberFormat="1" applyFont="1" applyFill="1" applyBorder="1"/>
    <xf numFmtId="164" fontId="2" fillId="0" borderId="0" xfId="3" applyNumberFormat="1" applyFont="1" applyFill="1" applyBorder="1"/>
    <xf numFmtId="166" fontId="13" fillId="0" borderId="0" xfId="4" applyNumberFormat="1" applyFont="1" applyFill="1" applyBorder="1"/>
    <xf numFmtId="166" fontId="6" fillId="0" borderId="0" xfId="3" applyNumberFormat="1" applyFont="1" applyFill="1"/>
    <xf numFmtId="164" fontId="8" fillId="4" borderId="2" xfId="3" applyNumberFormat="1" applyFont="1" applyFill="1" applyBorder="1"/>
    <xf numFmtId="0" fontId="5" fillId="0" borderId="1" xfId="3" applyFont="1" applyBorder="1"/>
    <xf numFmtId="164" fontId="14" fillId="0" borderId="1" xfId="3" applyNumberFormat="1" applyFont="1" applyBorder="1"/>
    <xf numFmtId="164" fontId="5" fillId="0" borderId="1" xfId="3" applyNumberFormat="1" applyFont="1" applyBorder="1"/>
    <xf numFmtId="166" fontId="6" fillId="0" borderId="1" xfId="3" applyNumberFormat="1" applyFont="1" applyFill="1" applyBorder="1"/>
    <xf numFmtId="164" fontId="5" fillId="0" borderId="1" xfId="3" applyNumberFormat="1" applyFont="1" applyFill="1" applyBorder="1"/>
    <xf numFmtId="0" fontId="5" fillId="0" borderId="5" xfId="3" applyFont="1" applyBorder="1"/>
    <xf numFmtId="164" fontId="5" fillId="3" borderId="5" xfId="3" applyNumberFormat="1" applyFont="1" applyFill="1" applyBorder="1"/>
    <xf numFmtId="166" fontId="6" fillId="0" borderId="5" xfId="3" applyNumberFormat="1" applyFont="1" applyFill="1" applyBorder="1"/>
    <xf numFmtId="166" fontId="6" fillId="0" borderId="5" xfId="4" applyNumberFormat="1" applyFont="1" applyFill="1" applyBorder="1"/>
    <xf numFmtId="0" fontId="5" fillId="4" borderId="6" xfId="3" applyFont="1" applyFill="1" applyBorder="1"/>
    <xf numFmtId="164" fontId="5" fillId="4" borderId="6" xfId="3" applyNumberFormat="1" applyFont="1" applyFill="1" applyBorder="1"/>
    <xf numFmtId="166" fontId="6" fillId="4" borderId="6" xfId="3" applyNumberFormat="1" applyFont="1" applyFill="1" applyBorder="1"/>
    <xf numFmtId="166" fontId="6" fillId="4" borderId="6" xfId="4" applyNumberFormat="1" applyFont="1" applyFill="1" applyBorder="1"/>
    <xf numFmtId="0" fontId="5" fillId="0" borderId="7" xfId="3" applyFont="1" applyBorder="1"/>
    <xf numFmtId="164" fontId="5" fillId="3" borderId="7" xfId="3" applyNumberFormat="1" applyFont="1" applyFill="1" applyBorder="1"/>
    <xf numFmtId="166" fontId="6" fillId="0" borderId="7" xfId="3" applyNumberFormat="1" applyFont="1" applyFill="1" applyBorder="1"/>
    <xf numFmtId="166" fontId="6" fillId="0" borderId="7" xfId="4" applyNumberFormat="1" applyFont="1" applyFill="1" applyBorder="1"/>
    <xf numFmtId="0" fontId="5" fillId="0" borderId="6" xfId="3" applyFont="1" applyFill="1" applyBorder="1"/>
    <xf numFmtId="164" fontId="5" fillId="0" borderId="6" xfId="3" applyNumberFormat="1" applyFont="1" applyFill="1" applyBorder="1"/>
    <xf numFmtId="166" fontId="6" fillId="0" borderId="6" xfId="3" applyNumberFormat="1" applyFont="1" applyFill="1" applyBorder="1"/>
    <xf numFmtId="166" fontId="6" fillId="0" borderId="6" xfId="4" applyNumberFormat="1" applyFont="1" applyFill="1" applyBorder="1"/>
    <xf numFmtId="0" fontId="5" fillId="0" borderId="7" xfId="3" applyFont="1" applyFill="1" applyBorder="1"/>
    <xf numFmtId="0" fontId="5" fillId="0" borderId="6" xfId="3" applyFont="1" applyBorder="1"/>
    <xf numFmtId="164" fontId="14" fillId="0" borderId="6" xfId="3" applyNumberFormat="1" applyFont="1" applyBorder="1"/>
    <xf numFmtId="164" fontId="5" fillId="0" borderId="6" xfId="3" applyNumberFormat="1" applyFont="1" applyBorder="1"/>
    <xf numFmtId="164" fontId="5" fillId="3" borderId="1" xfId="3" applyNumberFormat="1" applyFont="1" applyFill="1" applyBorder="1"/>
    <xf numFmtId="166" fontId="6" fillId="0" borderId="1" xfId="4" applyNumberFormat="1" applyFont="1" applyFill="1" applyBorder="1"/>
    <xf numFmtId="0" fontId="14" fillId="0" borderId="0" xfId="3" applyFont="1" applyBorder="1"/>
    <xf numFmtId="0" fontId="5" fillId="0" borderId="8" xfId="3" applyFont="1" applyFill="1" applyBorder="1"/>
    <xf numFmtId="166" fontId="5" fillId="0" borderId="5" xfId="3" applyNumberFormat="1" applyFont="1" applyFill="1" applyBorder="1" applyAlignment="1">
      <alignment horizontal="right"/>
    </xf>
    <xf numFmtId="166" fontId="6" fillId="0" borderId="5" xfId="3" applyNumberFormat="1" applyFont="1" applyFill="1" applyBorder="1" applyAlignment="1">
      <alignment horizontal="right"/>
    </xf>
    <xf numFmtId="0" fontId="5" fillId="0" borderId="9" xfId="3" applyFont="1" applyFill="1" applyBorder="1"/>
    <xf numFmtId="166" fontId="5" fillId="0" borderId="0" xfId="3" applyNumberFormat="1" applyFont="1" applyFill="1" applyBorder="1" applyAlignment="1">
      <alignment horizontal="right"/>
    </xf>
    <xf numFmtId="166" fontId="6" fillId="0" borderId="0" xfId="3" applyNumberFormat="1" applyFont="1" applyFill="1" applyBorder="1" applyAlignment="1">
      <alignment horizontal="right"/>
    </xf>
    <xf numFmtId="0" fontId="5" fillId="0" borderId="10" xfId="3" applyFont="1" applyFill="1" applyBorder="1"/>
    <xf numFmtId="166" fontId="5" fillId="0" borderId="1" xfId="3" applyNumberFormat="1" applyFont="1" applyFill="1" applyBorder="1" applyAlignment="1">
      <alignment horizontal="right"/>
    </xf>
    <xf numFmtId="166" fontId="6" fillId="0" borderId="1" xfId="3" applyNumberFormat="1" applyFont="1" applyFill="1" applyBorder="1" applyAlignment="1">
      <alignment horizontal="right"/>
    </xf>
    <xf numFmtId="0" fontId="14" fillId="0" borderId="0" xfId="3" applyFont="1" applyFill="1" applyBorder="1"/>
    <xf numFmtId="0" fontId="15" fillId="5" borderId="0" xfId="3" applyFont="1" applyFill="1"/>
    <xf numFmtId="3" fontId="4" fillId="0" borderId="0" xfId="0" applyNumberFormat="1" applyFont="1"/>
    <xf numFmtId="2" fontId="4" fillId="0" borderId="0" xfId="0" applyNumberFormat="1" applyFont="1"/>
  </cellXfs>
  <cellStyles count="1157">
    <cellStyle name="-" xfId="5"/>
    <cellStyle name="%" xfId="6"/>
    <cellStyle name="%_Adjustments Touax 30042009" xfId="7"/>
    <cellStyle name="%_databook sheets_friday_jv" xfId="8"/>
    <cellStyle name="%_HR_for Martin" xfId="9"/>
    <cellStyle name="%_Reporting Touax_including Fx diff_analyzy v4" xfId="10"/>
    <cellStyle name="%_Standard Databook Template (5 Oct05)_JV" xfId="11"/>
    <cellStyle name="******************************************" xfId="12"/>
    <cellStyle name="." xfId="13"/>
    <cellStyle name="_Column1" xfId="14"/>
    <cellStyle name="_Column2" xfId="15"/>
    <cellStyle name="_Column3" xfId="16"/>
    <cellStyle name="_Column4" xfId="17"/>
    <cellStyle name="_Column4_Adjustments Touax 30042009" xfId="18"/>
    <cellStyle name="_Column4_Kopie - Kopie - Kopie - Reporting Touax sro_December 2008_economical - 20090128 10H39_uprava_2" xfId="19"/>
    <cellStyle name="_Column4_Kopie - Kopie - Kopie - Reporting Touax sro_December 2008_economical - 20090128 10H39_uprava_2_TOUAX s r o Reporting Package 31052009 leasing" xfId="20"/>
    <cellStyle name="_Column4_Reporting Touax sro_December 2008_economical - verze 3.3.2009 - společná P&amp;L" xfId="21"/>
    <cellStyle name="_Column4_Reporting Touax sro_December 2008_economical - verze 3.3.2009 - společná P&amp;L_TOUAX s r o Reporting Package 31052009 leasing" xfId="22"/>
    <cellStyle name="_Column4_Touax SK_IFRS adjustments_30092009" xfId="23"/>
    <cellStyle name="_Column4_Touax SK_IFRS adjustments_30092009_Adjustments Touax 30112009" xfId="24"/>
    <cellStyle name="_Column5" xfId="25"/>
    <cellStyle name="_Column6" xfId="26"/>
    <cellStyle name="_Column7" xfId="27"/>
    <cellStyle name="_Data" xfId="28"/>
    <cellStyle name="_Draft of Budget 2007_08 4 yrs - Bermuda" xfId="29"/>
    <cellStyle name="_Draft of Budget 2007_08 4 yrs - Bermuda_Adjustments Touax 30042009" xfId="30"/>
    <cellStyle name="_Draft of Budget 2007_08 4 yrs - Bermuda_Kopie - Kopie - Kopie - Reporting Touax sro_December 2008_economical - 20090128 10H39_uprava_2" xfId="31"/>
    <cellStyle name="_Draft of Budget 2007_08 4 yrs - Bermuda_Kopie - Kopie - Kopie - Reporting Touax sro_December 2008_economical - 20090128 10H39_uprava_2_TOUAX s r o Reporting Package 31052009 leasing" xfId="32"/>
    <cellStyle name="_Draft of Budget 2007_08 4 yrs - Bermuda_Reporting Touax sro_December 2008_economical - verze 3.3.2009 - společná P&amp;L" xfId="33"/>
    <cellStyle name="_Draft of Budget 2007_08 4 yrs - Bermuda_Reporting Touax sro_December 2008_economical - verze 3.3.2009 - společná P&amp;L_TOUAX s r o Reporting Package 31052009 leasing" xfId="34"/>
    <cellStyle name="_Draft of Budget 2007_08 4 yrs - Bermuda_Reporting Touax_including Fx diff_analyzy v4" xfId="35"/>
    <cellStyle name="_Draft of Budget 2007_08 4 yrs - Bermuda_Reporting Touax_including Fx diff_analyzy v4_Kopie - Kopie - Kopie - Reporting Touax sro_December 2008_economical - 20090128 10H39_uprava_2" xfId="36"/>
    <cellStyle name="_Draft of Budget 2007_08 4 yrs - Bermuda_Reporting Touax_including Fx diff_analyzy v4_Kopie - Kopie - Kopie - Reporting Touax sro_December 2008_economical - 20090128 10H39_uprava_2_TOUAX s r o Reporting Package 31052009 leasing" xfId="37"/>
    <cellStyle name="_Draft of Budget 2007_08 4 yrs - Bermuda_Reporting Touax_including Fx diff_analyzy v4_Reporting Touax sro_December 2008_economical - verze 3.3.2009 - společná P&amp;L" xfId="38"/>
    <cellStyle name="_Draft of Budget 2007_08 4 yrs - Bermuda_Reporting Touax_including Fx diff_analyzy v4_Reporting Touax sro_December 2008_economical - verze 3.3.2009 - společná P&amp;L_TOUAX s r o Reporting Package 31052009 leasing" xfId="39"/>
    <cellStyle name="_Draft of Budget 2007_08 4 yrs - Bermuda_Touax SK_IFRS adjustments_30092009" xfId="40"/>
    <cellStyle name="_Draft of Budget 2007_08 4 yrs - Bermuda_Touax SK_IFRS adjustments_30092009_Adjustments Touax 30112009" xfId="41"/>
    <cellStyle name="_Header" xfId="42"/>
    <cellStyle name="_Invitel 2007 v1" xfId="43"/>
    <cellStyle name="_Invitel 2007 v8.3" xfId="44"/>
    <cellStyle name="_Invitel BP 2006-2015 v3f mod live" xfId="45"/>
    <cellStyle name="_JPM.HTCC" xfId="46"/>
    <cellStyle name="_JPM.HTCC_Adjustments Touax 30042009" xfId="47"/>
    <cellStyle name="_JPM.HTCC_Reporting Touax_including Fx diff_analyzy v4" xfId="48"/>
    <cellStyle name="_JPM.HTCC_Reporting Touax_including Fx diff_analyzy v4_Kopie - Kopie - Kopie - Reporting Touax sro_December 2008_economical - 20090128 10H39_uprava_2" xfId="49"/>
    <cellStyle name="_JPM.HTCC_Reporting Touax_including Fx diff_analyzy v4_Reporting Touax sro_December 2008_economical - verze 3.3.2009 - společná P&amp;L" xfId="50"/>
    <cellStyle name="_JPM.Invitel.v1" xfId="51"/>
    <cellStyle name="_JPM.Invitel.v1_Adjustments Touax 30042009" xfId="52"/>
    <cellStyle name="_JPM.Invitel.v1_Reporting Touax_including Fx diff_analyzy v4" xfId="53"/>
    <cellStyle name="_JPM.Invitel.v1_Reporting Touax_including Fx diff_analyzy v4_Kopie - Kopie - Kopie - Reporting Touax sro_December 2008_economical - 20090128 10H39_uprava_2" xfId="54"/>
    <cellStyle name="_JPM.Invitel.v1_Reporting Touax_including Fx diff_analyzy v4_Reporting Touax sro_December 2008_economical - verze 3.3.2009 - společná P&amp;L" xfId="55"/>
    <cellStyle name="_normální" xfId="56"/>
    <cellStyle name="_Row1" xfId="57"/>
    <cellStyle name="_Row2" xfId="58"/>
    <cellStyle name="_Row3" xfId="59"/>
    <cellStyle name="_Row4" xfId="60"/>
    <cellStyle name="_Row5" xfId="61"/>
    <cellStyle name="_Row6" xfId="62"/>
    <cellStyle name="_Row7" xfId="63"/>
    <cellStyle name="_Wireless_comps" xfId="64"/>
    <cellStyle name="€źrka" xfId="65"/>
    <cellStyle name="=C:\WINNT35\SYSTEM32\COMMAND.COM" xfId="66"/>
    <cellStyle name="=D:\WINNT\SYSTEM32\COMMAND.COM" xfId="67"/>
    <cellStyle name="1 000" xfId="68"/>
    <cellStyle name="1 000 Kč_BalanceSheet " xfId="69"/>
    <cellStyle name="1,comma" xfId="70"/>
    <cellStyle name="1000" xfId="71"/>
    <cellStyle name="20 % – Zvýraznění1" xfId="72"/>
    <cellStyle name="20 % – Zvýraznění2" xfId="73"/>
    <cellStyle name="20 % – Zvýraznění3" xfId="74"/>
    <cellStyle name="20 % – Zvýraznění4" xfId="75"/>
    <cellStyle name="20 % – Zvýraznění5" xfId="76"/>
    <cellStyle name="20 % – Zvýraznění6" xfId="77"/>
    <cellStyle name="20% - Accent1" xfId="78"/>
    <cellStyle name="20% - Accent1 2" xfId="79"/>
    <cellStyle name="20% - Accent1 3" xfId="80"/>
    <cellStyle name="20% - Accent1 4" xfId="81"/>
    <cellStyle name="20% - Accent1 5" xfId="82"/>
    <cellStyle name="20% - Accent1_CFO &amp; MD's comments" xfId="83"/>
    <cellStyle name="20% - Accent2" xfId="84"/>
    <cellStyle name="20% - Accent2 2" xfId="85"/>
    <cellStyle name="20% - Accent2 3" xfId="86"/>
    <cellStyle name="20% - Accent2 4" xfId="87"/>
    <cellStyle name="20% - Accent2 5" xfId="88"/>
    <cellStyle name="20% - Accent2_CFO &amp; MD's comments" xfId="89"/>
    <cellStyle name="20% - Accent3" xfId="90"/>
    <cellStyle name="20% - Accent3 2" xfId="91"/>
    <cellStyle name="20% - Accent3 3" xfId="92"/>
    <cellStyle name="20% - Accent3 4" xfId="93"/>
    <cellStyle name="20% - Accent3 5" xfId="94"/>
    <cellStyle name="20% - Accent3_CFO &amp; MD's comments" xfId="95"/>
    <cellStyle name="20% - Accent4" xfId="96"/>
    <cellStyle name="20% - Accent4 2" xfId="97"/>
    <cellStyle name="20% - Accent4 3" xfId="98"/>
    <cellStyle name="20% - Accent4 4" xfId="99"/>
    <cellStyle name="20% - Accent4 5" xfId="100"/>
    <cellStyle name="20% - Accent4_CFO &amp; MD's comments" xfId="101"/>
    <cellStyle name="20% - Accent5" xfId="102"/>
    <cellStyle name="20% - Accent5 2" xfId="103"/>
    <cellStyle name="20% - Accent5 3" xfId="104"/>
    <cellStyle name="20% - Accent5 4" xfId="105"/>
    <cellStyle name="20% - Accent5 5" xfId="106"/>
    <cellStyle name="20% - Accent5_CFO &amp; MD's comments" xfId="107"/>
    <cellStyle name="20% - Accent6" xfId="108"/>
    <cellStyle name="20% - Accent6 2" xfId="109"/>
    <cellStyle name="20% - Accent6 3" xfId="110"/>
    <cellStyle name="20% - Accent6 4" xfId="111"/>
    <cellStyle name="20% - Accent6 5" xfId="112"/>
    <cellStyle name="20% - Accent6_CFO &amp; MD's comments" xfId="113"/>
    <cellStyle name="20% - akcent 1" xfId="114"/>
    <cellStyle name="20% - akcent 2" xfId="115"/>
    <cellStyle name="20% - akcent 3" xfId="116"/>
    <cellStyle name="20% - akcent 4" xfId="117"/>
    <cellStyle name="20% - akcent 5" xfId="118"/>
    <cellStyle name="20% - akcent 6" xfId="119"/>
    <cellStyle name="20% - Akzent1" xfId="120"/>
    <cellStyle name="20% - Akzent2" xfId="121"/>
    <cellStyle name="20% - Akzent3" xfId="122"/>
    <cellStyle name="20% - Akzent4" xfId="123"/>
    <cellStyle name="20% - Akzent5" xfId="124"/>
    <cellStyle name="20% - Akzent6" xfId="125"/>
    <cellStyle name="200" xfId="126"/>
    <cellStyle name="40 % – Zvýraznění1" xfId="127"/>
    <cellStyle name="40 % – Zvýraznění2" xfId="128"/>
    <cellStyle name="40 % – Zvýraznění3" xfId="129"/>
    <cellStyle name="40 % – Zvýraznění4" xfId="130"/>
    <cellStyle name="40 % – Zvýraznění5" xfId="131"/>
    <cellStyle name="40 % – Zvýraznění6" xfId="132"/>
    <cellStyle name="40% - Accent1" xfId="133"/>
    <cellStyle name="40% - Accent1 2" xfId="134"/>
    <cellStyle name="40% - Accent1 3" xfId="135"/>
    <cellStyle name="40% - Accent1 4" xfId="136"/>
    <cellStyle name="40% - Accent1 5" xfId="137"/>
    <cellStyle name="40% - Accent1_CFO &amp; MD's comments" xfId="138"/>
    <cellStyle name="40% - Accent2" xfId="139"/>
    <cellStyle name="40% - Accent2 2" xfId="140"/>
    <cellStyle name="40% - Accent2 3" xfId="141"/>
    <cellStyle name="40% - Accent2 4" xfId="142"/>
    <cellStyle name="40% - Accent2 5" xfId="143"/>
    <cellStyle name="40% - Accent2_CFO &amp; MD's comments" xfId="144"/>
    <cellStyle name="40% - Accent3" xfId="145"/>
    <cellStyle name="40% - Accent3 2" xfId="146"/>
    <cellStyle name="40% - Accent3 3" xfId="147"/>
    <cellStyle name="40% - Accent3 4" xfId="148"/>
    <cellStyle name="40% - Accent3 5" xfId="149"/>
    <cellStyle name="40% - Accent3_CFO &amp; MD's comments" xfId="150"/>
    <cellStyle name="40% - Accent4" xfId="151"/>
    <cellStyle name="40% - Accent4 2" xfId="152"/>
    <cellStyle name="40% - Accent4 3" xfId="153"/>
    <cellStyle name="40% - Accent4 4" xfId="154"/>
    <cellStyle name="40% - Accent4 5" xfId="155"/>
    <cellStyle name="40% - Accent4_CFO &amp; MD's comments" xfId="156"/>
    <cellStyle name="40% - Accent5" xfId="157"/>
    <cellStyle name="40% - Accent5 2" xfId="158"/>
    <cellStyle name="40% - Accent5 3" xfId="159"/>
    <cellStyle name="40% - Accent5 4" xfId="160"/>
    <cellStyle name="40% - Accent5 5" xfId="161"/>
    <cellStyle name="40% - Accent5_CFO &amp; MD's comments" xfId="162"/>
    <cellStyle name="40% - Accent6" xfId="163"/>
    <cellStyle name="40% - Accent6 2" xfId="164"/>
    <cellStyle name="40% - Accent6 3" xfId="165"/>
    <cellStyle name="40% - Accent6 4" xfId="166"/>
    <cellStyle name="40% - Accent6 5" xfId="167"/>
    <cellStyle name="40% - Accent6_CFO &amp; MD's comments" xfId="168"/>
    <cellStyle name="40% - akcent 1" xfId="169"/>
    <cellStyle name="40% - akcent 2" xfId="170"/>
    <cellStyle name="40% - akcent 3" xfId="171"/>
    <cellStyle name="40% - akcent 4" xfId="172"/>
    <cellStyle name="40% - akcent 5" xfId="173"/>
    <cellStyle name="40% - akcent 6" xfId="174"/>
    <cellStyle name="40% - Akzent1" xfId="175"/>
    <cellStyle name="40% - Akzent2" xfId="176"/>
    <cellStyle name="40% - Akzent3" xfId="177"/>
    <cellStyle name="40% - Akzent4" xfId="178"/>
    <cellStyle name="40% - Akzent5" xfId="179"/>
    <cellStyle name="40% - Akzent6" xfId="180"/>
    <cellStyle name="60 % – Zvýraznění1" xfId="181"/>
    <cellStyle name="60 % – Zvýraznění2" xfId="182"/>
    <cellStyle name="60 % – Zvýraznění3" xfId="183"/>
    <cellStyle name="60 % – Zvýraznění4" xfId="184"/>
    <cellStyle name="60 % – Zvýraznění5" xfId="185"/>
    <cellStyle name="60 % – Zvýraznění6" xfId="186"/>
    <cellStyle name="60% - Accent1" xfId="187"/>
    <cellStyle name="60% - Accent1 2" xfId="188"/>
    <cellStyle name="60% - Accent1 3" xfId="189"/>
    <cellStyle name="60% - Accent1 4" xfId="190"/>
    <cellStyle name="60% - Accent1 5" xfId="191"/>
    <cellStyle name="60% - Accent1_CFO &amp; MD's comments" xfId="192"/>
    <cellStyle name="60% - Accent2" xfId="193"/>
    <cellStyle name="60% - Accent2 2" xfId="194"/>
    <cellStyle name="60% - Accent2 3" xfId="195"/>
    <cellStyle name="60% - Accent2 4" xfId="196"/>
    <cellStyle name="60% - Accent2 5" xfId="197"/>
    <cellStyle name="60% - Accent2_CFO &amp; MD's comments" xfId="198"/>
    <cellStyle name="60% - Accent3" xfId="199"/>
    <cellStyle name="60% - Accent3 2" xfId="200"/>
    <cellStyle name="60% - Accent3 3" xfId="201"/>
    <cellStyle name="60% - Accent3 4" xfId="202"/>
    <cellStyle name="60% - Accent3 5" xfId="203"/>
    <cellStyle name="60% - Accent3_CFO &amp; MD's comments" xfId="204"/>
    <cellStyle name="60% - Accent4" xfId="205"/>
    <cellStyle name="60% - Accent4 2" xfId="206"/>
    <cellStyle name="60% - Accent4 3" xfId="207"/>
    <cellStyle name="60% - Accent4 4" xfId="208"/>
    <cellStyle name="60% - Accent4 5" xfId="209"/>
    <cellStyle name="60% - Accent4_CFO &amp; MD's comments" xfId="210"/>
    <cellStyle name="60% - Accent5" xfId="211"/>
    <cellStyle name="60% - Accent5 2" xfId="212"/>
    <cellStyle name="60% - Accent5 3" xfId="213"/>
    <cellStyle name="60% - Accent5 4" xfId="214"/>
    <cellStyle name="60% - Accent5 5" xfId="215"/>
    <cellStyle name="60% - Accent5_CFO &amp; MD's comments" xfId="216"/>
    <cellStyle name="60% - Accent6" xfId="217"/>
    <cellStyle name="60% - Accent6 2" xfId="218"/>
    <cellStyle name="60% - Accent6 3" xfId="219"/>
    <cellStyle name="60% - Accent6 4" xfId="220"/>
    <cellStyle name="60% - Accent6 5" xfId="221"/>
    <cellStyle name="60% - Accent6_CFO &amp; MD's comments" xfId="222"/>
    <cellStyle name="60% - akcent 1" xfId="223"/>
    <cellStyle name="60% - akcent 2" xfId="224"/>
    <cellStyle name="60% - akcent 3" xfId="225"/>
    <cellStyle name="60% - akcent 4" xfId="226"/>
    <cellStyle name="60% - akcent 5" xfId="227"/>
    <cellStyle name="60% - akcent 6" xfId="228"/>
    <cellStyle name="60% - Akzent1" xfId="229"/>
    <cellStyle name="60% - Akzent2" xfId="230"/>
    <cellStyle name="60% - Akzent3" xfId="231"/>
    <cellStyle name="60% - Akzent4" xfId="232"/>
    <cellStyle name="60% - Akzent5" xfId="233"/>
    <cellStyle name="60% - Akzent6" xfId="234"/>
    <cellStyle name="Accent1 2" xfId="235"/>
    <cellStyle name="Accent1 3" xfId="236"/>
    <cellStyle name="Accent1 4" xfId="237"/>
    <cellStyle name="Accent1 5" xfId="238"/>
    <cellStyle name="Accent2 2" xfId="239"/>
    <cellStyle name="Accent2 3" xfId="240"/>
    <cellStyle name="Accent2 4" xfId="241"/>
    <cellStyle name="Accent2 5" xfId="242"/>
    <cellStyle name="Accent3 2" xfId="243"/>
    <cellStyle name="Accent3 3" xfId="244"/>
    <cellStyle name="Accent3 4" xfId="245"/>
    <cellStyle name="Accent3 5" xfId="246"/>
    <cellStyle name="Accent4 2" xfId="247"/>
    <cellStyle name="Accent4 3" xfId="248"/>
    <cellStyle name="Accent4 4" xfId="249"/>
    <cellStyle name="Accent4 5" xfId="250"/>
    <cellStyle name="Accent5 2" xfId="251"/>
    <cellStyle name="Accent5 3" xfId="252"/>
    <cellStyle name="Accent5 4" xfId="253"/>
    <cellStyle name="Accent5 5" xfId="254"/>
    <cellStyle name="Accent6 2" xfId="255"/>
    <cellStyle name="Accent6 3" xfId="256"/>
    <cellStyle name="Accent6 4" xfId="257"/>
    <cellStyle name="Accent6 5" xfId="258"/>
    <cellStyle name="active" xfId="259"/>
    <cellStyle name="Actual Date" xfId="260"/>
    <cellStyle name="AFE" xfId="261"/>
    <cellStyle name="Akcent 1" xfId="262"/>
    <cellStyle name="Akcent 2" xfId="263"/>
    <cellStyle name="Akcent 3" xfId="264"/>
    <cellStyle name="Akcent 4" xfId="265"/>
    <cellStyle name="Akcent 5" xfId="266"/>
    <cellStyle name="Akcent 6" xfId="267"/>
    <cellStyle name="Akzent1" xfId="268"/>
    <cellStyle name="Akzent2" xfId="269"/>
    <cellStyle name="Akzent3" xfId="270"/>
    <cellStyle name="Akzent4" xfId="271"/>
    <cellStyle name="Akzent5" xfId="272"/>
    <cellStyle name="Akzent6" xfId="273"/>
    <cellStyle name="Arial 10" xfId="274"/>
    <cellStyle name="Arial 12" xfId="275"/>
    <cellStyle name="Assumption" xfId="276"/>
    <cellStyle name="Assumptions % 0 dp" xfId="277"/>
    <cellStyle name="Assumptions % 1 dp" xfId="278"/>
    <cellStyle name="Assumptions % 2 dp" xfId="279"/>
    <cellStyle name="Assumptions % 3 dp" xfId="280"/>
    <cellStyle name="Assumptions 0 dp" xfId="281"/>
    <cellStyle name="Assumptions 1 dp" xfId="282"/>
    <cellStyle name="Assumptions 2 dp" xfId="283"/>
    <cellStyle name="Assumptions 3 dp" xfId="284"/>
    <cellStyle name="Assumptions x 1 dp" xfId="285"/>
    <cellStyle name="Assumptions x 2 dp" xfId="286"/>
    <cellStyle name="Attention" xfId="287"/>
    <cellStyle name="Bad" xfId="288"/>
    <cellStyle name="BalanceSheet" xfId="289"/>
    <cellStyle name="Berekening" xfId="290"/>
    <cellStyle name="Berekening 2" xfId="291"/>
    <cellStyle name="Berekening 3" xfId="292"/>
    <cellStyle name="Berekening 4" xfId="293"/>
    <cellStyle name="Berekening 5" xfId="294"/>
    <cellStyle name="Berekening_Touax NV - Reporting Package 2009-05" xfId="295"/>
    <cellStyle name="Beurteilung" xfId="296"/>
    <cellStyle name="Bewertung" xfId="297"/>
    <cellStyle name="BewertungE" xfId="298"/>
    <cellStyle name="BewertungS" xfId="299"/>
    <cellStyle name="Black block" xfId="300"/>
    <cellStyle name="BlackStrike" xfId="301"/>
    <cellStyle name="BlackText" xfId="302"/>
    <cellStyle name="Blue" xfId="303"/>
    <cellStyle name="bluenodec" xfId="304"/>
    <cellStyle name="bluepercent" xfId="305"/>
    <cellStyle name="Body_$Dollars" xfId="306"/>
    <cellStyle name="BoldText" xfId="307"/>
    <cellStyle name="Border" xfId="308"/>
    <cellStyle name="Border Heavy" xfId="309"/>
    <cellStyle name="Border Thin" xfId="310"/>
    <cellStyle name="Border_Adjustments Touax 30042009" xfId="311"/>
    <cellStyle name="Bottom Edge" xfId="312"/>
    <cellStyle name="BottomBorder" xfId="313"/>
    <cellStyle name="box blue" xfId="314"/>
    <cellStyle name="British Pound" xfId="315"/>
    <cellStyle name="Cabecera 1" xfId="316"/>
    <cellStyle name="Cabecera 2" xfId="317"/>
    <cellStyle name="CalcCell" xfId="318"/>
    <cellStyle name="CalcCell2cost" xfId="319"/>
    <cellStyle name="CalcCellAccountDef" xfId="320"/>
    <cellStyle name="CalcCellPercent" xfId="321"/>
    <cellStyle name="CalcCellRight" xfId="322"/>
    <cellStyle name="Calculation" xfId="323"/>
    <cellStyle name="Čárka 2" xfId="324"/>
    <cellStyle name="čárky [0]_BalanceSheet " xfId="325"/>
    <cellStyle name="čárky 2" xfId="326"/>
    <cellStyle name="čárky 3" xfId="327"/>
    <cellStyle name="Cash Flow Statement" xfId="328"/>
    <cellStyle name="CashFlow" xfId="329"/>
    <cellStyle name="Celkem" xfId="330"/>
    <cellStyle name="Cents" xfId="331"/>
    <cellStyle name="Check" xfId="332"/>
    <cellStyle name="Check Cell" xfId="333"/>
    <cellStyle name="Checksum" xfId="334"/>
    <cellStyle name="Chybně" xfId="335"/>
    <cellStyle name="Chybně 2" xfId="336"/>
    <cellStyle name="čiarky_11GR12" xfId="337"/>
    <cellStyle name="číslo" xfId="338"/>
    <cellStyle name="Code" xfId="339"/>
    <cellStyle name="Code Section" xfId="340"/>
    <cellStyle name="Column Heading" xfId="341"/>
    <cellStyle name="Column Heading (No Wrap)" xfId="342"/>
    <cellStyle name="Column Heading_Adjustments Touax 30042009" xfId="343"/>
    <cellStyle name="Column label" xfId="344"/>
    <cellStyle name="Column label (left aligned)" xfId="345"/>
    <cellStyle name="Column label (no wrap)" xfId="346"/>
    <cellStyle name="Column label (not bold)" xfId="347"/>
    <cellStyle name="Column Total" xfId="348"/>
    <cellStyle name="Comma - Styl1" xfId="349"/>
    <cellStyle name="Comma 0" xfId="350"/>
    <cellStyle name="Comma 0*" xfId="351"/>
    <cellStyle name="Comma 0_Bistro Charts" xfId="352"/>
    <cellStyle name="Comma 2" xfId="353"/>
    <cellStyle name="Comma 2 2" xfId="354"/>
    <cellStyle name="Comma 2*" xfId="355"/>
    <cellStyle name="Comma 2_book7" xfId="356"/>
    <cellStyle name="Comma 3*" xfId="357"/>
    <cellStyle name="Comma Cents" xfId="358"/>
    <cellStyle name="Comma*" xfId="359"/>
    <cellStyle name="Comma0" xfId="360"/>
    <cellStyle name="Comma0 - Styl2" xfId="361"/>
    <cellStyle name="Comma0 - Styl3" xfId="362"/>
    <cellStyle name="Comma0 - Styl5" xfId="363"/>
    <cellStyle name="Comma0 - Style6" xfId="364"/>
    <cellStyle name="Comma0_BL_NPV" xfId="365"/>
    <cellStyle name="Comma1 - Styl1" xfId="366"/>
    <cellStyle name="Comma1 - Style1" xfId="367"/>
    <cellStyle name="Commentaire 2" xfId="368"/>
    <cellStyle name="Commentaire 3" xfId="369"/>
    <cellStyle name="Commentaire 4" xfId="370"/>
    <cellStyle name="Company" xfId="371"/>
    <cellStyle name="Controlecel" xfId="372"/>
    <cellStyle name="Controlecel 2" xfId="373"/>
    <cellStyle name="Controlecel 3" xfId="374"/>
    <cellStyle name="Controlecel 4" xfId="375"/>
    <cellStyle name="Controlecel 5" xfId="376"/>
    <cellStyle name="Controlecel_Touax NV - Reporting Package 2009-05" xfId="377"/>
    <cellStyle name="Copy Decimal 0" xfId="378"/>
    <cellStyle name="Copy Decimal 0,00" xfId="379"/>
    <cellStyle name="Copy Decimal 0_Durchrechnung MEU" xfId="380"/>
    <cellStyle name="Copy Percent 0" xfId="381"/>
    <cellStyle name="Copy Percent 0,00" xfId="382"/>
    <cellStyle name="Cover Date" xfId="383"/>
    <cellStyle name="Cover Subtitle" xfId="384"/>
    <cellStyle name="Cover Title" xfId="385"/>
    <cellStyle name="Curren - Styl3" xfId="386"/>
    <cellStyle name="Curren - Styl4" xfId="387"/>
    <cellStyle name="Curren - Style2" xfId="388"/>
    <cellStyle name="Curren - Style7" xfId="389"/>
    <cellStyle name="Currency (2dp)" xfId="390"/>
    <cellStyle name="Currency [2]" xfId="391"/>
    <cellStyle name="Currency [B]" xfId="392"/>
    <cellStyle name="Currency 0" xfId="393"/>
    <cellStyle name="Currency 2" xfId="394"/>
    <cellStyle name="Currency 2*" xfId="395"/>
    <cellStyle name="Currency 2_Assump" xfId="396"/>
    <cellStyle name="Currency 3*" xfId="397"/>
    <cellStyle name="Currency Dollar" xfId="398"/>
    <cellStyle name="Currency Dollar (2dp)" xfId="399"/>
    <cellStyle name="Currency EUR" xfId="400"/>
    <cellStyle name="Currency EUR (2dp)" xfId="401"/>
    <cellStyle name="Currency Euro" xfId="402"/>
    <cellStyle name="Currency Euro (2dp)" xfId="403"/>
    <cellStyle name="Currency GBP" xfId="404"/>
    <cellStyle name="Currency GBP (2dp)" xfId="405"/>
    <cellStyle name="Currency Pound" xfId="406"/>
    <cellStyle name="Currency Pound (2dp)" xfId="407"/>
    <cellStyle name="Currency USD" xfId="408"/>
    <cellStyle name="Currency USD (2dp)" xfId="409"/>
    <cellStyle name="Currency*" xfId="410"/>
    <cellStyle name="Currency0" xfId="411"/>
    <cellStyle name="Currency2" xfId="412"/>
    <cellStyle name="d" xfId="413"/>
    <cellStyle name="Dane wejściowe" xfId="414"/>
    <cellStyle name="Dane wyjściowe" xfId="415"/>
    <cellStyle name="Date" xfId="416"/>
    <cellStyle name="Date - Styl4" xfId="417"/>
    <cellStyle name="Date - Styl5" xfId="418"/>
    <cellStyle name="Date - Style5" xfId="419"/>
    <cellStyle name="Date (Month)" xfId="420"/>
    <cellStyle name="Date (Year)" xfId="421"/>
    <cellStyle name="Date Aligned" xfId="422"/>
    <cellStyle name="Date Aligned*" xfId="423"/>
    <cellStyle name="Date Aligned_Assump" xfId="424"/>
    <cellStyle name="Date Day" xfId="425"/>
    <cellStyle name="Date Year" xfId="426"/>
    <cellStyle name="Date_2nd bank case v3" xfId="427"/>
    <cellStyle name="Dates" xfId="428"/>
    <cellStyle name="DateYear" xfId="429"/>
    <cellStyle name="Datum" xfId="430"/>
    <cellStyle name="DCF_Millions" xfId="431"/>
    <cellStyle name="Decimal 0,0" xfId="432"/>
    <cellStyle name="Decimal 0,00" xfId="433"/>
    <cellStyle name="Decimal 0,0000" xfId="434"/>
    <cellStyle name="Dezimal [+line]" xfId="435"/>
    <cellStyle name="Dezimal [0]_Acquisition stats" xfId="436"/>
    <cellStyle name="Dezimal 2" xfId="437"/>
    <cellStyle name="Dezimal 3" xfId="438"/>
    <cellStyle name="Dezimal 4" xfId="439"/>
    <cellStyle name="Dezimal_~3282348" xfId="440"/>
    <cellStyle name="Diseño" xfId="441"/>
    <cellStyle name="DMY" xfId="442"/>
    <cellStyle name="Dobre" xfId="443"/>
    <cellStyle name="Dollar" xfId="444"/>
    <cellStyle name="Dollar (Canadian)" xfId="445"/>
    <cellStyle name="Dollar Whole" xfId="446"/>
    <cellStyle name="Dollar_Adjustments Touax 30042009" xfId="447"/>
    <cellStyle name="DollarWhole" xfId="448"/>
    <cellStyle name="Dotted Line" xfId="449"/>
    <cellStyle name="Double Accounting" xfId="450"/>
    <cellStyle name="Dziesiętny 2" xfId="451"/>
    <cellStyle name="Eingabe" xfId="452"/>
    <cellStyle name="Einheit" xfId="453"/>
    <cellStyle name="ell" xfId="454"/>
    <cellStyle name="Euro" xfId="455"/>
    <cellStyle name="Euro 2" xfId="456"/>
    <cellStyle name="Euro 2 2" xfId="457"/>
    <cellStyle name="Euro 3" xfId="458"/>
    <cellStyle name="Euro 4" xfId="459"/>
    <cellStyle name="Euro_Estimate 2008 and Budget 2009" xfId="460"/>
    <cellStyle name="expandColumn" xfId="461"/>
    <cellStyle name="expandColumn*" xfId="462"/>
    <cellStyle name="expandColumn*+" xfId="463"/>
    <cellStyle name="expandColumn_CF &amp; Working capital JT 21.11" xfId="464"/>
    <cellStyle name="expandColumnEn" xfId="465"/>
    <cellStyle name="expandColumnEn+" xfId="466"/>
    <cellStyle name="expandColumnMedia" xfId="467"/>
    <cellStyle name="ExpandColumns" xfId="468"/>
    <cellStyle name="ExpandRows" xfId="469"/>
    <cellStyle name="ExpandRowsLevel" xfId="470"/>
    <cellStyle name="ExpandRowsLevž" xfId="471"/>
    <cellStyle name="Explanatory Text" xfId="472"/>
    <cellStyle name="EY%colcalc" xfId="473"/>
    <cellStyle name="EY%input" xfId="474"/>
    <cellStyle name="EY%rowcalc" xfId="475"/>
    <cellStyle name="EY0 m" xfId="476"/>
    <cellStyle name="EY0dp" xfId="477"/>
    <cellStyle name="EY1dp" xfId="478"/>
    <cellStyle name="EY2dp" xfId="479"/>
    <cellStyle name="EY3dp" xfId="480"/>
    <cellStyle name="EYColumnHeading" xfId="481"/>
    <cellStyle name="EYHeading1" xfId="482"/>
    <cellStyle name="EYheading2" xfId="483"/>
    <cellStyle name="EYheading3" xfId="484"/>
    <cellStyle name="EYnumber" xfId="485"/>
    <cellStyle name="EYodp" xfId="486"/>
    <cellStyle name="EYSheetHeader1" xfId="487"/>
    <cellStyle name="EYtext" xfId="488"/>
    <cellStyle name="Ezres [0]_1998" xfId="489"/>
    <cellStyle name="Ezres_1998" xfId="490"/>
    <cellStyle name="F2" xfId="491"/>
    <cellStyle name="F3" xfId="492"/>
    <cellStyle name="F4" xfId="493"/>
    <cellStyle name="F5" xfId="494"/>
    <cellStyle name="F6" xfId="495"/>
    <cellStyle name="F7" xfId="496"/>
    <cellStyle name="F8" xfId="497"/>
    <cellStyle name="Fecha" xfId="498"/>
    <cellStyle name="Fijo" xfId="499"/>
    <cellStyle name="Fixed" xfId="500"/>
    <cellStyle name="Fixed - Styl6" xfId="501"/>
    <cellStyle name="Fixed3 - Styl3" xfId="502"/>
    <cellStyle name="Fixed4 - Style4" xfId="503"/>
    <cellStyle name="Footer SBILogo1" xfId="504"/>
    <cellStyle name="Footer SBILogo2" xfId="505"/>
    <cellStyle name="Footnote" xfId="506"/>
    <cellStyle name="Footnote Reference" xfId="507"/>
    <cellStyle name="Footnote_Book1" xfId="508"/>
    <cellStyle name="Formula" xfId="509"/>
    <cellStyle name="Gekoppelde cel" xfId="510"/>
    <cellStyle name="Gekoppelde cel 2" xfId="511"/>
    <cellStyle name="Gekoppelde cel 3" xfId="512"/>
    <cellStyle name="Gekoppelde cel 4" xfId="513"/>
    <cellStyle name="Gekoppelde cel 5" xfId="514"/>
    <cellStyle name="Gekoppelde cel_Touax NV - Reporting Package 2009-05" xfId="515"/>
    <cellStyle name="General" xfId="516"/>
    <cellStyle name="Gewichte" xfId="517"/>
    <cellStyle name="Goed" xfId="518"/>
    <cellStyle name="Goed 2" xfId="519"/>
    <cellStyle name="Goed 3" xfId="520"/>
    <cellStyle name="Goed 4" xfId="521"/>
    <cellStyle name="Goed 5" xfId="522"/>
    <cellStyle name="Goed_Touax NV - Reporting Package 2009-05" xfId="523"/>
    <cellStyle name="Good" xfId="524"/>
    <cellStyle name="Grey" xfId="525"/>
    <cellStyle name="Growth" xfId="526"/>
    <cellStyle name="GrowthRate" xfId="527"/>
    <cellStyle name="GrowthSeq" xfId="528"/>
    <cellStyle name="H 1" xfId="529"/>
    <cellStyle name="H 2" xfId="530"/>
    <cellStyle name="H 3" xfId="531"/>
    <cellStyle name="H0" xfId="532"/>
    <cellStyle name="H1" xfId="533"/>
    <cellStyle name="H2" xfId="534"/>
    <cellStyle name="H3" xfId="535"/>
    <cellStyle name="H4" xfId="536"/>
    <cellStyle name="hard no" xfId="537"/>
    <cellStyle name="Hard Percent" xfId="538"/>
    <cellStyle name="hardno" xfId="539"/>
    <cellStyle name="Hauptkriterien" xfId="540"/>
    <cellStyle name="Header" xfId="541"/>
    <cellStyle name="Header Draft Stamp" xfId="542"/>
    <cellStyle name="Header_ANK Premium Analysis v1" xfId="543"/>
    <cellStyle name="Header1" xfId="544"/>
    <cellStyle name="Header2" xfId="545"/>
    <cellStyle name="Headin - Styl7" xfId="546"/>
    <cellStyle name="Headin - Styl8" xfId="547"/>
    <cellStyle name="Heading" xfId="548"/>
    <cellStyle name="Heading 1" xfId="549"/>
    <cellStyle name="Heading 1 Above" xfId="550"/>
    <cellStyle name="Heading 1_Adjustments Touax 30042009" xfId="551"/>
    <cellStyle name="Heading 1+" xfId="552"/>
    <cellStyle name="Heading 2" xfId="553"/>
    <cellStyle name="Heading 2 Below" xfId="554"/>
    <cellStyle name="Heading 2_Adjustments Touax 30042009" xfId="555"/>
    <cellStyle name="Heading 2+" xfId="556"/>
    <cellStyle name="Heading 3" xfId="557"/>
    <cellStyle name="Heading 3+" xfId="558"/>
    <cellStyle name="Heading 4" xfId="559"/>
    <cellStyle name="Heading I" xfId="560"/>
    <cellStyle name="Heading_Adjustments Touax 30042009" xfId="561"/>
    <cellStyle name="HEADING1" xfId="562"/>
    <cellStyle name="HEADING2" xfId="563"/>
    <cellStyle name="Heading3" xfId="564"/>
    <cellStyle name="Headline1" xfId="565"/>
    <cellStyle name="Headline2" xfId="566"/>
    <cellStyle name="Headline3" xfId="567"/>
    <cellStyle name="Hidden Decimal 0,00" xfId="568"/>
    <cellStyle name="Highlight" xfId="569"/>
    <cellStyle name="Hipervínculo visitado_Analisis cierre enero 00" xfId="570"/>
    <cellStyle name="Hipervínculo_Cashflow Sogedasa" xfId="571"/>
    <cellStyle name="Historical" xfId="572"/>
    <cellStyle name="hn" xfId="573"/>
    <cellStyle name="i%1" xfId="574"/>
    <cellStyle name="iGeneral" xfId="575"/>
    <cellStyle name="Imput" xfId="576"/>
    <cellStyle name="Income_eps" xfId="577"/>
    <cellStyle name="IncomeStatement" xfId="578"/>
    <cellStyle name="Input" xfId="579"/>
    <cellStyle name="Input [%]" xfId="580"/>
    <cellStyle name="Input [%0]" xfId="581"/>
    <cellStyle name="Input [%00]" xfId="582"/>
    <cellStyle name="Input [0]" xfId="583"/>
    <cellStyle name="Input [00]" xfId="584"/>
    <cellStyle name="Input [yellow]" xfId="585"/>
    <cellStyle name="Input calculation" xfId="586"/>
    <cellStyle name="Input Currency" xfId="587"/>
    <cellStyle name="Input Currency 2" xfId="588"/>
    <cellStyle name="Input data" xfId="589"/>
    <cellStyle name="Input Decimal 0" xfId="590"/>
    <cellStyle name="Input Decimal 0,00" xfId="591"/>
    <cellStyle name="Input Decimal 0_7.2.3. CAPEX" xfId="592"/>
    <cellStyle name="Input estimate" xfId="593"/>
    <cellStyle name="Input Link" xfId="594"/>
    <cellStyle name="Input link (different workbook)" xfId="595"/>
    <cellStyle name="Input Link_Adjustments Touax 30042009" xfId="596"/>
    <cellStyle name="Input Multiple" xfId="597"/>
    <cellStyle name="Input parameter" xfId="598"/>
    <cellStyle name="Input Percent" xfId="599"/>
    <cellStyle name="Input Percent 0" xfId="600"/>
    <cellStyle name="Input Percent 0,00" xfId="601"/>
    <cellStyle name="Input Percent 0_7.2.3. CAPEX" xfId="602"/>
    <cellStyle name="Input_$cell" xfId="603"/>
    <cellStyle name="Input1" xfId="604"/>
    <cellStyle name="Input2" xfId="605"/>
    <cellStyle name="InputCell" xfId="606"/>
    <cellStyle name="InputCell2cost" xfId="607"/>
    <cellStyle name="InputCellAccDefII." xfId="608"/>
    <cellStyle name="InputCellAccount" xfId="609"/>
    <cellStyle name="InputCellAccountDef" xfId="610"/>
    <cellStyle name="InputCellAP" xfId="611"/>
    <cellStyle name="InputCellComma" xfId="612"/>
    <cellStyle name="InputCellDef" xfId="613"/>
    <cellStyle name="InputCellDefPer" xfId="614"/>
    <cellStyle name="InputCellDiv" xfId="615"/>
    <cellStyle name="InputCellGreen" xfId="616"/>
    <cellStyle name="InputCellGrey" xfId="617"/>
    <cellStyle name="InputCellP" xfId="618"/>
    <cellStyle name="InputCellProcent" xfId="619"/>
    <cellStyle name="InputCellRed" xfId="620"/>
    <cellStyle name="InputCellRedLeft" xfId="621"/>
    <cellStyle name="InputCellRedLeftDef" xfId="622"/>
    <cellStyle name="InputCellRedUnder" xfId="623"/>
    <cellStyle name="InputCellTab" xfId="624"/>
    <cellStyle name="InputCellText" xfId="625"/>
    <cellStyle name="InputCellZámek" xfId="626"/>
    <cellStyle name="InputCurrency" xfId="627"/>
    <cellStyle name="InputCurrency2" xfId="628"/>
    <cellStyle name="InputMultiple1" xfId="629"/>
    <cellStyle name="InputPercent1" xfId="630"/>
    <cellStyle name="Invoer" xfId="631"/>
    <cellStyle name="Invoer 2" xfId="632"/>
    <cellStyle name="Invoer 3" xfId="633"/>
    <cellStyle name="Invoer 4" xfId="634"/>
    <cellStyle name="Invoer 5" xfId="635"/>
    <cellStyle name="Invoer_Touax NV - Reporting Package 2009-05" xfId="636"/>
    <cellStyle name="iText" xfId="637"/>
    <cellStyle name="iZahl0" xfId="638"/>
    <cellStyle name="iZahl2" xfId="639"/>
    <cellStyle name="iZahl4" xfId="640"/>
    <cellStyle name="J.P.M. input" xfId="641"/>
    <cellStyle name="k" xfId="642"/>
    <cellStyle name="Komma [0]_Algemeen" xfId="643"/>
    <cellStyle name="Komma 2" xfId="644"/>
    <cellStyle name="Komma_Algemeen" xfId="645"/>
    <cellStyle name="Komórka połączona" xfId="646"/>
    <cellStyle name="Komórka zaznaczona" xfId="647"/>
    <cellStyle name="Kontrolní buňka" xfId="648"/>
    <cellStyle name="Kontrolní buňka 2" xfId="649"/>
    <cellStyle name="Kop 1" xfId="650"/>
    <cellStyle name="Kop 1 2" xfId="651"/>
    <cellStyle name="Kop 1 3" xfId="652"/>
    <cellStyle name="Kop 1 4" xfId="653"/>
    <cellStyle name="Kop 1 5" xfId="654"/>
    <cellStyle name="Kop 1_Touax NV - Reporting Package 2009-05" xfId="655"/>
    <cellStyle name="Kop 2" xfId="656"/>
    <cellStyle name="Kop 2 2" xfId="657"/>
    <cellStyle name="Kop 2 3" xfId="658"/>
    <cellStyle name="Kop 2 4" xfId="659"/>
    <cellStyle name="Kop 2 5" xfId="660"/>
    <cellStyle name="Kop 2_Touax NV - Reporting Package 2009-05" xfId="661"/>
    <cellStyle name="Kop 3" xfId="662"/>
    <cellStyle name="Kop 3 2" xfId="663"/>
    <cellStyle name="Kop 3 3" xfId="664"/>
    <cellStyle name="Kop 3 4" xfId="665"/>
    <cellStyle name="Kop 3 5" xfId="666"/>
    <cellStyle name="Kop 3_Touax NV - Reporting Package 2009-05" xfId="667"/>
    <cellStyle name="Kop 4" xfId="668"/>
    <cellStyle name="Kop 4 2" xfId="669"/>
    <cellStyle name="Kop 4 3" xfId="670"/>
    <cellStyle name="Kop 4 4" xfId="671"/>
    <cellStyle name="Kop 4 5" xfId="672"/>
    <cellStyle name="Kop 4_Touax NV - Reporting Package 2009-05" xfId="673"/>
    <cellStyle name="Large Page Heading" xfId="674"/>
    <cellStyle name="LeftBorder" xfId="675"/>
    <cellStyle name="Link" xfId="676"/>
    <cellStyle name="Linked Cell" xfId="677"/>
    <cellStyle name="M‰na" xfId="678"/>
    <cellStyle name="MacroBoy" xfId="679"/>
    <cellStyle name="Main Title" xfId="680"/>
    <cellStyle name="Malý nadpis" xfId="681"/>
    <cellStyle name="Malý nadpis celý" xfId="682"/>
    <cellStyle name="Malý nadpis lev" xfId="683"/>
    <cellStyle name="Malý nadpis mid" xfId="684"/>
    <cellStyle name="Malý nadpis PR" xfId="685"/>
    <cellStyle name="Malý nadpis_CF &amp; Working capital JT 21.11" xfId="686"/>
    <cellStyle name="margin" xfId="687"/>
    <cellStyle name="Margins" xfId="688"/>
    <cellStyle name="meny_11GR12" xfId="689"/>
    <cellStyle name="Měsíc" xfId="690"/>
    <cellStyle name="Měsíček" xfId="691"/>
    <cellStyle name="Migliaia (0)" xfId="692"/>
    <cellStyle name="Millares [0]_ " xfId="693"/>
    <cellStyle name="Millares_ " xfId="694"/>
    <cellStyle name="Milliers 2" xfId="695"/>
    <cellStyle name="Milliers 2 2" xfId="696"/>
    <cellStyle name="Milliers 2 3" xfId="697"/>
    <cellStyle name="Milliers 3" xfId="698"/>
    <cellStyle name="Milliers 3 2" xfId="699"/>
    <cellStyle name="Milliers 4" xfId="700"/>
    <cellStyle name="Milliers 4 2" xfId="701"/>
    <cellStyle name="Milliers 5" xfId="702"/>
    <cellStyle name="Milliers 6" xfId="703"/>
    <cellStyle name="Milliers 7" xfId="704"/>
    <cellStyle name="Milliers 8" xfId="705"/>
    <cellStyle name="Millions" xfId="706"/>
    <cellStyle name="Minor heading" xfId="707"/>
    <cellStyle name="Moeda [0]_DEPREC" xfId="708"/>
    <cellStyle name="Moneda [0]_ " xfId="709"/>
    <cellStyle name="Moneda_ " xfId="710"/>
    <cellStyle name="Monétaire 2" xfId="711"/>
    <cellStyle name="Monetario" xfId="712"/>
    <cellStyle name="Monetario0" xfId="713"/>
    <cellStyle name="MS_English" xfId="714"/>
    <cellStyle name="Mult" xfId="715"/>
    <cellStyle name="Multiple" xfId="716"/>
    <cellStyle name="Multiple Without" xfId="717"/>
    <cellStyle name="Multiple_Assump" xfId="718"/>
    <cellStyle name="Multiple1" xfId="719"/>
    <cellStyle name="MultipleBelow" xfId="720"/>
    <cellStyle name="Nadpis" xfId="721"/>
    <cellStyle name="Nadpis 1" xfId="722"/>
    <cellStyle name="Nadpis 1 2" xfId="723"/>
    <cellStyle name="Nadpis 2" xfId="724"/>
    <cellStyle name="Nadpis 2 2" xfId="725"/>
    <cellStyle name="Nadpis 3" xfId="726"/>
    <cellStyle name="Nadpis 3 2" xfId="727"/>
    <cellStyle name="Nadpis 4" xfId="728"/>
    <cellStyle name="Nadpis 4 2" xfId="729"/>
    <cellStyle name="Nadpis1" xfId="730"/>
    <cellStyle name="Nadpis2" xfId="731"/>
    <cellStyle name="NadpisInput" xfId="732"/>
    <cellStyle name="Nadpisleft" xfId="733"/>
    <cellStyle name="nadpismid" xfId="734"/>
    <cellStyle name="nadpisprostř." xfId="735"/>
    <cellStyle name="NadpisRewrite" xfId="736"/>
    <cellStyle name="nadpisright" xfId="737"/>
    <cellStyle name="Nagłówek 1" xfId="738"/>
    <cellStyle name="Nagłówek 2" xfId="739"/>
    <cellStyle name="Nagłówek 3" xfId="740"/>
    <cellStyle name="Nagłówek 4" xfId="741"/>
    <cellStyle name="Name" xfId="742"/>
    <cellStyle name="nameapp" xfId="743"/>
    <cellStyle name="nameappleft" xfId="744"/>
    <cellStyle name="nameappmid" xfId="745"/>
    <cellStyle name="nameappright" xfId="746"/>
    <cellStyle name="Název" xfId="747"/>
    <cellStyle name="Neutraal" xfId="748"/>
    <cellStyle name="Neutraal 2" xfId="749"/>
    <cellStyle name="Neutraal 3" xfId="750"/>
    <cellStyle name="Neutraal 4" xfId="751"/>
    <cellStyle name="Neutraal 5" xfId="752"/>
    <cellStyle name="Neutraal_Touax NV - Reporting Package 2009-05" xfId="753"/>
    <cellStyle name="Neutral" xfId="754"/>
    <cellStyle name="Neutralne" xfId="755"/>
    <cellStyle name="Neutrální" xfId="756"/>
    <cellStyle name="Neutrální 2" xfId="757"/>
    <cellStyle name="NMNBV" xfId="758"/>
    <cellStyle name="no dec" xfId="759"/>
    <cellStyle name="Normal" xfId="0" builtinId="0"/>
    <cellStyle name="Normal - Style1" xfId="760"/>
    <cellStyle name="Normal - Style1 2" xfId="761"/>
    <cellStyle name="Normal 2" xfId="2"/>
    <cellStyle name="Normal 2 2" xfId="762"/>
    <cellStyle name="Normal 3" xfId="763"/>
    <cellStyle name="Normal 3 2" xfId="764"/>
    <cellStyle name="Normal 4" xfId="765"/>
    <cellStyle name="Normal 5" xfId="766"/>
    <cellStyle name="Normal 5 2" xfId="3"/>
    <cellStyle name="Normal 6" xfId="767"/>
    <cellStyle name="Normál_0212J" xfId="768"/>
    <cellStyle name="Normal2" xfId="769"/>
    <cellStyle name="Normalblanc" xfId="770"/>
    <cellStyle name="Normale_datiDKB" xfId="771"/>
    <cellStyle name="NormalGB" xfId="772"/>
    <cellStyle name="NormalHelv" xfId="773"/>
    <cellStyle name="normálne_11GR12" xfId="774"/>
    <cellStyle name="normální 2" xfId="775"/>
    <cellStyle name="Normální 3" xfId="776"/>
    <cellStyle name="Normální 4" xfId="777"/>
    <cellStyle name="Normální 5" xfId="778"/>
    <cellStyle name="Normální 6" xfId="779"/>
    <cellStyle name="Normální 7" xfId="780"/>
    <cellStyle name="Normální 8" xfId="781"/>
    <cellStyle name="Normální 9" xfId="782"/>
    <cellStyle name="normální_Margin elimination 30042009" xfId="783"/>
    <cellStyle name="normalniExp" xfId="784"/>
    <cellStyle name="Normalny 10" xfId="785"/>
    <cellStyle name="Normalny 11" xfId="786"/>
    <cellStyle name="Normalny 12" xfId="787"/>
    <cellStyle name="Normalny 13" xfId="788"/>
    <cellStyle name="Normalny 15" xfId="789"/>
    <cellStyle name="Normalny 16" xfId="790"/>
    <cellStyle name="Normalny 19" xfId="791"/>
    <cellStyle name="Normalny 2" xfId="792"/>
    <cellStyle name="Normalny 21" xfId="793"/>
    <cellStyle name="Normalny 24" xfId="794"/>
    <cellStyle name="Normalny 25" xfId="795"/>
    <cellStyle name="Normalny 26" xfId="796"/>
    <cellStyle name="Normalny 27" xfId="797"/>
    <cellStyle name="Normalny 3" xfId="798"/>
    <cellStyle name="Normalny 4" xfId="799"/>
    <cellStyle name="Normalny 5" xfId="800"/>
    <cellStyle name="Normalny 6" xfId="801"/>
    <cellStyle name="Normalny 7" xfId="802"/>
    <cellStyle name="Normalny 8" xfId="803"/>
    <cellStyle name="Normalny 9" xfId="804"/>
    <cellStyle name="Normalny_Balance Sheet" xfId="805"/>
    <cellStyle name="Notes" xfId="806"/>
    <cellStyle name="Notitie" xfId="807"/>
    <cellStyle name="Notitie 2" xfId="808"/>
    <cellStyle name="Notitie 3" xfId="809"/>
    <cellStyle name="Notitie 4" xfId="810"/>
    <cellStyle name="Notitie 5" xfId="811"/>
    <cellStyle name="Notiz" xfId="812"/>
    <cellStyle name="number" xfId="813"/>
    <cellStyle name="Number (2dp)" xfId="814"/>
    <cellStyle name="Number_2nd bank case v3" xfId="815"/>
    <cellStyle name="o" xfId="816"/>
    <cellStyle name="o%1" xfId="817"/>
    <cellStyle name="Obdobi" xfId="818"/>
    <cellStyle name="období" xfId="819"/>
    <cellStyle name="Obdobi_Cash Flow" xfId="820"/>
    <cellStyle name="období_CF &amp; Working capital JT 21.11" xfId="821"/>
    <cellStyle name="Objekte" xfId="822"/>
    <cellStyle name="Obliczenia" xfId="823"/>
    <cellStyle name="onedec" xfId="824"/>
    <cellStyle name="Ongeldig" xfId="825"/>
    <cellStyle name="Ongeldig 2" xfId="826"/>
    <cellStyle name="Ongeldig 3" xfId="827"/>
    <cellStyle name="Ongeldig 4" xfId="828"/>
    <cellStyle name="Ongeldig 5" xfId="829"/>
    <cellStyle name="Ongeldig_Touax NV - Reporting Package 2009-05" xfId="830"/>
    <cellStyle name="Online % 0 dp" xfId="831"/>
    <cellStyle name="Online % 1 dp" xfId="832"/>
    <cellStyle name="Online % 2 dp" xfId="833"/>
    <cellStyle name="Online % 3 dp" xfId="834"/>
    <cellStyle name="Online 0 dp" xfId="835"/>
    <cellStyle name="Online 1 dp" xfId="836"/>
    <cellStyle name="Online 2 dp" xfId="837"/>
    <cellStyle name="Online 3 dp" xfId="838"/>
    <cellStyle name="Online x 1 dp" xfId="839"/>
    <cellStyle name="Online x 2 dp" xfId="840"/>
    <cellStyle name="OSW_ColumnLabels" xfId="841"/>
    <cellStyle name="Output" xfId="842"/>
    <cellStyle name="oZahl0" xfId="843"/>
    <cellStyle name="oZahl2" xfId="844"/>
    <cellStyle name="Page Heading" xfId="845"/>
    <cellStyle name="Page Heading Large" xfId="846"/>
    <cellStyle name="Page Heading Small" xfId="847"/>
    <cellStyle name="Page Number" xfId="848"/>
    <cellStyle name="Pénznem [0]_1998" xfId="849"/>
    <cellStyle name="Pénznem_1998" xfId="850"/>
    <cellStyle name="Percen - Styl2" xfId="851"/>
    <cellStyle name="Percen - Style3" xfId="852"/>
    <cellStyle name="Percent [2]" xfId="853"/>
    <cellStyle name="Percent 0" xfId="854"/>
    <cellStyle name="Percent 0,00" xfId="855"/>
    <cellStyle name="Percent 0_7.2.3. CAPEX" xfId="856"/>
    <cellStyle name="Percent Comma" xfId="857"/>
    <cellStyle name="Percent Hard" xfId="858"/>
    <cellStyle name="Percent*" xfId="859"/>
    <cellStyle name="Percent1" xfId="860"/>
    <cellStyle name="Percentage" xfId="861"/>
    <cellStyle name="Percentage (2dp)" xfId="862"/>
    <cellStyle name="Percentage_Invitel 2007 v1" xfId="863"/>
    <cellStyle name="PercentPresentation" xfId="864"/>
    <cellStyle name="percetn" xfId="865"/>
    <cellStyle name="Pevnť" xfId="866"/>
    <cellStyle name="POPS" xfId="867"/>
    <cellStyle name="Porcentaje" xfId="868"/>
    <cellStyle name="Porcentual_Contactos-p4" xfId="869"/>
    <cellStyle name="Pourcentage" xfId="1" builtinId="5"/>
    <cellStyle name="Pourcentage 2" xfId="870"/>
    <cellStyle name="Pourcentage 2 2" xfId="4"/>
    <cellStyle name="Pourcentage 2 2 2" xfId="871"/>
    <cellStyle name="Pourcentage 3" xfId="872"/>
    <cellStyle name="Pourcentage 4" xfId="873"/>
    <cellStyle name="Poznámka" xfId="874"/>
    <cellStyle name="Poznámka 2" xfId="875"/>
    <cellStyle name="Prämissen%" xfId="876"/>
    <cellStyle name="Prämissen0" xfId="877"/>
    <cellStyle name="PresentationZero" xfId="878"/>
    <cellStyle name="Price" xfId="879"/>
    <cellStyle name="Print Level" xfId="880"/>
    <cellStyle name="Private" xfId="881"/>
    <cellStyle name="Private1" xfId="882"/>
    <cellStyle name="PROCEN - Styl6" xfId="883"/>
    <cellStyle name="Procent 2" xfId="884"/>
    <cellStyle name="Procentowy 2" xfId="885"/>
    <cellStyle name="Procentowy 3" xfId="886"/>
    <cellStyle name="Propojená buňka" xfId="887"/>
    <cellStyle name="Propojená buňka 2" xfId="888"/>
    <cellStyle name="Prozent +line" xfId="889"/>
    <cellStyle name="Prozent 2" xfId="890"/>
    <cellStyle name="Prozent 3" xfId="891"/>
    <cellStyle name="Prozent 4" xfId="892"/>
    <cellStyle name="Prozent(+line)" xfId="893"/>
    <cellStyle name="Prozent_7.2.3. CAPEX" xfId="894"/>
    <cellStyle name="PSChar" xfId="895"/>
    <cellStyle name="PSDate" xfId="896"/>
    <cellStyle name="PSDec" xfId="897"/>
    <cellStyle name="PSHeading" xfId="898"/>
    <cellStyle name="PSInt" xfId="899"/>
    <cellStyle name="PSSpacer" xfId="900"/>
    <cellStyle name="Punktzahl" xfId="901"/>
    <cellStyle name="Punto" xfId="902"/>
    <cellStyle name="Punto0" xfId="903"/>
    <cellStyle name="Punto0 - Style1" xfId="904"/>
    <cellStyle name="Punto0_~3986142" xfId="905"/>
    <cellStyle name="Rate" xfId="906"/>
    <cellStyle name="Ratio" xfId="907"/>
    <cellStyle name="Ratio Comma" xfId="908"/>
    <cellStyle name="Ratio_bigtexmodel14" xfId="909"/>
    <cellStyle name="Reference" xfId="910"/>
    <cellStyle name="Reference (O%)" xfId="911"/>
    <cellStyle name="Reference [00]" xfId="912"/>
    <cellStyle name="Results % 0 dp" xfId="913"/>
    <cellStyle name="Results % 1 dp" xfId="914"/>
    <cellStyle name="Results % 2 dp" xfId="915"/>
    <cellStyle name="Results % 3 dp" xfId="916"/>
    <cellStyle name="Results 0 dp" xfId="917"/>
    <cellStyle name="Results 1 dp" xfId="918"/>
    <cellStyle name="Results 2 dp" xfId="919"/>
    <cellStyle name="Results 3 dp" xfId="920"/>
    <cellStyle name="Results x 1 dp" xfId="921"/>
    <cellStyle name="Results x 2 dp" xfId="922"/>
    <cellStyle name="revenues" xfId="923"/>
    <cellStyle name="RightBorder" xfId="924"/>
    <cellStyle name="Row and Column Total" xfId="925"/>
    <cellStyle name="Row Heading" xfId="926"/>
    <cellStyle name="Row Heading (No Wrap)" xfId="927"/>
    <cellStyle name="Row Heading_Adjustments Touax 30042009" xfId="928"/>
    <cellStyle name="Row label" xfId="929"/>
    <cellStyle name="Row label (indent)" xfId="930"/>
    <cellStyle name="Row Total" xfId="931"/>
    <cellStyle name="Salomon Logo" xfId="932"/>
    <cellStyle name="Schlecht" xfId="933"/>
    <cellStyle name="Section" xfId="934"/>
    <cellStyle name="Section Title" xfId="935"/>
    <cellStyle name="Shaded" xfId="936"/>
    <cellStyle name="Shares" xfId="937"/>
    <cellStyle name="Single Accounting" xfId="938"/>
    <cellStyle name="Small Number" xfId="939"/>
    <cellStyle name="Small Page Heading" xfId="940"/>
    <cellStyle name="Small Percentage" xfId="941"/>
    <cellStyle name="Spaltenkopf" xfId="942"/>
    <cellStyle name="Správně" xfId="943"/>
    <cellStyle name="Správně 2" xfId="944"/>
    <cellStyle name="Standaard 2" xfId="945"/>
    <cellStyle name="Standaard 3" xfId="946"/>
    <cellStyle name="Standaard 4" xfId="947"/>
    <cellStyle name="Standaard 5" xfId="948"/>
    <cellStyle name="Standaard_ABBA version 1.4 dd 27-06-2000" xfId="949"/>
    <cellStyle name="Standard_~3282348" xfId="950"/>
    <cellStyle name="Stock Comma" xfId="951"/>
    <cellStyle name="Stock Price" xfId="952"/>
    <cellStyle name="Strictly confidential" xfId="953"/>
    <cellStyle name="Styl 1" xfId="954"/>
    <cellStyle name="Styl 2" xfId="955"/>
    <cellStyle name="Styl 3" xfId="956"/>
    <cellStyle name="Styl 4" xfId="957"/>
    <cellStyle name="Styl 5" xfId="958"/>
    <cellStyle name="Styl 6" xfId="959"/>
    <cellStyle name="Styl 7" xfId="960"/>
    <cellStyle name="Style 27" xfId="961"/>
    <cellStyle name="SubDollar" xfId="962"/>
    <cellStyle name="SubGrowth" xfId="963"/>
    <cellStyle name="SubGrowthRate" xfId="964"/>
    <cellStyle name="Subkriterien" xfId="965"/>
    <cellStyle name="SubMargins" xfId="966"/>
    <cellStyle name="SubPenetration" xfId="967"/>
    <cellStyle name="Subscribers" xfId="968"/>
    <cellStyle name="subtotal" xfId="969"/>
    <cellStyle name="Sub-total row" xfId="970"/>
    <cellStyle name="Subtotal_Invitel 2007 v8.3" xfId="971"/>
    <cellStyle name="SubVariable" xfId="972"/>
    <cellStyle name="Suma" xfId="973"/>
    <cellStyle name="Summary" xfId="974"/>
    <cellStyle name="Summe" xfId="975"/>
    <cellStyle name="Superscript" xfId="976"/>
    <cellStyle name="svetly_s" xfId="977"/>
    <cellStyle name="Switch" xfId="978"/>
    <cellStyle name="SwitchA" xfId="979"/>
    <cellStyle name="SwitchR" xfId="980"/>
    <cellStyle name="Százalék_Opex assumptions by the banks" xfId="981"/>
    <cellStyle name="Tab" xfId="982"/>
    <cellStyle name="Table Col Head" xfId="983"/>
    <cellStyle name="Table finish row" xfId="984"/>
    <cellStyle name="Table Head" xfId="985"/>
    <cellStyle name="Table Head Aligned" xfId="986"/>
    <cellStyle name="Table Head Blue" xfId="987"/>
    <cellStyle name="Table Head Green" xfId="988"/>
    <cellStyle name="Table Head_ANK Premium Analysis v1" xfId="989"/>
    <cellStyle name="Table Heading" xfId="990"/>
    <cellStyle name="Table shading" xfId="991"/>
    <cellStyle name="Table Source" xfId="992"/>
    <cellStyle name="Table Sub Head" xfId="993"/>
    <cellStyle name="Table Text" xfId="994"/>
    <cellStyle name="Table Title" xfId="995"/>
    <cellStyle name="Table unfinish row" xfId="996"/>
    <cellStyle name="Table Units" xfId="997"/>
    <cellStyle name="Table unshading" xfId="998"/>
    <cellStyle name="Table_Header" xfId="999"/>
    <cellStyle name="TableBase" xfId="1000"/>
    <cellStyle name="TableBody" xfId="1001"/>
    <cellStyle name="TableColHeads" xfId="1002"/>
    <cellStyle name="TableHead" xfId="1003"/>
    <cellStyle name="Tabulka" xfId="1004"/>
    <cellStyle name="Tabulka č" xfId="1005"/>
    <cellStyle name="Tabulka červ" xfId="1006"/>
    <cellStyle name="Tabulka perc" xfId="1007"/>
    <cellStyle name="Tabulka u" xfId="1008"/>
    <cellStyle name="Tabulka_Cash Flow (2)" xfId="1009"/>
    <cellStyle name="TabulkaCentre" xfId="1010"/>
    <cellStyle name="TabulkaCentreBor" xfId="1011"/>
    <cellStyle name="TabulkaCentreW" xfId="1012"/>
    <cellStyle name="TabulkaCentreWR" xfId="1013"/>
    <cellStyle name="TabulkaCenUnder" xfId="1014"/>
    <cellStyle name="TabulkaItal" xfId="1015"/>
    <cellStyle name="Tabulkamodrá" xfId="1016"/>
    <cellStyle name="TabulkaPerc" xfId="1017"/>
    <cellStyle name="TabulkaRight" xfId="1018"/>
    <cellStyle name="TabulkaRightPercent" xfId="1019"/>
    <cellStyle name="Tabulkašedkolem" xfId="1020"/>
    <cellStyle name="TabulkašedkolemC" xfId="1021"/>
    <cellStyle name="TabulkašedPercent" xfId="1022"/>
    <cellStyle name="TabulkašedPerRight" xfId="1023"/>
    <cellStyle name="TabulkaUnderRight" xfId="1024"/>
    <cellStyle name="TabulkšedkolCU" xfId="1025"/>
    <cellStyle name="Tariff" xfId="1026"/>
    <cellStyle name="Tekst objaśnienia" xfId="1027"/>
    <cellStyle name="Tekst ostrzeżenia" xfId="1028"/>
    <cellStyle name="Temp" xfId="1029"/>
    <cellStyle name="Test" xfId="1030"/>
    <cellStyle name="test a style" xfId="1031"/>
    <cellStyle name="Text" xfId="1032"/>
    <cellStyle name="Text 1" xfId="1033"/>
    <cellStyle name="Text 2" xfId="1034"/>
    <cellStyle name="Text Head" xfId="1035"/>
    <cellStyle name="Text Head 1" xfId="1036"/>
    <cellStyle name="Text Head 2" xfId="1037"/>
    <cellStyle name="Text Indent 1" xfId="1038"/>
    <cellStyle name="Text Indent 2" xfId="1039"/>
    <cellStyle name="Text upozornění" xfId="1040"/>
    <cellStyle name="Tick" xfId="1041"/>
    <cellStyle name="Time" xfId="1042"/>
    <cellStyle name="Time Strip" xfId="1043"/>
    <cellStyle name="Times 10" xfId="1044"/>
    <cellStyle name="Times 12" xfId="1045"/>
    <cellStyle name="Times New Roman" xfId="1046"/>
    <cellStyle name="Titel" xfId="1047"/>
    <cellStyle name="Title" xfId="1048"/>
    <cellStyle name="Title Heading" xfId="1049"/>
    <cellStyle name="Title II" xfId="1050"/>
    <cellStyle name="Title_Adjustments Touax 30042009" xfId="1051"/>
    <cellStyle name="Title2" xfId="1052"/>
    <cellStyle name="TitleII" xfId="1053"/>
    <cellStyle name="tmavy_s" xfId="1054"/>
    <cellStyle name="TOC 1" xfId="1055"/>
    <cellStyle name="TOC 2" xfId="1056"/>
    <cellStyle name="Top Edge" xfId="1057"/>
    <cellStyle name="TopBorder" xfId="1058"/>
    <cellStyle name="Totaal" xfId="1059"/>
    <cellStyle name="Totaal 2" xfId="1060"/>
    <cellStyle name="Totaal 3" xfId="1061"/>
    <cellStyle name="Totaal 4" xfId="1062"/>
    <cellStyle name="Totaal 5" xfId="1063"/>
    <cellStyle name="Totaal_Touax NV - Reporting Package 2009-05" xfId="1064"/>
    <cellStyle name="Total Currency" xfId="1065"/>
    <cellStyle name="Total Normal" xfId="1066"/>
    <cellStyle name="Total row" xfId="1067"/>
    <cellStyle name="TotalCurrency" xfId="1068"/>
    <cellStyle name="Tusental_R2_RUL_TABLE" xfId="1069"/>
    <cellStyle name="Tytuł" xfId="1070"/>
    <cellStyle name="Überschrift" xfId="1071"/>
    <cellStyle name="Überschrift 1" xfId="1072"/>
    <cellStyle name="Überschrift 2" xfId="1073"/>
    <cellStyle name="Überschrift 3" xfId="1074"/>
    <cellStyle name="Überschrift 4" xfId="1075"/>
    <cellStyle name="ubordinated Debt" xfId="1076"/>
    <cellStyle name="Uitvoer" xfId="1077"/>
    <cellStyle name="Uitvoer 2" xfId="1078"/>
    <cellStyle name="Uitvoer 3" xfId="1079"/>
    <cellStyle name="Uitvoer 4" xfId="1080"/>
    <cellStyle name="Uitvoer 5" xfId="1081"/>
    <cellStyle name="Uitvoer_Touax NV - Reporting Package 2009-05" xfId="1082"/>
    <cellStyle name="Underline" xfId="1083"/>
    <cellStyle name="UnderlineDat" xfId="1084"/>
    <cellStyle name="Unhighlight" xfId="1085"/>
    <cellStyle name="Units" xfId="1086"/>
    <cellStyle name="Untotal row" xfId="1087"/>
    <cellStyle name="Uwaga" xfId="1088"/>
    <cellStyle name="Valuation" xfId="1089"/>
    <cellStyle name="Valuation Bold" xfId="1090"/>
    <cellStyle name="Valuation_Adjustments Touax 30042009" xfId="1091"/>
    <cellStyle name="Valuta (0)" xfId="1092"/>
    <cellStyle name="Valuta [0]_ABBA version 1.4 dd 27-06-2000" xfId="1093"/>
    <cellStyle name="Valuta_ABBA version 1.4 dd 27-06-2000" xfId="1094"/>
    <cellStyle name="Verklarende tekst" xfId="1095"/>
    <cellStyle name="Verklarende tekst 2" xfId="1096"/>
    <cellStyle name="Verklarende tekst 3" xfId="1097"/>
    <cellStyle name="Verklarende tekst 4" xfId="1098"/>
    <cellStyle name="Verklarende tekst 5" xfId="1099"/>
    <cellStyle name="Verklarende tekst_Touax NV - Reporting Package 2009-05" xfId="1100"/>
    <cellStyle name="Verknüpfte Zelle" xfId="1101"/>
    <cellStyle name="Vstup" xfId="1102"/>
    <cellStyle name="Vstup 2" xfId="1103"/>
    <cellStyle name="Výpočet" xfId="1104"/>
    <cellStyle name="Výpočet 2" xfId="1105"/>
    <cellStyle name="Výsledek 1" xfId="1106"/>
    <cellStyle name="Výstup" xfId="1107"/>
    <cellStyle name="Výstup 2" xfId="1108"/>
    <cellStyle name="Vysvětlující text" xfId="1109"/>
    <cellStyle name="Vysvětlující text 2" xfId="1110"/>
    <cellStyle name="Waarschuwingstekst" xfId="1111"/>
    <cellStyle name="Waarschuwingstekst 2" xfId="1112"/>
    <cellStyle name="Waarschuwingstekst 3" xfId="1113"/>
    <cellStyle name="Waarschuwingstekst 4" xfId="1114"/>
    <cellStyle name="Waarschuwingstekst 5" xfId="1115"/>
    <cellStyle name="Waarschuwingstekst_Touax NV - Reporting Package 2009-05" xfId="1116"/>
    <cellStyle name="Währung [0]_Acquisition stats" xfId="1117"/>
    <cellStyle name="Währung_Acquisition stats" xfId="1118"/>
    <cellStyle name="Warnender Text" xfId="1119"/>
    <cellStyle name="Warning" xfId="1120"/>
    <cellStyle name="Warning Text" xfId="1121"/>
    <cellStyle name="Warning_Adjustments Touax 30042009" xfId="1122"/>
    <cellStyle name="WhitePattern" xfId="1123"/>
    <cellStyle name="WhitePattern1" xfId="1124"/>
    <cellStyle name="WhiteText" xfId="1125"/>
    <cellStyle name="WholeNumber" xfId="1126"/>
    <cellStyle name="WP Header" xfId="1127"/>
    <cellStyle name="year" xfId="1128"/>
    <cellStyle name="YearHeader" xfId="1129"/>
    <cellStyle name="YearHeaderA" xfId="1130"/>
    <cellStyle name="YearHeaderE" xfId="1131"/>
    <cellStyle name="Yen" xfId="1132"/>
    <cellStyle name="yr_to_yr" xfId="1133"/>
    <cellStyle name="zamčeno" xfId="1134"/>
    <cellStyle name="zámek" xfId="1135"/>
    <cellStyle name="Zelle überprüfen" xfId="1136"/>
    <cellStyle name="Złe" xfId="1137"/>
    <cellStyle name="zs" xfId="1138"/>
    <cellStyle name="Zvýraznění 1" xfId="1139"/>
    <cellStyle name="Zvýraznění 1 2" xfId="1140"/>
    <cellStyle name="Zvýraznění 2" xfId="1141"/>
    <cellStyle name="Zvýraznění 2 2" xfId="1142"/>
    <cellStyle name="Zvýraznění 3" xfId="1143"/>
    <cellStyle name="Zvýraznění 3 2" xfId="1144"/>
    <cellStyle name="Zvýraznění 4" xfId="1145"/>
    <cellStyle name="Zvýraznění 4 2" xfId="1146"/>
    <cellStyle name="Zvýraznění 5" xfId="1147"/>
    <cellStyle name="Zvýraznění 5 2" xfId="1148"/>
    <cellStyle name="Zvýraznění 6" xfId="1149"/>
    <cellStyle name="Zvýraznění 6 2" xfId="1150"/>
    <cellStyle name="쉼표 [0]_oct2004" xfId="1151"/>
    <cellStyle name="콤마 [0]_envelope_hz_03" xfId="1152"/>
    <cellStyle name="콤마_envelope_hz_03" xfId="1153"/>
    <cellStyle name="통화 [0]_envelope_hz_03" xfId="1154"/>
    <cellStyle name="통화_envelope_hz_03" xfId="1155"/>
    <cellStyle name="標準_パワーポイント用集計表-2" xfId="11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2"/>
  <sheetViews>
    <sheetView showGridLines="0" tabSelected="1" view="pageBreakPreview" zoomScale="85" zoomScaleSheetLayoutView="85" workbookViewId="0">
      <selection activeCell="H6" sqref="H6"/>
    </sheetView>
  </sheetViews>
  <sheetFormatPr baseColWidth="10" defaultColWidth="11.42578125" defaultRowHeight="14.25" outlineLevelRow="1" outlineLevelCol="1"/>
  <cols>
    <col min="1" max="1" width="28.5703125" style="2" customWidth="1"/>
    <col min="2" max="6" width="11.42578125" style="2" hidden="1" customWidth="1" outlineLevel="1"/>
    <col min="7" max="7" width="11.42578125" style="2" collapsed="1"/>
    <col min="8" max="16384" width="11.42578125" style="2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6">
      <c r="A2" s="3"/>
      <c r="B2" s="3" t="s">
        <v>1</v>
      </c>
      <c r="C2" s="3" t="s">
        <v>2</v>
      </c>
      <c r="D2" s="4"/>
      <c r="E2" s="5"/>
      <c r="F2" s="5"/>
      <c r="G2" s="5"/>
      <c r="H2" s="5"/>
      <c r="I2" s="4"/>
      <c r="J2" s="5"/>
      <c r="K2" s="4"/>
      <c r="L2" s="5"/>
      <c r="M2" s="5"/>
      <c r="N2" s="5"/>
    </row>
    <row r="3" spans="1:16">
      <c r="A3" s="6"/>
      <c r="B3" s="7" t="s">
        <v>3</v>
      </c>
      <c r="C3" s="7" t="s">
        <v>4</v>
      </c>
      <c r="D3" s="8">
        <f>VLOOKUP(C3,A68:B79,2,0)</f>
        <v>9</v>
      </c>
      <c r="E3" s="5"/>
      <c r="F3" s="5"/>
      <c r="G3" s="9"/>
      <c r="H3" s="5"/>
      <c r="I3" s="4"/>
      <c r="J3" s="9"/>
      <c r="K3" s="4"/>
      <c r="L3" s="5"/>
      <c r="M3" s="5"/>
      <c r="N3" s="5"/>
    </row>
    <row r="4" spans="1:16">
      <c r="A4" s="3"/>
      <c r="B4" s="3"/>
      <c r="C4" s="3"/>
      <c r="D4" s="4"/>
      <c r="E4" s="5"/>
      <c r="F4" s="5"/>
      <c r="G4" s="5"/>
      <c r="H4" s="5"/>
      <c r="I4" s="4"/>
      <c r="J4" s="5"/>
      <c r="K4" s="4"/>
      <c r="L4" s="5"/>
      <c r="M4" s="5"/>
      <c r="N4" s="5"/>
    </row>
    <row r="5" spans="1:16" ht="39" thickBot="1">
      <c r="A5" s="6" t="s">
        <v>5</v>
      </c>
      <c r="B5" s="10" t="s">
        <v>2</v>
      </c>
      <c r="C5" s="10" t="s">
        <v>6</v>
      </c>
      <c r="D5" s="11" t="s">
        <v>7</v>
      </c>
      <c r="E5" s="12" t="s">
        <v>8</v>
      </c>
      <c r="F5" s="11" t="s">
        <v>7</v>
      </c>
      <c r="G5" s="12" t="s">
        <v>9</v>
      </c>
      <c r="H5" s="12" t="s">
        <v>10</v>
      </c>
      <c r="I5" s="11" t="s">
        <v>7</v>
      </c>
      <c r="J5" s="12" t="s">
        <v>11</v>
      </c>
      <c r="K5" s="11" t="s">
        <v>7</v>
      </c>
      <c r="L5" s="12" t="s">
        <v>12</v>
      </c>
      <c r="M5" s="12" t="s">
        <v>13</v>
      </c>
      <c r="N5" s="12" t="s">
        <v>14</v>
      </c>
    </row>
    <row r="6" spans="1:16">
      <c r="A6" s="3"/>
      <c r="B6" s="13" t="str">
        <f>C3</f>
        <v>September</v>
      </c>
      <c r="C6" s="13" t="str">
        <f>C3</f>
        <v>September</v>
      </c>
      <c r="D6" s="14"/>
      <c r="E6" s="14" t="str">
        <f>C3</f>
        <v>September</v>
      </c>
      <c r="F6" s="14"/>
      <c r="G6" s="15">
        <f>D3</f>
        <v>9</v>
      </c>
      <c r="H6" s="15">
        <f>G6</f>
        <v>9</v>
      </c>
      <c r="I6" s="14"/>
      <c r="J6" s="15">
        <f>H6</f>
        <v>9</v>
      </c>
      <c r="K6" s="14"/>
      <c r="L6" s="14" t="s">
        <v>15</v>
      </c>
      <c r="M6" s="14" t="s">
        <v>15</v>
      </c>
      <c r="N6" s="14" t="s">
        <v>15</v>
      </c>
    </row>
    <row r="7" spans="1:16">
      <c r="A7" s="3"/>
      <c r="B7" s="16"/>
      <c r="C7" s="16"/>
      <c r="D7" s="17"/>
      <c r="E7" s="18"/>
      <c r="F7" s="17"/>
      <c r="G7" s="18"/>
      <c r="H7" s="18"/>
      <c r="I7" s="17"/>
      <c r="J7" s="18"/>
      <c r="K7" s="17"/>
      <c r="L7" s="5"/>
      <c r="M7" s="5"/>
      <c r="N7" s="5"/>
    </row>
    <row r="8" spans="1:16">
      <c r="A8" s="19" t="s">
        <v>16</v>
      </c>
      <c r="B8" s="20"/>
      <c r="C8" s="20"/>
      <c r="D8" s="21"/>
      <c r="E8" s="20"/>
      <c r="F8" s="21"/>
      <c r="G8" s="20"/>
      <c r="H8" s="20"/>
      <c r="I8" s="22">
        <f>IFERROR(G8/H8-1,)</f>
        <v>0</v>
      </c>
      <c r="J8" s="20"/>
      <c r="K8" s="22">
        <f>IFERROR(G8/J8-1,)</f>
        <v>0</v>
      </c>
      <c r="L8" s="20"/>
      <c r="M8" s="20"/>
      <c r="N8" s="20"/>
    </row>
    <row r="9" spans="1:16">
      <c r="A9" s="5"/>
      <c r="B9" s="23"/>
      <c r="C9" s="23"/>
      <c r="D9" s="21">
        <f>IFERROR((B9/C9)-1,)</f>
        <v>0</v>
      </c>
      <c r="E9" s="23"/>
      <c r="F9" s="21"/>
      <c r="G9" s="23"/>
      <c r="H9" s="23"/>
      <c r="I9" s="22">
        <f>IFERROR(G9/H9-1,)</f>
        <v>0</v>
      </c>
      <c r="J9" s="23"/>
      <c r="K9" s="22"/>
      <c r="L9" s="23"/>
      <c r="M9" s="23"/>
      <c r="N9" s="23"/>
    </row>
    <row r="10" spans="1:16" outlineLevel="1">
      <c r="A10" s="3" t="s">
        <v>17</v>
      </c>
      <c r="B10" s="20"/>
      <c r="C10" s="20"/>
      <c r="D10" s="21">
        <f>IFERROR((B10/C10)-1,)</f>
        <v>0</v>
      </c>
      <c r="E10" s="20"/>
      <c r="F10" s="21">
        <f>IFERROR((B10/E10)-1,)</f>
        <v>0</v>
      </c>
      <c r="G10" s="20"/>
      <c r="H10" s="20"/>
      <c r="I10" s="22">
        <f>IFERROR(G10/H10-1,)</f>
        <v>0</v>
      </c>
      <c r="J10" s="20"/>
      <c r="K10" s="22">
        <f>IFERROR(G10/J10-1,)</f>
        <v>0</v>
      </c>
      <c r="L10" s="20"/>
      <c r="M10" s="20"/>
      <c r="N10" s="20"/>
    </row>
    <row r="11" spans="1:16" outlineLevel="1">
      <c r="A11" s="3"/>
      <c r="B11" s="24"/>
      <c r="C11" s="25"/>
      <c r="D11" s="21"/>
      <c r="E11" s="9"/>
      <c r="F11" s="21"/>
      <c r="G11" s="23"/>
      <c r="H11" s="9"/>
      <c r="I11" s="21"/>
      <c r="J11" s="23"/>
      <c r="K11" s="22"/>
      <c r="L11" s="23"/>
      <c r="M11" s="23"/>
      <c r="N11" s="23"/>
    </row>
    <row r="12" spans="1:16" ht="15" outlineLevel="1" thickBot="1">
      <c r="A12" s="26" t="s">
        <v>18</v>
      </c>
      <c r="B12" s="27">
        <f>B8+B10</f>
        <v>0</v>
      </c>
      <c r="C12" s="27">
        <f>C8+C10</f>
        <v>0</v>
      </c>
      <c r="D12" s="28">
        <f>IFERROR((B12/C12)-1,)</f>
        <v>0</v>
      </c>
      <c r="E12" s="27">
        <f>E8+E10</f>
        <v>0</v>
      </c>
      <c r="F12" s="28">
        <f>IFERROR((B12/E12)-1,)</f>
        <v>0</v>
      </c>
      <c r="G12" s="27">
        <f>G8+G10</f>
        <v>0</v>
      </c>
      <c r="H12" s="27">
        <f>H8+H10</f>
        <v>0</v>
      </c>
      <c r="I12" s="28">
        <f>IFERROR(G12/H12-1,)</f>
        <v>0</v>
      </c>
      <c r="J12" s="27">
        <f>J8+J10</f>
        <v>0</v>
      </c>
      <c r="K12" s="29">
        <f>IFERROR(G12/J12-1,)</f>
        <v>0</v>
      </c>
      <c r="L12" s="27">
        <f>L8+L10</f>
        <v>0</v>
      </c>
      <c r="M12" s="27">
        <f>M8+M10</f>
        <v>0</v>
      </c>
      <c r="N12" s="27">
        <f>N8+N10</f>
        <v>0</v>
      </c>
    </row>
    <row r="13" spans="1:16" outlineLevel="1">
      <c r="A13" s="30" t="s">
        <v>19</v>
      </c>
      <c r="B13" s="21" t="e">
        <f>+B12/B8</f>
        <v>#DIV/0!</v>
      </c>
      <c r="C13" s="21" t="e">
        <f>+C12/C8</f>
        <v>#DIV/0!</v>
      </c>
      <c r="D13" s="21"/>
      <c r="E13" s="21" t="e">
        <f>+E12/E8</f>
        <v>#DIV/0!</v>
      </c>
      <c r="F13" s="31"/>
      <c r="G13" s="21" t="e">
        <f>+G12/G8</f>
        <v>#DIV/0!</v>
      </c>
      <c r="H13" s="21" t="e">
        <f>+H12/H8</f>
        <v>#DIV/0!</v>
      </c>
      <c r="I13" s="31"/>
      <c r="J13" s="21" t="e">
        <f>+J12/J8</f>
        <v>#DIV/0!</v>
      </c>
      <c r="K13" s="31"/>
      <c r="L13" s="21" t="e">
        <f>+L12/L8</f>
        <v>#DIV/0!</v>
      </c>
      <c r="M13" s="21" t="e">
        <f>+M12/M8</f>
        <v>#DIV/0!</v>
      </c>
      <c r="N13" s="21" t="e">
        <f>+N12/N8</f>
        <v>#DIV/0!</v>
      </c>
    </row>
    <row r="14" spans="1:16">
      <c r="A14" s="30"/>
      <c r="B14" s="21"/>
      <c r="C14" s="21"/>
      <c r="D14" s="31"/>
      <c r="E14" s="21"/>
      <c r="F14" s="31"/>
      <c r="G14" s="21"/>
      <c r="H14" s="21"/>
      <c r="I14" s="31"/>
      <c r="J14" s="21"/>
      <c r="K14" s="31"/>
      <c r="L14" s="21"/>
      <c r="M14" s="21"/>
      <c r="N14" s="21"/>
    </row>
    <row r="15" spans="1:16">
      <c r="A15" s="3" t="s">
        <v>20</v>
      </c>
      <c r="B15" s="20"/>
      <c r="C15" s="20"/>
      <c r="D15" s="21">
        <f>IFERROR((B15/C15)-1,)</f>
        <v>0</v>
      </c>
      <c r="E15" s="20"/>
      <c r="F15" s="21">
        <f>IFERROR((B15/E15)-1,)</f>
        <v>0</v>
      </c>
      <c r="G15" s="20"/>
      <c r="H15" s="20"/>
      <c r="I15" s="22">
        <f>IFERROR(G15/H15-1,)</f>
        <v>0</v>
      </c>
      <c r="J15" s="20"/>
      <c r="K15" s="22">
        <f>IFERROR(G15/J15-1,)</f>
        <v>0</v>
      </c>
      <c r="L15" s="20"/>
      <c r="M15" s="20"/>
      <c r="N15" s="20"/>
      <c r="P15" s="32"/>
    </row>
    <row r="16" spans="1:16">
      <c r="A16" s="3" t="s">
        <v>21</v>
      </c>
      <c r="B16" s="20"/>
      <c r="C16" s="20"/>
      <c r="D16" s="21">
        <f>IFERROR((B16/C16)-1,)</f>
        <v>0</v>
      </c>
      <c r="E16" s="20"/>
      <c r="F16" s="21">
        <f>IFERROR((B16/E16)-1,)</f>
        <v>0</v>
      </c>
      <c r="G16" s="20"/>
      <c r="H16" s="20"/>
      <c r="I16" s="22">
        <f>IFERROR(G16/H16-1,)</f>
        <v>0</v>
      </c>
      <c r="J16" s="20"/>
      <c r="K16" s="22">
        <f>IFERROR(G16/J16-1,)</f>
        <v>0</v>
      </c>
      <c r="L16" s="20"/>
      <c r="M16" s="20"/>
      <c r="N16" s="20"/>
    </row>
    <row r="17" spans="1:14">
      <c r="A17" s="3" t="s">
        <v>22</v>
      </c>
      <c r="B17" s="20"/>
      <c r="C17" s="20"/>
      <c r="D17" s="21">
        <f>IFERROR((B17/C17)-1,)</f>
        <v>0</v>
      </c>
      <c r="E17" s="20"/>
      <c r="F17" s="21">
        <f>IFERROR((B17/E17)-1,)</f>
        <v>0</v>
      </c>
      <c r="G17" s="20"/>
      <c r="H17" s="20"/>
      <c r="I17" s="22">
        <f>IFERROR(G17/H17-1,)</f>
        <v>0</v>
      </c>
      <c r="J17" s="20"/>
      <c r="K17" s="22">
        <f>IFERROR(G17/J17-1,)</f>
        <v>0</v>
      </c>
      <c r="L17" s="20"/>
      <c r="M17" s="20"/>
      <c r="N17" s="20"/>
    </row>
    <row r="18" spans="1:14">
      <c r="A18" s="18"/>
      <c r="B18" s="23"/>
      <c r="C18" s="23"/>
      <c r="D18" s="33"/>
      <c r="E18" s="23"/>
      <c r="F18" s="21"/>
      <c r="G18" s="23"/>
      <c r="H18" s="23"/>
      <c r="I18" s="22"/>
      <c r="J18" s="23"/>
      <c r="K18" s="22"/>
      <c r="L18" s="23"/>
      <c r="M18" s="23"/>
      <c r="N18" s="23"/>
    </row>
    <row r="19" spans="1:14">
      <c r="A19" s="34" t="s">
        <v>23</v>
      </c>
      <c r="B19" s="35">
        <f>SUM(B15:B17)</f>
        <v>0</v>
      </c>
      <c r="C19" s="35">
        <f>SUM(C15:C17)</f>
        <v>0</v>
      </c>
      <c r="D19" s="36">
        <f>IFERROR((B19/C19)-1,)</f>
        <v>0</v>
      </c>
      <c r="E19" s="35">
        <f>SUM(E15:E17)</f>
        <v>0</v>
      </c>
      <c r="F19" s="37">
        <f>IFERROR((B19/E19)-1,)</f>
        <v>0</v>
      </c>
      <c r="G19" s="35">
        <f>SUM(G15:G17)</f>
        <v>0</v>
      </c>
      <c r="H19" s="35">
        <f>SUM(H15:H17)</f>
        <v>0</v>
      </c>
      <c r="I19" s="37">
        <f>IFERROR(G19/H19-1,)</f>
        <v>0</v>
      </c>
      <c r="J19" s="35">
        <f>SUM(J15:J17)</f>
        <v>0</v>
      </c>
      <c r="K19" s="37">
        <f>IFERROR(G19/J19-1,)</f>
        <v>0</v>
      </c>
      <c r="L19" s="35">
        <f>SUM(L15:L17)</f>
        <v>0</v>
      </c>
      <c r="M19" s="35">
        <f>SUM(M15:M17)</f>
        <v>0</v>
      </c>
      <c r="N19" s="35">
        <f>SUM(N15:N17)</f>
        <v>0</v>
      </c>
    </row>
    <row r="20" spans="1:14">
      <c r="A20" s="3"/>
      <c r="B20" s="24"/>
      <c r="C20" s="25"/>
      <c r="D20" s="21"/>
      <c r="E20" s="9"/>
      <c r="F20" s="21"/>
      <c r="G20" s="23"/>
      <c r="H20" s="9"/>
      <c r="I20" s="21"/>
      <c r="J20" s="23"/>
      <c r="K20" s="22"/>
      <c r="L20" s="23"/>
      <c r="M20" s="23"/>
      <c r="N20" s="23"/>
    </row>
    <row r="21" spans="1:14" ht="15" thickBot="1">
      <c r="A21" s="38" t="s">
        <v>24</v>
      </c>
      <c r="B21" s="27">
        <f>B19+B12</f>
        <v>0</v>
      </c>
      <c r="C21" s="27">
        <f>C19+C12</f>
        <v>0</v>
      </c>
      <c r="D21" s="28">
        <f>IFERROR((B21/C21)-1,)</f>
        <v>0</v>
      </c>
      <c r="E21" s="27">
        <f>E19+E12</f>
        <v>0</v>
      </c>
      <c r="F21" s="28">
        <f>IFERROR((B21/E21)-1,)</f>
        <v>0</v>
      </c>
      <c r="G21" s="27">
        <f>G19+G12</f>
        <v>0</v>
      </c>
      <c r="H21" s="27">
        <f>H19+H12</f>
        <v>0</v>
      </c>
      <c r="I21" s="28">
        <f>IFERROR(G21/H21-1,)</f>
        <v>0</v>
      </c>
      <c r="J21" s="27">
        <f>J19+J12</f>
        <v>0</v>
      </c>
      <c r="K21" s="28">
        <f>IFERROR(G21/J21-1,)</f>
        <v>0</v>
      </c>
      <c r="L21" s="27">
        <f>L19+L12</f>
        <v>0</v>
      </c>
      <c r="M21" s="27">
        <f>M19+M12</f>
        <v>0</v>
      </c>
      <c r="N21" s="27">
        <f>N19+N12</f>
        <v>0</v>
      </c>
    </row>
    <row r="22" spans="1:14">
      <c r="A22" s="39" t="s">
        <v>25</v>
      </c>
      <c r="B22" s="22" t="e">
        <f>+B21/B8</f>
        <v>#DIV/0!</v>
      </c>
      <c r="C22" s="22" t="e">
        <f>+C21/C8</f>
        <v>#DIV/0!</v>
      </c>
      <c r="D22" s="22"/>
      <c r="E22" s="22" t="e">
        <f>+E21/E8</f>
        <v>#DIV/0!</v>
      </c>
      <c r="F22" s="22" t="e">
        <f>+F21/F8</f>
        <v>#DIV/0!</v>
      </c>
      <c r="G22" s="22" t="e">
        <f>+G21/G8</f>
        <v>#DIV/0!</v>
      </c>
      <c r="H22" s="22" t="e">
        <f>+H21/H8</f>
        <v>#DIV/0!</v>
      </c>
      <c r="I22" s="22"/>
      <c r="J22" s="22" t="e">
        <f>+J21/J8</f>
        <v>#DIV/0!</v>
      </c>
      <c r="K22" s="22" t="e">
        <f>+K21/K8</f>
        <v>#DIV/0!</v>
      </c>
      <c r="L22" s="22" t="e">
        <f>+L21/L8</f>
        <v>#DIV/0!</v>
      </c>
      <c r="M22" s="22" t="e">
        <f>+M21/M8</f>
        <v>#DIV/0!</v>
      </c>
      <c r="N22" s="22" t="e">
        <f>+N21/N8</f>
        <v>#DIV/0!</v>
      </c>
    </row>
    <row r="23" spans="1:14">
      <c r="A23" s="40"/>
      <c r="B23" s="41"/>
      <c r="C23" s="42"/>
      <c r="D23" s="43"/>
      <c r="E23" s="44"/>
      <c r="F23" s="21"/>
      <c r="G23" s="23"/>
      <c r="H23" s="44"/>
      <c r="I23" s="45"/>
      <c r="J23" s="44"/>
      <c r="K23" s="22"/>
      <c r="L23" s="44"/>
      <c r="M23" s="23"/>
      <c r="N23" s="23"/>
    </row>
    <row r="24" spans="1:14">
      <c r="A24" s="40" t="s">
        <v>26</v>
      </c>
      <c r="B24" s="20"/>
      <c r="C24" s="20"/>
      <c r="D24" s="21">
        <f>IFERROR((B24/C24)-1,)</f>
        <v>0</v>
      </c>
      <c r="E24" s="20"/>
      <c r="F24" s="21">
        <f>IFERROR((B24/E24)-1,)</f>
        <v>0</v>
      </c>
      <c r="G24" s="20"/>
      <c r="H24" s="20"/>
      <c r="I24" s="22">
        <f>IFERROR(G24/H24-1,)</f>
        <v>0</v>
      </c>
      <c r="J24" s="20"/>
      <c r="K24" s="22">
        <f>IFERROR(G24/J24-1,)</f>
        <v>0</v>
      </c>
      <c r="L24" s="20"/>
      <c r="M24" s="20"/>
      <c r="N24" s="20"/>
    </row>
    <row r="25" spans="1:14">
      <c r="A25" s="3"/>
      <c r="B25" s="24"/>
      <c r="C25" s="25"/>
      <c r="D25" s="21"/>
      <c r="E25" s="9"/>
      <c r="F25" s="21"/>
      <c r="G25" s="23"/>
      <c r="H25" s="9"/>
      <c r="I25" s="21"/>
      <c r="J25" s="23"/>
      <c r="K25" s="22"/>
      <c r="L25" s="23"/>
      <c r="M25" s="23"/>
      <c r="N25" s="23"/>
    </row>
    <row r="26" spans="1:14">
      <c r="A26" s="34" t="s">
        <v>27</v>
      </c>
      <c r="B26" s="35">
        <f>B24+B21</f>
        <v>0</v>
      </c>
      <c r="C26" s="35">
        <f>C24+C21</f>
        <v>0</v>
      </c>
      <c r="D26" s="37">
        <f>IFERROR((B26/C26)-1,)</f>
        <v>0</v>
      </c>
      <c r="E26" s="35">
        <f>E24+E21</f>
        <v>0</v>
      </c>
      <c r="F26" s="37">
        <f>IFERROR((B26/E26)-1,)</f>
        <v>0</v>
      </c>
      <c r="G26" s="35">
        <f>G24+G21</f>
        <v>0</v>
      </c>
      <c r="H26" s="35">
        <f>H24+H21</f>
        <v>0</v>
      </c>
      <c r="I26" s="37">
        <f>IFERROR(G26/H26-1,)</f>
        <v>0</v>
      </c>
      <c r="J26" s="35">
        <f>J24+J21</f>
        <v>0</v>
      </c>
      <c r="K26" s="37">
        <f>IFERROR(G26/J26-1,)</f>
        <v>0</v>
      </c>
      <c r="L26" s="35">
        <f>L24+L21</f>
        <v>0</v>
      </c>
      <c r="M26" s="35">
        <f>M24+M21</f>
        <v>0</v>
      </c>
      <c r="N26" s="35">
        <f>N24+N21</f>
        <v>0</v>
      </c>
    </row>
    <row r="27" spans="1:14">
      <c r="A27" s="39" t="s">
        <v>25</v>
      </c>
      <c r="B27" s="22" t="e">
        <f>+B26/B8</f>
        <v>#DIV/0!</v>
      </c>
      <c r="C27" s="22" t="e">
        <f>+C26/C8</f>
        <v>#DIV/0!</v>
      </c>
      <c r="D27" s="22"/>
      <c r="E27" s="22" t="e">
        <f t="shared" ref="E27:N27" si="0">+E26/E8</f>
        <v>#DIV/0!</v>
      </c>
      <c r="F27" s="22" t="e">
        <f t="shared" si="0"/>
        <v>#DIV/0!</v>
      </c>
      <c r="G27" s="22" t="e">
        <f t="shared" si="0"/>
        <v>#DIV/0!</v>
      </c>
      <c r="H27" s="22" t="e">
        <f t="shared" si="0"/>
        <v>#DIV/0!</v>
      </c>
      <c r="I27" s="22" t="e">
        <f t="shared" si="0"/>
        <v>#DIV/0!</v>
      </c>
      <c r="J27" s="22" t="e">
        <f t="shared" si="0"/>
        <v>#DIV/0!</v>
      </c>
      <c r="K27" s="22" t="e">
        <f t="shared" si="0"/>
        <v>#DIV/0!</v>
      </c>
      <c r="L27" s="22" t="e">
        <f t="shared" si="0"/>
        <v>#DIV/0!</v>
      </c>
      <c r="M27" s="22" t="e">
        <f t="shared" si="0"/>
        <v>#DIV/0!</v>
      </c>
      <c r="N27" s="22" t="e">
        <f t="shared" si="0"/>
        <v>#DIV/0!</v>
      </c>
    </row>
    <row r="28" spans="1:14">
      <c r="A28" s="3" t="s">
        <v>28</v>
      </c>
      <c r="B28" s="20"/>
      <c r="C28" s="20"/>
      <c r="D28" s="21">
        <f>IFERROR((B28/C28)-1,)</f>
        <v>0</v>
      </c>
      <c r="E28" s="20"/>
      <c r="F28" s="21">
        <f>IFERROR((B28/E28)-1,)</f>
        <v>0</v>
      </c>
      <c r="G28" s="20"/>
      <c r="H28" s="20"/>
      <c r="I28" s="22">
        <f>IFERROR(G28/H28-1,)</f>
        <v>0</v>
      </c>
      <c r="J28" s="20"/>
      <c r="K28" s="22">
        <f>IFERROR(G28/J28-1,)</f>
        <v>0</v>
      </c>
      <c r="L28" s="20"/>
      <c r="M28" s="20"/>
      <c r="N28" s="20"/>
    </row>
    <row r="29" spans="1:14">
      <c r="A29" s="3"/>
      <c r="B29" s="24"/>
      <c r="C29" s="25"/>
      <c r="D29" s="21"/>
      <c r="E29" s="9"/>
      <c r="F29" s="21"/>
      <c r="G29" s="23"/>
      <c r="H29" s="9"/>
      <c r="I29" s="21"/>
      <c r="J29" s="23"/>
      <c r="K29" s="22"/>
      <c r="L29" s="23"/>
      <c r="M29" s="23"/>
      <c r="N29" s="23"/>
    </row>
    <row r="30" spans="1:14">
      <c r="A30" s="34" t="s">
        <v>29</v>
      </c>
      <c r="B30" s="35">
        <f>B26+B28</f>
        <v>0</v>
      </c>
      <c r="C30" s="35">
        <f>C26+C28</f>
        <v>0</v>
      </c>
      <c r="D30" s="37">
        <f>IFERROR((B30/C30)-1,)</f>
        <v>0</v>
      </c>
      <c r="E30" s="35">
        <f>E26+E28</f>
        <v>0</v>
      </c>
      <c r="F30" s="37">
        <f>IFERROR((B30/E30)-1,)</f>
        <v>0</v>
      </c>
      <c r="G30" s="35">
        <f>G26+G28</f>
        <v>0</v>
      </c>
      <c r="H30" s="35">
        <f>H26+H28</f>
        <v>0</v>
      </c>
      <c r="I30" s="37">
        <f>IFERROR(G30/H30-1,)</f>
        <v>0</v>
      </c>
      <c r="J30" s="35">
        <f>J26+J28</f>
        <v>0</v>
      </c>
      <c r="K30" s="37">
        <f>IFERROR(G30/J30-1,)</f>
        <v>0</v>
      </c>
      <c r="L30" s="35">
        <f>L26+L28</f>
        <v>0</v>
      </c>
      <c r="M30" s="35">
        <f>M26+M28</f>
        <v>0</v>
      </c>
      <c r="N30" s="35">
        <f>N26+N28</f>
        <v>0</v>
      </c>
    </row>
    <row r="31" spans="1:14">
      <c r="A31" s="39" t="s">
        <v>25</v>
      </c>
      <c r="B31" s="22" t="e">
        <f>+B30/B8</f>
        <v>#DIV/0!</v>
      </c>
      <c r="C31" s="22" t="e">
        <f>+C30/C8</f>
        <v>#DIV/0!</v>
      </c>
      <c r="D31" s="22"/>
      <c r="E31" s="22" t="e">
        <f t="shared" ref="E31:N31" si="1">+E30/E8</f>
        <v>#DIV/0!</v>
      </c>
      <c r="F31" s="22" t="e">
        <f t="shared" si="1"/>
        <v>#DIV/0!</v>
      </c>
      <c r="G31" s="22" t="e">
        <f t="shared" si="1"/>
        <v>#DIV/0!</v>
      </c>
      <c r="H31" s="22" t="e">
        <f t="shared" si="1"/>
        <v>#DIV/0!</v>
      </c>
      <c r="I31" s="22" t="e">
        <f t="shared" si="1"/>
        <v>#DIV/0!</v>
      </c>
      <c r="J31" s="22" t="e">
        <f t="shared" si="1"/>
        <v>#DIV/0!</v>
      </c>
      <c r="K31" s="22" t="e">
        <f t="shared" si="1"/>
        <v>#DIV/0!</v>
      </c>
      <c r="L31" s="22" t="e">
        <f t="shared" si="1"/>
        <v>#DIV/0!</v>
      </c>
      <c r="M31" s="22" t="e">
        <f t="shared" si="1"/>
        <v>#DIV/0!</v>
      </c>
      <c r="N31" s="22" t="e">
        <f t="shared" si="1"/>
        <v>#DIV/0!</v>
      </c>
    </row>
    <row r="32" spans="1:14">
      <c r="A32" s="39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</row>
    <row r="33" spans="1:14">
      <c r="A33" s="40" t="s">
        <v>30</v>
      </c>
      <c r="B33" s="20"/>
      <c r="C33" s="20"/>
      <c r="D33" s="21">
        <f>IFERROR((B33/C33)-1,)</f>
        <v>0</v>
      </c>
      <c r="E33" s="20"/>
      <c r="F33" s="21">
        <f>IFERROR((B33/E33)-1,)</f>
        <v>0</v>
      </c>
      <c r="G33" s="20"/>
      <c r="H33" s="20"/>
      <c r="I33" s="22">
        <f>IFERROR(G33/H33-1,)</f>
        <v>0</v>
      </c>
      <c r="J33" s="20"/>
      <c r="K33" s="22">
        <f>IFERROR(G33/J33-1,)</f>
        <v>0</v>
      </c>
      <c r="L33" s="20"/>
      <c r="M33" s="20"/>
      <c r="N33" s="20"/>
    </row>
    <row r="34" spans="1:14">
      <c r="A34" s="40" t="s">
        <v>31</v>
      </c>
      <c r="B34" s="20"/>
      <c r="C34" s="20"/>
      <c r="D34" s="21">
        <f>IFERROR((B34/C34)-1,)</f>
        <v>0</v>
      </c>
      <c r="E34" s="20"/>
      <c r="F34" s="21">
        <f>IFERROR((B34/E34)-1,)</f>
        <v>0</v>
      </c>
      <c r="G34" s="20"/>
      <c r="H34" s="20"/>
      <c r="I34" s="22">
        <f>IFERROR(G34/H34-1,)</f>
        <v>0</v>
      </c>
      <c r="J34" s="20"/>
      <c r="K34" s="22">
        <f>IFERROR(G34/J34-1,)</f>
        <v>0</v>
      </c>
      <c r="L34" s="20"/>
      <c r="M34" s="20"/>
      <c r="N34" s="20"/>
    </row>
    <row r="35" spans="1:14">
      <c r="A35" s="3"/>
      <c r="B35" s="25"/>
      <c r="C35" s="25"/>
      <c r="D35" s="21"/>
      <c r="E35" s="9"/>
      <c r="F35" s="21"/>
      <c r="G35" s="9"/>
      <c r="H35" s="9"/>
      <c r="I35" s="46"/>
      <c r="J35" s="9"/>
      <c r="K35" s="22"/>
      <c r="L35" s="9"/>
      <c r="M35" s="23"/>
      <c r="N35" s="23"/>
    </row>
    <row r="36" spans="1:14" ht="15" thickBot="1">
      <c r="A36" s="26" t="s">
        <v>32</v>
      </c>
      <c r="B36" s="47">
        <f>B30+SUM(B33:B34)</f>
        <v>0</v>
      </c>
      <c r="C36" s="47">
        <f>C30+SUM(C33:C34)</f>
        <v>0</v>
      </c>
      <c r="D36" s="28">
        <f>IFERROR((B36/C36)-1,)</f>
        <v>0</v>
      </c>
      <c r="E36" s="47">
        <f>E30+SUM(E33:E34)</f>
        <v>0</v>
      </c>
      <c r="F36" s="28">
        <f>IFERROR((B36/E36)-1,)</f>
        <v>0</v>
      </c>
      <c r="G36" s="47">
        <f>G30+SUM(G33:G34)</f>
        <v>0</v>
      </c>
      <c r="H36" s="47">
        <f>H30+SUM(H33:H34)</f>
        <v>0</v>
      </c>
      <c r="I36" s="28">
        <f>IFERROR(G36/H36-1,)</f>
        <v>0</v>
      </c>
      <c r="J36" s="47">
        <f>J30+SUM(J33:J34)</f>
        <v>0</v>
      </c>
      <c r="K36" s="28">
        <f>IFERROR(G36/J36-1,)</f>
        <v>0</v>
      </c>
      <c r="L36" s="47">
        <f>L30+SUM(L33:L34)</f>
        <v>0</v>
      </c>
      <c r="M36" s="47">
        <f>M30+SUM(M33:M34)</f>
        <v>0</v>
      </c>
      <c r="N36" s="47">
        <f>N30+SUM(N33:N34)</f>
        <v>0</v>
      </c>
    </row>
    <row r="37" spans="1:14" hidden="1">
      <c r="A37" s="39" t="s">
        <v>25</v>
      </c>
      <c r="B37" s="22" t="e">
        <f t="shared" ref="B37:N37" si="2">+B36/B8</f>
        <v>#DIV/0!</v>
      </c>
      <c r="C37" s="22" t="e">
        <f t="shared" si="2"/>
        <v>#DIV/0!</v>
      </c>
      <c r="D37" s="22" t="e">
        <f t="shared" si="2"/>
        <v>#DIV/0!</v>
      </c>
      <c r="E37" s="22" t="e">
        <f t="shared" si="2"/>
        <v>#DIV/0!</v>
      </c>
      <c r="F37" s="22" t="e">
        <f t="shared" si="2"/>
        <v>#DIV/0!</v>
      </c>
      <c r="G37" s="22" t="e">
        <f t="shared" si="2"/>
        <v>#DIV/0!</v>
      </c>
      <c r="H37" s="22" t="e">
        <f t="shared" si="2"/>
        <v>#DIV/0!</v>
      </c>
      <c r="I37" s="22" t="e">
        <f t="shared" si="2"/>
        <v>#DIV/0!</v>
      </c>
      <c r="J37" s="22" t="e">
        <f t="shared" si="2"/>
        <v>#DIV/0!</v>
      </c>
      <c r="K37" s="22" t="e">
        <f t="shared" si="2"/>
        <v>#DIV/0!</v>
      </c>
      <c r="L37" s="22" t="e">
        <f t="shared" si="2"/>
        <v>#DIV/0!</v>
      </c>
      <c r="M37" s="22" t="e">
        <f t="shared" si="2"/>
        <v>#DIV/0!</v>
      </c>
      <c r="N37" s="22" t="e">
        <f t="shared" si="2"/>
        <v>#DIV/0!</v>
      </c>
    </row>
    <row r="38" spans="1:14" ht="15" hidden="1" thickBot="1">
      <c r="A38" s="48"/>
      <c r="B38" s="49"/>
      <c r="C38" s="50"/>
      <c r="D38" s="51"/>
      <c r="E38" s="52"/>
      <c r="F38" s="51"/>
      <c r="G38" s="52"/>
      <c r="H38" s="52"/>
      <c r="I38" s="51"/>
      <c r="J38" s="52"/>
      <c r="K38" s="51"/>
      <c r="L38" s="52"/>
      <c r="M38" s="52"/>
      <c r="N38" s="52"/>
    </row>
    <row r="39" spans="1:14" hidden="1">
      <c r="A39" s="53" t="s">
        <v>33</v>
      </c>
      <c r="B39" s="54"/>
      <c r="C39" s="54"/>
      <c r="D39" s="55">
        <f>IFERROR((B39/C39)-1,)</f>
        <v>0</v>
      </c>
      <c r="E39" s="54"/>
      <c r="F39" s="55">
        <f>IFERROR((B39/E39)-1,)</f>
        <v>0</v>
      </c>
      <c r="G39" s="54"/>
      <c r="H39" s="54"/>
      <c r="I39" s="56">
        <f>IFERROR(G39/H39-1,)</f>
        <v>0</v>
      </c>
      <c r="J39" s="54"/>
      <c r="K39" s="56">
        <f>IFERROR(G39/J39-1,)</f>
        <v>0</v>
      </c>
      <c r="L39" s="54"/>
      <c r="M39" s="54"/>
      <c r="N39" s="54"/>
    </row>
    <row r="40" spans="1:14" hidden="1">
      <c r="A40" s="57"/>
      <c r="B40" s="58"/>
      <c r="C40" s="58"/>
      <c r="D40" s="59"/>
      <c r="E40" s="58"/>
      <c r="F40" s="59"/>
      <c r="G40" s="58"/>
      <c r="H40" s="58"/>
      <c r="I40" s="60"/>
      <c r="J40" s="58"/>
      <c r="K40" s="60"/>
      <c r="L40" s="58"/>
      <c r="M40" s="58"/>
      <c r="N40" s="58"/>
    </row>
    <row r="41" spans="1:14" hidden="1">
      <c r="A41" s="61" t="s">
        <v>34</v>
      </c>
      <c r="B41" s="62"/>
      <c r="C41" s="62"/>
      <c r="D41" s="63">
        <f>IFERROR((B41/C41)-1,)</f>
        <v>0</v>
      </c>
      <c r="E41" s="62"/>
      <c r="F41" s="63">
        <f>IFERROR((B41/E41)-1,)</f>
        <v>0</v>
      </c>
      <c r="G41" s="62"/>
      <c r="H41" s="62"/>
      <c r="I41" s="64">
        <f>IFERROR(G41/H41-1,)</f>
        <v>0</v>
      </c>
      <c r="J41" s="62"/>
      <c r="K41" s="64">
        <f>IFERROR(G41/J41-1,)</f>
        <v>0</v>
      </c>
      <c r="L41" s="62"/>
      <c r="M41" s="62"/>
      <c r="N41" s="62"/>
    </row>
    <row r="42" spans="1:14" hidden="1">
      <c r="A42" s="65" t="s">
        <v>35</v>
      </c>
      <c r="B42" s="66"/>
      <c r="C42" s="66"/>
      <c r="D42" s="67">
        <f>IFERROR((B42/C42)-1,)</f>
        <v>0</v>
      </c>
      <c r="E42" s="66"/>
      <c r="F42" s="67">
        <f>IFERROR((B42/E42)-1,)</f>
        <v>0</v>
      </c>
      <c r="G42" s="66"/>
      <c r="H42" s="66"/>
      <c r="I42" s="68">
        <f>IFERROR(G42/H42-1,)</f>
        <v>0</v>
      </c>
      <c r="J42" s="66"/>
      <c r="K42" s="68">
        <f>IFERROR(G42/J42-1,)</f>
        <v>0</v>
      </c>
      <c r="L42" s="66"/>
      <c r="M42" s="66"/>
      <c r="N42" s="66"/>
    </row>
    <row r="43" spans="1:14" hidden="1">
      <c r="A43" s="18"/>
      <c r="B43" s="23"/>
      <c r="C43" s="23"/>
      <c r="D43" s="21"/>
      <c r="E43" s="23"/>
      <c r="F43" s="21"/>
      <c r="G43" s="23"/>
      <c r="H43" s="23"/>
      <c r="I43" s="22"/>
      <c r="J43" s="23"/>
      <c r="K43" s="22"/>
      <c r="L43" s="23"/>
      <c r="M43" s="23"/>
      <c r="N43" s="23"/>
    </row>
    <row r="44" spans="1:14" hidden="1">
      <c r="A44" s="69" t="s">
        <v>36</v>
      </c>
      <c r="B44" s="62"/>
      <c r="C44" s="62"/>
      <c r="D44" s="63"/>
      <c r="E44" s="62"/>
      <c r="F44" s="63"/>
      <c r="G44" s="62"/>
      <c r="H44" s="62"/>
      <c r="I44" s="64"/>
      <c r="J44" s="62"/>
      <c r="K44" s="64"/>
      <c r="L44" s="62"/>
      <c r="M44" s="62"/>
      <c r="N44" s="62"/>
    </row>
    <row r="45" spans="1:14" hidden="1">
      <c r="A45" s="65"/>
      <c r="B45" s="66"/>
      <c r="C45" s="66"/>
      <c r="D45" s="67"/>
      <c r="E45" s="66"/>
      <c r="F45" s="67"/>
      <c r="G45" s="66"/>
      <c r="H45" s="66"/>
      <c r="I45" s="68"/>
      <c r="J45" s="66"/>
      <c r="K45" s="68"/>
      <c r="L45" s="66"/>
      <c r="M45" s="66"/>
      <c r="N45" s="66"/>
    </row>
    <row r="46" spans="1:14" hidden="1">
      <c r="A46" s="61" t="s">
        <v>37</v>
      </c>
      <c r="B46" s="62"/>
      <c r="C46" s="62"/>
      <c r="D46" s="63">
        <f>IFERROR((B46/C46)-1,)</f>
        <v>0</v>
      </c>
      <c r="E46" s="62"/>
      <c r="F46" s="63">
        <f>IFERROR((B46/E46)-1,)</f>
        <v>0</v>
      </c>
      <c r="G46" s="62"/>
      <c r="H46" s="62"/>
      <c r="I46" s="64">
        <f>IFERROR(G46/H46-1,)</f>
        <v>0</v>
      </c>
      <c r="J46" s="62"/>
      <c r="K46" s="64">
        <f>IFERROR(G46/J46-1,)</f>
        <v>0</v>
      </c>
      <c r="L46" s="62"/>
      <c r="M46" s="62"/>
      <c r="N46" s="62"/>
    </row>
    <row r="47" spans="1:14" hidden="1">
      <c r="A47" s="70"/>
      <c r="B47" s="71"/>
      <c r="C47" s="72"/>
      <c r="D47" s="67">
        <f>IFERROR((B47/C47)-1,)</f>
        <v>0</v>
      </c>
      <c r="E47" s="66"/>
      <c r="F47" s="67">
        <f>IFERROR((B47/E47)-1,)</f>
        <v>0</v>
      </c>
      <c r="G47" s="66"/>
      <c r="H47" s="66"/>
      <c r="I47" s="68">
        <f>IFERROR(G47/H47-1,)</f>
        <v>0</v>
      </c>
      <c r="J47" s="66"/>
      <c r="K47" s="68">
        <f>IFERROR(G47/J47-1,)</f>
        <v>0</v>
      </c>
      <c r="L47" s="66"/>
      <c r="M47" s="66"/>
      <c r="N47" s="66"/>
    </row>
    <row r="48" spans="1:14" ht="15" hidden="1" thickBot="1">
      <c r="A48" s="48" t="s">
        <v>38</v>
      </c>
      <c r="B48" s="73"/>
      <c r="C48" s="73"/>
      <c r="D48" s="51">
        <f>IFERROR((B48/C48)-1,)</f>
        <v>0</v>
      </c>
      <c r="E48" s="73"/>
      <c r="F48" s="51">
        <f>IFERROR((B48/E48)-1,)</f>
        <v>0</v>
      </c>
      <c r="G48" s="73"/>
      <c r="H48" s="73"/>
      <c r="I48" s="74">
        <f>IFERROR(G48/H48-1,)</f>
        <v>0</v>
      </c>
      <c r="J48" s="73"/>
      <c r="K48" s="74">
        <f>IFERROR(G48/J48-1,)</f>
        <v>0</v>
      </c>
      <c r="L48" s="73"/>
      <c r="M48" s="73"/>
      <c r="N48" s="73"/>
    </row>
    <row r="49" spans="1:14" hidden="1">
      <c r="A49" s="40"/>
      <c r="B49" s="75"/>
      <c r="C49" s="40"/>
      <c r="D49" s="17"/>
      <c r="E49" s="18"/>
      <c r="F49" s="21"/>
      <c r="G49" s="40"/>
      <c r="H49" s="40"/>
      <c r="I49" s="17"/>
      <c r="J49" s="40"/>
      <c r="K49" s="17"/>
      <c r="L49" s="18"/>
      <c r="M49" s="23"/>
      <c r="N49" s="23"/>
    </row>
    <row r="50" spans="1:14" hidden="1" outlineLevel="1">
      <c r="A50" s="19" t="s">
        <v>39</v>
      </c>
      <c r="B50" s="3"/>
      <c r="C50" s="3"/>
      <c r="D50" s="4"/>
      <c r="E50" s="5"/>
      <c r="F50" s="46"/>
      <c r="G50" s="3"/>
      <c r="H50" s="3"/>
      <c r="I50" s="4"/>
      <c r="J50" s="3"/>
      <c r="K50" s="4"/>
      <c r="L50" s="5"/>
      <c r="M50" s="23"/>
      <c r="N50" s="23"/>
    </row>
    <row r="51" spans="1:14" hidden="1" outlineLevel="1">
      <c r="A51" s="76" t="s">
        <v>40</v>
      </c>
      <c r="B51" s="77">
        <f>IFERROR(B12/B8,)</f>
        <v>0</v>
      </c>
      <c r="C51" s="77">
        <f>IFERROR(C12/C8,)</f>
        <v>0</v>
      </c>
      <c r="D51" s="77"/>
      <c r="E51" s="77">
        <f>IFERROR(E12/E8,)</f>
        <v>0</v>
      </c>
      <c r="F51" s="78"/>
      <c r="G51" s="77">
        <f>IFERROR(G12/G8,)</f>
        <v>0</v>
      </c>
      <c r="H51" s="77">
        <f>IFERROR(H12/H8,)</f>
        <v>0</v>
      </c>
      <c r="I51" s="78"/>
      <c r="J51" s="77">
        <f>IFERROR(J12/J8,)</f>
        <v>0</v>
      </c>
      <c r="K51" s="78"/>
      <c r="L51" s="77">
        <f>IFERROR(L12/L8,)</f>
        <v>0</v>
      </c>
      <c r="M51" s="77">
        <f>IFERROR(M12/M8,)</f>
        <v>0</v>
      </c>
      <c r="N51" s="77">
        <f>IFERROR(N12/N8,)</f>
        <v>0</v>
      </c>
    </row>
    <row r="52" spans="1:14" hidden="1" outlineLevel="1">
      <c r="A52" s="79" t="s">
        <v>24</v>
      </c>
      <c r="B52" s="80">
        <f>IFERROR(B21/B8,)</f>
        <v>0</v>
      </c>
      <c r="C52" s="80">
        <f>IFERROR(C21/C8,)</f>
        <v>0</v>
      </c>
      <c r="D52" s="81"/>
      <c r="E52" s="80">
        <f>IFERROR(E21/E8,)</f>
        <v>0</v>
      </c>
      <c r="F52" s="81"/>
      <c r="G52" s="80">
        <f>IFERROR(G21/G8,)</f>
        <v>0</v>
      </c>
      <c r="H52" s="80">
        <f>IFERROR(H21/H8,)</f>
        <v>0</v>
      </c>
      <c r="I52" s="81"/>
      <c r="J52" s="80">
        <f>IFERROR(J21/J8,)</f>
        <v>0</v>
      </c>
      <c r="K52" s="81"/>
      <c r="L52" s="80">
        <f>IFERROR(L21/L8,)</f>
        <v>0</v>
      </c>
      <c r="M52" s="80">
        <f>IFERROR(M21/M8,)</f>
        <v>0</v>
      </c>
      <c r="N52" s="80">
        <f>IFERROR(N21/N8,)</f>
        <v>0</v>
      </c>
    </row>
    <row r="53" spans="1:14" hidden="1" outlineLevel="1">
      <c r="A53" s="79" t="s">
        <v>27</v>
      </c>
      <c r="B53" s="80">
        <f>IFERROR(B26/B8,)</f>
        <v>0</v>
      </c>
      <c r="C53" s="80">
        <f>IFERROR(C26/C8,)</f>
        <v>0</v>
      </c>
      <c r="D53" s="81"/>
      <c r="E53" s="80">
        <f>IFERROR(E26/E8,)</f>
        <v>0</v>
      </c>
      <c r="F53" s="81"/>
      <c r="G53" s="80">
        <f>IFERROR(G26/G8,)</f>
        <v>0</v>
      </c>
      <c r="H53" s="80">
        <f>IFERROR(H26/H8,)</f>
        <v>0</v>
      </c>
      <c r="I53" s="81"/>
      <c r="J53" s="80">
        <f>IFERROR(J26/J8,)</f>
        <v>0</v>
      </c>
      <c r="K53" s="80"/>
      <c r="L53" s="80">
        <f>IFERROR(L26/L8,)</f>
        <v>0</v>
      </c>
      <c r="M53" s="80">
        <f>IFERROR(M26/M8,)</f>
        <v>0</v>
      </c>
      <c r="N53" s="80">
        <f>IFERROR(N26/N8,)</f>
        <v>0</v>
      </c>
    </row>
    <row r="54" spans="1:14" ht="15" hidden="1" outlineLevel="1" thickBot="1">
      <c r="A54" s="82" t="s">
        <v>41</v>
      </c>
      <c r="B54" s="83">
        <f>IFERROR(B36/B8,)</f>
        <v>0</v>
      </c>
      <c r="C54" s="83">
        <f>IFERROR(C36/C8,)</f>
        <v>0</v>
      </c>
      <c r="D54" s="84"/>
      <c r="E54" s="83">
        <f>IFERROR(E36/E8,)</f>
        <v>0</v>
      </c>
      <c r="F54" s="84"/>
      <c r="G54" s="83">
        <f>IFERROR(G36/G8,)</f>
        <v>0</v>
      </c>
      <c r="H54" s="83">
        <f>IFERROR(H36/H8,)</f>
        <v>0</v>
      </c>
      <c r="I54" s="84"/>
      <c r="J54" s="83">
        <f>IFERROR(J36/J8,)</f>
        <v>0</v>
      </c>
      <c r="K54" s="84"/>
      <c r="L54" s="83">
        <f>IFERROR(L36/L8,)</f>
        <v>0</v>
      </c>
      <c r="M54" s="83">
        <f>IFERROR(M36/M8,)</f>
        <v>0</v>
      </c>
      <c r="N54" s="83">
        <f>IFERROR(N36/N8,)</f>
        <v>0</v>
      </c>
    </row>
    <row r="55" spans="1:14" hidden="1" outlineLevel="1">
      <c r="A55" s="18"/>
      <c r="B55" s="85"/>
      <c r="C55" s="18"/>
      <c r="D55" s="17"/>
      <c r="E55" s="18"/>
      <c r="F55" s="17"/>
      <c r="G55" s="18"/>
      <c r="H55" s="18"/>
      <c r="I55" s="17"/>
      <c r="J55" s="18"/>
      <c r="K55" s="17"/>
      <c r="L55" s="18"/>
      <c r="M55" s="18"/>
      <c r="N55" s="18"/>
    </row>
    <row r="56" spans="1:14" hidden="1" outlineLevel="1">
      <c r="A56" s="3"/>
      <c r="B56" s="3"/>
      <c r="C56" s="3"/>
      <c r="D56" s="4"/>
      <c r="E56" s="5"/>
      <c r="F56" s="5"/>
      <c r="G56" s="3"/>
      <c r="H56" s="3"/>
      <c r="I56" s="4"/>
      <c r="J56" s="3"/>
      <c r="K56" s="4"/>
      <c r="L56" s="5"/>
      <c r="M56" s="23"/>
      <c r="N56" s="23"/>
    </row>
    <row r="57" spans="1:14" hidden="1" outlineLevel="1">
      <c r="A57" s="3"/>
      <c r="B57" s="3"/>
      <c r="C57" s="3"/>
      <c r="D57" s="4"/>
      <c r="E57" s="5"/>
      <c r="F57" s="5"/>
      <c r="G57" s="3"/>
      <c r="H57" s="3"/>
      <c r="I57" s="4"/>
      <c r="J57" s="3"/>
      <c r="K57" s="4"/>
      <c r="L57" s="5"/>
      <c r="M57" s="23"/>
      <c r="N57" s="23"/>
    </row>
    <row r="58" spans="1:14" hidden="1" outlineLevel="1">
      <c r="A58" s="86" t="s">
        <v>42</v>
      </c>
      <c r="B58" s="86"/>
      <c r="C58" s="86"/>
      <c r="D58" s="4"/>
      <c r="E58" s="5"/>
      <c r="F58" s="5"/>
      <c r="G58" s="3"/>
      <c r="H58" s="3"/>
      <c r="I58" s="4"/>
      <c r="J58" s="3"/>
      <c r="K58" s="4"/>
      <c r="L58" s="5"/>
      <c r="M58" s="23"/>
      <c r="N58" s="23"/>
    </row>
    <row r="59" spans="1:14" hidden="1" outlineLevel="1">
      <c r="A59" s="3" t="s">
        <v>43</v>
      </c>
      <c r="B59" s="3"/>
      <c r="C59" s="3"/>
      <c r="D59" s="4"/>
      <c r="E59" s="5"/>
      <c r="F59" s="5"/>
      <c r="G59" s="3"/>
      <c r="H59" s="3"/>
      <c r="I59" s="4"/>
      <c r="J59" s="3"/>
      <c r="K59" s="4"/>
      <c r="L59" s="5"/>
      <c r="M59" s="23"/>
      <c r="N59" s="23"/>
    </row>
    <row r="60" spans="1:14" hidden="1" outlineLevel="1">
      <c r="A60" s="3" t="s">
        <v>44</v>
      </c>
      <c r="B60" s="3"/>
      <c r="C60" s="3"/>
      <c r="D60" s="4"/>
      <c r="E60" s="5"/>
      <c r="F60" s="5"/>
      <c r="G60" s="3"/>
      <c r="H60" s="3"/>
      <c r="I60" s="4"/>
      <c r="J60" s="3"/>
      <c r="K60" s="4"/>
      <c r="L60" s="5"/>
      <c r="M60" s="23"/>
      <c r="N60" s="23"/>
    </row>
    <row r="61" spans="1:14" hidden="1" outlineLevel="1">
      <c r="A61" s="3" t="s">
        <v>45</v>
      </c>
      <c r="B61" s="3"/>
      <c r="C61" s="3"/>
      <c r="D61" s="4"/>
      <c r="E61" s="5"/>
      <c r="F61" s="5"/>
      <c r="G61" s="3"/>
      <c r="H61" s="3"/>
      <c r="I61" s="4"/>
      <c r="J61" s="3"/>
      <c r="K61" s="4"/>
      <c r="L61" s="5"/>
      <c r="M61" s="23"/>
      <c r="N61" s="23"/>
    </row>
    <row r="62" spans="1:14" hidden="1" outlineLevel="1"/>
    <row r="63" spans="1:14" hidden="1" outlineLevel="1"/>
    <row r="64" spans="1:14" hidden="1" outlineLevel="1"/>
    <row r="65" spans="1:2" hidden="1" outlineLevel="1"/>
    <row r="66" spans="1:2" hidden="1" outlineLevel="1"/>
    <row r="67" spans="1:2" hidden="1" outlineLevel="1"/>
    <row r="68" spans="1:2" hidden="1" outlineLevel="1">
      <c r="A68" s="3" t="s">
        <v>46</v>
      </c>
      <c r="B68" s="3">
        <v>1</v>
      </c>
    </row>
    <row r="69" spans="1:2" hidden="1" outlineLevel="1">
      <c r="A69" s="3" t="s">
        <v>47</v>
      </c>
      <c r="B69" s="3">
        <v>2</v>
      </c>
    </row>
    <row r="70" spans="1:2" hidden="1" outlineLevel="1">
      <c r="A70" s="3" t="s">
        <v>48</v>
      </c>
      <c r="B70" s="3">
        <v>3</v>
      </c>
    </row>
    <row r="71" spans="1:2" hidden="1" outlineLevel="1">
      <c r="A71" s="3" t="s">
        <v>49</v>
      </c>
      <c r="B71" s="3">
        <v>4</v>
      </c>
    </row>
    <row r="72" spans="1:2" hidden="1" outlineLevel="1">
      <c r="A72" s="3" t="s">
        <v>50</v>
      </c>
      <c r="B72" s="3">
        <v>5</v>
      </c>
    </row>
    <row r="73" spans="1:2" hidden="1" outlineLevel="1">
      <c r="A73" s="3" t="s">
        <v>51</v>
      </c>
      <c r="B73" s="3">
        <v>6</v>
      </c>
    </row>
    <row r="74" spans="1:2" hidden="1" outlineLevel="1">
      <c r="A74" s="3" t="s">
        <v>52</v>
      </c>
      <c r="B74" s="3">
        <v>7</v>
      </c>
    </row>
    <row r="75" spans="1:2" hidden="1" outlineLevel="1">
      <c r="A75" s="3" t="s">
        <v>53</v>
      </c>
      <c r="B75" s="3">
        <v>8</v>
      </c>
    </row>
    <row r="76" spans="1:2" hidden="1" outlineLevel="1">
      <c r="A76" s="3" t="s">
        <v>4</v>
      </c>
      <c r="B76" s="3">
        <v>9</v>
      </c>
    </row>
    <row r="77" spans="1:2" hidden="1" outlineLevel="1">
      <c r="A77" s="3" t="s">
        <v>54</v>
      </c>
      <c r="B77" s="3">
        <v>10</v>
      </c>
    </row>
    <row r="78" spans="1:2" hidden="1" outlineLevel="1">
      <c r="A78" s="3" t="s">
        <v>55</v>
      </c>
      <c r="B78" s="3">
        <v>11</v>
      </c>
    </row>
    <row r="79" spans="1:2" hidden="1" outlineLevel="1">
      <c r="A79" s="3" t="s">
        <v>56</v>
      </c>
      <c r="B79" s="3">
        <v>12</v>
      </c>
    </row>
    <row r="80" spans="1:2" collapsed="1"/>
    <row r="81" spans="1:4">
      <c r="C81" s="87"/>
      <c r="D81" s="87"/>
    </row>
    <row r="82" spans="1:4">
      <c r="A82" s="88"/>
      <c r="B82" s="87"/>
    </row>
  </sheetData>
  <dataValidations count="1">
    <dataValidation type="list" allowBlank="1" showInputMessage="1" showErrorMessage="1" sqref="C3">
      <formula1>$A$68:$A$79</formula1>
    </dataValidation>
  </dataValidations>
  <pageMargins left="0.7" right="0.7" top="0.75" bottom="0.75" header="0.3" footer="0.3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reporting cannevas</vt:lpstr>
      <vt:lpstr>'reporting cannevas'!Zone_d_impression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Ritabenbrahim</dc:creator>
  <cp:lastModifiedBy>redouane achebak</cp:lastModifiedBy>
  <dcterms:created xsi:type="dcterms:W3CDTF">2016-11-08T18:48:23Z</dcterms:created>
  <dcterms:modified xsi:type="dcterms:W3CDTF">2017-01-06T17:22:13Z</dcterms:modified>
</cp:coreProperties>
</file>