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202300"/>
  <mc:AlternateContent xmlns:mc="http://schemas.openxmlformats.org/markup-compatibility/2006">
    <mc:Choice Requires="x15">
      <x15ac:absPath xmlns:x15ac="http://schemas.microsoft.com/office/spreadsheetml/2010/11/ac" url="D:\project\"/>
    </mc:Choice>
  </mc:AlternateContent>
  <xr:revisionPtr revIDLastSave="0" documentId="8_{CCF9949D-50D9-4800-87DB-B00D4D2A4450}" xr6:coauthVersionLast="47" xr6:coauthVersionMax="47" xr10:uidLastSave="{00000000-0000-0000-0000-000000000000}"/>
  <bookViews>
    <workbookView xWindow="-108" yWindow="-108" windowWidth="23256" windowHeight="12456" activeTab="1" xr2:uid="{146B84CD-97BF-4E46-B5C4-8A165E2DA7D5}"/>
  </bookViews>
  <sheets>
    <sheet name="Calculate" sheetId="2" r:id="rId1"/>
    <sheet name="Dashboard" sheetId="3" r:id="rId2"/>
    <sheet name="Data" sheetId="1" r:id="rId3"/>
  </sheets>
  <definedNames>
    <definedName name="NativeTimeline_Date">#N/A</definedName>
    <definedName name="Slicer_Category">#N/A</definedName>
    <definedName name="Slicer_City">#N/A</definedName>
    <definedName name="Slicer_Product">#N/A</definedName>
    <definedName name="Slicer_Region">#N/A</definedName>
  </definedNames>
  <calcPr calcId="191029"/>
  <pivotCaches>
    <pivotCache cacheId="14"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alcChain>
</file>

<file path=xl/sharedStrings.xml><?xml version="1.0" encoding="utf-8"?>
<sst xmlns="http://schemas.openxmlformats.org/spreadsheetml/2006/main" count="1148" uniqueCount="224">
  <si>
    <t>ID07351</t>
  </si>
  <si>
    <t>Crackers</t>
  </si>
  <si>
    <t>ID07353</t>
  </si>
  <si>
    <t>ID07354</t>
  </si>
  <si>
    <t>ID07355</t>
  </si>
  <si>
    <t>ID07356</t>
  </si>
  <si>
    <t>ID07357</t>
  </si>
  <si>
    <t>ID07358</t>
  </si>
  <si>
    <t>Lofa</t>
  </si>
  <si>
    <t>ID07359</t>
  </si>
  <si>
    <t>ID07360</t>
  </si>
  <si>
    <t>ID07361</t>
  </si>
  <si>
    <t>ID07362</t>
  </si>
  <si>
    <t>ID07363</t>
  </si>
  <si>
    <t>ID07364</t>
  </si>
  <si>
    <t>ID07365</t>
  </si>
  <si>
    <t>ID07366</t>
  </si>
  <si>
    <t>ID07367</t>
  </si>
  <si>
    <t>ID07368</t>
  </si>
  <si>
    <t>ID07369</t>
  </si>
  <si>
    <t>ID07370</t>
  </si>
  <si>
    <t>ID07371</t>
  </si>
  <si>
    <t>ID07372</t>
  </si>
  <si>
    <t>ID07373</t>
  </si>
  <si>
    <t>ID07374</t>
  </si>
  <si>
    <t>ID07375</t>
  </si>
  <si>
    <t>ID07376</t>
  </si>
  <si>
    <t>ID07377</t>
  </si>
  <si>
    <t>ID07378</t>
  </si>
  <si>
    <t>ID07379</t>
  </si>
  <si>
    <t>ID07380</t>
  </si>
  <si>
    <t>ID07381</t>
  </si>
  <si>
    <t>ID07382</t>
  </si>
  <si>
    <t>ID07383</t>
  </si>
  <si>
    <t>ID07384</t>
  </si>
  <si>
    <t>ID07385</t>
  </si>
  <si>
    <t>ID07386</t>
  </si>
  <si>
    <t>ID07387</t>
  </si>
  <si>
    <t>ID07388</t>
  </si>
  <si>
    <t>ID07389</t>
  </si>
  <si>
    <t>ID07390</t>
  </si>
  <si>
    <t>ID07391</t>
  </si>
  <si>
    <t>ID07392</t>
  </si>
  <si>
    <t>ID07393</t>
  </si>
  <si>
    <t>ID07394</t>
  </si>
  <si>
    <t>ID07395</t>
  </si>
  <si>
    <t>ID07396</t>
  </si>
  <si>
    <t>ID07397</t>
  </si>
  <si>
    <t>ID07398</t>
  </si>
  <si>
    <t>ID07399</t>
  </si>
  <si>
    <t>ID07400</t>
  </si>
  <si>
    <t>ID07401</t>
  </si>
  <si>
    <t>ID07402</t>
  </si>
  <si>
    <t>ID07403</t>
  </si>
  <si>
    <t>ID07404</t>
  </si>
  <si>
    <t>ID07405</t>
  </si>
  <si>
    <t>ID07406</t>
  </si>
  <si>
    <t>ID07407</t>
  </si>
  <si>
    <t>ID07408</t>
  </si>
  <si>
    <t>ID07409</t>
  </si>
  <si>
    <t>ID07410</t>
  </si>
  <si>
    <t>ID07411</t>
  </si>
  <si>
    <t>ID07412</t>
  </si>
  <si>
    <t>ID07413</t>
  </si>
  <si>
    <t>ID07414</t>
  </si>
  <si>
    <t>ID07415</t>
  </si>
  <si>
    <t>ID07416</t>
  </si>
  <si>
    <t>ID07417</t>
  </si>
  <si>
    <t>ID07418</t>
  </si>
  <si>
    <t>ID07419</t>
  </si>
  <si>
    <t>ID07420</t>
  </si>
  <si>
    <t>ID07421</t>
  </si>
  <si>
    <t>ID07422</t>
  </si>
  <si>
    <t>ID07423</t>
  </si>
  <si>
    <t>ID07424</t>
  </si>
  <si>
    <t>ID07425</t>
  </si>
  <si>
    <t>ID07426</t>
  </si>
  <si>
    <t>ID07427</t>
  </si>
  <si>
    <t>ID07428</t>
  </si>
  <si>
    <t>ID07429</t>
  </si>
  <si>
    <t>ID07430</t>
  </si>
  <si>
    <t>ID07431</t>
  </si>
  <si>
    <t>ID07432</t>
  </si>
  <si>
    <t>ID07433</t>
  </si>
  <si>
    <t>ID07434</t>
  </si>
  <si>
    <t>ID07435</t>
  </si>
  <si>
    <t>ID07436</t>
  </si>
  <si>
    <t>ID07437</t>
  </si>
  <si>
    <t>ID07438</t>
  </si>
  <si>
    <t>ID07439</t>
  </si>
  <si>
    <t>ID07440</t>
  </si>
  <si>
    <t>ID07441</t>
  </si>
  <si>
    <t>ID07442</t>
  </si>
  <si>
    <t>ID07443</t>
  </si>
  <si>
    <t>ID07444</t>
  </si>
  <si>
    <t>ID07445</t>
  </si>
  <si>
    <t>ID07446</t>
  </si>
  <si>
    <t>ID07447</t>
  </si>
  <si>
    <t>ID07448</t>
  </si>
  <si>
    <t>ID07449</t>
  </si>
  <si>
    <t>ID07450</t>
  </si>
  <si>
    <t>ID07451</t>
  </si>
  <si>
    <t>ID07452</t>
  </si>
  <si>
    <t>ID07453</t>
  </si>
  <si>
    <t>ID07454</t>
  </si>
  <si>
    <t>ID07455</t>
  </si>
  <si>
    <t>ID07456</t>
  </si>
  <si>
    <t>ID07457</t>
  </si>
  <si>
    <t>West</t>
  </si>
  <si>
    <t>ID07458</t>
  </si>
  <si>
    <t>East</t>
  </si>
  <si>
    <t>ID07459</t>
  </si>
  <si>
    <t>ID07460</t>
  </si>
  <si>
    <t>ID07461</t>
  </si>
  <si>
    <t>ID07462</t>
  </si>
  <si>
    <t>ID07463</t>
  </si>
  <si>
    <t>ID07464</t>
  </si>
  <si>
    <t>ID07465</t>
  </si>
  <si>
    <t>ID07466</t>
  </si>
  <si>
    <t>ID07467</t>
  </si>
  <si>
    <t>ID07468</t>
  </si>
  <si>
    <t>ID07469</t>
  </si>
  <si>
    <t>ID07470</t>
  </si>
  <si>
    <t>ID07471</t>
  </si>
  <si>
    <t>ID07472</t>
  </si>
  <si>
    <t>ID07473</t>
  </si>
  <si>
    <t>ID07474</t>
  </si>
  <si>
    <t>ID07475</t>
  </si>
  <si>
    <t>ID07476</t>
  </si>
  <si>
    <t>ID07477</t>
  </si>
  <si>
    <t>ID07478</t>
  </si>
  <si>
    <t>ID07479</t>
  </si>
  <si>
    <t>ID07480</t>
  </si>
  <si>
    <t>ID07481</t>
  </si>
  <si>
    <t>ID07482</t>
  </si>
  <si>
    <t>ID07483</t>
  </si>
  <si>
    <t>ID07484</t>
  </si>
  <si>
    <t>ID07485</t>
  </si>
  <si>
    <t>ID07486</t>
  </si>
  <si>
    <t>ID07487</t>
  </si>
  <si>
    <t>ID07488</t>
  </si>
  <si>
    <t>ID07489</t>
  </si>
  <si>
    <t>ID07490</t>
  </si>
  <si>
    <t>ID07491</t>
  </si>
  <si>
    <t>ID07492</t>
  </si>
  <si>
    <t>ID07493</t>
  </si>
  <si>
    <t>ID07494</t>
  </si>
  <si>
    <t>ID07495</t>
  </si>
  <si>
    <t>ID07496</t>
  </si>
  <si>
    <t>ID07497</t>
  </si>
  <si>
    <t>ID07498</t>
  </si>
  <si>
    <t>ID07499</t>
  </si>
  <si>
    <t>ID07500</t>
  </si>
  <si>
    <t>ID07501</t>
  </si>
  <si>
    <t>ID07502</t>
  </si>
  <si>
    <t>ID07503</t>
  </si>
  <si>
    <t>ID07504</t>
  </si>
  <si>
    <t>ID07505</t>
  </si>
  <si>
    <t>ID07506</t>
  </si>
  <si>
    <t>ID07507</t>
  </si>
  <si>
    <t>ID07508</t>
  </si>
  <si>
    <t>ID07509</t>
  </si>
  <si>
    <t>ID07510</t>
  </si>
  <si>
    <t>ID07511</t>
  </si>
  <si>
    <t>ID07512</t>
  </si>
  <si>
    <t>ID07513</t>
  </si>
  <si>
    <t>ID07514</t>
  </si>
  <si>
    <t>ID07515</t>
  </si>
  <si>
    <t>ID07516</t>
  </si>
  <si>
    <t>ID07517</t>
  </si>
  <si>
    <t>ID07518</t>
  </si>
  <si>
    <t>ID07519</t>
  </si>
  <si>
    <t>ID07520</t>
  </si>
  <si>
    <t>ID07521</t>
  </si>
  <si>
    <t>ID07522</t>
  </si>
  <si>
    <t>ID07523</t>
  </si>
  <si>
    <t>ID07524</t>
  </si>
  <si>
    <t>ID07525</t>
  </si>
  <si>
    <t>ID07526</t>
  </si>
  <si>
    <t>ID07527</t>
  </si>
  <si>
    <t>ID07528</t>
  </si>
  <si>
    <t>ID07529</t>
  </si>
  <si>
    <t>ID07530</t>
  </si>
  <si>
    <t>ID07531</t>
  </si>
  <si>
    <t>Sales Rep</t>
  </si>
  <si>
    <t>Stevie Bacata</t>
  </si>
  <si>
    <t>Adam Barry</t>
  </si>
  <si>
    <t>Fred Binga</t>
  </si>
  <si>
    <t>Anna Clark</t>
  </si>
  <si>
    <t>Region</t>
  </si>
  <si>
    <t>City</t>
  </si>
  <si>
    <t>Boston</t>
  </si>
  <si>
    <t>Los Angeles</t>
  </si>
  <si>
    <t>New York</t>
  </si>
  <si>
    <t>San Diego</t>
  </si>
  <si>
    <t>Bo Ston</t>
  </si>
  <si>
    <t>Category</t>
  </si>
  <si>
    <t>Cookies</t>
  </si>
  <si>
    <t>Snacks</t>
  </si>
  <si>
    <t>Product</t>
  </si>
  <si>
    <t>Carrot</t>
  </si>
  <si>
    <t>Whole Wheat</t>
  </si>
  <si>
    <t>Chocolate Chip</t>
  </si>
  <si>
    <t>Arrowroot</t>
  </si>
  <si>
    <t>Potato Chip</t>
  </si>
  <si>
    <t>Oatmeal Raisin</t>
  </si>
  <si>
    <t>Bran</t>
  </si>
  <si>
    <t>Pretzels</t>
  </si>
  <si>
    <t>Quantity</t>
  </si>
  <si>
    <t>Price</t>
  </si>
  <si>
    <t>Date</t>
  </si>
  <si>
    <t>Id</t>
  </si>
  <si>
    <t>Total Price</t>
  </si>
  <si>
    <t>Row Labels</t>
  </si>
  <si>
    <t>Grand Total</t>
  </si>
  <si>
    <t>Sum of Total Price</t>
  </si>
  <si>
    <t>Sales Dashboard</t>
  </si>
  <si>
    <t>Jan</t>
  </si>
  <si>
    <t>Feb</t>
  </si>
  <si>
    <t>Mar</t>
  </si>
  <si>
    <t>Apr</t>
  </si>
  <si>
    <t>May</t>
  </si>
  <si>
    <t>Jun</t>
  </si>
  <si>
    <t>Min of Total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</si>
</sst>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vertical="center"/>
    </xf>
    <xf numFmtId="14" fontId="0" fillId="0" borderId="0" xfId="0" applyNumberFormat="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cellXfs>
  <cellStyles count="1">
    <cellStyle name="Normal" xfId="0" builtinId="0"/>
  </cellStyles>
  <dxfs count="12">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[Datadashboard.xlsx]Calculate!product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070119911481652"/>
          <c:y val="0.10018908698001082"/>
          <c:w val="0.73315501003551031"/>
          <c:h val="0.87009724473257699"/>
        </c:manualLayout>
      </c:layout>
      <c:barChart>
        <c:barDir val="bar"/>
        <c:grouping val="clustered"/>
        <c:varyColors val="0"/>
        <c:ser>
          <c:idx val="0"/>
          <c:order val="0"/>
          <c:tx>
            <c:strRef>
              <c:f>Calculate!$B$3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Calculate!$A$4:$A$12</c:f>
              <c:strCache>
                <c:ptCount val="8"/>
                <c:pt idx="0">
                  <c:v>Pretzels</c:v>
                </c:pt>
                <c:pt idx="1">
                  <c:v>Bran</c:v>
                </c:pt>
                <c:pt idx="2">
                  <c:v>Potato Chip</c:v>
                </c:pt>
                <c:pt idx="3">
                  <c:v>Oatmeal Raisin</c:v>
                </c:pt>
                <c:pt idx="4">
                  <c:v>Arrowroot</c:v>
                </c:pt>
                <c:pt idx="5">
                  <c:v>Whole Wheat</c:v>
                </c:pt>
                <c:pt idx="6">
                  <c:v>Chocolate Chip</c:v>
                </c:pt>
                <c:pt idx="7">
                  <c:v>Carrot</c:v>
                </c:pt>
              </c:strCache>
            </c:strRef>
          </c:cat>
          <c:val>
            <c:numRef>
              <c:f>Calculate!$B$4:$B$12</c:f>
              <c:numCache>
                <c:formatCode>General</c:formatCode>
                <c:ptCount val="8"/>
                <c:pt idx="0">
                  <c:v>770.66</c:v>
                </c:pt>
                <c:pt idx="1">
                  <c:v>1175.17</c:v>
                </c:pt>
                <c:pt idx="2">
                  <c:v>1823.3700000000001</c:v>
                </c:pt>
                <c:pt idx="3">
                  <c:v>2148.1699999999996</c:v>
                </c:pt>
                <c:pt idx="4">
                  <c:v>3211.48</c:v>
                </c:pt>
                <c:pt idx="5">
                  <c:v>4043.86</c:v>
                </c:pt>
                <c:pt idx="6">
                  <c:v>4134.5</c:v>
                </c:pt>
                <c:pt idx="7">
                  <c:v>6921.6800000000012</c:v>
                </c:pt>
              </c:numCache>
            </c:numRef>
          </c:val>
          <c:extLst>
            <c:ext xmlns:c16="http://schemas.microsoft.com/office/drawing/2014/chart" uri="{C3380CC4-5D6E-409C-BE32-E72D297353CC}">
              <c16:uniqueId val="{00000000-F2CF-48F9-91A3-02478895356A}"/>
            </c:ext>
          </c:extLst>
        </c:ser>
        <c:dLbls>
          <c:showLegendKey val="0"/>
          <c:showVal val="0"/>
          <c:showCatName val="0"/>
          <c:showSerName val="0"/>
          <c:showPercent val="0"/>
          <c:showBubbleSize val="0"/>
        </c:dLbls>
        <c:gapWidth val="182"/>
        <c:axId val="1536257616"/>
        <c:axId val="1536245136"/>
      </c:barChart>
      <c:catAx>
        <c:axId val="1536257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245136"/>
        <c:crosses val="autoZero"/>
        <c:auto val="1"/>
        <c:lblAlgn val="ctr"/>
        <c:lblOffset val="100"/>
        <c:noMultiLvlLbl val="0"/>
      </c:catAx>
      <c:valAx>
        <c:axId val="1536245136"/>
        <c:scaling>
          <c:orientation val="minMax"/>
        </c:scaling>
        <c:delete val="1"/>
        <c:axPos val="b"/>
        <c:numFmt formatCode="General" sourceLinked="1"/>
        <c:majorTickMark val="none"/>
        <c:minorTickMark val="none"/>
        <c:tickLblPos val="nextTo"/>
        <c:crossAx val="1536257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[Datadashboard.xlsx]Calculate!categoryvstotal</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dLbl>
          <c:idx val="0"/>
          <c:layout>
            <c:manualLayout>
              <c:x val="5.833333333333323E-2"/>
              <c:y val="-0.3472222222222222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dLbl>
          <c:idx val="0"/>
          <c:layout>
            <c:manualLayout>
              <c:x val="1.9444444444444445E-2"/>
              <c:y val="-0.3333333333333333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dLbl>
          <c:idx val="0"/>
          <c:layout>
            <c:manualLayout>
              <c:x val="-8.3333333333333332E-3"/>
              <c:y val="-0.310185185185185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dLbl>
          <c:idx val="0"/>
          <c:layout>
            <c:manualLayout>
              <c:x val="8.0555555555555561E-2"/>
              <c:y val="-0.435185185185185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c:spPr>
        <c:dLbl>
          <c:idx val="0"/>
          <c:layout>
            <c:manualLayout>
              <c:x val="8.0555555555555561E-2"/>
              <c:y val="-0.435185185185185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c:spPr>
        <c:dLbl>
          <c:idx val="0"/>
          <c:layout>
            <c:manualLayout>
              <c:x val="1.9444444444444445E-2"/>
              <c:y val="-0.3333333333333333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c:spPr>
        <c:dLbl>
          <c:idx val="0"/>
          <c:layout>
            <c:manualLayout>
              <c:x val="5.833333333333323E-2"/>
              <c:y val="-0.3472222222222222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c:spPr>
        <c:dLbl>
          <c:idx val="0"/>
          <c:layout>
            <c:manualLayout>
              <c:x val="-8.3333333333333332E-3"/>
              <c:y val="-0.310185185185185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a:noFill/>
          </a:ln>
          <a:effectLst/>
        </c:spPr>
        <c:dLbl>
          <c:idx val="0"/>
          <c:layout>
            <c:manualLayout>
              <c:x val="8.0555555555555561E-2"/>
              <c:y val="-0.435185185185185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a:noFill/>
          </a:ln>
          <a:effectLst/>
        </c:spPr>
        <c:dLbl>
          <c:idx val="0"/>
          <c:layout>
            <c:manualLayout>
              <c:x val="1.9444444444444445E-2"/>
              <c:y val="-0.3333333333333333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a:noFill/>
          </a:ln>
          <a:effectLst/>
        </c:spPr>
        <c:dLbl>
          <c:idx val="0"/>
          <c:layout>
            <c:manualLayout>
              <c:x val="5.833333333333323E-2"/>
              <c:y val="-0.3472222222222222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a:noFill/>
          </a:ln>
          <a:effectLst/>
        </c:spPr>
        <c:dLbl>
          <c:idx val="0"/>
          <c:layout>
            <c:manualLayout>
              <c:x val="-8.3333333333333332E-3"/>
              <c:y val="-0.310185185185185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5.6822843336635898E-2"/>
          <c:y val="0.12541666666666668"/>
          <c:w val="0.86323091029184262"/>
          <c:h val="0.72125801983085447"/>
        </c:manualLayout>
      </c:layout>
      <c:areaChart>
        <c:grouping val="standard"/>
        <c:varyColors val="0"/>
        <c:ser>
          <c:idx val="0"/>
          <c:order val="0"/>
          <c:tx>
            <c:strRef>
              <c:f>Calculate!$E$3</c:f>
              <c:strCache>
                <c:ptCount val="1"/>
                <c:pt idx="0">
                  <c:v>Total</c:v>
                </c:pt>
              </c:strCache>
            </c:strRef>
          </c:tx>
          <c:spPr>
            <a:solidFill>
              <a:schemeClr val="accent1"/>
            </a:solidFill>
            <a:ln>
              <a:noFill/>
            </a:ln>
            <a:effectLst/>
          </c:spPr>
          <c:dLbls>
            <c:dLbl>
              <c:idx val="0"/>
              <c:layout>
                <c:manualLayout>
                  <c:x val="8.0555555555555561E-2"/>
                  <c:y val="-0.43518518518518517"/>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44D-4612-8F55-FECA9EBAEED5}"/>
                </c:ext>
              </c:extLst>
            </c:dLbl>
            <c:dLbl>
              <c:idx val="1"/>
              <c:layout>
                <c:manualLayout>
                  <c:x val="1.9444444444444445E-2"/>
                  <c:y val="-0.33333333333333331"/>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44D-4612-8F55-FECA9EBAEED5}"/>
                </c:ext>
              </c:extLst>
            </c:dLbl>
            <c:dLbl>
              <c:idx val="2"/>
              <c:layout>
                <c:manualLayout>
                  <c:x val="5.833333333333323E-2"/>
                  <c:y val="-0.34722222222222227"/>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44D-4612-8F55-FECA9EBAEED5}"/>
                </c:ext>
              </c:extLst>
            </c:dLbl>
            <c:dLbl>
              <c:idx val="3"/>
              <c:layout>
                <c:manualLayout>
                  <c:x val="-8.3333333333333332E-3"/>
                  <c:y val="-0.31018518518518517"/>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44D-4612-8F55-FECA9EBAEED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Calculate!$D$4:$D$8</c:f>
              <c:strCache>
                <c:ptCount val="4"/>
                <c:pt idx="0">
                  <c:v>Cookies</c:v>
                </c:pt>
                <c:pt idx="1">
                  <c:v>Crackers</c:v>
                </c:pt>
                <c:pt idx="2">
                  <c:v>Lofa</c:v>
                </c:pt>
                <c:pt idx="3">
                  <c:v>Snacks</c:v>
                </c:pt>
              </c:strCache>
            </c:strRef>
          </c:cat>
          <c:val>
            <c:numRef>
              <c:f>Calculate!$E$4:$E$8</c:f>
              <c:numCache>
                <c:formatCode>General</c:formatCode>
                <c:ptCount val="4"/>
                <c:pt idx="0">
                  <c:v>10543.940000000002</c:v>
                </c:pt>
                <c:pt idx="1">
                  <c:v>3719.08</c:v>
                </c:pt>
                <c:pt idx="2">
                  <c:v>8026.5100000000011</c:v>
                </c:pt>
                <c:pt idx="3">
                  <c:v>1939.3600000000001</c:v>
                </c:pt>
              </c:numCache>
            </c:numRef>
          </c:val>
          <c:extLst>
            <c:ext xmlns:c16="http://schemas.microsoft.com/office/drawing/2014/chart" uri="{C3380CC4-5D6E-409C-BE32-E72D297353CC}">
              <c16:uniqueId val="{00000004-344D-4612-8F55-FECA9EBAEED5}"/>
            </c:ext>
          </c:extLst>
        </c:ser>
        <c:dLbls>
          <c:showLegendKey val="0"/>
          <c:showVal val="0"/>
          <c:showCatName val="0"/>
          <c:showSerName val="0"/>
          <c:showPercent val="0"/>
          <c:showBubbleSize val="0"/>
        </c:dLbls>
        <c:axId val="1536249456"/>
        <c:axId val="1536266256"/>
      </c:areaChart>
      <c:catAx>
        <c:axId val="15362494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266256"/>
        <c:crosses val="autoZero"/>
        <c:auto val="1"/>
        <c:lblAlgn val="ctr"/>
        <c:lblOffset val="100"/>
        <c:noMultiLvlLbl val="0"/>
      </c:catAx>
      <c:valAx>
        <c:axId val="1536266256"/>
        <c:scaling>
          <c:orientation val="minMax"/>
        </c:scaling>
        <c:delete val="1"/>
        <c:axPos val="l"/>
        <c:numFmt formatCode="General" sourceLinked="1"/>
        <c:majorTickMark val="none"/>
        <c:minorTickMark val="none"/>
        <c:tickLblPos val="nextTo"/>
        <c:crossAx val="153624945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[Datadashboard.xlsx]Calculate!city</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Calculate!$H$3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Calculate!$G$4:$G$9</c:f>
              <c:strCache>
                <c:ptCount val="5"/>
                <c:pt idx="0">
                  <c:v>Bo Ston</c:v>
                </c:pt>
                <c:pt idx="1">
                  <c:v>Boston</c:v>
                </c:pt>
                <c:pt idx="2">
                  <c:v>Los Angeles</c:v>
                </c:pt>
                <c:pt idx="3">
                  <c:v>New York</c:v>
                </c:pt>
                <c:pt idx="4">
                  <c:v>San Diego</c:v>
                </c:pt>
              </c:strCache>
            </c:strRef>
          </c:cat>
          <c:val>
            <c:numRef>
              <c:f>Calculate!$H$4:$H$9</c:f>
              <c:numCache>
                <c:formatCode>General</c:formatCode>
                <c:ptCount val="5"/>
                <c:pt idx="0">
                  <c:v>125.64000000000001</c:v>
                </c:pt>
                <c:pt idx="1">
                  <c:v>13047.509999999993</c:v>
                </c:pt>
                <c:pt idx="2">
                  <c:v>4090.93</c:v>
                </c:pt>
                <c:pt idx="3">
                  <c:v>5190.1899999999987</c:v>
                </c:pt>
                <c:pt idx="4">
                  <c:v>1774.62</c:v>
                </c:pt>
              </c:numCache>
            </c:numRef>
          </c:val>
          <c:extLst>
            <c:ext xmlns:c16="http://schemas.microsoft.com/office/drawing/2014/chart" uri="{C3380CC4-5D6E-409C-BE32-E72D297353CC}">
              <c16:uniqueId val="{00000000-5047-4E29-B4C4-31A4D4815861}"/>
            </c:ext>
          </c:extLst>
        </c:ser>
        <c:dLbls>
          <c:showLegendKey val="0"/>
          <c:showVal val="0"/>
          <c:showCatName val="0"/>
          <c:showSerName val="0"/>
          <c:showPercent val="0"/>
          <c:showBubbleSize val="0"/>
        </c:dLbls>
        <c:gapWidth val="219"/>
        <c:overlap val="-27"/>
        <c:axId val="1615146576"/>
        <c:axId val="1615148016"/>
      </c:barChart>
      <c:catAx>
        <c:axId val="161514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148016"/>
        <c:crosses val="autoZero"/>
        <c:auto val="1"/>
        <c:lblAlgn val="ctr"/>
        <c:lblOffset val="100"/>
        <c:noMultiLvlLbl val="0"/>
      </c:catAx>
      <c:valAx>
        <c:axId val="1615148016"/>
        <c:scaling>
          <c:orientation val="minMax"/>
        </c:scaling>
        <c:delete val="1"/>
        <c:axPos val="l"/>
        <c:numFmt formatCode="General" sourceLinked="1"/>
        <c:majorTickMark val="none"/>
        <c:minorTickMark val="none"/>
        <c:tickLblPos val="nextTo"/>
        <c:crossAx val="1615146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[Datadashboard.xlsx]Calculate!region</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3175">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3175">
            <a:solidFill>
              <a:schemeClr val="lt1"/>
            </a:solidFill>
          </a:ln>
          <a:effectLst/>
        </c:spPr>
        <c:dLbl>
          <c:idx val="0"/>
          <c:layout>
            <c:manualLayout>
              <c:x val="-7.1785268414481893E-2"/>
              <c:y val="-0.106481481481481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3175">
            <a:solidFill>
              <a:schemeClr val="lt1"/>
            </a:solidFill>
          </a:ln>
          <a:effectLst/>
        </c:spPr>
        <c:dLbl>
          <c:idx val="0"/>
          <c:layout>
            <c:manualLayout>
              <c:x val="0.14357053682896379"/>
              <c:y val="5.55555555555555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3175">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3175">
            <a:solidFill>
              <a:schemeClr val="lt1"/>
            </a:solidFill>
          </a:ln>
          <a:effectLst/>
        </c:spPr>
        <c:dLbl>
          <c:idx val="0"/>
          <c:layout>
            <c:manualLayout>
              <c:x val="0.14357053682896379"/>
              <c:y val="5.55555555555555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3175">
            <a:solidFill>
              <a:schemeClr val="lt1"/>
            </a:solidFill>
          </a:ln>
          <a:effectLst/>
        </c:spPr>
        <c:dLbl>
          <c:idx val="0"/>
          <c:layout>
            <c:manualLayout>
              <c:x val="-7.1785268414481893E-2"/>
              <c:y val="-0.106481481481481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3175">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3175">
            <a:solidFill>
              <a:schemeClr val="lt1"/>
            </a:solidFill>
          </a:ln>
          <a:effectLst/>
        </c:spPr>
        <c:dLbl>
          <c:idx val="0"/>
          <c:layout>
            <c:manualLayout>
              <c:x val="0.14357053682896379"/>
              <c:y val="5.55555555555555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3175">
            <a:solidFill>
              <a:schemeClr val="lt1"/>
            </a:solidFill>
          </a:ln>
          <a:effectLst/>
        </c:spPr>
        <c:dLbl>
          <c:idx val="0"/>
          <c:layout>
            <c:manualLayout>
              <c:x val="-7.1785268414481893E-2"/>
              <c:y val="-0.106481481481481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Calculate!$K$3</c:f>
              <c:strCache>
                <c:ptCount val="1"/>
                <c:pt idx="0">
                  <c:v>Total</c:v>
                </c:pt>
              </c:strCache>
            </c:strRef>
          </c:tx>
          <c:spPr>
            <a:ln w="3175"/>
          </c:spPr>
          <c:dPt>
            <c:idx val="0"/>
            <c:bubble3D val="0"/>
            <c:spPr>
              <a:solidFill>
                <a:schemeClr val="accent1"/>
              </a:solidFill>
              <a:ln w="3175">
                <a:solidFill>
                  <a:schemeClr val="lt1"/>
                </a:solidFill>
              </a:ln>
              <a:effectLst/>
            </c:spPr>
            <c:extLst>
              <c:ext xmlns:c16="http://schemas.microsoft.com/office/drawing/2014/chart" uri="{C3380CC4-5D6E-409C-BE32-E72D297353CC}">
                <c16:uniqueId val="{00000001-4FD7-4EFA-A812-3537F16CB387}"/>
              </c:ext>
            </c:extLst>
          </c:dPt>
          <c:dPt>
            <c:idx val="1"/>
            <c:bubble3D val="0"/>
            <c:spPr>
              <a:solidFill>
                <a:schemeClr val="accent2"/>
              </a:solidFill>
              <a:ln w="3175">
                <a:solidFill>
                  <a:schemeClr val="lt1"/>
                </a:solidFill>
              </a:ln>
              <a:effectLst/>
            </c:spPr>
            <c:extLst>
              <c:ext xmlns:c16="http://schemas.microsoft.com/office/drawing/2014/chart" uri="{C3380CC4-5D6E-409C-BE32-E72D297353CC}">
                <c16:uniqueId val="{00000003-4FD7-4EFA-A812-3537F16CB387}"/>
              </c:ext>
            </c:extLst>
          </c:dPt>
          <c:dLbls>
            <c:dLbl>
              <c:idx val="0"/>
              <c:layout>
                <c:manualLayout>
                  <c:x val="0.14357053682896379"/>
                  <c:y val="5.555555555555555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FD7-4EFA-A812-3537F16CB387}"/>
                </c:ext>
              </c:extLst>
            </c:dLbl>
            <c:dLbl>
              <c:idx val="1"/>
              <c:layout>
                <c:manualLayout>
                  <c:x val="-7.1785268414481893E-2"/>
                  <c:y val="-0.106481481481481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FD7-4EFA-A812-3537F16CB387}"/>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Calculate!$J$4:$J$6</c:f>
              <c:strCache>
                <c:ptCount val="2"/>
                <c:pt idx="0">
                  <c:v>East</c:v>
                </c:pt>
                <c:pt idx="1">
                  <c:v>West</c:v>
                </c:pt>
              </c:strCache>
            </c:strRef>
          </c:cat>
          <c:val>
            <c:numRef>
              <c:f>Calculate!$K$4:$K$6</c:f>
              <c:numCache>
                <c:formatCode>General</c:formatCode>
                <c:ptCount val="2"/>
                <c:pt idx="0">
                  <c:v>18210.71999999999</c:v>
                </c:pt>
                <c:pt idx="1">
                  <c:v>6018.17</c:v>
                </c:pt>
              </c:numCache>
            </c:numRef>
          </c:val>
          <c:extLst>
            <c:ext xmlns:c16="http://schemas.microsoft.com/office/drawing/2014/chart" uri="{C3380CC4-5D6E-409C-BE32-E72D297353CC}">
              <c16:uniqueId val="{00000004-4FD7-4EFA-A812-3537F16CB387}"/>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[Datadashboard.xlsx]Calculate!date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Calculate!$N$3</c:f>
              <c:strCache>
                <c:ptCount val="1"/>
                <c:pt idx="0">
                  <c:v>Total</c:v>
                </c:pt>
              </c:strCache>
            </c:strRef>
          </c:tx>
          <c:spPr>
            <a:ln w="28575" cap="rnd">
              <a:solidFill>
                <a:schemeClr val="accent1"/>
              </a:solidFill>
              <a:round/>
            </a:ln>
            <a:effectLst/>
          </c:spPr>
          <c:marker>
            <c:symbol val="none"/>
          </c:marker>
          <c:cat>
            <c:strRef>
              <c:f>Calculate!$M$4:$M$10</c:f>
              <c:strCache>
                <c:ptCount val="6"/>
                <c:pt idx="0">
                  <c:v>Jan</c:v>
                </c:pt>
                <c:pt idx="1">
                  <c:v>Feb</c:v>
                </c:pt>
                <c:pt idx="2">
                  <c:v>Mar</c:v>
                </c:pt>
                <c:pt idx="3">
                  <c:v>Apr</c:v>
                </c:pt>
                <c:pt idx="4">
                  <c:v>May</c:v>
                </c:pt>
                <c:pt idx="5">
                  <c:v>Jun</c:v>
                </c:pt>
              </c:strCache>
            </c:strRef>
          </c:cat>
          <c:val>
            <c:numRef>
              <c:f>Calculate!$N$4:$N$10</c:f>
              <c:numCache>
                <c:formatCode>General</c:formatCode>
                <c:ptCount val="6"/>
                <c:pt idx="0">
                  <c:v>3987.66</c:v>
                </c:pt>
                <c:pt idx="1">
                  <c:v>4352.78</c:v>
                </c:pt>
                <c:pt idx="2">
                  <c:v>3762.8100000000004</c:v>
                </c:pt>
                <c:pt idx="3">
                  <c:v>3638.8799999999997</c:v>
                </c:pt>
                <c:pt idx="4">
                  <c:v>3949.99</c:v>
                </c:pt>
                <c:pt idx="5">
                  <c:v>4536.7699999999995</c:v>
                </c:pt>
              </c:numCache>
            </c:numRef>
          </c:val>
          <c:smooth val="0"/>
          <c:extLst>
            <c:ext xmlns:c16="http://schemas.microsoft.com/office/drawing/2014/chart" uri="{C3380CC4-5D6E-409C-BE32-E72D297353CC}">
              <c16:uniqueId val="{00000000-879C-4896-B940-EC7D1FCB21FB}"/>
            </c:ext>
          </c:extLst>
        </c:ser>
        <c:dLbls>
          <c:showLegendKey val="0"/>
          <c:showVal val="0"/>
          <c:showCatName val="0"/>
          <c:showSerName val="0"/>
          <c:showPercent val="0"/>
          <c:showBubbleSize val="0"/>
        </c:dLbls>
        <c:smooth val="0"/>
        <c:axId val="1615098576"/>
        <c:axId val="1615103856"/>
      </c:lineChart>
      <c:catAx>
        <c:axId val="161509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103856"/>
        <c:crosses val="autoZero"/>
        <c:auto val="1"/>
        <c:lblAlgn val="ctr"/>
        <c:lblOffset val="100"/>
        <c:noMultiLvlLbl val="0"/>
      </c:catAx>
      <c:valAx>
        <c:axId val="16151038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098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53340</xdr:colOff>
      <xdr:row>1</xdr:row>
      <xdr:rowOff>30480</xdr:rowOff>
    </xdr:from>
    <xdr:to>
      <xdr:col>6</xdr:col>
      <xdr:colOff>83820</xdr:colOff>
      <xdr:row>26</xdr:row>
      <xdr:rowOff>160020</xdr:rowOff>
    </xdr:to>
    <xdr:graphicFrame macro="">
      <xdr:nvGraphicFramePr>
        <xdr:cNvPr id="2" name="Chart 1">
          <a:extLst>
            <a:ext uri="{FF2B5EF4-FFF2-40B4-BE49-F238E27FC236}">
              <a16:creationId xmlns:a16="http://schemas.microsoft.com/office/drawing/2014/main" id="{15B1D821-44F7-4248-908A-28E614F4AD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114300</xdr:colOff>
      <xdr:row>11</xdr:row>
      <xdr:rowOff>167640</xdr:rowOff>
    </xdr:from>
    <xdr:to>
      <xdr:col>13</xdr:col>
      <xdr:colOff>38100</xdr:colOff>
      <xdr:row>26</xdr:row>
      <xdr:rowOff>167640</xdr:rowOff>
    </xdr:to>
    <xdr:graphicFrame macro="">
      <xdr:nvGraphicFramePr>
        <xdr:cNvPr id="3" name="Chart 2">
          <a:extLst>
            <a:ext uri="{FF2B5EF4-FFF2-40B4-BE49-F238E27FC236}">
              <a16:creationId xmlns:a16="http://schemas.microsoft.com/office/drawing/2014/main" id="{3FAF9169-8B07-4702-AA8A-7EF697A04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30480</xdr:colOff>
      <xdr:row>11</xdr:row>
      <xdr:rowOff>160020</xdr:rowOff>
    </xdr:from>
    <xdr:to>
      <xdr:col>17</xdr:col>
      <xdr:colOff>160020</xdr:colOff>
      <xdr:row>26</xdr:row>
      <xdr:rowOff>144780</xdr:rowOff>
    </xdr:to>
    <xdr:graphicFrame macro="">
      <xdr:nvGraphicFramePr>
        <xdr:cNvPr id="4" name="Chart 3">
          <a:extLst>
            <a:ext uri="{FF2B5EF4-FFF2-40B4-BE49-F238E27FC236}">
              <a16:creationId xmlns:a16="http://schemas.microsoft.com/office/drawing/2014/main" id="{EA5ADF8C-4781-45E4-8EA9-938DF11437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175260</xdr:colOff>
      <xdr:row>12</xdr:row>
      <xdr:rowOff>0</xdr:rowOff>
    </xdr:from>
    <xdr:to>
      <xdr:col>20</xdr:col>
      <xdr:colOff>7620</xdr:colOff>
      <xdr:row>26</xdr:row>
      <xdr:rowOff>137160</xdr:rowOff>
    </xdr:to>
    <xdr:graphicFrame macro="">
      <xdr:nvGraphicFramePr>
        <xdr:cNvPr id="5" name="Chart 4">
          <a:extLst>
            <a:ext uri="{FF2B5EF4-FFF2-40B4-BE49-F238E27FC236}">
              <a16:creationId xmlns:a16="http://schemas.microsoft.com/office/drawing/2014/main" id="{E84A8E5A-BDA5-46FA-93B1-06F7ED1196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83820</xdr:colOff>
      <xdr:row>1</xdr:row>
      <xdr:rowOff>22860</xdr:rowOff>
    </xdr:from>
    <xdr:to>
      <xdr:col>17</xdr:col>
      <xdr:colOff>160020</xdr:colOff>
      <xdr:row>12</xdr:row>
      <xdr:rowOff>0</xdr:rowOff>
    </xdr:to>
    <xdr:graphicFrame macro="">
      <xdr:nvGraphicFramePr>
        <xdr:cNvPr id="6" name="Chart 5">
          <a:extLst>
            <a:ext uri="{FF2B5EF4-FFF2-40B4-BE49-F238E27FC236}">
              <a16:creationId xmlns:a16="http://schemas.microsoft.com/office/drawing/2014/main" id="{03E5C1B0-CFAA-463A-B8C2-1E0106707A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175260</xdr:colOff>
      <xdr:row>8</xdr:row>
      <xdr:rowOff>53341</xdr:rowOff>
    </xdr:from>
    <xdr:to>
      <xdr:col>20</xdr:col>
      <xdr:colOff>22860</xdr:colOff>
      <xdr:row>11</xdr:row>
      <xdr:rowOff>160020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A635545-B6BB-B702-B393-6BA552620B1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538460" y="1516381"/>
              <a:ext cx="1676400" cy="6553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190500</xdr:colOff>
      <xdr:row>1</xdr:row>
      <xdr:rowOff>38101</xdr:rowOff>
    </xdr:from>
    <xdr:to>
      <xdr:col>19</xdr:col>
      <xdr:colOff>601980</xdr:colOff>
      <xdr:row>7</xdr:row>
      <xdr:rowOff>175260</xdr:rowOff>
    </xdr:to>
    <mc:AlternateContent xmlns:mc="http://schemas.openxmlformats.org/markup-compatibility/2006">
      <mc:Choice xmlns:a14="http://schemas.microsoft.com/office/drawing/2010/main" Requires="a14">
        <xdr:graphicFrame macro="">
          <xdr:nvGraphicFramePr>
            <xdr:cNvPr id="8" name="City">
              <a:extLst>
                <a:ext uri="{FF2B5EF4-FFF2-40B4-BE49-F238E27FC236}">
                  <a16:creationId xmlns:a16="http://schemas.microsoft.com/office/drawing/2014/main" id="{D49B5B7B-883A-AEE7-DC67-21824E58B001}"/>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0553700" y="220981"/>
              <a:ext cx="1630680" cy="12344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30480</xdr:colOff>
      <xdr:row>9</xdr:row>
      <xdr:rowOff>76201</xdr:rowOff>
    </xdr:from>
    <xdr:to>
      <xdr:col>23</xdr:col>
      <xdr:colOff>30480</xdr:colOff>
      <xdr:row>14</xdr:row>
      <xdr:rowOff>114300</xdr:rowOff>
    </xdr:to>
    <mc:AlternateContent xmlns:mc="http://schemas.openxmlformats.org/markup-compatibility/2006">
      <mc:Choice xmlns:a14="http://schemas.microsoft.com/office/drawing/2010/main" Requires="a14">
        <xdr:graphicFrame macro="">
          <xdr:nvGraphicFramePr>
            <xdr:cNvPr id="9" name="Category">
              <a:extLst>
                <a:ext uri="{FF2B5EF4-FFF2-40B4-BE49-F238E27FC236}">
                  <a16:creationId xmlns:a16="http://schemas.microsoft.com/office/drawing/2014/main" id="{29729A88-30FA-A827-2B88-C4FE051A9A7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2222480" y="1722121"/>
              <a:ext cx="1828800" cy="9524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601980</xdr:colOff>
      <xdr:row>1</xdr:row>
      <xdr:rowOff>38101</xdr:rowOff>
    </xdr:from>
    <xdr:to>
      <xdr:col>22</xdr:col>
      <xdr:colOff>601980</xdr:colOff>
      <xdr:row>9</xdr:row>
      <xdr:rowOff>76200</xdr:rowOff>
    </xdr:to>
    <mc:AlternateContent xmlns:mc="http://schemas.openxmlformats.org/markup-compatibility/2006">
      <mc:Choice xmlns:a14="http://schemas.microsoft.com/office/drawing/2010/main" Requires="a14">
        <xdr:graphicFrame macro="">
          <xdr:nvGraphicFramePr>
            <xdr:cNvPr id="10" name="Product">
              <a:extLst>
                <a:ext uri="{FF2B5EF4-FFF2-40B4-BE49-F238E27FC236}">
                  <a16:creationId xmlns:a16="http://schemas.microsoft.com/office/drawing/2014/main" id="{0ADD3488-B387-56CC-0B50-F19C55C0998D}"/>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2184380" y="220981"/>
              <a:ext cx="1828800" cy="15011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30480</xdr:colOff>
      <xdr:row>14</xdr:row>
      <xdr:rowOff>99060</xdr:rowOff>
    </xdr:from>
    <xdr:to>
      <xdr:col>24</xdr:col>
      <xdr:colOff>220980</xdr:colOff>
      <xdr:row>26</xdr:row>
      <xdr:rowOff>91440</xdr:rowOff>
    </xdr:to>
    <mc:AlternateContent xmlns:mc="http://schemas.openxmlformats.org/markup-compatibility/2006">
      <mc:Choice xmlns:tsle="http://schemas.microsoft.com/office/drawing/2012/timeslicer" Requires="tsle">
        <xdr:graphicFrame macro="">
          <xdr:nvGraphicFramePr>
            <xdr:cNvPr id="11" name="Date">
              <a:extLst>
                <a:ext uri="{FF2B5EF4-FFF2-40B4-BE49-F238E27FC236}">
                  <a16:creationId xmlns:a16="http://schemas.microsoft.com/office/drawing/2014/main" id="{53024587-396F-07F5-C605-312A9907A4A4}"/>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2222480" y="2659380"/>
              <a:ext cx="2628900" cy="218694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94.743624421295" createdVersion="8" refreshedVersion="8" minRefreshableVersion="3" recordCount="181" xr:uid="{166C43B6-A72F-488A-8349-560BCC0224A3}">
  <cacheSource type="worksheet">
    <worksheetSource name="Table1"/>
  </cacheSource>
  <cacheFields count="12">
    <cacheField name="Id" numFmtId="0">
      <sharedItems/>
    </cacheField>
    <cacheField name="Sales Rep" numFmtId="0">
      <sharedItems/>
    </cacheField>
    <cacheField name="Date" numFmtId="14">
      <sharedItems containsSemiMixedTypes="0" containsNonDate="0" containsDate="1" containsString="0" minDate="2023-01-01T00:00:00" maxDate="2023-07-01T00:00:00" count="181">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sharedItems>
      <fieldGroup par="11"/>
    </cacheField>
    <cacheField name="Region" numFmtId="0">
      <sharedItems count="2">
        <s v="East"/>
        <s v="West"/>
      </sharedItems>
    </cacheField>
    <cacheField name="City" numFmtId="0">
      <sharedItems count="5">
        <s v="Boston"/>
        <s v="Los Angeles"/>
        <s v="New York"/>
        <s v="San Diego"/>
        <s v="Bo Ston"/>
      </sharedItems>
    </cacheField>
    <cacheField name="Category" numFmtId="0">
      <sharedItems count="4">
        <s v="Lofa"/>
        <s v="Crackers"/>
        <s v="Cookies"/>
        <s v="Snacks"/>
      </sharedItems>
    </cacheField>
    <cacheField name="Product" numFmtId="0">
      <sharedItems count="8">
        <s v="Carrot"/>
        <s v="Whole Wheat"/>
        <s v="Chocolate Chip"/>
        <s v="Arrowroot"/>
        <s v="Potato Chip"/>
        <s v="Oatmeal Raisin"/>
        <s v="Bran"/>
        <s v="Pretzels"/>
      </sharedItems>
    </cacheField>
    <cacheField name="Quantity" numFmtId="0">
      <sharedItems containsSemiMixedTypes="0" containsString="0" containsNumber="1" containsInteger="1" minValue="23" maxValue="287"/>
    </cacheField>
    <cacheField name="Price" numFmtId="0">
      <sharedItems containsSemiMixedTypes="0" containsString="0" containsNumber="1" minValue="1.35" maxValue="3.49"/>
    </cacheField>
    <cacheField name="Total Price" numFmtId="0">
      <sharedItems containsSemiMixedTypes="0" containsString="0" containsNumber="1" minValue="40.5" maxValue="681.59999999999991"/>
    </cacheField>
    <cacheField name="Days (Date)" numFmtId="0" databaseField="0">
      <fieldGroup base="2">
        <rangePr groupBy="days" startDate="2023-01-01T00:00:00" endDate="2023-07-01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7/2023"/>
        </groupItems>
      </fieldGroup>
    </cacheField>
    <cacheField name="Months (Date)" numFmtId="0" databaseField="0">
      <fieldGroup base="2">
        <rangePr groupBy="months" startDate="2023-01-01T00:00:00" endDate="2023-07-01T00:00:00"/>
        <groupItems count="14">
          <s v="&lt;01/01/2023"/>
          <s v="Jan"/>
          <s v="Feb"/>
          <s v="Mar"/>
          <s v="Apr"/>
          <s v="May"/>
          <s v="Jun"/>
          <s v="Jul"/>
          <s v="Aug"/>
          <s v="Sep"/>
          <s v="Oct"/>
          <s v="Nov"/>
          <s v="Dec"/>
          <s v="&gt;01/07/2023"/>
        </groupItems>
      </fieldGroup>
    </cacheField>
  </cacheFields>
  <extLst>
    <ext xmlns:x14="http://schemas.microsoft.com/office/spreadsheetml/2009/9/main" uri="{725AE2AE-9491-48be-B2B4-4EB974FC3084}">
      <x14:pivotCacheDefinition pivotCacheId="19514205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1">
  <r>
    <s v="ID07351"/>
    <s v="Stevie Bacata"/>
    <x v="0"/>
    <x v="0"/>
    <x v="0"/>
    <x v="0"/>
    <x v="0"/>
    <n v="33"/>
    <n v="1.77"/>
    <n v="58.410000000000004"/>
  </r>
  <r>
    <s v="ID07351"/>
    <s v="Adam Barry"/>
    <x v="1"/>
    <x v="0"/>
    <x v="0"/>
    <x v="1"/>
    <x v="1"/>
    <n v="87"/>
    <n v="3.49"/>
    <n v="303.63"/>
  </r>
  <r>
    <s v="ID07353"/>
    <s v="Fred Binga"/>
    <x v="2"/>
    <x v="0"/>
    <x v="1"/>
    <x v="1"/>
    <x v="2"/>
    <n v="58"/>
    <n v="1.87"/>
    <n v="108.46000000000001"/>
  </r>
  <r>
    <s v="ID07354"/>
    <s v="Anna Clark"/>
    <x v="3"/>
    <x v="0"/>
    <x v="2"/>
    <x v="2"/>
    <x v="2"/>
    <n v="82"/>
    <n v="1.87"/>
    <n v="153.34"/>
  </r>
  <r>
    <s v="ID07355"/>
    <s v="Stevie Bacata"/>
    <x v="4"/>
    <x v="1"/>
    <x v="0"/>
    <x v="2"/>
    <x v="3"/>
    <n v="38"/>
    <n v="2.1800000000000002"/>
    <n v="82.84"/>
  </r>
  <r>
    <s v="ID07356"/>
    <s v="Adam Barry"/>
    <x v="5"/>
    <x v="0"/>
    <x v="0"/>
    <x v="0"/>
    <x v="0"/>
    <n v="54"/>
    <n v="1.77"/>
    <n v="95.58"/>
  </r>
  <r>
    <s v="ID07357"/>
    <s v="Fred Binga"/>
    <x v="6"/>
    <x v="0"/>
    <x v="0"/>
    <x v="1"/>
    <x v="1"/>
    <n v="149"/>
    <n v="3.49"/>
    <n v="520.01"/>
  </r>
  <r>
    <s v="ID07358"/>
    <s v="Anna Clark"/>
    <x v="7"/>
    <x v="1"/>
    <x v="1"/>
    <x v="0"/>
    <x v="0"/>
    <n v="51"/>
    <n v="1.77"/>
    <n v="90.27"/>
  </r>
  <r>
    <s v="ID07359"/>
    <s v="Stevie Bacata"/>
    <x v="8"/>
    <x v="0"/>
    <x v="2"/>
    <x v="0"/>
    <x v="0"/>
    <n v="100"/>
    <n v="1.35"/>
    <n v="135"/>
  </r>
  <r>
    <s v="ID07360"/>
    <s v="Adam Barry"/>
    <x v="9"/>
    <x v="0"/>
    <x v="2"/>
    <x v="3"/>
    <x v="4"/>
    <n v="28"/>
    <n v="2.1800000000000002"/>
    <n v="61.040000000000006"/>
  </r>
  <r>
    <s v="ID07361"/>
    <s v="Fred Binga"/>
    <x v="10"/>
    <x v="0"/>
    <x v="0"/>
    <x v="2"/>
    <x v="3"/>
    <n v="36"/>
    <n v="2.84"/>
    <n v="102.24"/>
  </r>
  <r>
    <s v="ID07362"/>
    <s v="Anna Clark"/>
    <x v="11"/>
    <x v="0"/>
    <x v="0"/>
    <x v="2"/>
    <x v="2"/>
    <n v="31"/>
    <n v="1.87"/>
    <n v="57.970000000000006"/>
  </r>
  <r>
    <s v="ID07363"/>
    <s v="Stevie Bacata"/>
    <x v="12"/>
    <x v="1"/>
    <x v="1"/>
    <x v="2"/>
    <x v="1"/>
    <n v="28"/>
    <n v="2.84"/>
    <n v="79.52"/>
  </r>
  <r>
    <s v="ID07364"/>
    <s v="Adam Barry"/>
    <x v="13"/>
    <x v="0"/>
    <x v="2"/>
    <x v="0"/>
    <x v="0"/>
    <n v="44"/>
    <n v="1.87"/>
    <n v="82.28"/>
  </r>
  <r>
    <s v="ID07365"/>
    <s v="Fred Binga"/>
    <x v="14"/>
    <x v="0"/>
    <x v="0"/>
    <x v="0"/>
    <x v="0"/>
    <n v="23"/>
    <n v="2.84"/>
    <n v="65.319999999999993"/>
  </r>
  <r>
    <s v="ID07366"/>
    <s v="Anna Clark"/>
    <x v="15"/>
    <x v="1"/>
    <x v="3"/>
    <x v="3"/>
    <x v="4"/>
    <n v="27"/>
    <n v="1.87"/>
    <n v="50.49"/>
  </r>
  <r>
    <s v="ID07367"/>
    <s v="Stevie Bacata"/>
    <x v="16"/>
    <x v="0"/>
    <x v="0"/>
    <x v="2"/>
    <x v="3"/>
    <n v="43"/>
    <n v="2.84"/>
    <n v="122.11999999999999"/>
  </r>
  <r>
    <s v="ID07368"/>
    <s v="Adam Barry"/>
    <x v="17"/>
    <x v="0"/>
    <x v="0"/>
    <x v="2"/>
    <x v="5"/>
    <n v="123"/>
    <n v="1.77"/>
    <n v="217.71"/>
  </r>
  <r>
    <s v="ID07369"/>
    <s v="Fred Binga"/>
    <x v="18"/>
    <x v="0"/>
    <x v="1"/>
    <x v="0"/>
    <x v="6"/>
    <n v="42"/>
    <n v="3.49"/>
    <n v="146.58000000000001"/>
  </r>
  <r>
    <s v="ID07370"/>
    <s v="Anna Clark"/>
    <x v="19"/>
    <x v="0"/>
    <x v="2"/>
    <x v="2"/>
    <x v="5"/>
    <n v="33"/>
    <n v="1.87"/>
    <n v="61.71"/>
  </r>
  <r>
    <s v="ID07371"/>
    <s v="Stevie Bacata"/>
    <x v="20"/>
    <x v="1"/>
    <x v="0"/>
    <x v="2"/>
    <x v="2"/>
    <n v="85"/>
    <n v="1.77"/>
    <n v="150.44999999999999"/>
  </r>
  <r>
    <s v="ID07372"/>
    <s v="Adam Barry"/>
    <x v="21"/>
    <x v="0"/>
    <x v="0"/>
    <x v="0"/>
    <x v="5"/>
    <n v="30"/>
    <n v="1.77"/>
    <n v="53.1"/>
  </r>
  <r>
    <s v="ID07373"/>
    <s v="Fred Binga"/>
    <x v="22"/>
    <x v="0"/>
    <x v="0"/>
    <x v="1"/>
    <x v="0"/>
    <n v="61"/>
    <n v="3.49"/>
    <n v="212.89000000000001"/>
  </r>
  <r>
    <s v="ID07374"/>
    <s v="Anna Clark"/>
    <x v="23"/>
    <x v="1"/>
    <x v="1"/>
    <x v="2"/>
    <x v="7"/>
    <n v="40"/>
    <n v="1.87"/>
    <n v="74.800000000000011"/>
  </r>
  <r>
    <s v="ID07375"/>
    <s v="Stevie Bacata"/>
    <x v="24"/>
    <x v="0"/>
    <x v="2"/>
    <x v="2"/>
    <x v="0"/>
    <n v="86"/>
    <n v="1.87"/>
    <n v="160.82000000000002"/>
  </r>
  <r>
    <s v="ID07376"/>
    <s v="Adam Barry"/>
    <x v="25"/>
    <x v="0"/>
    <x v="2"/>
    <x v="2"/>
    <x v="1"/>
    <n v="38"/>
    <n v="2.1800000000000002"/>
    <n v="82.84"/>
  </r>
  <r>
    <s v="ID07377"/>
    <s v="Fred Binga"/>
    <x v="26"/>
    <x v="0"/>
    <x v="0"/>
    <x v="0"/>
    <x v="2"/>
    <n v="33"/>
    <n v="1.77"/>
    <n v="58.410000000000004"/>
  </r>
  <r>
    <s v="ID07378"/>
    <s v="Anna Clark"/>
    <x v="27"/>
    <x v="0"/>
    <x v="0"/>
    <x v="1"/>
    <x v="2"/>
    <n v="87"/>
    <n v="3.49"/>
    <n v="303.63"/>
  </r>
  <r>
    <s v="ID07379"/>
    <s v="Stevie Bacata"/>
    <x v="28"/>
    <x v="1"/>
    <x v="1"/>
    <x v="0"/>
    <x v="3"/>
    <n v="58"/>
    <n v="1.77"/>
    <n v="102.66"/>
  </r>
  <r>
    <s v="ID07380"/>
    <s v="Adam Barry"/>
    <x v="29"/>
    <x v="0"/>
    <x v="2"/>
    <x v="0"/>
    <x v="0"/>
    <n v="82"/>
    <n v="1.35"/>
    <n v="110.7"/>
  </r>
  <r>
    <s v="ID07381"/>
    <s v="Fred Binga"/>
    <x v="30"/>
    <x v="0"/>
    <x v="0"/>
    <x v="3"/>
    <x v="1"/>
    <n v="38"/>
    <n v="2.1800000000000002"/>
    <n v="82.84"/>
  </r>
  <r>
    <s v="ID07382"/>
    <s v="Anna Clark"/>
    <x v="31"/>
    <x v="1"/>
    <x v="3"/>
    <x v="2"/>
    <x v="0"/>
    <n v="54"/>
    <n v="2.84"/>
    <n v="153.35999999999999"/>
  </r>
  <r>
    <s v="ID07383"/>
    <s v="Stevie Bacata"/>
    <x v="32"/>
    <x v="0"/>
    <x v="0"/>
    <x v="2"/>
    <x v="0"/>
    <n v="149"/>
    <n v="1.87"/>
    <n v="278.63"/>
  </r>
  <r>
    <s v="ID07384"/>
    <s v="Adam Barry"/>
    <x v="33"/>
    <x v="0"/>
    <x v="0"/>
    <x v="2"/>
    <x v="4"/>
    <n v="51"/>
    <n v="2.84"/>
    <n v="144.84"/>
  </r>
  <r>
    <s v="ID07385"/>
    <s v="Fred Binga"/>
    <x v="34"/>
    <x v="0"/>
    <x v="1"/>
    <x v="0"/>
    <x v="3"/>
    <n v="100"/>
    <n v="1.87"/>
    <n v="187"/>
  </r>
  <r>
    <s v="ID07386"/>
    <s v="Anna Clark"/>
    <x v="35"/>
    <x v="0"/>
    <x v="2"/>
    <x v="0"/>
    <x v="2"/>
    <n v="28"/>
    <n v="2.84"/>
    <n v="79.52"/>
  </r>
  <r>
    <s v="ID07387"/>
    <s v="Stevie Bacata"/>
    <x v="36"/>
    <x v="1"/>
    <x v="0"/>
    <x v="3"/>
    <x v="1"/>
    <n v="36"/>
    <n v="1.87"/>
    <n v="67.320000000000007"/>
  </r>
  <r>
    <s v="ID07388"/>
    <s v="Adam Barry"/>
    <x v="37"/>
    <x v="0"/>
    <x v="0"/>
    <x v="2"/>
    <x v="0"/>
    <n v="31"/>
    <n v="2.84"/>
    <n v="88.039999999999992"/>
  </r>
  <r>
    <s v="ID07389"/>
    <s v="Fred Binga"/>
    <x v="38"/>
    <x v="0"/>
    <x v="0"/>
    <x v="2"/>
    <x v="0"/>
    <n v="28"/>
    <n v="1.77"/>
    <n v="49.56"/>
  </r>
  <r>
    <s v="ID07390"/>
    <s v="Anna Clark"/>
    <x v="39"/>
    <x v="1"/>
    <x v="1"/>
    <x v="0"/>
    <x v="4"/>
    <n v="44"/>
    <n v="3.49"/>
    <n v="153.56"/>
  </r>
  <r>
    <s v="ID07391"/>
    <s v="Stevie Bacata"/>
    <x v="40"/>
    <x v="0"/>
    <x v="2"/>
    <x v="2"/>
    <x v="3"/>
    <n v="23"/>
    <n v="1.87"/>
    <n v="43.010000000000005"/>
  </r>
  <r>
    <s v="ID07392"/>
    <s v="Adam Barry"/>
    <x v="41"/>
    <x v="0"/>
    <x v="2"/>
    <x v="2"/>
    <x v="5"/>
    <n v="27"/>
    <n v="1.77"/>
    <n v="47.79"/>
  </r>
  <r>
    <s v="ID07393"/>
    <s v="Fred Binga"/>
    <x v="42"/>
    <x v="0"/>
    <x v="0"/>
    <x v="2"/>
    <x v="6"/>
    <n v="43"/>
    <n v="1.77"/>
    <n v="76.11"/>
  </r>
  <r>
    <s v="ID07394"/>
    <s v="Anna Clark"/>
    <x v="43"/>
    <x v="0"/>
    <x v="0"/>
    <x v="2"/>
    <x v="5"/>
    <n v="123"/>
    <n v="3.49"/>
    <n v="429.27000000000004"/>
  </r>
  <r>
    <s v="ID07395"/>
    <s v="Stevie Bacata"/>
    <x v="44"/>
    <x v="1"/>
    <x v="1"/>
    <x v="2"/>
    <x v="2"/>
    <n v="42"/>
    <n v="1.87"/>
    <n v="78.540000000000006"/>
  </r>
  <r>
    <s v="ID07396"/>
    <s v="Adam Barry"/>
    <x v="45"/>
    <x v="0"/>
    <x v="2"/>
    <x v="2"/>
    <x v="5"/>
    <n v="33"/>
    <n v="1.87"/>
    <n v="61.71"/>
  </r>
  <r>
    <s v="ID07397"/>
    <s v="Fred Binga"/>
    <x v="46"/>
    <x v="0"/>
    <x v="0"/>
    <x v="2"/>
    <x v="0"/>
    <n v="85"/>
    <n v="2.1800000000000002"/>
    <n v="185.3"/>
  </r>
  <r>
    <s v="ID07398"/>
    <s v="Anna Clark"/>
    <x v="47"/>
    <x v="1"/>
    <x v="3"/>
    <x v="0"/>
    <x v="7"/>
    <n v="130"/>
    <n v="1.77"/>
    <n v="230.1"/>
  </r>
  <r>
    <s v="ID07399"/>
    <s v="Stevie Bacata"/>
    <x v="48"/>
    <x v="0"/>
    <x v="0"/>
    <x v="1"/>
    <x v="0"/>
    <n v="61"/>
    <n v="1.77"/>
    <n v="107.97"/>
  </r>
  <r>
    <s v="ID07400"/>
    <s v="Adam Barry"/>
    <x v="49"/>
    <x v="0"/>
    <x v="0"/>
    <x v="0"/>
    <x v="1"/>
    <n v="40"/>
    <n v="3.49"/>
    <n v="139.60000000000002"/>
  </r>
  <r>
    <s v="ID07401"/>
    <s v="Fred Binga"/>
    <x v="50"/>
    <x v="0"/>
    <x v="1"/>
    <x v="0"/>
    <x v="2"/>
    <n v="86"/>
    <n v="1.87"/>
    <n v="160.82000000000002"/>
  </r>
  <r>
    <s v="ID07402"/>
    <s v="Anna Clark"/>
    <x v="51"/>
    <x v="0"/>
    <x v="2"/>
    <x v="3"/>
    <x v="2"/>
    <n v="38"/>
    <n v="1.87"/>
    <n v="71.06"/>
  </r>
  <r>
    <s v="ID07403"/>
    <s v="Stevie Bacata"/>
    <x v="52"/>
    <x v="1"/>
    <x v="0"/>
    <x v="2"/>
    <x v="3"/>
    <n v="33"/>
    <n v="2.1800000000000002"/>
    <n v="71.940000000000012"/>
  </r>
  <r>
    <s v="ID07404"/>
    <s v="Adam Barry"/>
    <x v="53"/>
    <x v="0"/>
    <x v="0"/>
    <x v="2"/>
    <x v="0"/>
    <n v="287"/>
    <n v="1.77"/>
    <n v="507.99"/>
  </r>
  <r>
    <s v="ID07405"/>
    <s v="Fred Binga"/>
    <x v="54"/>
    <x v="0"/>
    <x v="0"/>
    <x v="2"/>
    <x v="1"/>
    <n v="58"/>
    <n v="3.49"/>
    <n v="202.42000000000002"/>
  </r>
  <r>
    <s v="ID07406"/>
    <s v="Anna Clark"/>
    <x v="55"/>
    <x v="1"/>
    <x v="1"/>
    <x v="0"/>
    <x v="0"/>
    <n v="82"/>
    <n v="1.77"/>
    <n v="145.14000000000001"/>
  </r>
  <r>
    <s v="ID07407"/>
    <s v="Stevie Bacata"/>
    <x v="56"/>
    <x v="0"/>
    <x v="2"/>
    <x v="0"/>
    <x v="0"/>
    <n v="38"/>
    <n v="1.35"/>
    <n v="51.300000000000004"/>
  </r>
  <r>
    <s v="ID07408"/>
    <s v="Adam Barry"/>
    <x v="57"/>
    <x v="0"/>
    <x v="2"/>
    <x v="3"/>
    <x v="4"/>
    <n v="54"/>
    <n v="2.1800000000000002"/>
    <n v="117.72000000000001"/>
  </r>
  <r>
    <s v="ID07409"/>
    <s v="Fred Binga"/>
    <x v="58"/>
    <x v="0"/>
    <x v="0"/>
    <x v="2"/>
    <x v="3"/>
    <n v="149"/>
    <n v="2.84"/>
    <n v="423.15999999999997"/>
  </r>
  <r>
    <s v="ID07410"/>
    <s v="Anna Clark"/>
    <x v="59"/>
    <x v="0"/>
    <x v="0"/>
    <x v="2"/>
    <x v="2"/>
    <n v="51"/>
    <n v="1.87"/>
    <n v="95.37"/>
  </r>
  <r>
    <s v="ID07411"/>
    <s v="Stevie Bacata"/>
    <x v="60"/>
    <x v="1"/>
    <x v="1"/>
    <x v="0"/>
    <x v="1"/>
    <n v="100"/>
    <n v="2.84"/>
    <n v="284"/>
  </r>
  <r>
    <s v="ID07412"/>
    <s v="Adam Barry"/>
    <x v="61"/>
    <x v="0"/>
    <x v="2"/>
    <x v="1"/>
    <x v="0"/>
    <n v="28"/>
    <n v="1.87"/>
    <n v="52.36"/>
  </r>
  <r>
    <s v="ID07413"/>
    <s v="Fred Binga"/>
    <x v="62"/>
    <x v="0"/>
    <x v="0"/>
    <x v="1"/>
    <x v="0"/>
    <n v="36"/>
    <n v="2.84"/>
    <n v="102.24"/>
  </r>
  <r>
    <s v="ID07414"/>
    <s v="Anna Clark"/>
    <x v="63"/>
    <x v="1"/>
    <x v="3"/>
    <x v="0"/>
    <x v="4"/>
    <n v="31"/>
    <n v="1.87"/>
    <n v="57.970000000000006"/>
  </r>
  <r>
    <s v="ID07415"/>
    <s v="Stevie Bacata"/>
    <x v="64"/>
    <x v="0"/>
    <x v="0"/>
    <x v="2"/>
    <x v="3"/>
    <n v="28"/>
    <n v="2.84"/>
    <n v="79.52"/>
  </r>
  <r>
    <s v="ID07416"/>
    <s v="Adam Barry"/>
    <x v="65"/>
    <x v="0"/>
    <x v="0"/>
    <x v="2"/>
    <x v="5"/>
    <n v="44"/>
    <n v="1.77"/>
    <n v="77.88"/>
  </r>
  <r>
    <s v="ID07417"/>
    <s v="Fred Binga"/>
    <x v="66"/>
    <x v="0"/>
    <x v="1"/>
    <x v="2"/>
    <x v="6"/>
    <n v="23"/>
    <n v="3.49"/>
    <n v="80.27000000000001"/>
  </r>
  <r>
    <s v="ID07418"/>
    <s v="Anna Clark"/>
    <x v="67"/>
    <x v="0"/>
    <x v="2"/>
    <x v="1"/>
    <x v="5"/>
    <n v="27"/>
    <n v="1.87"/>
    <n v="50.49"/>
  </r>
  <r>
    <s v="ID07419"/>
    <s v="Stevie Bacata"/>
    <x v="68"/>
    <x v="1"/>
    <x v="0"/>
    <x v="0"/>
    <x v="2"/>
    <n v="43"/>
    <n v="1.77"/>
    <n v="76.11"/>
  </r>
  <r>
    <s v="ID07420"/>
    <s v="Adam Barry"/>
    <x v="69"/>
    <x v="0"/>
    <x v="0"/>
    <x v="1"/>
    <x v="5"/>
    <n v="123"/>
    <n v="1.77"/>
    <n v="217.71"/>
  </r>
  <r>
    <s v="ID07421"/>
    <s v="Fred Binga"/>
    <x v="70"/>
    <x v="0"/>
    <x v="0"/>
    <x v="0"/>
    <x v="0"/>
    <n v="42"/>
    <n v="3.49"/>
    <n v="146.58000000000001"/>
  </r>
  <r>
    <s v="ID07422"/>
    <s v="Anna Clark"/>
    <x v="71"/>
    <x v="1"/>
    <x v="1"/>
    <x v="0"/>
    <x v="7"/>
    <n v="33"/>
    <n v="1.87"/>
    <n v="61.71"/>
  </r>
  <r>
    <s v="ID07423"/>
    <s v="Stevie Bacata"/>
    <x v="72"/>
    <x v="0"/>
    <x v="2"/>
    <x v="3"/>
    <x v="0"/>
    <n v="85"/>
    <n v="1.87"/>
    <n v="158.95000000000002"/>
  </r>
  <r>
    <s v="ID07424"/>
    <s v="Adam Barry"/>
    <x v="73"/>
    <x v="0"/>
    <x v="2"/>
    <x v="2"/>
    <x v="1"/>
    <n v="30"/>
    <n v="2.1800000000000002"/>
    <n v="65.400000000000006"/>
  </r>
  <r>
    <s v="ID07425"/>
    <s v="Fred Binga"/>
    <x v="74"/>
    <x v="0"/>
    <x v="0"/>
    <x v="2"/>
    <x v="2"/>
    <n v="61"/>
    <n v="1.77"/>
    <n v="107.97"/>
  </r>
  <r>
    <s v="ID07426"/>
    <s v="Anna Clark"/>
    <x v="75"/>
    <x v="0"/>
    <x v="0"/>
    <x v="2"/>
    <x v="2"/>
    <n v="40"/>
    <n v="3.49"/>
    <n v="139.60000000000002"/>
  </r>
  <r>
    <s v="ID07427"/>
    <s v="Stevie Bacata"/>
    <x v="76"/>
    <x v="1"/>
    <x v="1"/>
    <x v="0"/>
    <x v="3"/>
    <n v="86"/>
    <n v="1.77"/>
    <n v="152.22"/>
  </r>
  <r>
    <s v="ID07428"/>
    <s v="Adam Barry"/>
    <x v="77"/>
    <x v="0"/>
    <x v="2"/>
    <x v="0"/>
    <x v="0"/>
    <n v="38"/>
    <n v="1.35"/>
    <n v="51.300000000000004"/>
  </r>
  <r>
    <s v="ID07429"/>
    <s v="Fred Binga"/>
    <x v="78"/>
    <x v="0"/>
    <x v="0"/>
    <x v="3"/>
    <x v="1"/>
    <n v="33"/>
    <n v="2.1800000000000002"/>
    <n v="71.940000000000012"/>
  </r>
  <r>
    <s v="ID07430"/>
    <s v="Anna Clark"/>
    <x v="79"/>
    <x v="1"/>
    <x v="3"/>
    <x v="2"/>
    <x v="0"/>
    <n v="87"/>
    <n v="2.84"/>
    <n v="247.07999999999998"/>
  </r>
  <r>
    <s v="ID07431"/>
    <s v="Stevie Bacata"/>
    <x v="80"/>
    <x v="0"/>
    <x v="0"/>
    <x v="2"/>
    <x v="0"/>
    <n v="58"/>
    <n v="1.87"/>
    <n v="108.46000000000001"/>
  </r>
  <r>
    <s v="ID07432"/>
    <s v="Adam Barry"/>
    <x v="81"/>
    <x v="0"/>
    <x v="0"/>
    <x v="0"/>
    <x v="4"/>
    <n v="82"/>
    <n v="2.84"/>
    <n v="232.88"/>
  </r>
  <r>
    <s v="ID07433"/>
    <s v="Fred Binga"/>
    <x v="82"/>
    <x v="0"/>
    <x v="1"/>
    <x v="1"/>
    <x v="3"/>
    <n v="38"/>
    <n v="1.87"/>
    <n v="71.06"/>
  </r>
  <r>
    <s v="ID07434"/>
    <s v="Anna Clark"/>
    <x v="83"/>
    <x v="0"/>
    <x v="2"/>
    <x v="1"/>
    <x v="2"/>
    <n v="54"/>
    <n v="2.84"/>
    <n v="153.35999999999999"/>
  </r>
  <r>
    <s v="ID07435"/>
    <s v="Stevie Bacata"/>
    <x v="84"/>
    <x v="1"/>
    <x v="0"/>
    <x v="0"/>
    <x v="1"/>
    <n v="149"/>
    <n v="1.87"/>
    <n v="278.63"/>
  </r>
  <r>
    <s v="ID07436"/>
    <s v="Adam Barry"/>
    <x v="85"/>
    <x v="0"/>
    <x v="0"/>
    <x v="2"/>
    <x v="0"/>
    <n v="51"/>
    <n v="2.84"/>
    <n v="144.84"/>
  </r>
  <r>
    <s v="ID07437"/>
    <s v="Fred Binga"/>
    <x v="86"/>
    <x v="0"/>
    <x v="0"/>
    <x v="2"/>
    <x v="0"/>
    <n v="100"/>
    <n v="1.77"/>
    <n v="177"/>
  </r>
  <r>
    <s v="ID07438"/>
    <s v="Anna Clark"/>
    <x v="87"/>
    <x v="1"/>
    <x v="1"/>
    <x v="2"/>
    <x v="4"/>
    <n v="28"/>
    <n v="3.49"/>
    <n v="97.72"/>
  </r>
  <r>
    <s v="ID07439"/>
    <s v="Stevie Bacata"/>
    <x v="88"/>
    <x v="0"/>
    <x v="2"/>
    <x v="1"/>
    <x v="3"/>
    <n v="36"/>
    <n v="1.87"/>
    <n v="67.320000000000007"/>
  </r>
  <r>
    <s v="ID07440"/>
    <s v="Adam Barry"/>
    <x v="89"/>
    <x v="0"/>
    <x v="2"/>
    <x v="0"/>
    <x v="5"/>
    <n v="31"/>
    <n v="1.77"/>
    <n v="54.87"/>
  </r>
  <r>
    <s v="ID07441"/>
    <s v="Fred Binga"/>
    <x v="90"/>
    <x v="0"/>
    <x v="0"/>
    <x v="1"/>
    <x v="6"/>
    <n v="28"/>
    <n v="1.77"/>
    <n v="49.56"/>
  </r>
  <r>
    <s v="ID07442"/>
    <s v="Anna Clark"/>
    <x v="91"/>
    <x v="0"/>
    <x v="0"/>
    <x v="0"/>
    <x v="5"/>
    <n v="44"/>
    <n v="3.49"/>
    <n v="153.56"/>
  </r>
  <r>
    <s v="ID07443"/>
    <s v="Stevie Bacata"/>
    <x v="92"/>
    <x v="1"/>
    <x v="1"/>
    <x v="0"/>
    <x v="2"/>
    <n v="23"/>
    <n v="1.87"/>
    <n v="43.010000000000005"/>
  </r>
  <r>
    <s v="ID07444"/>
    <s v="Adam Barry"/>
    <x v="93"/>
    <x v="0"/>
    <x v="2"/>
    <x v="3"/>
    <x v="5"/>
    <n v="27"/>
    <n v="1.87"/>
    <n v="50.49"/>
  </r>
  <r>
    <s v="ID07445"/>
    <s v="Fred Binga"/>
    <x v="94"/>
    <x v="0"/>
    <x v="0"/>
    <x v="2"/>
    <x v="0"/>
    <n v="43"/>
    <n v="2.1800000000000002"/>
    <n v="93.740000000000009"/>
  </r>
  <r>
    <s v="ID07446"/>
    <s v="Anna Clark"/>
    <x v="95"/>
    <x v="1"/>
    <x v="3"/>
    <x v="2"/>
    <x v="7"/>
    <n v="123"/>
    <n v="1.77"/>
    <n v="217.71"/>
  </r>
  <r>
    <s v="ID07447"/>
    <s v="Stevie Bacata"/>
    <x v="96"/>
    <x v="0"/>
    <x v="0"/>
    <x v="2"/>
    <x v="0"/>
    <n v="42"/>
    <n v="1.77"/>
    <n v="74.34"/>
  </r>
  <r>
    <s v="ID07448"/>
    <s v="Adam Barry"/>
    <x v="97"/>
    <x v="0"/>
    <x v="0"/>
    <x v="0"/>
    <x v="1"/>
    <n v="33"/>
    <n v="3.49"/>
    <n v="115.17"/>
  </r>
  <r>
    <s v="ID07449"/>
    <s v="Fred Binga"/>
    <x v="98"/>
    <x v="0"/>
    <x v="1"/>
    <x v="0"/>
    <x v="2"/>
    <n v="85"/>
    <n v="1.87"/>
    <n v="158.95000000000002"/>
  </r>
  <r>
    <s v="ID07450"/>
    <s v="Anna Clark"/>
    <x v="99"/>
    <x v="0"/>
    <x v="2"/>
    <x v="3"/>
    <x v="2"/>
    <n v="30"/>
    <n v="1.87"/>
    <n v="56.1"/>
  </r>
  <r>
    <s v="ID07451"/>
    <s v="Stevie Bacata"/>
    <x v="100"/>
    <x v="1"/>
    <x v="0"/>
    <x v="2"/>
    <x v="3"/>
    <n v="61"/>
    <n v="2.1800000000000002"/>
    <n v="132.98000000000002"/>
  </r>
  <r>
    <s v="ID07452"/>
    <s v="Adam Barry"/>
    <x v="101"/>
    <x v="0"/>
    <x v="0"/>
    <x v="2"/>
    <x v="0"/>
    <n v="40"/>
    <n v="1.77"/>
    <n v="70.8"/>
  </r>
  <r>
    <s v="ID07453"/>
    <s v="Fred Binga"/>
    <x v="102"/>
    <x v="0"/>
    <x v="0"/>
    <x v="0"/>
    <x v="1"/>
    <n v="86"/>
    <n v="3.49"/>
    <n v="300.14000000000004"/>
  </r>
  <r>
    <s v="ID07454"/>
    <s v="Anna Clark"/>
    <x v="103"/>
    <x v="1"/>
    <x v="1"/>
    <x v="1"/>
    <x v="0"/>
    <n v="38"/>
    <n v="1.77"/>
    <n v="67.260000000000005"/>
  </r>
  <r>
    <s v="ID07455"/>
    <s v="Stevie Bacata"/>
    <x v="104"/>
    <x v="0"/>
    <x v="2"/>
    <x v="1"/>
    <x v="0"/>
    <n v="33"/>
    <n v="1.35"/>
    <n v="44.550000000000004"/>
  </r>
  <r>
    <s v="ID07456"/>
    <s v="Adam Barry"/>
    <x v="105"/>
    <x v="0"/>
    <x v="2"/>
    <x v="0"/>
    <x v="4"/>
    <n v="87"/>
    <n v="2.1800000000000002"/>
    <n v="189.66000000000003"/>
  </r>
  <r>
    <s v="ID07457"/>
    <s v="Fred Binga"/>
    <x v="106"/>
    <x v="1"/>
    <x v="0"/>
    <x v="2"/>
    <x v="3"/>
    <n v="58"/>
    <n v="2.84"/>
    <n v="164.72"/>
  </r>
  <r>
    <s v="ID07458"/>
    <s v="Anna Clark"/>
    <x v="107"/>
    <x v="0"/>
    <x v="0"/>
    <x v="2"/>
    <x v="2"/>
    <n v="82"/>
    <n v="1.87"/>
    <n v="153.34"/>
  </r>
  <r>
    <s v="ID07459"/>
    <s v="Stevie Bacata"/>
    <x v="108"/>
    <x v="0"/>
    <x v="1"/>
    <x v="2"/>
    <x v="1"/>
    <n v="38"/>
    <n v="2.84"/>
    <n v="107.91999999999999"/>
  </r>
  <r>
    <s v="ID07460"/>
    <s v="Adam Barry"/>
    <x v="109"/>
    <x v="0"/>
    <x v="2"/>
    <x v="1"/>
    <x v="0"/>
    <n v="54"/>
    <n v="1.87"/>
    <n v="100.98"/>
  </r>
  <r>
    <s v="ID07461"/>
    <s v="Fred Binga"/>
    <x v="110"/>
    <x v="0"/>
    <x v="0"/>
    <x v="0"/>
    <x v="0"/>
    <n v="149"/>
    <n v="2.84"/>
    <n v="423.15999999999997"/>
  </r>
  <r>
    <s v="ID07462"/>
    <s v="Anna Clark"/>
    <x v="111"/>
    <x v="1"/>
    <x v="3"/>
    <x v="1"/>
    <x v="4"/>
    <n v="51"/>
    <n v="1.87"/>
    <n v="95.37"/>
  </r>
  <r>
    <s v="ID07463"/>
    <s v="Stevie Bacata"/>
    <x v="112"/>
    <x v="0"/>
    <x v="0"/>
    <x v="0"/>
    <x v="3"/>
    <n v="100"/>
    <n v="2.84"/>
    <n v="284"/>
  </r>
  <r>
    <s v="ID07464"/>
    <s v="Adam Barry"/>
    <x v="113"/>
    <x v="0"/>
    <x v="0"/>
    <x v="0"/>
    <x v="5"/>
    <n v="28"/>
    <n v="1.77"/>
    <n v="49.56"/>
  </r>
  <r>
    <s v="ID07465"/>
    <s v="Fred Binga"/>
    <x v="114"/>
    <x v="1"/>
    <x v="1"/>
    <x v="3"/>
    <x v="6"/>
    <n v="36"/>
    <n v="3.49"/>
    <n v="125.64000000000001"/>
  </r>
  <r>
    <s v="ID07466"/>
    <s v="Anna Clark"/>
    <x v="115"/>
    <x v="0"/>
    <x v="2"/>
    <x v="2"/>
    <x v="5"/>
    <n v="31"/>
    <n v="1.87"/>
    <n v="57.970000000000006"/>
  </r>
  <r>
    <s v="ID07467"/>
    <s v="Stevie Bacata"/>
    <x v="116"/>
    <x v="0"/>
    <x v="0"/>
    <x v="2"/>
    <x v="2"/>
    <n v="28"/>
    <n v="1.77"/>
    <n v="49.56"/>
  </r>
  <r>
    <s v="ID07468"/>
    <s v="Adam Barry"/>
    <x v="117"/>
    <x v="0"/>
    <x v="0"/>
    <x v="2"/>
    <x v="5"/>
    <n v="44"/>
    <n v="1.77"/>
    <n v="77.88"/>
  </r>
  <r>
    <s v="ID07469"/>
    <s v="Fred Binga"/>
    <x v="118"/>
    <x v="0"/>
    <x v="0"/>
    <x v="0"/>
    <x v="0"/>
    <n v="23"/>
    <n v="3.49"/>
    <n v="80.27000000000001"/>
  </r>
  <r>
    <s v="ID07470"/>
    <s v="Anna Clark"/>
    <x v="119"/>
    <x v="1"/>
    <x v="1"/>
    <x v="0"/>
    <x v="7"/>
    <n v="27"/>
    <n v="1.87"/>
    <n v="50.49"/>
  </r>
  <r>
    <s v="ID07471"/>
    <s v="Stevie Bacata"/>
    <x v="120"/>
    <x v="0"/>
    <x v="2"/>
    <x v="3"/>
    <x v="0"/>
    <n v="43"/>
    <n v="1.87"/>
    <n v="80.410000000000011"/>
  </r>
  <r>
    <s v="ID07472"/>
    <s v="Adam Barry"/>
    <x v="121"/>
    <x v="0"/>
    <x v="2"/>
    <x v="2"/>
    <x v="1"/>
    <n v="123"/>
    <n v="2.1800000000000002"/>
    <n v="268.14000000000004"/>
  </r>
  <r>
    <s v="ID07473"/>
    <s v="Fred Binga"/>
    <x v="122"/>
    <x v="1"/>
    <x v="0"/>
    <x v="2"/>
    <x v="2"/>
    <n v="42"/>
    <n v="1.77"/>
    <n v="74.34"/>
  </r>
  <r>
    <s v="ID07474"/>
    <s v="Anna Clark"/>
    <x v="123"/>
    <x v="0"/>
    <x v="0"/>
    <x v="0"/>
    <x v="2"/>
    <n v="33"/>
    <n v="3.49"/>
    <n v="115.17"/>
  </r>
  <r>
    <s v="ID07475"/>
    <s v="Stevie Bacata"/>
    <x v="124"/>
    <x v="0"/>
    <x v="1"/>
    <x v="2"/>
    <x v="3"/>
    <n v="85"/>
    <n v="1.77"/>
    <n v="150.44999999999999"/>
  </r>
  <r>
    <s v="ID07476"/>
    <s v="Adam Barry"/>
    <x v="125"/>
    <x v="0"/>
    <x v="2"/>
    <x v="2"/>
    <x v="0"/>
    <n v="30"/>
    <n v="1.35"/>
    <n v="40.5"/>
  </r>
  <r>
    <s v="ID07477"/>
    <s v="Fred Binga"/>
    <x v="126"/>
    <x v="0"/>
    <x v="0"/>
    <x v="0"/>
    <x v="1"/>
    <n v="61"/>
    <n v="2.1800000000000002"/>
    <n v="132.98000000000002"/>
  </r>
  <r>
    <s v="ID07478"/>
    <s v="Anna Clark"/>
    <x v="127"/>
    <x v="1"/>
    <x v="3"/>
    <x v="1"/>
    <x v="0"/>
    <n v="40"/>
    <n v="2.84"/>
    <n v="113.6"/>
  </r>
  <r>
    <s v="ID07479"/>
    <s v="Stevie Bacata"/>
    <x v="128"/>
    <x v="0"/>
    <x v="0"/>
    <x v="1"/>
    <x v="0"/>
    <n v="86"/>
    <n v="1.87"/>
    <n v="160.82000000000002"/>
  </r>
  <r>
    <s v="ID07480"/>
    <s v="Adam Barry"/>
    <x v="129"/>
    <x v="0"/>
    <x v="0"/>
    <x v="2"/>
    <x v="4"/>
    <n v="38"/>
    <n v="2.84"/>
    <n v="107.91999999999999"/>
  </r>
  <r>
    <s v="ID07481"/>
    <s v="Fred Binga"/>
    <x v="130"/>
    <x v="1"/>
    <x v="1"/>
    <x v="2"/>
    <x v="3"/>
    <n v="33"/>
    <n v="1.87"/>
    <n v="61.71"/>
  </r>
  <r>
    <s v="ID07482"/>
    <s v="Anna Clark"/>
    <x v="131"/>
    <x v="0"/>
    <x v="2"/>
    <x v="0"/>
    <x v="2"/>
    <n v="87"/>
    <n v="2.84"/>
    <n v="247.07999999999998"/>
  </r>
  <r>
    <s v="ID07483"/>
    <s v="Stevie Bacata"/>
    <x v="132"/>
    <x v="0"/>
    <x v="0"/>
    <x v="1"/>
    <x v="1"/>
    <n v="58"/>
    <n v="1.87"/>
    <n v="108.46000000000001"/>
  </r>
  <r>
    <s v="ID07484"/>
    <s v="Adam Barry"/>
    <x v="133"/>
    <x v="0"/>
    <x v="0"/>
    <x v="0"/>
    <x v="0"/>
    <n v="82"/>
    <n v="2.84"/>
    <n v="232.88"/>
  </r>
  <r>
    <s v="ID07485"/>
    <s v="Fred Binga"/>
    <x v="134"/>
    <x v="0"/>
    <x v="0"/>
    <x v="0"/>
    <x v="0"/>
    <n v="38"/>
    <n v="1.77"/>
    <n v="67.260000000000005"/>
  </r>
  <r>
    <s v="ID07486"/>
    <s v="Anna Clark"/>
    <x v="135"/>
    <x v="1"/>
    <x v="1"/>
    <x v="3"/>
    <x v="4"/>
    <n v="54"/>
    <n v="3.49"/>
    <n v="188.46"/>
  </r>
  <r>
    <s v="ID07487"/>
    <s v="Stevie Bacata"/>
    <x v="136"/>
    <x v="0"/>
    <x v="2"/>
    <x v="2"/>
    <x v="3"/>
    <n v="149"/>
    <n v="1.87"/>
    <n v="278.63"/>
  </r>
  <r>
    <s v="ID07488"/>
    <s v="Adam Barry"/>
    <x v="137"/>
    <x v="0"/>
    <x v="2"/>
    <x v="2"/>
    <x v="5"/>
    <n v="51"/>
    <n v="1.77"/>
    <n v="90.27"/>
  </r>
  <r>
    <s v="ID07489"/>
    <s v="Fred Binga"/>
    <x v="138"/>
    <x v="1"/>
    <x v="0"/>
    <x v="2"/>
    <x v="6"/>
    <n v="100"/>
    <n v="1.77"/>
    <n v="177"/>
  </r>
  <r>
    <s v="ID07490"/>
    <s v="Anna Clark"/>
    <x v="139"/>
    <x v="0"/>
    <x v="0"/>
    <x v="0"/>
    <x v="5"/>
    <n v="28"/>
    <n v="3.49"/>
    <n v="97.72"/>
  </r>
  <r>
    <s v="ID07491"/>
    <s v="Stevie Bacata"/>
    <x v="140"/>
    <x v="0"/>
    <x v="1"/>
    <x v="0"/>
    <x v="2"/>
    <n v="36"/>
    <n v="1.87"/>
    <n v="67.320000000000007"/>
  </r>
  <r>
    <s v="ID07492"/>
    <s v="Adam Barry"/>
    <x v="141"/>
    <x v="0"/>
    <x v="2"/>
    <x v="3"/>
    <x v="5"/>
    <n v="31"/>
    <n v="1.87"/>
    <n v="57.970000000000006"/>
  </r>
  <r>
    <s v="ID07493"/>
    <s v="Fred Binga"/>
    <x v="142"/>
    <x v="0"/>
    <x v="0"/>
    <x v="2"/>
    <x v="0"/>
    <n v="28"/>
    <n v="2.1800000000000002"/>
    <n v="61.040000000000006"/>
  </r>
  <r>
    <s v="ID07494"/>
    <s v="Anna Clark"/>
    <x v="143"/>
    <x v="1"/>
    <x v="3"/>
    <x v="2"/>
    <x v="7"/>
    <n v="44"/>
    <n v="1.77"/>
    <n v="77.88"/>
  </r>
  <r>
    <s v="ID07495"/>
    <s v="Stevie Bacata"/>
    <x v="144"/>
    <x v="0"/>
    <x v="0"/>
    <x v="0"/>
    <x v="0"/>
    <n v="23"/>
    <n v="1.77"/>
    <n v="40.71"/>
  </r>
  <r>
    <s v="ID07496"/>
    <s v="Adam Barry"/>
    <x v="145"/>
    <x v="0"/>
    <x v="0"/>
    <x v="1"/>
    <x v="1"/>
    <n v="27"/>
    <n v="3.49"/>
    <n v="94.23"/>
  </r>
  <r>
    <s v="ID07497"/>
    <s v="Fred Binga"/>
    <x v="146"/>
    <x v="1"/>
    <x v="1"/>
    <x v="1"/>
    <x v="2"/>
    <n v="43"/>
    <n v="1.87"/>
    <n v="80.410000000000011"/>
  </r>
  <r>
    <s v="ID07498"/>
    <s v="Anna Clark"/>
    <x v="147"/>
    <x v="0"/>
    <x v="2"/>
    <x v="0"/>
    <x v="2"/>
    <n v="123"/>
    <n v="1.87"/>
    <n v="230.01000000000002"/>
  </r>
  <r>
    <s v="ID07499"/>
    <s v="Stevie Bacata"/>
    <x v="148"/>
    <x v="0"/>
    <x v="0"/>
    <x v="2"/>
    <x v="3"/>
    <n v="42"/>
    <n v="2.1800000000000002"/>
    <n v="91.56"/>
  </r>
  <r>
    <s v="ID07500"/>
    <s v="Adam Barry"/>
    <x v="149"/>
    <x v="0"/>
    <x v="0"/>
    <x v="2"/>
    <x v="0"/>
    <n v="33"/>
    <n v="1.77"/>
    <n v="58.410000000000004"/>
  </r>
  <r>
    <s v="ID07501"/>
    <s v="Fred Binga"/>
    <x v="150"/>
    <x v="0"/>
    <x v="0"/>
    <x v="2"/>
    <x v="1"/>
    <n v="85"/>
    <n v="3.49"/>
    <n v="296.65000000000003"/>
  </r>
  <r>
    <s v="ID07502"/>
    <s v="Anna Clark"/>
    <x v="151"/>
    <x v="1"/>
    <x v="1"/>
    <x v="2"/>
    <x v="0"/>
    <n v="30"/>
    <n v="1.77"/>
    <n v="53.1"/>
  </r>
  <r>
    <s v="ID07503"/>
    <s v="Stevie Bacata"/>
    <x v="152"/>
    <x v="0"/>
    <x v="2"/>
    <x v="0"/>
    <x v="0"/>
    <n v="61"/>
    <n v="1.35"/>
    <n v="82.350000000000009"/>
  </r>
  <r>
    <s v="ID07504"/>
    <s v="Adam Barry"/>
    <x v="153"/>
    <x v="0"/>
    <x v="2"/>
    <x v="1"/>
    <x v="4"/>
    <n v="40"/>
    <n v="2.1800000000000002"/>
    <n v="87.2"/>
  </r>
  <r>
    <s v="ID07505"/>
    <s v="Fred Binga"/>
    <x v="154"/>
    <x v="1"/>
    <x v="0"/>
    <x v="0"/>
    <x v="3"/>
    <n v="86"/>
    <n v="2.84"/>
    <n v="244.23999999999998"/>
  </r>
  <r>
    <s v="ID07506"/>
    <s v="Anna Clark"/>
    <x v="155"/>
    <x v="0"/>
    <x v="0"/>
    <x v="0"/>
    <x v="2"/>
    <n v="38"/>
    <n v="1.87"/>
    <n v="71.06"/>
  </r>
  <r>
    <s v="ID07507"/>
    <s v="Stevie Bacata"/>
    <x v="156"/>
    <x v="0"/>
    <x v="1"/>
    <x v="3"/>
    <x v="1"/>
    <n v="33"/>
    <n v="2.84"/>
    <n v="93.72"/>
  </r>
  <r>
    <s v="ID07508"/>
    <s v="Adam Barry"/>
    <x v="157"/>
    <x v="0"/>
    <x v="2"/>
    <x v="2"/>
    <x v="0"/>
    <n v="87"/>
    <n v="1.87"/>
    <n v="162.69"/>
  </r>
  <r>
    <s v="ID07509"/>
    <s v="Fred Binga"/>
    <x v="158"/>
    <x v="0"/>
    <x v="0"/>
    <x v="2"/>
    <x v="0"/>
    <n v="58"/>
    <n v="2.84"/>
    <n v="164.72"/>
  </r>
  <r>
    <s v="ID07510"/>
    <s v="Anna Clark"/>
    <x v="159"/>
    <x v="1"/>
    <x v="3"/>
    <x v="2"/>
    <x v="4"/>
    <n v="82"/>
    <n v="1.87"/>
    <n v="153.34"/>
  </r>
  <r>
    <s v="ID07511"/>
    <s v="Stevie Bacata"/>
    <x v="160"/>
    <x v="0"/>
    <x v="0"/>
    <x v="0"/>
    <x v="3"/>
    <n v="38"/>
    <n v="2.84"/>
    <n v="107.91999999999999"/>
  </r>
  <r>
    <s v="ID07512"/>
    <s v="Adam Barry"/>
    <x v="161"/>
    <x v="0"/>
    <x v="0"/>
    <x v="0"/>
    <x v="5"/>
    <n v="54"/>
    <n v="1.77"/>
    <n v="95.58"/>
  </r>
  <r>
    <s v="ID07513"/>
    <s v="Fred Binga"/>
    <x v="162"/>
    <x v="1"/>
    <x v="1"/>
    <x v="3"/>
    <x v="6"/>
    <n v="149"/>
    <n v="3.49"/>
    <n v="520.01"/>
  </r>
  <r>
    <s v="ID07514"/>
    <s v="Anna Clark"/>
    <x v="163"/>
    <x v="0"/>
    <x v="2"/>
    <x v="2"/>
    <x v="5"/>
    <n v="51"/>
    <n v="1.87"/>
    <n v="95.37"/>
  </r>
  <r>
    <s v="ID07515"/>
    <s v="Stevie Bacata"/>
    <x v="164"/>
    <x v="0"/>
    <x v="0"/>
    <x v="2"/>
    <x v="2"/>
    <n v="100"/>
    <n v="1.77"/>
    <n v="177"/>
  </r>
  <r>
    <s v="ID07516"/>
    <s v="Adam Barry"/>
    <x v="165"/>
    <x v="0"/>
    <x v="0"/>
    <x v="0"/>
    <x v="5"/>
    <n v="28"/>
    <n v="1.77"/>
    <n v="49.56"/>
  </r>
  <r>
    <s v="ID07517"/>
    <s v="Fred Binga"/>
    <x v="166"/>
    <x v="0"/>
    <x v="4"/>
    <x v="1"/>
    <x v="0"/>
    <n v="36"/>
    <n v="3.49"/>
    <n v="125.64000000000001"/>
  </r>
  <r>
    <s v="ID07518"/>
    <s v="Anna Clark"/>
    <x v="167"/>
    <x v="1"/>
    <x v="1"/>
    <x v="1"/>
    <x v="7"/>
    <n v="31"/>
    <n v="1.87"/>
    <n v="57.970000000000006"/>
  </r>
  <r>
    <s v="ID07519"/>
    <s v="Stevie Bacata"/>
    <x v="168"/>
    <x v="0"/>
    <x v="2"/>
    <x v="0"/>
    <x v="0"/>
    <n v="28"/>
    <n v="1.87"/>
    <n v="52.36"/>
  </r>
  <r>
    <s v="ID07520"/>
    <s v="Adam Barry"/>
    <x v="169"/>
    <x v="0"/>
    <x v="2"/>
    <x v="2"/>
    <x v="1"/>
    <n v="44"/>
    <n v="2.1800000000000002"/>
    <n v="95.92"/>
  </r>
  <r>
    <s v="ID07521"/>
    <s v="Fred Binga"/>
    <x v="170"/>
    <x v="1"/>
    <x v="0"/>
    <x v="2"/>
    <x v="2"/>
    <n v="23"/>
    <n v="1.77"/>
    <n v="40.71"/>
  </r>
  <r>
    <s v="ID07522"/>
    <s v="Anna Clark"/>
    <x v="171"/>
    <x v="0"/>
    <x v="0"/>
    <x v="1"/>
    <x v="2"/>
    <n v="27"/>
    <n v="3.49"/>
    <n v="94.23"/>
  </r>
  <r>
    <s v="ID07523"/>
    <s v="Stevie Bacata"/>
    <x v="172"/>
    <x v="0"/>
    <x v="1"/>
    <x v="1"/>
    <x v="3"/>
    <n v="43"/>
    <n v="1.77"/>
    <n v="76.11"/>
  </r>
  <r>
    <s v="ID07524"/>
    <s v="Adam Barry"/>
    <x v="173"/>
    <x v="0"/>
    <x v="2"/>
    <x v="0"/>
    <x v="0"/>
    <n v="123"/>
    <n v="1.35"/>
    <n v="166.05"/>
  </r>
  <r>
    <s v="ID07525"/>
    <s v="Fred Binga"/>
    <x v="174"/>
    <x v="0"/>
    <x v="0"/>
    <x v="1"/>
    <x v="1"/>
    <n v="42"/>
    <n v="2.1800000000000002"/>
    <n v="91.56"/>
  </r>
  <r>
    <s v="ID07526"/>
    <s v="Anna Clark"/>
    <x v="175"/>
    <x v="1"/>
    <x v="3"/>
    <x v="0"/>
    <x v="0"/>
    <n v="133"/>
    <n v="2.84"/>
    <n v="377.71999999999997"/>
  </r>
  <r>
    <s v="ID07527"/>
    <s v="Stevie Bacata"/>
    <x v="176"/>
    <x v="0"/>
    <x v="0"/>
    <x v="0"/>
    <x v="0"/>
    <n v="85"/>
    <n v="1.87"/>
    <n v="158.95000000000002"/>
  </r>
  <r>
    <s v="ID07528"/>
    <s v="Adam Barry"/>
    <x v="177"/>
    <x v="0"/>
    <x v="0"/>
    <x v="3"/>
    <x v="4"/>
    <n v="30"/>
    <n v="2.84"/>
    <n v="85.199999999999989"/>
  </r>
  <r>
    <s v="ID07529"/>
    <s v="Fred Binga"/>
    <x v="178"/>
    <x v="1"/>
    <x v="1"/>
    <x v="2"/>
    <x v="3"/>
    <n v="61"/>
    <n v="1.87"/>
    <n v="114.07000000000001"/>
  </r>
  <r>
    <s v="ID07530"/>
    <s v="Anna Clark"/>
    <x v="179"/>
    <x v="0"/>
    <x v="2"/>
    <x v="2"/>
    <x v="2"/>
    <n v="240"/>
    <n v="2.84"/>
    <n v="681.59999999999991"/>
  </r>
  <r>
    <s v="ID07531"/>
    <s v="Stevie Bacata"/>
    <x v="180"/>
    <x v="0"/>
    <x v="0"/>
    <x v="2"/>
    <x v="1"/>
    <n v="86"/>
    <n v="1.87"/>
    <n v="160.82000000000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207264-6538-406C-84A0-C3A73731D7D4}" name="PivotTable8"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4:Q13" firstHeaderRow="1" firstDataRow="1" firstDataCol="1"/>
  <pivotFields count="12">
    <pivotField showAll="0"/>
    <pivotField showAll="0"/>
    <pivotField numFmtId="14" showAll="0">
      <items count="1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t="default"/>
      </items>
    </pivotField>
    <pivotField showAll="0"/>
    <pivotField showAll="0"/>
    <pivotField showAll="0"/>
    <pivotField axis="axisRow" showAll="0">
      <items count="9">
        <item x="3"/>
        <item x="6"/>
        <item x="0"/>
        <item x="2"/>
        <item x="5"/>
        <item x="4"/>
        <item x="7"/>
        <item x="1"/>
        <item t="default"/>
      </items>
    </pivotField>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6"/>
  </rowFields>
  <rowItems count="9">
    <i>
      <x/>
    </i>
    <i>
      <x v="1"/>
    </i>
    <i>
      <x v="2"/>
    </i>
    <i>
      <x v="3"/>
    </i>
    <i>
      <x v="4"/>
    </i>
    <i>
      <x v="5"/>
    </i>
    <i>
      <x v="6"/>
    </i>
    <i>
      <x v="7"/>
    </i>
    <i t="grand">
      <x/>
    </i>
  </rowItems>
  <colItems count="1">
    <i/>
  </colItems>
  <dataFields count="1">
    <dataField name="Min of Total Price" fld="9" subtotal="min"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33CB65-8851-4CCB-95E6-B90B74FA373B}" name="date" cacheId="1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M3:N10" firstHeaderRow="1" firstDataRow="1" firstDataCol="1"/>
  <pivotFields count="12">
    <pivotField showAll="0"/>
    <pivotField showAll="0"/>
    <pivotField axis="axisRow" numFmtId="14" showAll="0">
      <items count="1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t="default"/>
      </items>
    </pivotField>
    <pivotField showAll="0">
      <items count="3">
        <item x="0"/>
        <item x="1"/>
        <item t="default"/>
      </items>
    </pivotField>
    <pivotField showAll="0">
      <items count="6">
        <item x="4"/>
        <item x="0"/>
        <item x="1"/>
        <item x="2"/>
        <item x="3"/>
        <item t="default"/>
      </items>
    </pivotField>
    <pivotField showAll="0">
      <items count="5">
        <item x="2"/>
        <item x="1"/>
        <item x="0"/>
        <item x="3"/>
        <item t="default"/>
      </items>
    </pivotField>
    <pivotField showAll="0">
      <items count="9">
        <item x="3"/>
        <item x="6"/>
        <item x="0"/>
        <item x="2"/>
        <item x="5"/>
        <item x="4"/>
        <item x="7"/>
        <item x="1"/>
        <item t="default"/>
      </items>
    </pivotField>
    <pivotField showAll="0"/>
    <pivotField showAll="0"/>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1"/>
    <field x="10"/>
    <field x="2"/>
  </rowFields>
  <rowItems count="7">
    <i>
      <x v="1"/>
    </i>
    <i>
      <x v="2"/>
    </i>
    <i>
      <x v="3"/>
    </i>
    <i>
      <x v="4"/>
    </i>
    <i>
      <x v="5"/>
    </i>
    <i>
      <x v="6"/>
    </i>
    <i t="grand">
      <x/>
    </i>
  </rowItems>
  <colItems count="1">
    <i/>
  </colItems>
  <dataFields count="1">
    <dataField name="Sum of Total Price" fld="9"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CC9CDB-9098-485F-9150-9F938547CD71}" name="region"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J3:K6" firstHeaderRow="1" firstDataRow="1" firstDataCol="1"/>
  <pivotFields count="12">
    <pivotField showAll="0"/>
    <pivotField showAll="0"/>
    <pivotField numFmtId="14" showAll="0">
      <items count="1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t="default"/>
      </items>
    </pivotField>
    <pivotField axis="axisRow" showAll="0">
      <items count="3">
        <item x="0"/>
        <item x="1"/>
        <item t="default"/>
      </items>
    </pivotField>
    <pivotField showAll="0">
      <items count="6">
        <item x="4"/>
        <item x="0"/>
        <item x="1"/>
        <item x="2"/>
        <item x="3"/>
        <item t="default"/>
      </items>
    </pivotField>
    <pivotField showAll="0">
      <items count="5">
        <item x="2"/>
        <item x="1"/>
        <item x="0"/>
        <item x="3"/>
        <item t="default"/>
      </items>
    </pivotField>
    <pivotField showAll="0">
      <items count="9">
        <item x="3"/>
        <item x="6"/>
        <item x="0"/>
        <item x="2"/>
        <item x="5"/>
        <item x="4"/>
        <item x="7"/>
        <item x="1"/>
        <item t="default"/>
      </items>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3">
    <i>
      <x/>
    </i>
    <i>
      <x v="1"/>
    </i>
    <i t="grand">
      <x/>
    </i>
  </rowItems>
  <colItems count="1">
    <i/>
  </colItems>
  <dataFields count="1">
    <dataField name="Sum of Total Price" fld="9" baseField="0" baseItem="0"/>
  </dataFields>
  <chartFormats count="3">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3" count="1" selected="0">
            <x v="0"/>
          </reference>
        </references>
      </pivotArea>
    </chartFormat>
    <chartFormat chart="4"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824016-27AF-4418-8595-E404981DB780}" name="city"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3:H9" firstHeaderRow="1" firstDataRow="1" firstDataCol="1"/>
  <pivotFields count="12">
    <pivotField showAll="0"/>
    <pivotField showAll="0"/>
    <pivotField numFmtId="14" showAll="0">
      <items count="1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t="default"/>
      </items>
    </pivotField>
    <pivotField showAll="0">
      <items count="3">
        <item x="0"/>
        <item x="1"/>
        <item t="default"/>
      </items>
    </pivotField>
    <pivotField axis="axisRow" showAll="0">
      <items count="6">
        <item x="4"/>
        <item x="0"/>
        <item x="1"/>
        <item x="2"/>
        <item x="3"/>
        <item t="default"/>
      </items>
    </pivotField>
    <pivotField showAll="0">
      <items count="5">
        <item x="2"/>
        <item x="1"/>
        <item x="0"/>
        <item x="3"/>
        <item t="default"/>
      </items>
    </pivotField>
    <pivotField showAll="0">
      <items count="9">
        <item x="3"/>
        <item x="6"/>
        <item x="0"/>
        <item x="2"/>
        <item x="5"/>
        <item x="4"/>
        <item x="7"/>
        <item x="1"/>
        <item t="default"/>
      </items>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6">
    <i>
      <x/>
    </i>
    <i>
      <x v="1"/>
    </i>
    <i>
      <x v="2"/>
    </i>
    <i>
      <x v="3"/>
    </i>
    <i>
      <x v="4"/>
    </i>
    <i t="grand">
      <x/>
    </i>
  </rowItems>
  <colItems count="1">
    <i/>
  </colItems>
  <dataFields count="1">
    <dataField name="Sum of Total Price" fld="9"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C39ACAF-FE7C-4A69-831D-951ED3E1A41C}" name="categoryvstotal"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3:E8" firstHeaderRow="1" firstDataRow="1" firstDataCol="1"/>
  <pivotFields count="12">
    <pivotField showAll="0"/>
    <pivotField showAll="0"/>
    <pivotField numFmtId="14" showAll="0">
      <items count="1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t="default"/>
      </items>
    </pivotField>
    <pivotField showAll="0">
      <items count="3">
        <item x="0"/>
        <item x="1"/>
        <item t="default"/>
      </items>
    </pivotField>
    <pivotField showAll="0">
      <items count="6">
        <item x="4"/>
        <item x="0"/>
        <item x="1"/>
        <item x="2"/>
        <item x="3"/>
        <item t="default"/>
      </items>
    </pivotField>
    <pivotField axis="axisRow" showAll="0">
      <items count="5">
        <item x="2"/>
        <item x="1"/>
        <item x="0"/>
        <item x="3"/>
        <item t="default"/>
      </items>
    </pivotField>
    <pivotField showAll="0">
      <items count="9">
        <item x="3"/>
        <item x="6"/>
        <item x="0"/>
        <item x="2"/>
        <item x="5"/>
        <item x="4"/>
        <item x="7"/>
        <item x="1"/>
        <item t="default"/>
      </items>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5">
    <i>
      <x/>
    </i>
    <i>
      <x v="1"/>
    </i>
    <i>
      <x v="2"/>
    </i>
    <i>
      <x v="3"/>
    </i>
    <i t="grand">
      <x/>
    </i>
  </rowItems>
  <colItems count="1">
    <i/>
  </colItems>
  <dataFields count="1">
    <dataField name="Sum of Total Price" fld="9" baseField="0" baseItem="0"/>
  </dataFields>
  <chartFormats count="5">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5" count="1" selected="0">
            <x v="0"/>
          </reference>
        </references>
      </pivotArea>
    </chartFormat>
    <chartFormat chart="3" format="12">
      <pivotArea type="data" outline="0" fieldPosition="0">
        <references count="2">
          <reference field="4294967294" count="1" selected="0">
            <x v="0"/>
          </reference>
          <reference field="5" count="1" selected="0">
            <x v="1"/>
          </reference>
        </references>
      </pivotArea>
    </chartFormat>
    <chartFormat chart="3" format="13">
      <pivotArea type="data" outline="0" fieldPosition="0">
        <references count="2">
          <reference field="4294967294" count="1" selected="0">
            <x v="0"/>
          </reference>
          <reference field="5" count="1" selected="0">
            <x v="2"/>
          </reference>
        </references>
      </pivotArea>
    </chartFormat>
    <chartFormat chart="3" format="14">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7262376-DCAA-4358-9FB3-95D0F55AAD22}" name="product"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2" firstHeaderRow="1" firstDataRow="1" firstDataCol="1"/>
  <pivotFields count="12">
    <pivotField showAll="0"/>
    <pivotField showAll="0"/>
    <pivotField numFmtId="14" showAll="0">
      <items count="1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t="default"/>
      </items>
    </pivotField>
    <pivotField showAll="0">
      <items count="3">
        <item x="0"/>
        <item x="1"/>
        <item t="default"/>
      </items>
    </pivotField>
    <pivotField showAll="0">
      <items count="6">
        <item x="4"/>
        <item x="0"/>
        <item x="1"/>
        <item x="2"/>
        <item x="3"/>
        <item t="default"/>
      </items>
    </pivotField>
    <pivotField showAll="0">
      <items count="5">
        <item x="2"/>
        <item x="1"/>
        <item x="0"/>
        <item x="3"/>
        <item t="default"/>
      </items>
    </pivotField>
    <pivotField axis="axisRow" showAll="0" sortType="ascending">
      <items count="9">
        <item x="3"/>
        <item x="6"/>
        <item x="0"/>
        <item x="2"/>
        <item x="5"/>
        <item x="4"/>
        <item x="7"/>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9">
    <i>
      <x v="6"/>
    </i>
    <i>
      <x v="1"/>
    </i>
    <i>
      <x v="5"/>
    </i>
    <i>
      <x v="4"/>
    </i>
    <i>
      <x/>
    </i>
    <i>
      <x v="7"/>
    </i>
    <i>
      <x v="3"/>
    </i>
    <i>
      <x v="2"/>
    </i>
    <i t="grand">
      <x/>
    </i>
  </rowItems>
  <colItems count="1">
    <i/>
  </colItems>
  <dataFields count="1">
    <dataField name="Sum of Total Price" fld="9"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4197FEB-CD72-4C0B-9CF3-BB5057D8913B}" sourceName="Region">
  <pivotTables>
    <pivotTable tabId="2" name="categoryvstotal"/>
    <pivotTable tabId="2" name="city"/>
    <pivotTable tabId="2" name="product"/>
    <pivotTable tabId="2" name="region"/>
    <pivotTable tabId="2" name="date"/>
  </pivotTables>
  <data>
    <tabular pivotCacheId="195142051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2FF82B-0F10-4E7D-9D9B-87847448D0C6}" sourceName="City">
  <pivotTables>
    <pivotTable tabId="2" name="date"/>
    <pivotTable tabId="2" name="categoryvstotal"/>
    <pivotTable tabId="2" name="city"/>
    <pivotTable tabId="2" name="product"/>
    <pivotTable tabId="2" name="region"/>
  </pivotTables>
  <data>
    <tabular pivotCacheId="1951420511">
      <items count="5">
        <i x="4" s="1"/>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3778589-13A0-4152-BAEF-86753D33FF5A}" sourceName="Category">
  <pivotTables>
    <pivotTable tabId="2" name="categoryvstotal"/>
    <pivotTable tabId="2" name="city"/>
    <pivotTable tabId="2" name="product"/>
    <pivotTable tabId="2" name="region"/>
    <pivotTable tabId="2" name="date"/>
  </pivotTables>
  <data>
    <tabular pivotCacheId="1951420511">
      <items count="4">
        <i x="2" s="1"/>
        <i x="1" s="1"/>
        <i x="0"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FD5A5D62-46B3-4366-B428-DAE4F0F6D8CB}" sourceName="Product">
  <pivotTables>
    <pivotTable tabId="2" name="date"/>
    <pivotTable tabId="2" name="categoryvstotal"/>
    <pivotTable tabId="2" name="city"/>
    <pivotTable tabId="2" name="product"/>
    <pivotTable tabId="2" name="region"/>
  </pivotTables>
  <data>
    <tabular pivotCacheId="1951420511">
      <items count="8">
        <i x="3" s="1"/>
        <i x="6" s="1"/>
        <i x="0" s="1"/>
        <i x="2" s="1"/>
        <i x="5" s="1"/>
        <i x="4" s="1"/>
        <i x="7"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DE30011-E0B6-4218-B1C2-9716575FF259}" cache="Slicer_Region" caption="Region" columnCount="2" rowHeight="247650"/>
  <slicer name="City" xr10:uid="{8F7D01E4-234C-4C7C-AF5B-C1521EFAB07C}" cache="Slicer_City" caption="City" columnCount="2" rowHeight="247650"/>
  <slicer name="Category" xr10:uid="{9ABDA265-C8B3-4741-BF82-F86852B7C996}" cache="Slicer_Category" caption="Category" columnCount="2" rowHeight="247650"/>
  <slicer name="Product" xr10:uid="{D35D7283-1265-48A5-8C9A-EA8A0EEC8E70}" cache="Slicer_Product" caption="Product" columnCount="2"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E01214-0FFE-4B7B-BDA6-091551714C2A}" name="Table1" displayName="Table1" ref="A1:J182" totalsRowShown="0" headerRowDxfId="1" dataDxfId="2">
  <autoFilter ref="A1:J182" xr:uid="{A7E01214-0FFE-4B7B-BDA6-091551714C2A}"/>
  <tableColumns count="10">
    <tableColumn id="1" xr3:uid="{82B221CF-1F8B-4A2A-9945-1AC2372CA051}" name="Id" dataDxfId="11"/>
    <tableColumn id="2" xr3:uid="{B08DA477-7B9E-4315-84C0-C426912D7B8E}" name="Sales Rep" dataDxfId="10"/>
    <tableColumn id="3" xr3:uid="{B37AEC16-A1CD-4D76-B95B-C56C07A74399}" name="Date" dataDxfId="9"/>
    <tableColumn id="4" xr3:uid="{ADA4221B-80BE-4A16-9F48-3292C0155ED4}" name="Region" dataDxfId="8"/>
    <tableColumn id="5" xr3:uid="{5B102B12-3E2B-4C6D-B466-7CB561A3E003}" name="City" dataDxfId="7"/>
    <tableColumn id="6" xr3:uid="{AEA32997-9495-4D34-8233-2B19B8A2B138}" name="Category" dataDxfId="6"/>
    <tableColumn id="7" xr3:uid="{4E6ABC82-A934-45DE-9816-83F5D20E200E}" name="Product" dataDxfId="5"/>
    <tableColumn id="8" xr3:uid="{76E5041A-9787-49E6-BF8A-BA7D38A8C140}" name="Quantity" dataDxfId="4"/>
    <tableColumn id="9" xr3:uid="{48851645-77F3-414C-85CA-2E102A311F2F}" name="Price" dataDxfId="3"/>
    <tableColumn id="10" xr3:uid="{A93F6CAC-1590-48AC-A82A-72993A662E79}" name="Total Price" dataDxfId="0">
      <calculatedColumnFormula>Table1[[#This Row],[Quantity]]*I2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983492F7-AF0E-4F6F-B946-3F1A88D6C79A}" sourceName="Date">
  <pivotTables>
    <pivotTable tabId="2" name="date"/>
  </pivotTables>
  <state minimalRefreshVersion="6" lastRefreshVersion="6" pivotCacheId="1951420511"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926E03ED-945A-4ECE-9ED1-51E12367CE37}" cache="NativeTimeline_Date" caption="Date" level="2" selectionLevel="2" scrollPosition="2023-05-19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F7596-91CE-4227-9885-5220E8E20568}">
  <dimension ref="A3:Q13"/>
  <sheetViews>
    <sheetView topLeftCell="J1" workbookViewId="0">
      <selection activeCell="Q13" sqref="Q13"/>
    </sheetView>
  </sheetViews>
  <sheetFormatPr defaultRowHeight="14.4" x14ac:dyDescent="0.3"/>
  <cols>
    <col min="1" max="1" width="13.33203125" bestFit="1" customWidth="1"/>
    <col min="2" max="2" width="15.88671875" bestFit="1" customWidth="1"/>
    <col min="4" max="4" width="12.44140625" bestFit="1" customWidth="1"/>
    <col min="5" max="5" width="15.88671875" bestFit="1" customWidth="1"/>
    <col min="7" max="7" width="12.44140625" bestFit="1" customWidth="1"/>
    <col min="8" max="8" width="15.88671875" bestFit="1" customWidth="1"/>
    <col min="10" max="10" width="12.44140625" bestFit="1" customWidth="1"/>
    <col min="11" max="11" width="15.88671875" bestFit="1" customWidth="1"/>
    <col min="13" max="13" width="12.44140625" bestFit="1" customWidth="1"/>
    <col min="14" max="14" width="15.88671875" bestFit="1" customWidth="1"/>
    <col min="16" max="16" width="13.33203125" bestFit="1" customWidth="1"/>
    <col min="17" max="17" width="15.109375" bestFit="1" customWidth="1"/>
    <col min="18" max="23" width="15.5546875" bestFit="1" customWidth="1"/>
    <col min="24" max="24" width="10.5546875" bestFit="1" customWidth="1"/>
  </cols>
  <sheetData>
    <row r="3" spans="1:17" x14ac:dyDescent="0.3">
      <c r="A3" s="3" t="s">
        <v>213</v>
      </c>
      <c r="B3" t="s">
        <v>215</v>
      </c>
      <c r="D3" s="3" t="s">
        <v>213</v>
      </c>
      <c r="E3" t="s">
        <v>215</v>
      </c>
      <c r="G3" s="3" t="s">
        <v>213</v>
      </c>
      <c r="H3" t="s">
        <v>215</v>
      </c>
      <c r="J3" s="3" t="s">
        <v>213</v>
      </c>
      <c r="K3" t="s">
        <v>215</v>
      </c>
      <c r="M3" s="3" t="s">
        <v>213</v>
      </c>
      <c r="N3" t="s">
        <v>215</v>
      </c>
    </row>
    <row r="4" spans="1:17" x14ac:dyDescent="0.3">
      <c r="A4" s="4" t="s">
        <v>207</v>
      </c>
      <c r="B4" s="5">
        <v>770.66</v>
      </c>
      <c r="D4" s="4" t="s">
        <v>197</v>
      </c>
      <c r="E4" s="5">
        <v>10543.940000000002</v>
      </c>
      <c r="G4" s="4" t="s">
        <v>195</v>
      </c>
      <c r="H4" s="5">
        <v>125.64000000000001</v>
      </c>
      <c r="J4" s="4" t="s">
        <v>110</v>
      </c>
      <c r="K4" s="5">
        <v>18210.71999999999</v>
      </c>
      <c r="M4" s="4" t="s">
        <v>217</v>
      </c>
      <c r="N4" s="5">
        <v>3987.66</v>
      </c>
      <c r="P4" s="3" t="s">
        <v>213</v>
      </c>
      <c r="Q4" t="s">
        <v>223</v>
      </c>
    </row>
    <row r="5" spans="1:17" x14ac:dyDescent="0.3">
      <c r="A5" s="4" t="s">
        <v>206</v>
      </c>
      <c r="B5" s="5">
        <v>1175.17</v>
      </c>
      <c r="D5" s="4" t="s">
        <v>1</v>
      </c>
      <c r="E5" s="5">
        <v>3719.08</v>
      </c>
      <c r="G5" s="4" t="s">
        <v>191</v>
      </c>
      <c r="H5" s="5">
        <v>13047.509999999993</v>
      </c>
      <c r="J5" s="4" t="s">
        <v>108</v>
      </c>
      <c r="K5" s="5">
        <v>6018.17</v>
      </c>
      <c r="M5" s="4" t="s">
        <v>218</v>
      </c>
      <c r="N5" s="5">
        <v>4352.78</v>
      </c>
      <c r="P5" s="4" t="s">
        <v>203</v>
      </c>
      <c r="Q5" s="5">
        <v>43.010000000000005</v>
      </c>
    </row>
    <row r="6" spans="1:17" x14ac:dyDescent="0.3">
      <c r="A6" s="4" t="s">
        <v>204</v>
      </c>
      <c r="B6" s="5">
        <v>1823.3700000000001</v>
      </c>
      <c r="D6" s="4" t="s">
        <v>8</v>
      </c>
      <c r="E6" s="5">
        <v>8026.5100000000011</v>
      </c>
      <c r="G6" s="4" t="s">
        <v>192</v>
      </c>
      <c r="H6" s="5">
        <v>4090.93</v>
      </c>
      <c r="J6" s="4" t="s">
        <v>214</v>
      </c>
      <c r="K6" s="5">
        <v>24228.889999999992</v>
      </c>
      <c r="M6" s="4" t="s">
        <v>219</v>
      </c>
      <c r="N6" s="5">
        <v>3762.8100000000004</v>
      </c>
      <c r="P6" s="4" t="s">
        <v>206</v>
      </c>
      <c r="Q6" s="5">
        <v>49.56</v>
      </c>
    </row>
    <row r="7" spans="1:17" x14ac:dyDescent="0.3">
      <c r="A7" s="4" t="s">
        <v>205</v>
      </c>
      <c r="B7" s="5">
        <v>2148.1699999999996</v>
      </c>
      <c r="D7" s="4" t="s">
        <v>198</v>
      </c>
      <c r="E7" s="5">
        <v>1939.3600000000001</v>
      </c>
      <c r="G7" s="4" t="s">
        <v>193</v>
      </c>
      <c r="H7" s="5">
        <v>5190.1899999999987</v>
      </c>
      <c r="M7" s="4" t="s">
        <v>220</v>
      </c>
      <c r="N7" s="5">
        <v>3638.8799999999997</v>
      </c>
      <c r="P7" s="4" t="s">
        <v>200</v>
      </c>
      <c r="Q7" s="5">
        <v>40.5</v>
      </c>
    </row>
    <row r="8" spans="1:17" x14ac:dyDescent="0.3">
      <c r="A8" s="4" t="s">
        <v>203</v>
      </c>
      <c r="B8" s="5">
        <v>3211.48</v>
      </c>
      <c r="D8" s="4" t="s">
        <v>214</v>
      </c>
      <c r="E8" s="5">
        <v>24228.890000000003</v>
      </c>
      <c r="G8" s="4" t="s">
        <v>194</v>
      </c>
      <c r="H8" s="5">
        <v>1774.62</v>
      </c>
      <c r="M8" s="4" t="s">
        <v>221</v>
      </c>
      <c r="N8" s="5">
        <v>3949.99</v>
      </c>
      <c r="P8" s="4" t="s">
        <v>202</v>
      </c>
      <c r="Q8" s="5">
        <v>40.71</v>
      </c>
    </row>
    <row r="9" spans="1:17" x14ac:dyDescent="0.3">
      <c r="A9" s="4" t="s">
        <v>201</v>
      </c>
      <c r="B9" s="5">
        <v>4043.86</v>
      </c>
      <c r="G9" s="4" t="s">
        <v>214</v>
      </c>
      <c r="H9" s="5">
        <v>24228.889999999989</v>
      </c>
      <c r="M9" s="4" t="s">
        <v>222</v>
      </c>
      <c r="N9" s="5">
        <v>4536.7699999999995</v>
      </c>
      <c r="P9" s="4" t="s">
        <v>205</v>
      </c>
      <c r="Q9" s="5">
        <v>47.79</v>
      </c>
    </row>
    <row r="10" spans="1:17" x14ac:dyDescent="0.3">
      <c r="A10" s="4" t="s">
        <v>202</v>
      </c>
      <c r="B10" s="5">
        <v>4134.5</v>
      </c>
      <c r="M10" s="4" t="s">
        <v>214</v>
      </c>
      <c r="N10" s="5">
        <v>24228.89</v>
      </c>
      <c r="P10" s="4" t="s">
        <v>204</v>
      </c>
      <c r="Q10" s="5">
        <v>50.49</v>
      </c>
    </row>
    <row r="11" spans="1:17" x14ac:dyDescent="0.3">
      <c r="A11" s="4" t="s">
        <v>200</v>
      </c>
      <c r="B11" s="5">
        <v>6921.6800000000012</v>
      </c>
      <c r="P11" s="4" t="s">
        <v>207</v>
      </c>
      <c r="Q11" s="5">
        <v>50.49</v>
      </c>
    </row>
    <row r="12" spans="1:17" x14ac:dyDescent="0.3">
      <c r="A12" s="4" t="s">
        <v>214</v>
      </c>
      <c r="B12" s="5">
        <v>24228.89</v>
      </c>
      <c r="P12" s="4" t="s">
        <v>201</v>
      </c>
      <c r="Q12" s="5">
        <v>65.400000000000006</v>
      </c>
    </row>
    <row r="13" spans="1:17" x14ac:dyDescent="0.3">
      <c r="P13" s="4" t="s">
        <v>214</v>
      </c>
      <c r="Q13" s="5">
        <v>40.5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90B24-E21E-4994-9070-CDCEE47BD228}">
  <dimension ref="A1:P1"/>
  <sheetViews>
    <sheetView showGridLines="0" tabSelected="1" workbookViewId="0">
      <selection activeCell="Z6" sqref="Z6"/>
    </sheetView>
  </sheetViews>
  <sheetFormatPr defaultRowHeight="14.4" x14ac:dyDescent="0.3"/>
  <sheetData>
    <row r="1" spans="1:16" x14ac:dyDescent="0.3">
      <c r="A1" s="6" t="s">
        <v>216</v>
      </c>
      <c r="B1" s="6"/>
      <c r="C1" s="6"/>
      <c r="D1" s="6"/>
      <c r="E1" s="6"/>
      <c r="F1" s="6"/>
      <c r="G1" s="6"/>
      <c r="H1" s="6"/>
      <c r="I1" s="6"/>
      <c r="J1" s="6"/>
      <c r="K1" s="6"/>
      <c r="L1" s="6"/>
      <c r="M1" s="6"/>
      <c r="N1" s="6"/>
      <c r="O1" s="6"/>
      <c r="P1" s="6"/>
    </row>
  </sheetData>
  <mergeCells count="1">
    <mergeCell ref="A1:P1"/>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2142D-13A1-40BA-8BC4-70583ABAC2E5}">
  <dimension ref="A1:J182"/>
  <sheetViews>
    <sheetView topLeftCell="A2" workbookViewId="0">
      <selection activeCell="C2" sqref="C2"/>
    </sheetView>
  </sheetViews>
  <sheetFormatPr defaultRowHeight="14.4" x14ac:dyDescent="0.3"/>
  <cols>
    <col min="1" max="1" width="8.88671875" style="1"/>
    <col min="2" max="2" width="13.5546875" style="1" bestFit="1" customWidth="1"/>
    <col min="3" max="3" width="10.33203125" style="2" bestFit="1" customWidth="1"/>
    <col min="4" max="4" width="8.88671875" style="1"/>
    <col min="5" max="5" width="10.44140625" style="1" bestFit="1" customWidth="1"/>
    <col min="6" max="6" width="12.77734375" style="1" bestFit="1" customWidth="1"/>
    <col min="7" max="7" width="13.33203125" style="1" bestFit="1" customWidth="1"/>
    <col min="8" max="8" width="12.5546875" style="1" bestFit="1" customWidth="1"/>
    <col min="9" max="16384" width="8.88671875" style="1"/>
  </cols>
  <sheetData>
    <row r="1" spans="1:10" x14ac:dyDescent="0.3">
      <c r="A1" s="1" t="s">
        <v>211</v>
      </c>
      <c r="B1" s="1" t="s">
        <v>184</v>
      </c>
      <c r="C1" s="2" t="s">
        <v>210</v>
      </c>
      <c r="D1" s="1" t="s">
        <v>189</v>
      </c>
      <c r="E1" s="1" t="s">
        <v>190</v>
      </c>
      <c r="F1" s="1" t="s">
        <v>196</v>
      </c>
      <c r="G1" s="1" t="s">
        <v>199</v>
      </c>
      <c r="H1" s="1" t="s">
        <v>208</v>
      </c>
      <c r="I1" s="1" t="s">
        <v>209</v>
      </c>
      <c r="J1" s="1" t="s">
        <v>212</v>
      </c>
    </row>
    <row r="2" spans="1:10" x14ac:dyDescent="0.3">
      <c r="A2" s="1" t="s">
        <v>0</v>
      </c>
      <c r="B2" s="1" t="s">
        <v>185</v>
      </c>
      <c r="C2" s="2">
        <v>44927</v>
      </c>
      <c r="D2" s="1" t="s">
        <v>110</v>
      </c>
      <c r="E2" s="1" t="s">
        <v>191</v>
      </c>
      <c r="F2" s="1" t="s">
        <v>8</v>
      </c>
      <c r="G2" s="1" t="s">
        <v>200</v>
      </c>
      <c r="H2" s="1">
        <v>33</v>
      </c>
      <c r="I2" s="1">
        <v>1.77</v>
      </c>
      <c r="J2" s="1">
        <f>Table1[[#This Row],[Quantity]]*I2</f>
        <v>58.410000000000004</v>
      </c>
    </row>
    <row r="3" spans="1:10" x14ac:dyDescent="0.3">
      <c r="A3" s="1" t="s">
        <v>0</v>
      </c>
      <c r="B3" s="1" t="s">
        <v>186</v>
      </c>
      <c r="C3" s="2">
        <v>44928</v>
      </c>
      <c r="D3" s="1" t="s">
        <v>110</v>
      </c>
      <c r="E3" s="1" t="s">
        <v>191</v>
      </c>
      <c r="F3" s="1" t="s">
        <v>1</v>
      </c>
      <c r="G3" s="1" t="s">
        <v>201</v>
      </c>
      <c r="H3" s="1">
        <v>87</v>
      </c>
      <c r="I3" s="1">
        <v>3.49</v>
      </c>
      <c r="J3" s="1">
        <f>Table1[[#This Row],[Quantity]]*I3</f>
        <v>303.63</v>
      </c>
    </row>
    <row r="4" spans="1:10" x14ac:dyDescent="0.3">
      <c r="A4" s="1" t="s">
        <v>2</v>
      </c>
      <c r="B4" s="1" t="s">
        <v>187</v>
      </c>
      <c r="C4" s="2">
        <v>44929</v>
      </c>
      <c r="D4" s="1" t="s">
        <v>110</v>
      </c>
      <c r="E4" s="1" t="s">
        <v>192</v>
      </c>
      <c r="F4" s="1" t="s">
        <v>1</v>
      </c>
      <c r="G4" s="1" t="s">
        <v>202</v>
      </c>
      <c r="H4" s="1">
        <v>58</v>
      </c>
      <c r="I4" s="1">
        <v>1.87</v>
      </c>
      <c r="J4" s="1">
        <f>Table1[[#This Row],[Quantity]]*I4</f>
        <v>108.46000000000001</v>
      </c>
    </row>
    <row r="5" spans="1:10" x14ac:dyDescent="0.3">
      <c r="A5" s="1" t="s">
        <v>3</v>
      </c>
      <c r="B5" s="1" t="s">
        <v>188</v>
      </c>
      <c r="C5" s="2">
        <v>44930</v>
      </c>
      <c r="D5" s="1" t="s">
        <v>110</v>
      </c>
      <c r="E5" s="1" t="s">
        <v>193</v>
      </c>
      <c r="F5" s="1" t="s">
        <v>197</v>
      </c>
      <c r="G5" s="1" t="s">
        <v>202</v>
      </c>
      <c r="H5" s="1">
        <v>82</v>
      </c>
      <c r="I5" s="1">
        <v>1.87</v>
      </c>
      <c r="J5" s="1">
        <f>Table1[[#This Row],[Quantity]]*I5</f>
        <v>153.34</v>
      </c>
    </row>
    <row r="6" spans="1:10" x14ac:dyDescent="0.3">
      <c r="A6" s="1" t="s">
        <v>4</v>
      </c>
      <c r="B6" s="1" t="s">
        <v>185</v>
      </c>
      <c r="C6" s="2">
        <v>44931</v>
      </c>
      <c r="D6" s="1" t="s">
        <v>108</v>
      </c>
      <c r="E6" s="1" t="s">
        <v>191</v>
      </c>
      <c r="F6" s="1" t="s">
        <v>197</v>
      </c>
      <c r="G6" s="1" t="s">
        <v>203</v>
      </c>
      <c r="H6" s="1">
        <v>38</v>
      </c>
      <c r="I6" s="1">
        <v>2.1800000000000002</v>
      </c>
      <c r="J6" s="1">
        <f>Table1[[#This Row],[Quantity]]*I6</f>
        <v>82.84</v>
      </c>
    </row>
    <row r="7" spans="1:10" x14ac:dyDescent="0.3">
      <c r="A7" s="1" t="s">
        <v>5</v>
      </c>
      <c r="B7" s="1" t="s">
        <v>186</v>
      </c>
      <c r="C7" s="2">
        <v>44932</v>
      </c>
      <c r="D7" s="1" t="s">
        <v>110</v>
      </c>
      <c r="E7" s="1" t="s">
        <v>191</v>
      </c>
      <c r="F7" s="1" t="s">
        <v>8</v>
      </c>
      <c r="G7" s="1" t="s">
        <v>200</v>
      </c>
      <c r="H7" s="1">
        <v>54</v>
      </c>
      <c r="I7" s="1">
        <v>1.77</v>
      </c>
      <c r="J7" s="1">
        <f>Table1[[#This Row],[Quantity]]*I7</f>
        <v>95.58</v>
      </c>
    </row>
    <row r="8" spans="1:10" x14ac:dyDescent="0.3">
      <c r="A8" s="1" t="s">
        <v>6</v>
      </c>
      <c r="B8" s="1" t="s">
        <v>187</v>
      </c>
      <c r="C8" s="2">
        <v>44933</v>
      </c>
      <c r="D8" s="1" t="s">
        <v>110</v>
      </c>
      <c r="E8" s="1" t="s">
        <v>191</v>
      </c>
      <c r="F8" s="1" t="s">
        <v>1</v>
      </c>
      <c r="G8" s="1" t="s">
        <v>201</v>
      </c>
      <c r="H8" s="1">
        <v>149</v>
      </c>
      <c r="I8" s="1">
        <v>3.49</v>
      </c>
      <c r="J8" s="1">
        <f>Table1[[#This Row],[Quantity]]*I8</f>
        <v>520.01</v>
      </c>
    </row>
    <row r="9" spans="1:10" x14ac:dyDescent="0.3">
      <c r="A9" s="1" t="s">
        <v>7</v>
      </c>
      <c r="B9" s="1" t="s">
        <v>188</v>
      </c>
      <c r="C9" s="2">
        <v>44934</v>
      </c>
      <c r="D9" s="1" t="s">
        <v>108</v>
      </c>
      <c r="E9" s="1" t="s">
        <v>192</v>
      </c>
      <c r="F9" s="1" t="s">
        <v>8</v>
      </c>
      <c r="G9" s="1" t="s">
        <v>200</v>
      </c>
      <c r="H9" s="1">
        <v>51</v>
      </c>
      <c r="I9" s="1">
        <v>1.77</v>
      </c>
      <c r="J9" s="1">
        <f>Table1[[#This Row],[Quantity]]*I9</f>
        <v>90.27</v>
      </c>
    </row>
    <row r="10" spans="1:10" x14ac:dyDescent="0.3">
      <c r="A10" s="1" t="s">
        <v>9</v>
      </c>
      <c r="B10" s="1" t="s">
        <v>185</v>
      </c>
      <c r="C10" s="2">
        <v>44935</v>
      </c>
      <c r="D10" s="1" t="s">
        <v>110</v>
      </c>
      <c r="E10" s="1" t="s">
        <v>193</v>
      </c>
      <c r="F10" s="1" t="s">
        <v>8</v>
      </c>
      <c r="G10" s="1" t="s">
        <v>200</v>
      </c>
      <c r="H10" s="1">
        <v>100</v>
      </c>
      <c r="I10" s="1">
        <v>1.35</v>
      </c>
      <c r="J10" s="1">
        <f>Table1[[#This Row],[Quantity]]*I10</f>
        <v>135</v>
      </c>
    </row>
    <row r="11" spans="1:10" x14ac:dyDescent="0.3">
      <c r="A11" s="1" t="s">
        <v>10</v>
      </c>
      <c r="B11" s="1" t="s">
        <v>186</v>
      </c>
      <c r="C11" s="2">
        <v>44936</v>
      </c>
      <c r="D11" s="1" t="s">
        <v>110</v>
      </c>
      <c r="E11" s="1" t="s">
        <v>193</v>
      </c>
      <c r="F11" s="1" t="s">
        <v>198</v>
      </c>
      <c r="G11" s="1" t="s">
        <v>204</v>
      </c>
      <c r="H11" s="1">
        <v>28</v>
      </c>
      <c r="I11" s="1">
        <v>2.1800000000000002</v>
      </c>
      <c r="J11" s="1">
        <f>Table1[[#This Row],[Quantity]]*I11</f>
        <v>61.040000000000006</v>
      </c>
    </row>
    <row r="12" spans="1:10" x14ac:dyDescent="0.3">
      <c r="A12" s="1" t="s">
        <v>11</v>
      </c>
      <c r="B12" s="1" t="s">
        <v>187</v>
      </c>
      <c r="C12" s="2">
        <v>44937</v>
      </c>
      <c r="D12" s="1" t="s">
        <v>110</v>
      </c>
      <c r="E12" s="1" t="s">
        <v>191</v>
      </c>
      <c r="F12" s="1" t="s">
        <v>197</v>
      </c>
      <c r="G12" s="1" t="s">
        <v>203</v>
      </c>
      <c r="H12" s="1">
        <v>36</v>
      </c>
      <c r="I12" s="1">
        <v>2.84</v>
      </c>
      <c r="J12" s="1">
        <f>Table1[[#This Row],[Quantity]]*I12</f>
        <v>102.24</v>
      </c>
    </row>
    <row r="13" spans="1:10" x14ac:dyDescent="0.3">
      <c r="A13" s="1" t="s">
        <v>12</v>
      </c>
      <c r="B13" s="1" t="s">
        <v>188</v>
      </c>
      <c r="C13" s="2">
        <v>44938</v>
      </c>
      <c r="D13" s="1" t="s">
        <v>110</v>
      </c>
      <c r="E13" s="1" t="s">
        <v>191</v>
      </c>
      <c r="F13" s="1" t="s">
        <v>197</v>
      </c>
      <c r="G13" s="1" t="s">
        <v>202</v>
      </c>
      <c r="H13" s="1">
        <v>31</v>
      </c>
      <c r="I13" s="1">
        <v>1.87</v>
      </c>
      <c r="J13" s="1">
        <f>Table1[[#This Row],[Quantity]]*I13</f>
        <v>57.970000000000006</v>
      </c>
    </row>
    <row r="14" spans="1:10" x14ac:dyDescent="0.3">
      <c r="A14" s="1" t="s">
        <v>13</v>
      </c>
      <c r="B14" s="1" t="s">
        <v>185</v>
      </c>
      <c r="C14" s="2">
        <v>44939</v>
      </c>
      <c r="D14" s="1" t="s">
        <v>108</v>
      </c>
      <c r="E14" s="1" t="s">
        <v>192</v>
      </c>
      <c r="F14" s="1" t="s">
        <v>197</v>
      </c>
      <c r="G14" s="1" t="s">
        <v>201</v>
      </c>
      <c r="H14" s="1">
        <v>28</v>
      </c>
      <c r="I14" s="1">
        <v>2.84</v>
      </c>
      <c r="J14" s="1">
        <f>Table1[[#This Row],[Quantity]]*I14</f>
        <v>79.52</v>
      </c>
    </row>
    <row r="15" spans="1:10" x14ac:dyDescent="0.3">
      <c r="A15" s="1" t="s">
        <v>14</v>
      </c>
      <c r="B15" s="1" t="s">
        <v>186</v>
      </c>
      <c r="C15" s="2">
        <v>44940</v>
      </c>
      <c r="D15" s="1" t="s">
        <v>110</v>
      </c>
      <c r="E15" s="1" t="s">
        <v>193</v>
      </c>
      <c r="F15" s="1" t="s">
        <v>8</v>
      </c>
      <c r="G15" s="1" t="s">
        <v>200</v>
      </c>
      <c r="H15" s="1">
        <v>44</v>
      </c>
      <c r="I15" s="1">
        <v>1.87</v>
      </c>
      <c r="J15" s="1">
        <f>Table1[[#This Row],[Quantity]]*I15</f>
        <v>82.28</v>
      </c>
    </row>
    <row r="16" spans="1:10" x14ac:dyDescent="0.3">
      <c r="A16" s="1" t="s">
        <v>15</v>
      </c>
      <c r="B16" s="1" t="s">
        <v>187</v>
      </c>
      <c r="C16" s="2">
        <v>44941</v>
      </c>
      <c r="D16" s="1" t="s">
        <v>110</v>
      </c>
      <c r="E16" s="1" t="s">
        <v>191</v>
      </c>
      <c r="F16" s="1" t="s">
        <v>8</v>
      </c>
      <c r="G16" s="1" t="s">
        <v>200</v>
      </c>
      <c r="H16" s="1">
        <v>23</v>
      </c>
      <c r="I16" s="1">
        <v>2.84</v>
      </c>
      <c r="J16" s="1">
        <f>Table1[[#This Row],[Quantity]]*I16</f>
        <v>65.319999999999993</v>
      </c>
    </row>
    <row r="17" spans="1:10" x14ac:dyDescent="0.3">
      <c r="A17" s="1" t="s">
        <v>16</v>
      </c>
      <c r="B17" s="1" t="s">
        <v>188</v>
      </c>
      <c r="C17" s="2">
        <v>44942</v>
      </c>
      <c r="D17" s="1" t="s">
        <v>108</v>
      </c>
      <c r="E17" s="1" t="s">
        <v>194</v>
      </c>
      <c r="F17" s="1" t="s">
        <v>198</v>
      </c>
      <c r="G17" s="1" t="s">
        <v>204</v>
      </c>
      <c r="H17" s="1">
        <v>27</v>
      </c>
      <c r="I17" s="1">
        <v>1.87</v>
      </c>
      <c r="J17" s="1">
        <f>Table1[[#This Row],[Quantity]]*I17</f>
        <v>50.49</v>
      </c>
    </row>
    <row r="18" spans="1:10" x14ac:dyDescent="0.3">
      <c r="A18" s="1" t="s">
        <v>17</v>
      </c>
      <c r="B18" s="1" t="s">
        <v>185</v>
      </c>
      <c r="C18" s="2">
        <v>44943</v>
      </c>
      <c r="D18" s="1" t="s">
        <v>110</v>
      </c>
      <c r="E18" s="1" t="s">
        <v>191</v>
      </c>
      <c r="F18" s="1" t="s">
        <v>197</v>
      </c>
      <c r="G18" s="1" t="s">
        <v>203</v>
      </c>
      <c r="H18" s="1">
        <v>43</v>
      </c>
      <c r="I18" s="1">
        <v>2.84</v>
      </c>
      <c r="J18" s="1">
        <f>Table1[[#This Row],[Quantity]]*I18</f>
        <v>122.11999999999999</v>
      </c>
    </row>
    <row r="19" spans="1:10" x14ac:dyDescent="0.3">
      <c r="A19" s="1" t="s">
        <v>18</v>
      </c>
      <c r="B19" s="1" t="s">
        <v>186</v>
      </c>
      <c r="C19" s="2">
        <v>44944</v>
      </c>
      <c r="D19" s="1" t="s">
        <v>110</v>
      </c>
      <c r="E19" s="1" t="s">
        <v>191</v>
      </c>
      <c r="F19" s="1" t="s">
        <v>197</v>
      </c>
      <c r="G19" s="1" t="s">
        <v>205</v>
      </c>
      <c r="H19" s="1">
        <v>123</v>
      </c>
      <c r="I19" s="1">
        <v>1.77</v>
      </c>
      <c r="J19" s="1">
        <f>Table1[[#This Row],[Quantity]]*I19</f>
        <v>217.71</v>
      </c>
    </row>
    <row r="20" spans="1:10" x14ac:dyDescent="0.3">
      <c r="A20" s="1" t="s">
        <v>19</v>
      </c>
      <c r="B20" s="1" t="s">
        <v>187</v>
      </c>
      <c r="C20" s="2">
        <v>44945</v>
      </c>
      <c r="D20" s="1" t="s">
        <v>110</v>
      </c>
      <c r="E20" s="1" t="s">
        <v>192</v>
      </c>
      <c r="F20" s="1" t="s">
        <v>8</v>
      </c>
      <c r="G20" s="1" t="s">
        <v>206</v>
      </c>
      <c r="H20" s="1">
        <v>42</v>
      </c>
      <c r="I20" s="1">
        <v>3.49</v>
      </c>
      <c r="J20" s="1">
        <f>Table1[[#This Row],[Quantity]]*I20</f>
        <v>146.58000000000001</v>
      </c>
    </row>
    <row r="21" spans="1:10" x14ac:dyDescent="0.3">
      <c r="A21" s="1" t="s">
        <v>20</v>
      </c>
      <c r="B21" s="1" t="s">
        <v>188</v>
      </c>
      <c r="C21" s="2">
        <v>44946</v>
      </c>
      <c r="D21" s="1" t="s">
        <v>110</v>
      </c>
      <c r="E21" s="1" t="s">
        <v>193</v>
      </c>
      <c r="F21" s="1" t="s">
        <v>197</v>
      </c>
      <c r="G21" s="1" t="s">
        <v>205</v>
      </c>
      <c r="H21" s="1">
        <v>33</v>
      </c>
      <c r="I21" s="1">
        <v>1.87</v>
      </c>
      <c r="J21" s="1">
        <f>Table1[[#This Row],[Quantity]]*I21</f>
        <v>61.71</v>
      </c>
    </row>
    <row r="22" spans="1:10" x14ac:dyDescent="0.3">
      <c r="A22" s="1" t="s">
        <v>21</v>
      </c>
      <c r="B22" s="1" t="s">
        <v>185</v>
      </c>
      <c r="C22" s="2">
        <v>44947</v>
      </c>
      <c r="D22" s="1" t="s">
        <v>108</v>
      </c>
      <c r="E22" s="1" t="s">
        <v>191</v>
      </c>
      <c r="F22" s="1" t="s">
        <v>197</v>
      </c>
      <c r="G22" s="1" t="s">
        <v>202</v>
      </c>
      <c r="H22" s="1">
        <v>85</v>
      </c>
      <c r="I22" s="1">
        <v>1.77</v>
      </c>
      <c r="J22" s="1">
        <f>Table1[[#This Row],[Quantity]]*I22</f>
        <v>150.44999999999999</v>
      </c>
    </row>
    <row r="23" spans="1:10" x14ac:dyDescent="0.3">
      <c r="A23" s="1" t="s">
        <v>22</v>
      </c>
      <c r="B23" s="1" t="s">
        <v>186</v>
      </c>
      <c r="C23" s="2">
        <v>44948</v>
      </c>
      <c r="D23" s="1" t="s">
        <v>110</v>
      </c>
      <c r="E23" s="1" t="s">
        <v>191</v>
      </c>
      <c r="F23" s="1" t="s">
        <v>8</v>
      </c>
      <c r="G23" s="1" t="s">
        <v>205</v>
      </c>
      <c r="H23" s="1">
        <v>30</v>
      </c>
      <c r="I23" s="1">
        <v>1.77</v>
      </c>
      <c r="J23" s="1">
        <f>Table1[[#This Row],[Quantity]]*I23</f>
        <v>53.1</v>
      </c>
    </row>
    <row r="24" spans="1:10" x14ac:dyDescent="0.3">
      <c r="A24" s="1" t="s">
        <v>23</v>
      </c>
      <c r="B24" s="1" t="s">
        <v>187</v>
      </c>
      <c r="C24" s="2">
        <v>44949</v>
      </c>
      <c r="D24" s="1" t="s">
        <v>110</v>
      </c>
      <c r="E24" s="1" t="s">
        <v>191</v>
      </c>
      <c r="F24" s="1" t="s">
        <v>1</v>
      </c>
      <c r="G24" s="1" t="s">
        <v>200</v>
      </c>
      <c r="H24" s="1">
        <v>61</v>
      </c>
      <c r="I24" s="1">
        <v>3.49</v>
      </c>
      <c r="J24" s="1">
        <f>Table1[[#This Row],[Quantity]]*I24</f>
        <v>212.89000000000001</v>
      </c>
    </row>
    <row r="25" spans="1:10" x14ac:dyDescent="0.3">
      <c r="A25" s="1" t="s">
        <v>24</v>
      </c>
      <c r="B25" s="1" t="s">
        <v>188</v>
      </c>
      <c r="C25" s="2">
        <v>44950</v>
      </c>
      <c r="D25" s="1" t="s">
        <v>108</v>
      </c>
      <c r="E25" s="1" t="s">
        <v>192</v>
      </c>
      <c r="F25" s="1" t="s">
        <v>197</v>
      </c>
      <c r="G25" s="1" t="s">
        <v>207</v>
      </c>
      <c r="H25" s="1">
        <v>40</v>
      </c>
      <c r="I25" s="1">
        <v>1.87</v>
      </c>
      <c r="J25" s="1">
        <f>Table1[[#This Row],[Quantity]]*I25</f>
        <v>74.800000000000011</v>
      </c>
    </row>
    <row r="26" spans="1:10" x14ac:dyDescent="0.3">
      <c r="A26" s="1" t="s">
        <v>25</v>
      </c>
      <c r="B26" s="1" t="s">
        <v>185</v>
      </c>
      <c r="C26" s="2">
        <v>44951</v>
      </c>
      <c r="D26" s="1" t="s">
        <v>110</v>
      </c>
      <c r="E26" s="1" t="s">
        <v>193</v>
      </c>
      <c r="F26" s="1" t="s">
        <v>197</v>
      </c>
      <c r="G26" s="1" t="s">
        <v>200</v>
      </c>
      <c r="H26" s="1">
        <v>86</v>
      </c>
      <c r="I26" s="1">
        <v>1.87</v>
      </c>
      <c r="J26" s="1">
        <f>Table1[[#This Row],[Quantity]]*I26</f>
        <v>160.82000000000002</v>
      </c>
    </row>
    <row r="27" spans="1:10" x14ac:dyDescent="0.3">
      <c r="A27" s="1" t="s">
        <v>26</v>
      </c>
      <c r="B27" s="1" t="s">
        <v>186</v>
      </c>
      <c r="C27" s="2">
        <v>44952</v>
      </c>
      <c r="D27" s="1" t="s">
        <v>110</v>
      </c>
      <c r="E27" s="1" t="s">
        <v>193</v>
      </c>
      <c r="F27" s="1" t="s">
        <v>197</v>
      </c>
      <c r="G27" s="1" t="s">
        <v>201</v>
      </c>
      <c r="H27" s="1">
        <v>38</v>
      </c>
      <c r="I27" s="1">
        <v>2.1800000000000002</v>
      </c>
      <c r="J27" s="1">
        <f>Table1[[#This Row],[Quantity]]*I27</f>
        <v>82.84</v>
      </c>
    </row>
    <row r="28" spans="1:10" x14ac:dyDescent="0.3">
      <c r="A28" s="1" t="s">
        <v>27</v>
      </c>
      <c r="B28" s="1" t="s">
        <v>187</v>
      </c>
      <c r="C28" s="2">
        <v>44953</v>
      </c>
      <c r="D28" s="1" t="s">
        <v>110</v>
      </c>
      <c r="E28" s="1" t="s">
        <v>191</v>
      </c>
      <c r="F28" s="1" t="s">
        <v>8</v>
      </c>
      <c r="G28" s="1" t="s">
        <v>202</v>
      </c>
      <c r="H28" s="1">
        <v>33</v>
      </c>
      <c r="I28" s="1">
        <v>1.77</v>
      </c>
      <c r="J28" s="1">
        <f>Table1[[#This Row],[Quantity]]*I28</f>
        <v>58.410000000000004</v>
      </c>
    </row>
    <row r="29" spans="1:10" x14ac:dyDescent="0.3">
      <c r="A29" s="1" t="s">
        <v>28</v>
      </c>
      <c r="B29" s="1" t="s">
        <v>188</v>
      </c>
      <c r="C29" s="2">
        <v>44954</v>
      </c>
      <c r="D29" s="1" t="s">
        <v>110</v>
      </c>
      <c r="E29" s="1" t="s">
        <v>191</v>
      </c>
      <c r="F29" s="1" t="s">
        <v>1</v>
      </c>
      <c r="G29" s="1" t="s">
        <v>202</v>
      </c>
      <c r="H29" s="1">
        <v>87</v>
      </c>
      <c r="I29" s="1">
        <v>3.49</v>
      </c>
      <c r="J29" s="1">
        <f>Table1[[#This Row],[Quantity]]*I29</f>
        <v>303.63</v>
      </c>
    </row>
    <row r="30" spans="1:10" x14ac:dyDescent="0.3">
      <c r="A30" s="1" t="s">
        <v>29</v>
      </c>
      <c r="B30" s="1" t="s">
        <v>185</v>
      </c>
      <c r="C30" s="2">
        <v>44955</v>
      </c>
      <c r="D30" s="1" t="s">
        <v>108</v>
      </c>
      <c r="E30" s="1" t="s">
        <v>192</v>
      </c>
      <c r="F30" s="1" t="s">
        <v>8</v>
      </c>
      <c r="G30" s="1" t="s">
        <v>203</v>
      </c>
      <c r="H30" s="1">
        <v>58</v>
      </c>
      <c r="I30" s="1">
        <v>1.77</v>
      </c>
      <c r="J30" s="1">
        <f>Table1[[#This Row],[Quantity]]*I30</f>
        <v>102.66</v>
      </c>
    </row>
    <row r="31" spans="1:10" x14ac:dyDescent="0.3">
      <c r="A31" s="1" t="s">
        <v>30</v>
      </c>
      <c r="B31" s="1" t="s">
        <v>186</v>
      </c>
      <c r="C31" s="2">
        <v>44956</v>
      </c>
      <c r="D31" s="1" t="s">
        <v>110</v>
      </c>
      <c r="E31" s="1" t="s">
        <v>193</v>
      </c>
      <c r="F31" s="1" t="s">
        <v>8</v>
      </c>
      <c r="G31" s="1" t="s">
        <v>200</v>
      </c>
      <c r="H31" s="1">
        <v>82</v>
      </c>
      <c r="I31" s="1">
        <v>1.35</v>
      </c>
      <c r="J31" s="1">
        <f>Table1[[#This Row],[Quantity]]*I31</f>
        <v>110.7</v>
      </c>
    </row>
    <row r="32" spans="1:10" x14ac:dyDescent="0.3">
      <c r="A32" s="1" t="s">
        <v>31</v>
      </c>
      <c r="B32" s="1" t="s">
        <v>187</v>
      </c>
      <c r="C32" s="2">
        <v>44957</v>
      </c>
      <c r="D32" s="1" t="s">
        <v>110</v>
      </c>
      <c r="E32" s="1" t="s">
        <v>191</v>
      </c>
      <c r="F32" s="1" t="s">
        <v>198</v>
      </c>
      <c r="G32" s="1" t="s">
        <v>201</v>
      </c>
      <c r="H32" s="1">
        <v>38</v>
      </c>
      <c r="I32" s="1">
        <v>2.1800000000000002</v>
      </c>
      <c r="J32" s="1">
        <f>Table1[[#This Row],[Quantity]]*I32</f>
        <v>82.84</v>
      </c>
    </row>
    <row r="33" spans="1:10" x14ac:dyDescent="0.3">
      <c r="A33" s="1" t="s">
        <v>32</v>
      </c>
      <c r="B33" s="1" t="s">
        <v>188</v>
      </c>
      <c r="C33" s="2">
        <v>44958</v>
      </c>
      <c r="D33" s="1" t="s">
        <v>108</v>
      </c>
      <c r="E33" s="1" t="s">
        <v>194</v>
      </c>
      <c r="F33" s="1" t="s">
        <v>197</v>
      </c>
      <c r="G33" s="1" t="s">
        <v>200</v>
      </c>
      <c r="H33" s="1">
        <v>54</v>
      </c>
      <c r="I33" s="1">
        <v>2.84</v>
      </c>
      <c r="J33" s="1">
        <f>Table1[[#This Row],[Quantity]]*I33</f>
        <v>153.35999999999999</v>
      </c>
    </row>
    <row r="34" spans="1:10" x14ac:dyDescent="0.3">
      <c r="A34" s="1" t="s">
        <v>33</v>
      </c>
      <c r="B34" s="1" t="s">
        <v>185</v>
      </c>
      <c r="C34" s="2">
        <v>44959</v>
      </c>
      <c r="D34" s="1" t="s">
        <v>110</v>
      </c>
      <c r="E34" s="1" t="s">
        <v>191</v>
      </c>
      <c r="F34" s="1" t="s">
        <v>197</v>
      </c>
      <c r="G34" s="1" t="s">
        <v>200</v>
      </c>
      <c r="H34" s="1">
        <v>149</v>
      </c>
      <c r="I34" s="1">
        <v>1.87</v>
      </c>
      <c r="J34" s="1">
        <f>Table1[[#This Row],[Quantity]]*I34</f>
        <v>278.63</v>
      </c>
    </row>
    <row r="35" spans="1:10" x14ac:dyDescent="0.3">
      <c r="A35" s="1" t="s">
        <v>34</v>
      </c>
      <c r="B35" s="1" t="s">
        <v>186</v>
      </c>
      <c r="C35" s="2">
        <v>44960</v>
      </c>
      <c r="D35" s="1" t="s">
        <v>110</v>
      </c>
      <c r="E35" s="1" t="s">
        <v>191</v>
      </c>
      <c r="F35" s="1" t="s">
        <v>197</v>
      </c>
      <c r="G35" s="1" t="s">
        <v>204</v>
      </c>
      <c r="H35" s="1">
        <v>51</v>
      </c>
      <c r="I35" s="1">
        <v>2.84</v>
      </c>
      <c r="J35" s="1">
        <f>Table1[[#This Row],[Quantity]]*I35</f>
        <v>144.84</v>
      </c>
    </row>
    <row r="36" spans="1:10" x14ac:dyDescent="0.3">
      <c r="A36" s="1" t="s">
        <v>35</v>
      </c>
      <c r="B36" s="1" t="s">
        <v>187</v>
      </c>
      <c r="C36" s="2">
        <v>44961</v>
      </c>
      <c r="D36" s="1" t="s">
        <v>110</v>
      </c>
      <c r="E36" s="1" t="s">
        <v>192</v>
      </c>
      <c r="F36" s="1" t="s">
        <v>8</v>
      </c>
      <c r="G36" s="1" t="s">
        <v>203</v>
      </c>
      <c r="H36" s="1">
        <v>100</v>
      </c>
      <c r="I36" s="1">
        <v>1.87</v>
      </c>
      <c r="J36" s="1">
        <f>Table1[[#This Row],[Quantity]]*I36</f>
        <v>187</v>
      </c>
    </row>
    <row r="37" spans="1:10" x14ac:dyDescent="0.3">
      <c r="A37" s="1" t="s">
        <v>36</v>
      </c>
      <c r="B37" s="1" t="s">
        <v>188</v>
      </c>
      <c r="C37" s="2">
        <v>44962</v>
      </c>
      <c r="D37" s="1" t="s">
        <v>110</v>
      </c>
      <c r="E37" s="1" t="s">
        <v>193</v>
      </c>
      <c r="F37" s="1" t="s">
        <v>8</v>
      </c>
      <c r="G37" s="1" t="s">
        <v>202</v>
      </c>
      <c r="H37" s="1">
        <v>28</v>
      </c>
      <c r="I37" s="1">
        <v>2.84</v>
      </c>
      <c r="J37" s="1">
        <f>Table1[[#This Row],[Quantity]]*I37</f>
        <v>79.52</v>
      </c>
    </row>
    <row r="38" spans="1:10" x14ac:dyDescent="0.3">
      <c r="A38" s="1" t="s">
        <v>37</v>
      </c>
      <c r="B38" s="1" t="s">
        <v>185</v>
      </c>
      <c r="C38" s="2">
        <v>44963</v>
      </c>
      <c r="D38" s="1" t="s">
        <v>108</v>
      </c>
      <c r="E38" s="1" t="s">
        <v>191</v>
      </c>
      <c r="F38" s="1" t="s">
        <v>198</v>
      </c>
      <c r="G38" s="1" t="s">
        <v>201</v>
      </c>
      <c r="H38" s="1">
        <v>36</v>
      </c>
      <c r="I38" s="1">
        <v>1.87</v>
      </c>
      <c r="J38" s="1">
        <f>Table1[[#This Row],[Quantity]]*I38</f>
        <v>67.320000000000007</v>
      </c>
    </row>
    <row r="39" spans="1:10" x14ac:dyDescent="0.3">
      <c r="A39" s="1" t="s">
        <v>38</v>
      </c>
      <c r="B39" s="1" t="s">
        <v>186</v>
      </c>
      <c r="C39" s="2">
        <v>44964</v>
      </c>
      <c r="D39" s="1" t="s">
        <v>110</v>
      </c>
      <c r="E39" s="1" t="s">
        <v>191</v>
      </c>
      <c r="F39" s="1" t="s">
        <v>197</v>
      </c>
      <c r="G39" s="1" t="s">
        <v>200</v>
      </c>
      <c r="H39" s="1">
        <v>31</v>
      </c>
      <c r="I39" s="1">
        <v>2.84</v>
      </c>
      <c r="J39" s="1">
        <f>Table1[[#This Row],[Quantity]]*I39</f>
        <v>88.039999999999992</v>
      </c>
    </row>
    <row r="40" spans="1:10" x14ac:dyDescent="0.3">
      <c r="A40" s="1" t="s">
        <v>39</v>
      </c>
      <c r="B40" s="1" t="s">
        <v>187</v>
      </c>
      <c r="C40" s="2">
        <v>44965</v>
      </c>
      <c r="D40" s="1" t="s">
        <v>110</v>
      </c>
      <c r="E40" s="1" t="s">
        <v>191</v>
      </c>
      <c r="F40" s="1" t="s">
        <v>197</v>
      </c>
      <c r="G40" s="1" t="s">
        <v>200</v>
      </c>
      <c r="H40" s="1">
        <v>28</v>
      </c>
      <c r="I40" s="1">
        <v>1.77</v>
      </c>
      <c r="J40" s="1">
        <f>Table1[[#This Row],[Quantity]]*I40</f>
        <v>49.56</v>
      </c>
    </row>
    <row r="41" spans="1:10" x14ac:dyDescent="0.3">
      <c r="A41" s="1" t="s">
        <v>40</v>
      </c>
      <c r="B41" s="1" t="s">
        <v>188</v>
      </c>
      <c r="C41" s="2">
        <v>44966</v>
      </c>
      <c r="D41" s="1" t="s">
        <v>108</v>
      </c>
      <c r="E41" s="1" t="s">
        <v>192</v>
      </c>
      <c r="F41" s="1" t="s">
        <v>8</v>
      </c>
      <c r="G41" s="1" t="s">
        <v>204</v>
      </c>
      <c r="H41" s="1">
        <v>44</v>
      </c>
      <c r="I41" s="1">
        <v>3.49</v>
      </c>
      <c r="J41" s="1">
        <f>Table1[[#This Row],[Quantity]]*I41</f>
        <v>153.56</v>
      </c>
    </row>
    <row r="42" spans="1:10" x14ac:dyDescent="0.3">
      <c r="A42" s="1" t="s">
        <v>41</v>
      </c>
      <c r="B42" s="1" t="s">
        <v>185</v>
      </c>
      <c r="C42" s="2">
        <v>44967</v>
      </c>
      <c r="D42" s="1" t="s">
        <v>110</v>
      </c>
      <c r="E42" s="1" t="s">
        <v>193</v>
      </c>
      <c r="F42" s="1" t="s">
        <v>197</v>
      </c>
      <c r="G42" s="1" t="s">
        <v>203</v>
      </c>
      <c r="H42" s="1">
        <v>23</v>
      </c>
      <c r="I42" s="1">
        <v>1.87</v>
      </c>
      <c r="J42" s="1">
        <f>Table1[[#This Row],[Quantity]]*I42</f>
        <v>43.010000000000005</v>
      </c>
    </row>
    <row r="43" spans="1:10" x14ac:dyDescent="0.3">
      <c r="A43" s="1" t="s">
        <v>42</v>
      </c>
      <c r="B43" s="1" t="s">
        <v>186</v>
      </c>
      <c r="C43" s="2">
        <v>44968</v>
      </c>
      <c r="D43" s="1" t="s">
        <v>110</v>
      </c>
      <c r="E43" s="1" t="s">
        <v>193</v>
      </c>
      <c r="F43" s="1" t="s">
        <v>197</v>
      </c>
      <c r="G43" s="1" t="s">
        <v>205</v>
      </c>
      <c r="H43" s="1">
        <v>27</v>
      </c>
      <c r="I43" s="1">
        <v>1.77</v>
      </c>
      <c r="J43" s="1">
        <f>Table1[[#This Row],[Quantity]]*I43</f>
        <v>47.79</v>
      </c>
    </row>
    <row r="44" spans="1:10" x14ac:dyDescent="0.3">
      <c r="A44" s="1" t="s">
        <v>43</v>
      </c>
      <c r="B44" s="1" t="s">
        <v>187</v>
      </c>
      <c r="C44" s="2">
        <v>44969</v>
      </c>
      <c r="D44" s="1" t="s">
        <v>110</v>
      </c>
      <c r="E44" s="1" t="s">
        <v>191</v>
      </c>
      <c r="F44" s="1" t="s">
        <v>197</v>
      </c>
      <c r="G44" s="1" t="s">
        <v>206</v>
      </c>
      <c r="H44" s="1">
        <v>43</v>
      </c>
      <c r="I44" s="1">
        <v>1.77</v>
      </c>
      <c r="J44" s="1">
        <f>Table1[[#This Row],[Quantity]]*I44</f>
        <v>76.11</v>
      </c>
    </row>
    <row r="45" spans="1:10" x14ac:dyDescent="0.3">
      <c r="A45" s="1" t="s">
        <v>44</v>
      </c>
      <c r="B45" s="1" t="s">
        <v>188</v>
      </c>
      <c r="C45" s="2">
        <v>44970</v>
      </c>
      <c r="D45" s="1" t="s">
        <v>110</v>
      </c>
      <c r="E45" s="1" t="s">
        <v>191</v>
      </c>
      <c r="F45" s="1" t="s">
        <v>197</v>
      </c>
      <c r="G45" s="1" t="s">
        <v>205</v>
      </c>
      <c r="H45" s="1">
        <v>123</v>
      </c>
      <c r="I45" s="1">
        <v>3.49</v>
      </c>
      <c r="J45" s="1">
        <f>Table1[[#This Row],[Quantity]]*I45</f>
        <v>429.27000000000004</v>
      </c>
    </row>
    <row r="46" spans="1:10" x14ac:dyDescent="0.3">
      <c r="A46" s="1" t="s">
        <v>45</v>
      </c>
      <c r="B46" s="1" t="s">
        <v>185</v>
      </c>
      <c r="C46" s="2">
        <v>44971</v>
      </c>
      <c r="D46" s="1" t="s">
        <v>108</v>
      </c>
      <c r="E46" s="1" t="s">
        <v>192</v>
      </c>
      <c r="F46" s="1" t="s">
        <v>197</v>
      </c>
      <c r="G46" s="1" t="s">
        <v>202</v>
      </c>
      <c r="H46" s="1">
        <v>42</v>
      </c>
      <c r="I46" s="1">
        <v>1.87</v>
      </c>
      <c r="J46" s="1">
        <f>Table1[[#This Row],[Quantity]]*I46</f>
        <v>78.540000000000006</v>
      </c>
    </row>
    <row r="47" spans="1:10" x14ac:dyDescent="0.3">
      <c r="A47" s="1" t="s">
        <v>46</v>
      </c>
      <c r="B47" s="1" t="s">
        <v>186</v>
      </c>
      <c r="C47" s="2">
        <v>44972</v>
      </c>
      <c r="D47" s="1" t="s">
        <v>110</v>
      </c>
      <c r="E47" s="1" t="s">
        <v>193</v>
      </c>
      <c r="F47" s="1" t="s">
        <v>197</v>
      </c>
      <c r="G47" s="1" t="s">
        <v>205</v>
      </c>
      <c r="H47" s="1">
        <v>33</v>
      </c>
      <c r="I47" s="1">
        <v>1.87</v>
      </c>
      <c r="J47" s="1">
        <f>Table1[[#This Row],[Quantity]]*I47</f>
        <v>61.71</v>
      </c>
    </row>
    <row r="48" spans="1:10" x14ac:dyDescent="0.3">
      <c r="A48" s="1" t="s">
        <v>47</v>
      </c>
      <c r="B48" s="1" t="s">
        <v>187</v>
      </c>
      <c r="C48" s="2">
        <v>44973</v>
      </c>
      <c r="D48" s="1" t="s">
        <v>110</v>
      </c>
      <c r="E48" s="1" t="s">
        <v>191</v>
      </c>
      <c r="F48" s="1" t="s">
        <v>197</v>
      </c>
      <c r="G48" s="1" t="s">
        <v>200</v>
      </c>
      <c r="H48" s="1">
        <v>85</v>
      </c>
      <c r="I48" s="1">
        <v>2.1800000000000002</v>
      </c>
      <c r="J48" s="1">
        <f>Table1[[#This Row],[Quantity]]*I48</f>
        <v>185.3</v>
      </c>
    </row>
    <row r="49" spans="1:10" x14ac:dyDescent="0.3">
      <c r="A49" s="1" t="s">
        <v>48</v>
      </c>
      <c r="B49" s="1" t="s">
        <v>188</v>
      </c>
      <c r="C49" s="2">
        <v>44974</v>
      </c>
      <c r="D49" s="1" t="s">
        <v>108</v>
      </c>
      <c r="E49" s="1" t="s">
        <v>194</v>
      </c>
      <c r="F49" s="1" t="s">
        <v>8</v>
      </c>
      <c r="G49" s="1" t="s">
        <v>207</v>
      </c>
      <c r="H49" s="1">
        <v>130</v>
      </c>
      <c r="I49" s="1">
        <v>1.77</v>
      </c>
      <c r="J49" s="1">
        <f>Table1[[#This Row],[Quantity]]*I49</f>
        <v>230.1</v>
      </c>
    </row>
    <row r="50" spans="1:10" x14ac:dyDescent="0.3">
      <c r="A50" s="1" t="s">
        <v>49</v>
      </c>
      <c r="B50" s="1" t="s">
        <v>185</v>
      </c>
      <c r="C50" s="2">
        <v>44975</v>
      </c>
      <c r="D50" s="1" t="s">
        <v>110</v>
      </c>
      <c r="E50" s="1" t="s">
        <v>191</v>
      </c>
      <c r="F50" s="1" t="s">
        <v>1</v>
      </c>
      <c r="G50" s="1" t="s">
        <v>200</v>
      </c>
      <c r="H50" s="1">
        <v>61</v>
      </c>
      <c r="I50" s="1">
        <v>1.77</v>
      </c>
      <c r="J50" s="1">
        <f>Table1[[#This Row],[Quantity]]*I50</f>
        <v>107.97</v>
      </c>
    </row>
    <row r="51" spans="1:10" x14ac:dyDescent="0.3">
      <c r="A51" s="1" t="s">
        <v>50</v>
      </c>
      <c r="B51" s="1" t="s">
        <v>186</v>
      </c>
      <c r="C51" s="2">
        <v>44976</v>
      </c>
      <c r="D51" s="1" t="s">
        <v>110</v>
      </c>
      <c r="E51" s="1" t="s">
        <v>191</v>
      </c>
      <c r="F51" s="1" t="s">
        <v>8</v>
      </c>
      <c r="G51" s="1" t="s">
        <v>201</v>
      </c>
      <c r="H51" s="1">
        <v>40</v>
      </c>
      <c r="I51" s="1">
        <v>3.49</v>
      </c>
      <c r="J51" s="1">
        <f>Table1[[#This Row],[Quantity]]*I51</f>
        <v>139.60000000000002</v>
      </c>
    </row>
    <row r="52" spans="1:10" x14ac:dyDescent="0.3">
      <c r="A52" s="1" t="s">
        <v>51</v>
      </c>
      <c r="B52" s="1" t="s">
        <v>187</v>
      </c>
      <c r="C52" s="2">
        <v>44977</v>
      </c>
      <c r="D52" s="1" t="s">
        <v>110</v>
      </c>
      <c r="E52" s="1" t="s">
        <v>192</v>
      </c>
      <c r="F52" s="1" t="s">
        <v>8</v>
      </c>
      <c r="G52" s="1" t="s">
        <v>202</v>
      </c>
      <c r="H52" s="1">
        <v>86</v>
      </c>
      <c r="I52" s="1">
        <v>1.87</v>
      </c>
      <c r="J52" s="1">
        <f>Table1[[#This Row],[Quantity]]*I52</f>
        <v>160.82000000000002</v>
      </c>
    </row>
    <row r="53" spans="1:10" x14ac:dyDescent="0.3">
      <c r="A53" s="1" t="s">
        <v>52</v>
      </c>
      <c r="B53" s="1" t="s">
        <v>188</v>
      </c>
      <c r="C53" s="2">
        <v>44978</v>
      </c>
      <c r="D53" s="1" t="s">
        <v>110</v>
      </c>
      <c r="E53" s="1" t="s">
        <v>193</v>
      </c>
      <c r="F53" s="1" t="s">
        <v>198</v>
      </c>
      <c r="G53" s="1" t="s">
        <v>202</v>
      </c>
      <c r="H53" s="1">
        <v>38</v>
      </c>
      <c r="I53" s="1">
        <v>1.87</v>
      </c>
      <c r="J53" s="1">
        <f>Table1[[#This Row],[Quantity]]*I53</f>
        <v>71.06</v>
      </c>
    </row>
    <row r="54" spans="1:10" x14ac:dyDescent="0.3">
      <c r="A54" s="1" t="s">
        <v>53</v>
      </c>
      <c r="B54" s="1" t="s">
        <v>185</v>
      </c>
      <c r="C54" s="2">
        <v>44979</v>
      </c>
      <c r="D54" s="1" t="s">
        <v>108</v>
      </c>
      <c r="E54" s="1" t="s">
        <v>191</v>
      </c>
      <c r="F54" s="1" t="s">
        <v>197</v>
      </c>
      <c r="G54" s="1" t="s">
        <v>203</v>
      </c>
      <c r="H54" s="1">
        <v>33</v>
      </c>
      <c r="I54" s="1">
        <v>2.1800000000000002</v>
      </c>
      <c r="J54" s="1">
        <f>Table1[[#This Row],[Quantity]]*I54</f>
        <v>71.940000000000012</v>
      </c>
    </row>
    <row r="55" spans="1:10" x14ac:dyDescent="0.3">
      <c r="A55" s="1" t="s">
        <v>54</v>
      </c>
      <c r="B55" s="1" t="s">
        <v>186</v>
      </c>
      <c r="C55" s="2">
        <v>44980</v>
      </c>
      <c r="D55" s="1" t="s">
        <v>110</v>
      </c>
      <c r="E55" s="1" t="s">
        <v>191</v>
      </c>
      <c r="F55" s="1" t="s">
        <v>197</v>
      </c>
      <c r="G55" s="1" t="s">
        <v>200</v>
      </c>
      <c r="H55" s="1">
        <v>287</v>
      </c>
      <c r="I55" s="1">
        <v>1.77</v>
      </c>
      <c r="J55" s="1">
        <f>Table1[[#This Row],[Quantity]]*I55</f>
        <v>507.99</v>
      </c>
    </row>
    <row r="56" spans="1:10" x14ac:dyDescent="0.3">
      <c r="A56" s="1" t="s">
        <v>55</v>
      </c>
      <c r="B56" s="1" t="s">
        <v>187</v>
      </c>
      <c r="C56" s="2">
        <v>44981</v>
      </c>
      <c r="D56" s="1" t="s">
        <v>110</v>
      </c>
      <c r="E56" s="1" t="s">
        <v>191</v>
      </c>
      <c r="F56" s="1" t="s">
        <v>197</v>
      </c>
      <c r="G56" s="1" t="s">
        <v>201</v>
      </c>
      <c r="H56" s="1">
        <v>58</v>
      </c>
      <c r="I56" s="1">
        <v>3.49</v>
      </c>
      <c r="J56" s="1">
        <f>Table1[[#This Row],[Quantity]]*I56</f>
        <v>202.42000000000002</v>
      </c>
    </row>
    <row r="57" spans="1:10" x14ac:dyDescent="0.3">
      <c r="A57" s="1" t="s">
        <v>56</v>
      </c>
      <c r="B57" s="1" t="s">
        <v>188</v>
      </c>
      <c r="C57" s="2">
        <v>44982</v>
      </c>
      <c r="D57" s="1" t="s">
        <v>108</v>
      </c>
      <c r="E57" s="1" t="s">
        <v>192</v>
      </c>
      <c r="F57" s="1" t="s">
        <v>8</v>
      </c>
      <c r="G57" s="1" t="s">
        <v>200</v>
      </c>
      <c r="H57" s="1">
        <v>82</v>
      </c>
      <c r="I57" s="1">
        <v>1.77</v>
      </c>
      <c r="J57" s="1">
        <f>Table1[[#This Row],[Quantity]]*I57</f>
        <v>145.14000000000001</v>
      </c>
    </row>
    <row r="58" spans="1:10" x14ac:dyDescent="0.3">
      <c r="A58" s="1" t="s">
        <v>57</v>
      </c>
      <c r="B58" s="1" t="s">
        <v>185</v>
      </c>
      <c r="C58" s="2">
        <v>44983</v>
      </c>
      <c r="D58" s="1" t="s">
        <v>110</v>
      </c>
      <c r="E58" s="1" t="s">
        <v>193</v>
      </c>
      <c r="F58" s="1" t="s">
        <v>8</v>
      </c>
      <c r="G58" s="1" t="s">
        <v>200</v>
      </c>
      <c r="H58" s="1">
        <v>38</v>
      </c>
      <c r="I58" s="1">
        <v>1.35</v>
      </c>
      <c r="J58" s="1">
        <f>Table1[[#This Row],[Quantity]]*I58</f>
        <v>51.300000000000004</v>
      </c>
    </row>
    <row r="59" spans="1:10" x14ac:dyDescent="0.3">
      <c r="A59" s="1" t="s">
        <v>58</v>
      </c>
      <c r="B59" s="1" t="s">
        <v>186</v>
      </c>
      <c r="C59" s="2">
        <v>44984</v>
      </c>
      <c r="D59" s="1" t="s">
        <v>110</v>
      </c>
      <c r="E59" s="1" t="s">
        <v>193</v>
      </c>
      <c r="F59" s="1" t="s">
        <v>198</v>
      </c>
      <c r="G59" s="1" t="s">
        <v>204</v>
      </c>
      <c r="H59" s="1">
        <v>54</v>
      </c>
      <c r="I59" s="1">
        <v>2.1800000000000002</v>
      </c>
      <c r="J59" s="1">
        <f>Table1[[#This Row],[Quantity]]*I59</f>
        <v>117.72000000000001</v>
      </c>
    </row>
    <row r="60" spans="1:10" x14ac:dyDescent="0.3">
      <c r="A60" s="1" t="s">
        <v>59</v>
      </c>
      <c r="B60" s="1" t="s">
        <v>187</v>
      </c>
      <c r="C60" s="2">
        <v>44985</v>
      </c>
      <c r="D60" s="1" t="s">
        <v>110</v>
      </c>
      <c r="E60" s="1" t="s">
        <v>191</v>
      </c>
      <c r="F60" s="1" t="s">
        <v>197</v>
      </c>
      <c r="G60" s="1" t="s">
        <v>203</v>
      </c>
      <c r="H60" s="1">
        <v>149</v>
      </c>
      <c r="I60" s="1">
        <v>2.84</v>
      </c>
      <c r="J60" s="1">
        <f>Table1[[#This Row],[Quantity]]*I60</f>
        <v>423.15999999999997</v>
      </c>
    </row>
    <row r="61" spans="1:10" x14ac:dyDescent="0.3">
      <c r="A61" s="1" t="s">
        <v>60</v>
      </c>
      <c r="B61" s="1" t="s">
        <v>188</v>
      </c>
      <c r="C61" s="2">
        <v>44986</v>
      </c>
      <c r="D61" s="1" t="s">
        <v>110</v>
      </c>
      <c r="E61" s="1" t="s">
        <v>191</v>
      </c>
      <c r="F61" s="1" t="s">
        <v>197</v>
      </c>
      <c r="G61" s="1" t="s">
        <v>202</v>
      </c>
      <c r="H61" s="1">
        <v>51</v>
      </c>
      <c r="I61" s="1">
        <v>1.87</v>
      </c>
      <c r="J61" s="1">
        <f>Table1[[#This Row],[Quantity]]*I61</f>
        <v>95.37</v>
      </c>
    </row>
    <row r="62" spans="1:10" x14ac:dyDescent="0.3">
      <c r="A62" s="1" t="s">
        <v>61</v>
      </c>
      <c r="B62" s="1" t="s">
        <v>185</v>
      </c>
      <c r="C62" s="2">
        <v>44987</v>
      </c>
      <c r="D62" s="1" t="s">
        <v>108</v>
      </c>
      <c r="E62" s="1" t="s">
        <v>192</v>
      </c>
      <c r="F62" s="1" t="s">
        <v>8</v>
      </c>
      <c r="G62" s="1" t="s">
        <v>201</v>
      </c>
      <c r="H62" s="1">
        <v>100</v>
      </c>
      <c r="I62" s="1">
        <v>2.84</v>
      </c>
      <c r="J62" s="1">
        <f>Table1[[#This Row],[Quantity]]*I62</f>
        <v>284</v>
      </c>
    </row>
    <row r="63" spans="1:10" x14ac:dyDescent="0.3">
      <c r="A63" s="1" t="s">
        <v>62</v>
      </c>
      <c r="B63" s="1" t="s">
        <v>186</v>
      </c>
      <c r="C63" s="2">
        <v>44988</v>
      </c>
      <c r="D63" s="1" t="s">
        <v>110</v>
      </c>
      <c r="E63" s="1" t="s">
        <v>193</v>
      </c>
      <c r="F63" s="1" t="s">
        <v>1</v>
      </c>
      <c r="G63" s="1" t="s">
        <v>200</v>
      </c>
      <c r="H63" s="1">
        <v>28</v>
      </c>
      <c r="I63" s="1">
        <v>1.87</v>
      </c>
      <c r="J63" s="1">
        <f>Table1[[#This Row],[Quantity]]*I63</f>
        <v>52.36</v>
      </c>
    </row>
    <row r="64" spans="1:10" x14ac:dyDescent="0.3">
      <c r="A64" s="1" t="s">
        <v>63</v>
      </c>
      <c r="B64" s="1" t="s">
        <v>187</v>
      </c>
      <c r="C64" s="2">
        <v>44989</v>
      </c>
      <c r="D64" s="1" t="s">
        <v>110</v>
      </c>
      <c r="E64" s="1" t="s">
        <v>191</v>
      </c>
      <c r="F64" s="1" t="s">
        <v>1</v>
      </c>
      <c r="G64" s="1" t="s">
        <v>200</v>
      </c>
      <c r="H64" s="1">
        <v>36</v>
      </c>
      <c r="I64" s="1">
        <v>2.84</v>
      </c>
      <c r="J64" s="1">
        <f>Table1[[#This Row],[Quantity]]*I64</f>
        <v>102.24</v>
      </c>
    </row>
    <row r="65" spans="1:10" x14ac:dyDescent="0.3">
      <c r="A65" s="1" t="s">
        <v>64</v>
      </c>
      <c r="B65" s="1" t="s">
        <v>188</v>
      </c>
      <c r="C65" s="2">
        <v>44990</v>
      </c>
      <c r="D65" s="1" t="s">
        <v>108</v>
      </c>
      <c r="E65" s="1" t="s">
        <v>194</v>
      </c>
      <c r="F65" s="1" t="s">
        <v>8</v>
      </c>
      <c r="G65" s="1" t="s">
        <v>204</v>
      </c>
      <c r="H65" s="1">
        <v>31</v>
      </c>
      <c r="I65" s="1">
        <v>1.87</v>
      </c>
      <c r="J65" s="1">
        <f>Table1[[#This Row],[Quantity]]*I65</f>
        <v>57.970000000000006</v>
      </c>
    </row>
    <row r="66" spans="1:10" x14ac:dyDescent="0.3">
      <c r="A66" s="1" t="s">
        <v>65</v>
      </c>
      <c r="B66" s="1" t="s">
        <v>185</v>
      </c>
      <c r="C66" s="2">
        <v>44991</v>
      </c>
      <c r="D66" s="1" t="s">
        <v>110</v>
      </c>
      <c r="E66" s="1" t="s">
        <v>191</v>
      </c>
      <c r="F66" s="1" t="s">
        <v>197</v>
      </c>
      <c r="G66" s="1" t="s">
        <v>203</v>
      </c>
      <c r="H66" s="1">
        <v>28</v>
      </c>
      <c r="I66" s="1">
        <v>2.84</v>
      </c>
      <c r="J66" s="1">
        <f>Table1[[#This Row],[Quantity]]*I66</f>
        <v>79.52</v>
      </c>
    </row>
    <row r="67" spans="1:10" x14ac:dyDescent="0.3">
      <c r="A67" s="1" t="s">
        <v>66</v>
      </c>
      <c r="B67" s="1" t="s">
        <v>186</v>
      </c>
      <c r="C67" s="2">
        <v>44992</v>
      </c>
      <c r="D67" s="1" t="s">
        <v>110</v>
      </c>
      <c r="E67" s="1" t="s">
        <v>191</v>
      </c>
      <c r="F67" s="1" t="s">
        <v>197</v>
      </c>
      <c r="G67" s="1" t="s">
        <v>205</v>
      </c>
      <c r="H67" s="1">
        <v>44</v>
      </c>
      <c r="I67" s="1">
        <v>1.77</v>
      </c>
      <c r="J67" s="1">
        <f>Table1[[#This Row],[Quantity]]*I67</f>
        <v>77.88</v>
      </c>
    </row>
    <row r="68" spans="1:10" x14ac:dyDescent="0.3">
      <c r="A68" s="1" t="s">
        <v>67</v>
      </c>
      <c r="B68" s="1" t="s">
        <v>187</v>
      </c>
      <c r="C68" s="2">
        <v>44993</v>
      </c>
      <c r="D68" s="1" t="s">
        <v>110</v>
      </c>
      <c r="E68" s="1" t="s">
        <v>192</v>
      </c>
      <c r="F68" s="1" t="s">
        <v>197</v>
      </c>
      <c r="G68" s="1" t="s">
        <v>206</v>
      </c>
      <c r="H68" s="1">
        <v>23</v>
      </c>
      <c r="I68" s="1">
        <v>3.49</v>
      </c>
      <c r="J68" s="1">
        <f>Table1[[#This Row],[Quantity]]*I68</f>
        <v>80.27000000000001</v>
      </c>
    </row>
    <row r="69" spans="1:10" x14ac:dyDescent="0.3">
      <c r="A69" s="1" t="s">
        <v>68</v>
      </c>
      <c r="B69" s="1" t="s">
        <v>188</v>
      </c>
      <c r="C69" s="2">
        <v>44994</v>
      </c>
      <c r="D69" s="1" t="s">
        <v>110</v>
      </c>
      <c r="E69" s="1" t="s">
        <v>193</v>
      </c>
      <c r="F69" s="1" t="s">
        <v>1</v>
      </c>
      <c r="G69" s="1" t="s">
        <v>205</v>
      </c>
      <c r="H69" s="1">
        <v>27</v>
      </c>
      <c r="I69" s="1">
        <v>1.87</v>
      </c>
      <c r="J69" s="1">
        <f>Table1[[#This Row],[Quantity]]*I69</f>
        <v>50.49</v>
      </c>
    </row>
    <row r="70" spans="1:10" x14ac:dyDescent="0.3">
      <c r="A70" s="1" t="s">
        <v>69</v>
      </c>
      <c r="B70" s="1" t="s">
        <v>185</v>
      </c>
      <c r="C70" s="2">
        <v>44995</v>
      </c>
      <c r="D70" s="1" t="s">
        <v>108</v>
      </c>
      <c r="E70" s="1" t="s">
        <v>191</v>
      </c>
      <c r="F70" s="1" t="s">
        <v>8</v>
      </c>
      <c r="G70" s="1" t="s">
        <v>202</v>
      </c>
      <c r="H70" s="1">
        <v>43</v>
      </c>
      <c r="I70" s="1">
        <v>1.77</v>
      </c>
      <c r="J70" s="1">
        <f>Table1[[#This Row],[Quantity]]*I70</f>
        <v>76.11</v>
      </c>
    </row>
    <row r="71" spans="1:10" x14ac:dyDescent="0.3">
      <c r="A71" s="1" t="s">
        <v>70</v>
      </c>
      <c r="B71" s="1" t="s">
        <v>186</v>
      </c>
      <c r="C71" s="2">
        <v>44996</v>
      </c>
      <c r="D71" s="1" t="s">
        <v>110</v>
      </c>
      <c r="E71" s="1" t="s">
        <v>191</v>
      </c>
      <c r="F71" s="1" t="s">
        <v>1</v>
      </c>
      <c r="G71" s="1" t="s">
        <v>205</v>
      </c>
      <c r="H71" s="1">
        <v>123</v>
      </c>
      <c r="I71" s="1">
        <v>1.77</v>
      </c>
      <c r="J71" s="1">
        <f>Table1[[#This Row],[Quantity]]*I71</f>
        <v>217.71</v>
      </c>
    </row>
    <row r="72" spans="1:10" x14ac:dyDescent="0.3">
      <c r="A72" s="1" t="s">
        <v>71</v>
      </c>
      <c r="B72" s="1" t="s">
        <v>187</v>
      </c>
      <c r="C72" s="2">
        <v>44997</v>
      </c>
      <c r="D72" s="1" t="s">
        <v>110</v>
      </c>
      <c r="E72" s="1" t="s">
        <v>191</v>
      </c>
      <c r="F72" s="1" t="s">
        <v>8</v>
      </c>
      <c r="G72" s="1" t="s">
        <v>200</v>
      </c>
      <c r="H72" s="1">
        <v>42</v>
      </c>
      <c r="I72" s="1">
        <v>3.49</v>
      </c>
      <c r="J72" s="1">
        <f>Table1[[#This Row],[Quantity]]*I72</f>
        <v>146.58000000000001</v>
      </c>
    </row>
    <row r="73" spans="1:10" x14ac:dyDescent="0.3">
      <c r="A73" s="1" t="s">
        <v>72</v>
      </c>
      <c r="B73" s="1" t="s">
        <v>188</v>
      </c>
      <c r="C73" s="2">
        <v>44998</v>
      </c>
      <c r="D73" s="1" t="s">
        <v>108</v>
      </c>
      <c r="E73" s="1" t="s">
        <v>192</v>
      </c>
      <c r="F73" s="1" t="s">
        <v>8</v>
      </c>
      <c r="G73" s="1" t="s">
        <v>207</v>
      </c>
      <c r="H73" s="1">
        <v>33</v>
      </c>
      <c r="I73" s="1">
        <v>1.87</v>
      </c>
      <c r="J73" s="1">
        <f>Table1[[#This Row],[Quantity]]*I73</f>
        <v>61.71</v>
      </c>
    </row>
    <row r="74" spans="1:10" x14ac:dyDescent="0.3">
      <c r="A74" s="1" t="s">
        <v>73</v>
      </c>
      <c r="B74" s="1" t="s">
        <v>185</v>
      </c>
      <c r="C74" s="2">
        <v>44999</v>
      </c>
      <c r="D74" s="1" t="s">
        <v>110</v>
      </c>
      <c r="E74" s="1" t="s">
        <v>193</v>
      </c>
      <c r="F74" s="1" t="s">
        <v>198</v>
      </c>
      <c r="G74" s="1" t="s">
        <v>200</v>
      </c>
      <c r="H74" s="1">
        <v>85</v>
      </c>
      <c r="I74" s="1">
        <v>1.87</v>
      </c>
      <c r="J74" s="1">
        <f>Table1[[#This Row],[Quantity]]*I74</f>
        <v>158.95000000000002</v>
      </c>
    </row>
    <row r="75" spans="1:10" x14ac:dyDescent="0.3">
      <c r="A75" s="1" t="s">
        <v>74</v>
      </c>
      <c r="B75" s="1" t="s">
        <v>186</v>
      </c>
      <c r="C75" s="2">
        <v>45000</v>
      </c>
      <c r="D75" s="1" t="s">
        <v>110</v>
      </c>
      <c r="E75" s="1" t="s">
        <v>193</v>
      </c>
      <c r="F75" s="1" t="s">
        <v>197</v>
      </c>
      <c r="G75" s="1" t="s">
        <v>201</v>
      </c>
      <c r="H75" s="1">
        <v>30</v>
      </c>
      <c r="I75" s="1">
        <v>2.1800000000000002</v>
      </c>
      <c r="J75" s="1">
        <f>Table1[[#This Row],[Quantity]]*I75</f>
        <v>65.400000000000006</v>
      </c>
    </row>
    <row r="76" spans="1:10" x14ac:dyDescent="0.3">
      <c r="A76" s="1" t="s">
        <v>75</v>
      </c>
      <c r="B76" s="1" t="s">
        <v>187</v>
      </c>
      <c r="C76" s="2">
        <v>45001</v>
      </c>
      <c r="D76" s="1" t="s">
        <v>110</v>
      </c>
      <c r="E76" s="1" t="s">
        <v>191</v>
      </c>
      <c r="F76" s="1" t="s">
        <v>197</v>
      </c>
      <c r="G76" s="1" t="s">
        <v>202</v>
      </c>
      <c r="H76" s="1">
        <v>61</v>
      </c>
      <c r="I76" s="1">
        <v>1.77</v>
      </c>
      <c r="J76" s="1">
        <f>Table1[[#This Row],[Quantity]]*I76</f>
        <v>107.97</v>
      </c>
    </row>
    <row r="77" spans="1:10" x14ac:dyDescent="0.3">
      <c r="A77" s="1" t="s">
        <v>76</v>
      </c>
      <c r="B77" s="1" t="s">
        <v>188</v>
      </c>
      <c r="C77" s="2">
        <v>45002</v>
      </c>
      <c r="D77" s="1" t="s">
        <v>110</v>
      </c>
      <c r="E77" s="1" t="s">
        <v>191</v>
      </c>
      <c r="F77" s="1" t="s">
        <v>197</v>
      </c>
      <c r="G77" s="1" t="s">
        <v>202</v>
      </c>
      <c r="H77" s="1">
        <v>40</v>
      </c>
      <c r="I77" s="1">
        <v>3.49</v>
      </c>
      <c r="J77" s="1">
        <f>Table1[[#This Row],[Quantity]]*I77</f>
        <v>139.60000000000002</v>
      </c>
    </row>
    <row r="78" spans="1:10" x14ac:dyDescent="0.3">
      <c r="A78" s="1" t="s">
        <v>77</v>
      </c>
      <c r="B78" s="1" t="s">
        <v>185</v>
      </c>
      <c r="C78" s="2">
        <v>45003</v>
      </c>
      <c r="D78" s="1" t="s">
        <v>108</v>
      </c>
      <c r="E78" s="1" t="s">
        <v>192</v>
      </c>
      <c r="F78" s="1" t="s">
        <v>8</v>
      </c>
      <c r="G78" s="1" t="s">
        <v>203</v>
      </c>
      <c r="H78" s="1">
        <v>86</v>
      </c>
      <c r="I78" s="1">
        <v>1.77</v>
      </c>
      <c r="J78" s="1">
        <f>Table1[[#This Row],[Quantity]]*I78</f>
        <v>152.22</v>
      </c>
    </row>
    <row r="79" spans="1:10" x14ac:dyDescent="0.3">
      <c r="A79" s="1" t="s">
        <v>78</v>
      </c>
      <c r="B79" s="1" t="s">
        <v>186</v>
      </c>
      <c r="C79" s="2">
        <v>45004</v>
      </c>
      <c r="D79" s="1" t="s">
        <v>110</v>
      </c>
      <c r="E79" s="1" t="s">
        <v>193</v>
      </c>
      <c r="F79" s="1" t="s">
        <v>8</v>
      </c>
      <c r="G79" s="1" t="s">
        <v>200</v>
      </c>
      <c r="H79" s="1">
        <v>38</v>
      </c>
      <c r="I79" s="1">
        <v>1.35</v>
      </c>
      <c r="J79" s="1">
        <f>Table1[[#This Row],[Quantity]]*I79</f>
        <v>51.300000000000004</v>
      </c>
    </row>
    <row r="80" spans="1:10" x14ac:dyDescent="0.3">
      <c r="A80" s="1" t="s">
        <v>79</v>
      </c>
      <c r="B80" s="1" t="s">
        <v>187</v>
      </c>
      <c r="C80" s="2">
        <v>45005</v>
      </c>
      <c r="D80" s="1" t="s">
        <v>110</v>
      </c>
      <c r="E80" s="1" t="s">
        <v>191</v>
      </c>
      <c r="F80" s="1" t="s">
        <v>198</v>
      </c>
      <c r="G80" s="1" t="s">
        <v>201</v>
      </c>
      <c r="H80" s="1">
        <v>33</v>
      </c>
      <c r="I80" s="1">
        <v>2.1800000000000002</v>
      </c>
      <c r="J80" s="1">
        <f>Table1[[#This Row],[Quantity]]*I80</f>
        <v>71.940000000000012</v>
      </c>
    </row>
    <row r="81" spans="1:10" x14ac:dyDescent="0.3">
      <c r="A81" s="1" t="s">
        <v>80</v>
      </c>
      <c r="B81" s="1" t="s">
        <v>188</v>
      </c>
      <c r="C81" s="2">
        <v>45006</v>
      </c>
      <c r="D81" s="1" t="s">
        <v>108</v>
      </c>
      <c r="E81" s="1" t="s">
        <v>194</v>
      </c>
      <c r="F81" s="1" t="s">
        <v>197</v>
      </c>
      <c r="G81" s="1" t="s">
        <v>200</v>
      </c>
      <c r="H81" s="1">
        <v>87</v>
      </c>
      <c r="I81" s="1">
        <v>2.84</v>
      </c>
      <c r="J81" s="1">
        <f>Table1[[#This Row],[Quantity]]*I81</f>
        <v>247.07999999999998</v>
      </c>
    </row>
    <row r="82" spans="1:10" x14ac:dyDescent="0.3">
      <c r="A82" s="1" t="s">
        <v>81</v>
      </c>
      <c r="B82" s="1" t="s">
        <v>185</v>
      </c>
      <c r="C82" s="2">
        <v>45007</v>
      </c>
      <c r="D82" s="1" t="s">
        <v>110</v>
      </c>
      <c r="E82" s="1" t="s">
        <v>191</v>
      </c>
      <c r="F82" s="1" t="s">
        <v>197</v>
      </c>
      <c r="G82" s="1" t="s">
        <v>200</v>
      </c>
      <c r="H82" s="1">
        <v>58</v>
      </c>
      <c r="I82" s="1">
        <v>1.87</v>
      </c>
      <c r="J82" s="1">
        <f>Table1[[#This Row],[Quantity]]*I82</f>
        <v>108.46000000000001</v>
      </c>
    </row>
    <row r="83" spans="1:10" x14ac:dyDescent="0.3">
      <c r="A83" s="1" t="s">
        <v>82</v>
      </c>
      <c r="B83" s="1" t="s">
        <v>186</v>
      </c>
      <c r="C83" s="2">
        <v>45008</v>
      </c>
      <c r="D83" s="1" t="s">
        <v>110</v>
      </c>
      <c r="E83" s="1" t="s">
        <v>191</v>
      </c>
      <c r="F83" s="1" t="s">
        <v>8</v>
      </c>
      <c r="G83" s="1" t="s">
        <v>204</v>
      </c>
      <c r="H83" s="1">
        <v>82</v>
      </c>
      <c r="I83" s="1">
        <v>2.84</v>
      </c>
      <c r="J83" s="1">
        <f>Table1[[#This Row],[Quantity]]*I83</f>
        <v>232.88</v>
      </c>
    </row>
    <row r="84" spans="1:10" x14ac:dyDescent="0.3">
      <c r="A84" s="1" t="s">
        <v>83</v>
      </c>
      <c r="B84" s="1" t="s">
        <v>187</v>
      </c>
      <c r="C84" s="2">
        <v>45009</v>
      </c>
      <c r="D84" s="1" t="s">
        <v>110</v>
      </c>
      <c r="E84" s="1" t="s">
        <v>192</v>
      </c>
      <c r="F84" s="1" t="s">
        <v>1</v>
      </c>
      <c r="G84" s="1" t="s">
        <v>203</v>
      </c>
      <c r="H84" s="1">
        <v>38</v>
      </c>
      <c r="I84" s="1">
        <v>1.87</v>
      </c>
      <c r="J84" s="1">
        <f>Table1[[#This Row],[Quantity]]*I84</f>
        <v>71.06</v>
      </c>
    </row>
    <row r="85" spans="1:10" x14ac:dyDescent="0.3">
      <c r="A85" s="1" t="s">
        <v>84</v>
      </c>
      <c r="B85" s="1" t="s">
        <v>188</v>
      </c>
      <c r="C85" s="2">
        <v>45010</v>
      </c>
      <c r="D85" s="1" t="s">
        <v>110</v>
      </c>
      <c r="E85" s="1" t="s">
        <v>193</v>
      </c>
      <c r="F85" s="1" t="s">
        <v>1</v>
      </c>
      <c r="G85" s="1" t="s">
        <v>202</v>
      </c>
      <c r="H85" s="1">
        <v>54</v>
      </c>
      <c r="I85" s="1">
        <v>2.84</v>
      </c>
      <c r="J85" s="1">
        <f>Table1[[#This Row],[Quantity]]*I85</f>
        <v>153.35999999999999</v>
      </c>
    </row>
    <row r="86" spans="1:10" x14ac:dyDescent="0.3">
      <c r="A86" s="1" t="s">
        <v>85</v>
      </c>
      <c r="B86" s="1" t="s">
        <v>185</v>
      </c>
      <c r="C86" s="2">
        <v>45011</v>
      </c>
      <c r="D86" s="1" t="s">
        <v>108</v>
      </c>
      <c r="E86" s="1" t="s">
        <v>191</v>
      </c>
      <c r="F86" s="1" t="s">
        <v>8</v>
      </c>
      <c r="G86" s="1" t="s">
        <v>201</v>
      </c>
      <c r="H86" s="1">
        <v>149</v>
      </c>
      <c r="I86" s="1">
        <v>1.87</v>
      </c>
      <c r="J86" s="1">
        <f>Table1[[#This Row],[Quantity]]*I86</f>
        <v>278.63</v>
      </c>
    </row>
    <row r="87" spans="1:10" x14ac:dyDescent="0.3">
      <c r="A87" s="1" t="s">
        <v>86</v>
      </c>
      <c r="B87" s="1" t="s">
        <v>186</v>
      </c>
      <c r="C87" s="2">
        <v>45012</v>
      </c>
      <c r="D87" s="1" t="s">
        <v>110</v>
      </c>
      <c r="E87" s="1" t="s">
        <v>191</v>
      </c>
      <c r="F87" s="1" t="s">
        <v>197</v>
      </c>
      <c r="G87" s="1" t="s">
        <v>200</v>
      </c>
      <c r="H87" s="1">
        <v>51</v>
      </c>
      <c r="I87" s="1">
        <v>2.84</v>
      </c>
      <c r="J87" s="1">
        <f>Table1[[#This Row],[Quantity]]*I87</f>
        <v>144.84</v>
      </c>
    </row>
    <row r="88" spans="1:10" x14ac:dyDescent="0.3">
      <c r="A88" s="1" t="s">
        <v>87</v>
      </c>
      <c r="B88" s="1" t="s">
        <v>187</v>
      </c>
      <c r="C88" s="2">
        <v>45013</v>
      </c>
      <c r="D88" s="1" t="s">
        <v>110</v>
      </c>
      <c r="E88" s="1" t="s">
        <v>191</v>
      </c>
      <c r="F88" s="1" t="s">
        <v>197</v>
      </c>
      <c r="G88" s="1" t="s">
        <v>200</v>
      </c>
      <c r="H88" s="1">
        <v>100</v>
      </c>
      <c r="I88" s="1">
        <v>1.77</v>
      </c>
      <c r="J88" s="1">
        <f>Table1[[#This Row],[Quantity]]*I88</f>
        <v>177</v>
      </c>
    </row>
    <row r="89" spans="1:10" x14ac:dyDescent="0.3">
      <c r="A89" s="1" t="s">
        <v>88</v>
      </c>
      <c r="B89" s="1" t="s">
        <v>188</v>
      </c>
      <c r="C89" s="2">
        <v>45014</v>
      </c>
      <c r="D89" s="1" t="s">
        <v>108</v>
      </c>
      <c r="E89" s="1" t="s">
        <v>192</v>
      </c>
      <c r="F89" s="1" t="s">
        <v>197</v>
      </c>
      <c r="G89" s="1" t="s">
        <v>204</v>
      </c>
      <c r="H89" s="1">
        <v>28</v>
      </c>
      <c r="I89" s="1">
        <v>3.49</v>
      </c>
      <c r="J89" s="1">
        <f>Table1[[#This Row],[Quantity]]*I89</f>
        <v>97.72</v>
      </c>
    </row>
    <row r="90" spans="1:10" x14ac:dyDescent="0.3">
      <c r="A90" s="1" t="s">
        <v>89</v>
      </c>
      <c r="B90" s="1" t="s">
        <v>185</v>
      </c>
      <c r="C90" s="2">
        <v>45015</v>
      </c>
      <c r="D90" s="1" t="s">
        <v>110</v>
      </c>
      <c r="E90" s="1" t="s">
        <v>193</v>
      </c>
      <c r="F90" s="1" t="s">
        <v>1</v>
      </c>
      <c r="G90" s="1" t="s">
        <v>203</v>
      </c>
      <c r="H90" s="1">
        <v>36</v>
      </c>
      <c r="I90" s="1">
        <v>1.87</v>
      </c>
      <c r="J90" s="1">
        <f>Table1[[#This Row],[Quantity]]*I90</f>
        <v>67.320000000000007</v>
      </c>
    </row>
    <row r="91" spans="1:10" x14ac:dyDescent="0.3">
      <c r="A91" s="1" t="s">
        <v>90</v>
      </c>
      <c r="B91" s="1" t="s">
        <v>186</v>
      </c>
      <c r="C91" s="2">
        <v>45016</v>
      </c>
      <c r="D91" s="1" t="s">
        <v>110</v>
      </c>
      <c r="E91" s="1" t="s">
        <v>193</v>
      </c>
      <c r="F91" s="1" t="s">
        <v>8</v>
      </c>
      <c r="G91" s="1" t="s">
        <v>205</v>
      </c>
      <c r="H91" s="1">
        <v>31</v>
      </c>
      <c r="I91" s="1">
        <v>1.77</v>
      </c>
      <c r="J91" s="1">
        <f>Table1[[#This Row],[Quantity]]*I91</f>
        <v>54.87</v>
      </c>
    </row>
    <row r="92" spans="1:10" x14ac:dyDescent="0.3">
      <c r="A92" s="1" t="s">
        <v>91</v>
      </c>
      <c r="B92" s="1" t="s">
        <v>187</v>
      </c>
      <c r="C92" s="2">
        <v>45017</v>
      </c>
      <c r="D92" s="1" t="s">
        <v>110</v>
      </c>
      <c r="E92" s="1" t="s">
        <v>191</v>
      </c>
      <c r="F92" s="1" t="s">
        <v>1</v>
      </c>
      <c r="G92" s="1" t="s">
        <v>206</v>
      </c>
      <c r="H92" s="1">
        <v>28</v>
      </c>
      <c r="I92" s="1">
        <v>1.77</v>
      </c>
      <c r="J92" s="1">
        <f>Table1[[#This Row],[Quantity]]*I92</f>
        <v>49.56</v>
      </c>
    </row>
    <row r="93" spans="1:10" x14ac:dyDescent="0.3">
      <c r="A93" s="1" t="s">
        <v>92</v>
      </c>
      <c r="B93" s="1" t="s">
        <v>188</v>
      </c>
      <c r="C93" s="2">
        <v>45018</v>
      </c>
      <c r="D93" s="1" t="s">
        <v>110</v>
      </c>
      <c r="E93" s="1" t="s">
        <v>191</v>
      </c>
      <c r="F93" s="1" t="s">
        <v>8</v>
      </c>
      <c r="G93" s="1" t="s">
        <v>205</v>
      </c>
      <c r="H93" s="1">
        <v>44</v>
      </c>
      <c r="I93" s="1">
        <v>3.49</v>
      </c>
      <c r="J93" s="1">
        <f>Table1[[#This Row],[Quantity]]*I93</f>
        <v>153.56</v>
      </c>
    </row>
    <row r="94" spans="1:10" x14ac:dyDescent="0.3">
      <c r="A94" s="1" t="s">
        <v>93</v>
      </c>
      <c r="B94" s="1" t="s">
        <v>185</v>
      </c>
      <c r="C94" s="2">
        <v>45019</v>
      </c>
      <c r="D94" s="1" t="s">
        <v>108</v>
      </c>
      <c r="E94" s="1" t="s">
        <v>192</v>
      </c>
      <c r="F94" s="1" t="s">
        <v>8</v>
      </c>
      <c r="G94" s="1" t="s">
        <v>202</v>
      </c>
      <c r="H94" s="1">
        <v>23</v>
      </c>
      <c r="I94" s="1">
        <v>1.87</v>
      </c>
      <c r="J94" s="1">
        <f>Table1[[#This Row],[Quantity]]*I94</f>
        <v>43.010000000000005</v>
      </c>
    </row>
    <row r="95" spans="1:10" x14ac:dyDescent="0.3">
      <c r="A95" s="1" t="s">
        <v>94</v>
      </c>
      <c r="B95" s="1" t="s">
        <v>186</v>
      </c>
      <c r="C95" s="2">
        <v>45020</v>
      </c>
      <c r="D95" s="1" t="s">
        <v>110</v>
      </c>
      <c r="E95" s="1" t="s">
        <v>193</v>
      </c>
      <c r="F95" s="1" t="s">
        <v>198</v>
      </c>
      <c r="G95" s="1" t="s">
        <v>205</v>
      </c>
      <c r="H95" s="1">
        <v>27</v>
      </c>
      <c r="I95" s="1">
        <v>1.87</v>
      </c>
      <c r="J95" s="1">
        <f>Table1[[#This Row],[Quantity]]*I95</f>
        <v>50.49</v>
      </c>
    </row>
    <row r="96" spans="1:10" x14ac:dyDescent="0.3">
      <c r="A96" s="1" t="s">
        <v>95</v>
      </c>
      <c r="B96" s="1" t="s">
        <v>187</v>
      </c>
      <c r="C96" s="2">
        <v>45021</v>
      </c>
      <c r="D96" s="1" t="s">
        <v>110</v>
      </c>
      <c r="E96" s="1" t="s">
        <v>191</v>
      </c>
      <c r="F96" s="1" t="s">
        <v>197</v>
      </c>
      <c r="G96" s="1" t="s">
        <v>200</v>
      </c>
      <c r="H96" s="1">
        <v>43</v>
      </c>
      <c r="I96" s="1">
        <v>2.1800000000000002</v>
      </c>
      <c r="J96" s="1">
        <f>Table1[[#This Row],[Quantity]]*I96</f>
        <v>93.740000000000009</v>
      </c>
    </row>
    <row r="97" spans="1:10" x14ac:dyDescent="0.3">
      <c r="A97" s="1" t="s">
        <v>96</v>
      </c>
      <c r="B97" s="1" t="s">
        <v>188</v>
      </c>
      <c r="C97" s="2">
        <v>45022</v>
      </c>
      <c r="D97" s="1" t="s">
        <v>108</v>
      </c>
      <c r="E97" s="1" t="s">
        <v>194</v>
      </c>
      <c r="F97" s="1" t="s">
        <v>197</v>
      </c>
      <c r="G97" s="1" t="s">
        <v>207</v>
      </c>
      <c r="H97" s="1">
        <v>123</v>
      </c>
      <c r="I97" s="1">
        <v>1.77</v>
      </c>
      <c r="J97" s="1">
        <f>Table1[[#This Row],[Quantity]]*I97</f>
        <v>217.71</v>
      </c>
    </row>
    <row r="98" spans="1:10" x14ac:dyDescent="0.3">
      <c r="A98" s="1" t="s">
        <v>97</v>
      </c>
      <c r="B98" s="1" t="s">
        <v>185</v>
      </c>
      <c r="C98" s="2">
        <v>45023</v>
      </c>
      <c r="D98" s="1" t="s">
        <v>110</v>
      </c>
      <c r="E98" s="1" t="s">
        <v>191</v>
      </c>
      <c r="F98" s="1" t="s">
        <v>197</v>
      </c>
      <c r="G98" s="1" t="s">
        <v>200</v>
      </c>
      <c r="H98" s="1">
        <v>42</v>
      </c>
      <c r="I98" s="1">
        <v>1.77</v>
      </c>
      <c r="J98" s="1">
        <f>Table1[[#This Row],[Quantity]]*I98</f>
        <v>74.34</v>
      </c>
    </row>
    <row r="99" spans="1:10" x14ac:dyDescent="0.3">
      <c r="A99" s="1" t="s">
        <v>98</v>
      </c>
      <c r="B99" s="1" t="s">
        <v>186</v>
      </c>
      <c r="C99" s="2">
        <v>45024</v>
      </c>
      <c r="D99" s="1" t="s">
        <v>110</v>
      </c>
      <c r="E99" s="1" t="s">
        <v>191</v>
      </c>
      <c r="F99" s="1" t="s">
        <v>8</v>
      </c>
      <c r="G99" s="1" t="s">
        <v>201</v>
      </c>
      <c r="H99" s="1">
        <v>33</v>
      </c>
      <c r="I99" s="1">
        <v>3.49</v>
      </c>
      <c r="J99" s="1">
        <f>Table1[[#This Row],[Quantity]]*I99</f>
        <v>115.17</v>
      </c>
    </row>
    <row r="100" spans="1:10" x14ac:dyDescent="0.3">
      <c r="A100" s="1" t="s">
        <v>99</v>
      </c>
      <c r="B100" s="1" t="s">
        <v>187</v>
      </c>
      <c r="C100" s="2">
        <v>45025</v>
      </c>
      <c r="D100" s="1" t="s">
        <v>110</v>
      </c>
      <c r="E100" s="1" t="s">
        <v>192</v>
      </c>
      <c r="F100" s="1" t="s">
        <v>8</v>
      </c>
      <c r="G100" s="1" t="s">
        <v>202</v>
      </c>
      <c r="H100" s="1">
        <v>85</v>
      </c>
      <c r="I100" s="1">
        <v>1.87</v>
      </c>
      <c r="J100" s="1">
        <f>Table1[[#This Row],[Quantity]]*I100</f>
        <v>158.95000000000002</v>
      </c>
    </row>
    <row r="101" spans="1:10" x14ac:dyDescent="0.3">
      <c r="A101" s="1" t="s">
        <v>100</v>
      </c>
      <c r="B101" s="1" t="s">
        <v>188</v>
      </c>
      <c r="C101" s="2">
        <v>45026</v>
      </c>
      <c r="D101" s="1" t="s">
        <v>110</v>
      </c>
      <c r="E101" s="1" t="s">
        <v>193</v>
      </c>
      <c r="F101" s="1" t="s">
        <v>198</v>
      </c>
      <c r="G101" s="1" t="s">
        <v>202</v>
      </c>
      <c r="H101" s="1">
        <v>30</v>
      </c>
      <c r="I101" s="1">
        <v>1.87</v>
      </c>
      <c r="J101" s="1">
        <f>Table1[[#This Row],[Quantity]]*I101</f>
        <v>56.1</v>
      </c>
    </row>
    <row r="102" spans="1:10" x14ac:dyDescent="0.3">
      <c r="A102" s="1" t="s">
        <v>101</v>
      </c>
      <c r="B102" s="1" t="s">
        <v>185</v>
      </c>
      <c r="C102" s="2">
        <v>45027</v>
      </c>
      <c r="D102" s="1" t="s">
        <v>108</v>
      </c>
      <c r="E102" s="1" t="s">
        <v>191</v>
      </c>
      <c r="F102" s="1" t="s">
        <v>197</v>
      </c>
      <c r="G102" s="1" t="s">
        <v>203</v>
      </c>
      <c r="H102" s="1">
        <v>61</v>
      </c>
      <c r="I102" s="1">
        <v>2.1800000000000002</v>
      </c>
      <c r="J102" s="1">
        <f>Table1[[#This Row],[Quantity]]*I102</f>
        <v>132.98000000000002</v>
      </c>
    </row>
    <row r="103" spans="1:10" x14ac:dyDescent="0.3">
      <c r="A103" s="1" t="s">
        <v>102</v>
      </c>
      <c r="B103" s="1" t="s">
        <v>186</v>
      </c>
      <c r="C103" s="2">
        <v>45028</v>
      </c>
      <c r="D103" s="1" t="s">
        <v>110</v>
      </c>
      <c r="E103" s="1" t="s">
        <v>191</v>
      </c>
      <c r="F103" s="1" t="s">
        <v>197</v>
      </c>
      <c r="G103" s="1" t="s">
        <v>200</v>
      </c>
      <c r="H103" s="1">
        <v>40</v>
      </c>
      <c r="I103" s="1">
        <v>1.77</v>
      </c>
      <c r="J103" s="1">
        <f>Table1[[#This Row],[Quantity]]*I103</f>
        <v>70.8</v>
      </c>
    </row>
    <row r="104" spans="1:10" x14ac:dyDescent="0.3">
      <c r="A104" s="1" t="s">
        <v>103</v>
      </c>
      <c r="B104" s="1" t="s">
        <v>187</v>
      </c>
      <c r="C104" s="2">
        <v>45029</v>
      </c>
      <c r="D104" s="1" t="s">
        <v>110</v>
      </c>
      <c r="E104" s="1" t="s">
        <v>191</v>
      </c>
      <c r="F104" s="1" t="s">
        <v>8</v>
      </c>
      <c r="G104" s="1" t="s">
        <v>201</v>
      </c>
      <c r="H104" s="1">
        <v>86</v>
      </c>
      <c r="I104" s="1">
        <v>3.49</v>
      </c>
      <c r="J104" s="1">
        <f>Table1[[#This Row],[Quantity]]*I104</f>
        <v>300.14000000000004</v>
      </c>
    </row>
    <row r="105" spans="1:10" x14ac:dyDescent="0.3">
      <c r="A105" s="1" t="s">
        <v>104</v>
      </c>
      <c r="B105" s="1" t="s">
        <v>188</v>
      </c>
      <c r="C105" s="2">
        <v>45030</v>
      </c>
      <c r="D105" s="1" t="s">
        <v>108</v>
      </c>
      <c r="E105" s="1" t="s">
        <v>192</v>
      </c>
      <c r="F105" s="1" t="s">
        <v>1</v>
      </c>
      <c r="G105" s="1" t="s">
        <v>200</v>
      </c>
      <c r="H105" s="1">
        <v>38</v>
      </c>
      <c r="I105" s="1">
        <v>1.77</v>
      </c>
      <c r="J105" s="1">
        <f>Table1[[#This Row],[Quantity]]*I105</f>
        <v>67.260000000000005</v>
      </c>
    </row>
    <row r="106" spans="1:10" x14ac:dyDescent="0.3">
      <c r="A106" s="1" t="s">
        <v>105</v>
      </c>
      <c r="B106" s="1" t="s">
        <v>185</v>
      </c>
      <c r="C106" s="2">
        <v>45031</v>
      </c>
      <c r="D106" s="1" t="s">
        <v>110</v>
      </c>
      <c r="E106" s="1" t="s">
        <v>193</v>
      </c>
      <c r="F106" s="1" t="s">
        <v>1</v>
      </c>
      <c r="G106" s="1" t="s">
        <v>200</v>
      </c>
      <c r="H106" s="1">
        <v>33</v>
      </c>
      <c r="I106" s="1">
        <v>1.35</v>
      </c>
      <c r="J106" s="1">
        <f>Table1[[#This Row],[Quantity]]*I106</f>
        <v>44.550000000000004</v>
      </c>
    </row>
    <row r="107" spans="1:10" x14ac:dyDescent="0.3">
      <c r="A107" s="1" t="s">
        <v>106</v>
      </c>
      <c r="B107" s="1" t="s">
        <v>186</v>
      </c>
      <c r="C107" s="2">
        <v>45032</v>
      </c>
      <c r="D107" s="1" t="s">
        <v>110</v>
      </c>
      <c r="E107" s="1" t="s">
        <v>193</v>
      </c>
      <c r="F107" s="1" t="s">
        <v>8</v>
      </c>
      <c r="G107" s="1" t="s">
        <v>204</v>
      </c>
      <c r="H107" s="1">
        <v>87</v>
      </c>
      <c r="I107" s="1">
        <v>2.1800000000000002</v>
      </c>
      <c r="J107" s="1">
        <f>Table1[[#This Row],[Quantity]]*I107</f>
        <v>189.66000000000003</v>
      </c>
    </row>
    <row r="108" spans="1:10" x14ac:dyDescent="0.3">
      <c r="A108" s="1" t="s">
        <v>107</v>
      </c>
      <c r="B108" s="1" t="s">
        <v>187</v>
      </c>
      <c r="C108" s="2">
        <v>45033</v>
      </c>
      <c r="D108" s="1" t="s">
        <v>108</v>
      </c>
      <c r="E108" s="1" t="s">
        <v>191</v>
      </c>
      <c r="F108" s="1" t="s">
        <v>197</v>
      </c>
      <c r="G108" s="1" t="s">
        <v>203</v>
      </c>
      <c r="H108" s="1">
        <v>58</v>
      </c>
      <c r="I108" s="1">
        <v>2.84</v>
      </c>
      <c r="J108" s="1">
        <f>Table1[[#This Row],[Quantity]]*I108</f>
        <v>164.72</v>
      </c>
    </row>
    <row r="109" spans="1:10" x14ac:dyDescent="0.3">
      <c r="A109" s="1" t="s">
        <v>109</v>
      </c>
      <c r="B109" s="1" t="s">
        <v>188</v>
      </c>
      <c r="C109" s="2">
        <v>45034</v>
      </c>
      <c r="D109" s="1" t="s">
        <v>110</v>
      </c>
      <c r="E109" s="1" t="s">
        <v>191</v>
      </c>
      <c r="F109" s="1" t="s">
        <v>197</v>
      </c>
      <c r="G109" s="1" t="s">
        <v>202</v>
      </c>
      <c r="H109" s="1">
        <v>82</v>
      </c>
      <c r="I109" s="1">
        <v>1.87</v>
      </c>
      <c r="J109" s="1">
        <f>Table1[[#This Row],[Quantity]]*I109</f>
        <v>153.34</v>
      </c>
    </row>
    <row r="110" spans="1:10" x14ac:dyDescent="0.3">
      <c r="A110" s="1" t="s">
        <v>111</v>
      </c>
      <c r="B110" s="1" t="s">
        <v>185</v>
      </c>
      <c r="C110" s="2">
        <v>45035</v>
      </c>
      <c r="D110" s="1" t="s">
        <v>110</v>
      </c>
      <c r="E110" s="1" t="s">
        <v>192</v>
      </c>
      <c r="F110" s="1" t="s">
        <v>197</v>
      </c>
      <c r="G110" s="1" t="s">
        <v>201</v>
      </c>
      <c r="H110" s="1">
        <v>38</v>
      </c>
      <c r="I110" s="1">
        <v>2.84</v>
      </c>
      <c r="J110" s="1">
        <f>Table1[[#This Row],[Quantity]]*I110</f>
        <v>107.91999999999999</v>
      </c>
    </row>
    <row r="111" spans="1:10" x14ac:dyDescent="0.3">
      <c r="A111" s="1" t="s">
        <v>112</v>
      </c>
      <c r="B111" s="1" t="s">
        <v>186</v>
      </c>
      <c r="C111" s="2">
        <v>45036</v>
      </c>
      <c r="D111" s="1" t="s">
        <v>110</v>
      </c>
      <c r="E111" s="1" t="s">
        <v>193</v>
      </c>
      <c r="F111" s="1" t="s">
        <v>1</v>
      </c>
      <c r="G111" s="1" t="s">
        <v>200</v>
      </c>
      <c r="H111" s="1">
        <v>54</v>
      </c>
      <c r="I111" s="1">
        <v>1.87</v>
      </c>
      <c r="J111" s="1">
        <f>Table1[[#This Row],[Quantity]]*I111</f>
        <v>100.98</v>
      </c>
    </row>
    <row r="112" spans="1:10" x14ac:dyDescent="0.3">
      <c r="A112" s="1" t="s">
        <v>113</v>
      </c>
      <c r="B112" s="1" t="s">
        <v>187</v>
      </c>
      <c r="C112" s="2">
        <v>45037</v>
      </c>
      <c r="D112" s="1" t="s">
        <v>110</v>
      </c>
      <c r="E112" s="1" t="s">
        <v>191</v>
      </c>
      <c r="F112" s="1" t="s">
        <v>8</v>
      </c>
      <c r="G112" s="1" t="s">
        <v>200</v>
      </c>
      <c r="H112" s="1">
        <v>149</v>
      </c>
      <c r="I112" s="1">
        <v>2.84</v>
      </c>
      <c r="J112" s="1">
        <f>Table1[[#This Row],[Quantity]]*I112</f>
        <v>423.15999999999997</v>
      </c>
    </row>
    <row r="113" spans="1:10" x14ac:dyDescent="0.3">
      <c r="A113" s="1" t="s">
        <v>114</v>
      </c>
      <c r="B113" s="1" t="s">
        <v>188</v>
      </c>
      <c r="C113" s="2">
        <v>45038</v>
      </c>
      <c r="D113" s="1" t="s">
        <v>108</v>
      </c>
      <c r="E113" s="1" t="s">
        <v>194</v>
      </c>
      <c r="F113" s="1" t="s">
        <v>1</v>
      </c>
      <c r="G113" s="1" t="s">
        <v>204</v>
      </c>
      <c r="H113" s="1">
        <v>51</v>
      </c>
      <c r="I113" s="1">
        <v>1.87</v>
      </c>
      <c r="J113" s="1">
        <f>Table1[[#This Row],[Quantity]]*I113</f>
        <v>95.37</v>
      </c>
    </row>
    <row r="114" spans="1:10" x14ac:dyDescent="0.3">
      <c r="A114" s="1" t="s">
        <v>115</v>
      </c>
      <c r="B114" s="1" t="s">
        <v>185</v>
      </c>
      <c r="C114" s="2">
        <v>45039</v>
      </c>
      <c r="D114" s="1" t="s">
        <v>110</v>
      </c>
      <c r="E114" s="1" t="s">
        <v>191</v>
      </c>
      <c r="F114" s="1" t="s">
        <v>8</v>
      </c>
      <c r="G114" s="1" t="s">
        <v>203</v>
      </c>
      <c r="H114" s="1">
        <v>100</v>
      </c>
      <c r="I114" s="1">
        <v>2.84</v>
      </c>
      <c r="J114" s="1">
        <f>Table1[[#This Row],[Quantity]]*I114</f>
        <v>284</v>
      </c>
    </row>
    <row r="115" spans="1:10" x14ac:dyDescent="0.3">
      <c r="A115" s="1" t="s">
        <v>116</v>
      </c>
      <c r="B115" s="1" t="s">
        <v>186</v>
      </c>
      <c r="C115" s="2">
        <v>45040</v>
      </c>
      <c r="D115" s="1" t="s">
        <v>110</v>
      </c>
      <c r="E115" s="1" t="s">
        <v>191</v>
      </c>
      <c r="F115" s="1" t="s">
        <v>8</v>
      </c>
      <c r="G115" s="1" t="s">
        <v>205</v>
      </c>
      <c r="H115" s="1">
        <v>28</v>
      </c>
      <c r="I115" s="1">
        <v>1.77</v>
      </c>
      <c r="J115" s="1">
        <f>Table1[[#This Row],[Quantity]]*I115</f>
        <v>49.56</v>
      </c>
    </row>
    <row r="116" spans="1:10" x14ac:dyDescent="0.3">
      <c r="A116" s="1" t="s">
        <v>117</v>
      </c>
      <c r="B116" s="1" t="s">
        <v>187</v>
      </c>
      <c r="C116" s="2">
        <v>45041</v>
      </c>
      <c r="D116" s="1" t="s">
        <v>108</v>
      </c>
      <c r="E116" s="1" t="s">
        <v>192</v>
      </c>
      <c r="F116" s="1" t="s">
        <v>198</v>
      </c>
      <c r="G116" s="1" t="s">
        <v>206</v>
      </c>
      <c r="H116" s="1">
        <v>36</v>
      </c>
      <c r="I116" s="1">
        <v>3.49</v>
      </c>
      <c r="J116" s="1">
        <f>Table1[[#This Row],[Quantity]]*I116</f>
        <v>125.64000000000001</v>
      </c>
    </row>
    <row r="117" spans="1:10" x14ac:dyDescent="0.3">
      <c r="A117" s="1" t="s">
        <v>118</v>
      </c>
      <c r="B117" s="1" t="s">
        <v>188</v>
      </c>
      <c r="C117" s="2">
        <v>45042</v>
      </c>
      <c r="D117" s="1" t="s">
        <v>110</v>
      </c>
      <c r="E117" s="1" t="s">
        <v>193</v>
      </c>
      <c r="F117" s="1" t="s">
        <v>197</v>
      </c>
      <c r="G117" s="1" t="s">
        <v>205</v>
      </c>
      <c r="H117" s="1">
        <v>31</v>
      </c>
      <c r="I117" s="1">
        <v>1.87</v>
      </c>
      <c r="J117" s="1">
        <f>Table1[[#This Row],[Quantity]]*I117</f>
        <v>57.970000000000006</v>
      </c>
    </row>
    <row r="118" spans="1:10" x14ac:dyDescent="0.3">
      <c r="A118" s="1" t="s">
        <v>119</v>
      </c>
      <c r="B118" s="1" t="s">
        <v>185</v>
      </c>
      <c r="C118" s="2">
        <v>45043</v>
      </c>
      <c r="D118" s="1" t="s">
        <v>110</v>
      </c>
      <c r="E118" s="1" t="s">
        <v>191</v>
      </c>
      <c r="F118" s="1" t="s">
        <v>197</v>
      </c>
      <c r="G118" s="1" t="s">
        <v>202</v>
      </c>
      <c r="H118" s="1">
        <v>28</v>
      </c>
      <c r="I118" s="1">
        <v>1.77</v>
      </c>
      <c r="J118" s="1">
        <f>Table1[[#This Row],[Quantity]]*I118</f>
        <v>49.56</v>
      </c>
    </row>
    <row r="119" spans="1:10" x14ac:dyDescent="0.3">
      <c r="A119" s="1" t="s">
        <v>120</v>
      </c>
      <c r="B119" s="1" t="s">
        <v>186</v>
      </c>
      <c r="C119" s="2">
        <v>45044</v>
      </c>
      <c r="D119" s="1" t="s">
        <v>110</v>
      </c>
      <c r="E119" s="1" t="s">
        <v>191</v>
      </c>
      <c r="F119" s="1" t="s">
        <v>197</v>
      </c>
      <c r="G119" s="1" t="s">
        <v>205</v>
      </c>
      <c r="H119" s="1">
        <v>44</v>
      </c>
      <c r="I119" s="1">
        <v>1.77</v>
      </c>
      <c r="J119" s="1">
        <f>Table1[[#This Row],[Quantity]]*I119</f>
        <v>77.88</v>
      </c>
    </row>
    <row r="120" spans="1:10" x14ac:dyDescent="0.3">
      <c r="A120" s="1" t="s">
        <v>121</v>
      </c>
      <c r="B120" s="1" t="s">
        <v>187</v>
      </c>
      <c r="C120" s="2">
        <v>45045</v>
      </c>
      <c r="D120" s="1" t="s">
        <v>110</v>
      </c>
      <c r="E120" s="1" t="s">
        <v>191</v>
      </c>
      <c r="F120" s="1" t="s">
        <v>8</v>
      </c>
      <c r="G120" s="1" t="s">
        <v>200</v>
      </c>
      <c r="H120" s="1">
        <v>23</v>
      </c>
      <c r="I120" s="1">
        <v>3.49</v>
      </c>
      <c r="J120" s="1">
        <f>Table1[[#This Row],[Quantity]]*I120</f>
        <v>80.27000000000001</v>
      </c>
    </row>
    <row r="121" spans="1:10" x14ac:dyDescent="0.3">
      <c r="A121" s="1" t="s">
        <v>122</v>
      </c>
      <c r="B121" s="1" t="s">
        <v>188</v>
      </c>
      <c r="C121" s="2">
        <v>45046</v>
      </c>
      <c r="D121" s="1" t="s">
        <v>108</v>
      </c>
      <c r="E121" s="1" t="s">
        <v>192</v>
      </c>
      <c r="F121" s="1" t="s">
        <v>8</v>
      </c>
      <c r="G121" s="1" t="s">
        <v>207</v>
      </c>
      <c r="H121" s="1">
        <v>27</v>
      </c>
      <c r="I121" s="1">
        <v>1.87</v>
      </c>
      <c r="J121" s="1">
        <f>Table1[[#This Row],[Quantity]]*I121</f>
        <v>50.49</v>
      </c>
    </row>
    <row r="122" spans="1:10" x14ac:dyDescent="0.3">
      <c r="A122" s="1" t="s">
        <v>123</v>
      </c>
      <c r="B122" s="1" t="s">
        <v>185</v>
      </c>
      <c r="C122" s="2">
        <v>45047</v>
      </c>
      <c r="D122" s="1" t="s">
        <v>110</v>
      </c>
      <c r="E122" s="1" t="s">
        <v>193</v>
      </c>
      <c r="F122" s="1" t="s">
        <v>198</v>
      </c>
      <c r="G122" s="1" t="s">
        <v>200</v>
      </c>
      <c r="H122" s="1">
        <v>43</v>
      </c>
      <c r="I122" s="1">
        <v>1.87</v>
      </c>
      <c r="J122" s="1">
        <f>Table1[[#This Row],[Quantity]]*I122</f>
        <v>80.410000000000011</v>
      </c>
    </row>
    <row r="123" spans="1:10" x14ac:dyDescent="0.3">
      <c r="A123" s="1" t="s">
        <v>124</v>
      </c>
      <c r="B123" s="1" t="s">
        <v>186</v>
      </c>
      <c r="C123" s="2">
        <v>45048</v>
      </c>
      <c r="D123" s="1" t="s">
        <v>110</v>
      </c>
      <c r="E123" s="1" t="s">
        <v>193</v>
      </c>
      <c r="F123" s="1" t="s">
        <v>197</v>
      </c>
      <c r="G123" s="1" t="s">
        <v>201</v>
      </c>
      <c r="H123" s="1">
        <v>123</v>
      </c>
      <c r="I123" s="1">
        <v>2.1800000000000002</v>
      </c>
      <c r="J123" s="1">
        <f>Table1[[#This Row],[Quantity]]*I123</f>
        <v>268.14000000000004</v>
      </c>
    </row>
    <row r="124" spans="1:10" x14ac:dyDescent="0.3">
      <c r="A124" s="1" t="s">
        <v>125</v>
      </c>
      <c r="B124" s="1" t="s">
        <v>187</v>
      </c>
      <c r="C124" s="2">
        <v>45049</v>
      </c>
      <c r="D124" s="1" t="s">
        <v>108</v>
      </c>
      <c r="E124" s="1" t="s">
        <v>191</v>
      </c>
      <c r="F124" s="1" t="s">
        <v>197</v>
      </c>
      <c r="G124" s="1" t="s">
        <v>202</v>
      </c>
      <c r="H124" s="1">
        <v>42</v>
      </c>
      <c r="I124" s="1">
        <v>1.77</v>
      </c>
      <c r="J124" s="1">
        <f>Table1[[#This Row],[Quantity]]*I124</f>
        <v>74.34</v>
      </c>
    </row>
    <row r="125" spans="1:10" x14ac:dyDescent="0.3">
      <c r="A125" s="1" t="s">
        <v>126</v>
      </c>
      <c r="B125" s="1" t="s">
        <v>188</v>
      </c>
      <c r="C125" s="2">
        <v>45050</v>
      </c>
      <c r="D125" s="1" t="s">
        <v>110</v>
      </c>
      <c r="E125" s="1" t="s">
        <v>191</v>
      </c>
      <c r="F125" s="1" t="s">
        <v>8</v>
      </c>
      <c r="G125" s="1" t="s">
        <v>202</v>
      </c>
      <c r="H125" s="1">
        <v>33</v>
      </c>
      <c r="I125" s="1">
        <v>3.49</v>
      </c>
      <c r="J125" s="1">
        <f>Table1[[#This Row],[Quantity]]*I125</f>
        <v>115.17</v>
      </c>
    </row>
    <row r="126" spans="1:10" x14ac:dyDescent="0.3">
      <c r="A126" s="1" t="s">
        <v>127</v>
      </c>
      <c r="B126" s="1" t="s">
        <v>185</v>
      </c>
      <c r="C126" s="2">
        <v>45051</v>
      </c>
      <c r="D126" s="1" t="s">
        <v>110</v>
      </c>
      <c r="E126" s="1" t="s">
        <v>192</v>
      </c>
      <c r="F126" s="1" t="s">
        <v>197</v>
      </c>
      <c r="G126" s="1" t="s">
        <v>203</v>
      </c>
      <c r="H126" s="1">
        <v>85</v>
      </c>
      <c r="I126" s="1">
        <v>1.77</v>
      </c>
      <c r="J126" s="1">
        <f>Table1[[#This Row],[Quantity]]*I126</f>
        <v>150.44999999999999</v>
      </c>
    </row>
    <row r="127" spans="1:10" x14ac:dyDescent="0.3">
      <c r="A127" s="1" t="s">
        <v>128</v>
      </c>
      <c r="B127" s="1" t="s">
        <v>186</v>
      </c>
      <c r="C127" s="2">
        <v>45052</v>
      </c>
      <c r="D127" s="1" t="s">
        <v>110</v>
      </c>
      <c r="E127" s="1" t="s">
        <v>193</v>
      </c>
      <c r="F127" s="1" t="s">
        <v>197</v>
      </c>
      <c r="G127" s="1" t="s">
        <v>200</v>
      </c>
      <c r="H127" s="1">
        <v>30</v>
      </c>
      <c r="I127" s="1">
        <v>1.35</v>
      </c>
      <c r="J127" s="1">
        <f>Table1[[#This Row],[Quantity]]*I127</f>
        <v>40.5</v>
      </c>
    </row>
    <row r="128" spans="1:10" x14ac:dyDescent="0.3">
      <c r="A128" s="1" t="s">
        <v>129</v>
      </c>
      <c r="B128" s="1" t="s">
        <v>187</v>
      </c>
      <c r="C128" s="2">
        <v>45053</v>
      </c>
      <c r="D128" s="1" t="s">
        <v>110</v>
      </c>
      <c r="E128" s="1" t="s">
        <v>191</v>
      </c>
      <c r="F128" s="1" t="s">
        <v>8</v>
      </c>
      <c r="G128" s="1" t="s">
        <v>201</v>
      </c>
      <c r="H128" s="1">
        <v>61</v>
      </c>
      <c r="I128" s="1">
        <v>2.1800000000000002</v>
      </c>
      <c r="J128" s="1">
        <f>Table1[[#This Row],[Quantity]]*I128</f>
        <v>132.98000000000002</v>
      </c>
    </row>
    <row r="129" spans="1:10" x14ac:dyDescent="0.3">
      <c r="A129" s="1" t="s">
        <v>130</v>
      </c>
      <c r="B129" s="1" t="s">
        <v>188</v>
      </c>
      <c r="C129" s="2">
        <v>45054</v>
      </c>
      <c r="D129" s="1" t="s">
        <v>108</v>
      </c>
      <c r="E129" s="1" t="s">
        <v>194</v>
      </c>
      <c r="F129" s="1" t="s">
        <v>1</v>
      </c>
      <c r="G129" s="1" t="s">
        <v>200</v>
      </c>
      <c r="H129" s="1">
        <v>40</v>
      </c>
      <c r="I129" s="1">
        <v>2.84</v>
      </c>
      <c r="J129" s="1">
        <f>Table1[[#This Row],[Quantity]]*I129</f>
        <v>113.6</v>
      </c>
    </row>
    <row r="130" spans="1:10" x14ac:dyDescent="0.3">
      <c r="A130" s="1" t="s">
        <v>131</v>
      </c>
      <c r="B130" s="1" t="s">
        <v>185</v>
      </c>
      <c r="C130" s="2">
        <v>45055</v>
      </c>
      <c r="D130" s="1" t="s">
        <v>110</v>
      </c>
      <c r="E130" s="1" t="s">
        <v>191</v>
      </c>
      <c r="F130" s="1" t="s">
        <v>1</v>
      </c>
      <c r="G130" s="1" t="s">
        <v>200</v>
      </c>
      <c r="H130" s="1">
        <v>86</v>
      </c>
      <c r="I130" s="1">
        <v>1.87</v>
      </c>
      <c r="J130" s="1">
        <f>Table1[[#This Row],[Quantity]]*I130</f>
        <v>160.82000000000002</v>
      </c>
    </row>
    <row r="131" spans="1:10" x14ac:dyDescent="0.3">
      <c r="A131" s="1" t="s">
        <v>132</v>
      </c>
      <c r="B131" s="1" t="s">
        <v>186</v>
      </c>
      <c r="C131" s="2">
        <v>45056</v>
      </c>
      <c r="D131" s="1" t="s">
        <v>110</v>
      </c>
      <c r="E131" s="1" t="s">
        <v>191</v>
      </c>
      <c r="F131" s="1" t="s">
        <v>197</v>
      </c>
      <c r="G131" s="1" t="s">
        <v>204</v>
      </c>
      <c r="H131" s="1">
        <v>38</v>
      </c>
      <c r="I131" s="1">
        <v>2.84</v>
      </c>
      <c r="J131" s="1">
        <f>Table1[[#This Row],[Quantity]]*I131</f>
        <v>107.91999999999999</v>
      </c>
    </row>
    <row r="132" spans="1:10" x14ac:dyDescent="0.3">
      <c r="A132" s="1" t="s">
        <v>133</v>
      </c>
      <c r="B132" s="1" t="s">
        <v>187</v>
      </c>
      <c r="C132" s="2">
        <v>45057</v>
      </c>
      <c r="D132" s="1" t="s">
        <v>108</v>
      </c>
      <c r="E132" s="1" t="s">
        <v>192</v>
      </c>
      <c r="F132" s="1" t="s">
        <v>197</v>
      </c>
      <c r="G132" s="1" t="s">
        <v>203</v>
      </c>
      <c r="H132" s="1">
        <v>33</v>
      </c>
      <c r="I132" s="1">
        <v>1.87</v>
      </c>
      <c r="J132" s="1">
        <f>Table1[[#This Row],[Quantity]]*I132</f>
        <v>61.71</v>
      </c>
    </row>
    <row r="133" spans="1:10" x14ac:dyDescent="0.3">
      <c r="A133" s="1" t="s">
        <v>134</v>
      </c>
      <c r="B133" s="1" t="s">
        <v>188</v>
      </c>
      <c r="C133" s="2">
        <v>45058</v>
      </c>
      <c r="D133" s="1" t="s">
        <v>110</v>
      </c>
      <c r="E133" s="1" t="s">
        <v>193</v>
      </c>
      <c r="F133" s="1" t="s">
        <v>8</v>
      </c>
      <c r="G133" s="1" t="s">
        <v>202</v>
      </c>
      <c r="H133" s="1">
        <v>87</v>
      </c>
      <c r="I133" s="1">
        <v>2.84</v>
      </c>
      <c r="J133" s="1">
        <f>Table1[[#This Row],[Quantity]]*I133</f>
        <v>247.07999999999998</v>
      </c>
    </row>
    <row r="134" spans="1:10" x14ac:dyDescent="0.3">
      <c r="A134" s="1" t="s">
        <v>135</v>
      </c>
      <c r="B134" s="1" t="s">
        <v>185</v>
      </c>
      <c r="C134" s="2">
        <v>45059</v>
      </c>
      <c r="D134" s="1" t="s">
        <v>110</v>
      </c>
      <c r="E134" s="1" t="s">
        <v>191</v>
      </c>
      <c r="F134" s="1" t="s">
        <v>1</v>
      </c>
      <c r="G134" s="1" t="s">
        <v>201</v>
      </c>
      <c r="H134" s="1">
        <v>58</v>
      </c>
      <c r="I134" s="1">
        <v>1.87</v>
      </c>
      <c r="J134" s="1">
        <f>Table1[[#This Row],[Quantity]]*I134</f>
        <v>108.46000000000001</v>
      </c>
    </row>
    <row r="135" spans="1:10" x14ac:dyDescent="0.3">
      <c r="A135" s="1" t="s">
        <v>136</v>
      </c>
      <c r="B135" s="1" t="s">
        <v>186</v>
      </c>
      <c r="C135" s="2">
        <v>45060</v>
      </c>
      <c r="D135" s="1" t="s">
        <v>110</v>
      </c>
      <c r="E135" s="1" t="s">
        <v>191</v>
      </c>
      <c r="F135" s="1" t="s">
        <v>8</v>
      </c>
      <c r="G135" s="1" t="s">
        <v>200</v>
      </c>
      <c r="H135" s="1">
        <v>82</v>
      </c>
      <c r="I135" s="1">
        <v>2.84</v>
      </c>
      <c r="J135" s="1">
        <f>Table1[[#This Row],[Quantity]]*I135</f>
        <v>232.88</v>
      </c>
    </row>
    <row r="136" spans="1:10" x14ac:dyDescent="0.3">
      <c r="A136" s="1" t="s">
        <v>137</v>
      </c>
      <c r="B136" s="1" t="s">
        <v>187</v>
      </c>
      <c r="C136" s="2">
        <v>45061</v>
      </c>
      <c r="D136" s="1" t="s">
        <v>110</v>
      </c>
      <c r="E136" s="1" t="s">
        <v>191</v>
      </c>
      <c r="F136" s="1" t="s">
        <v>8</v>
      </c>
      <c r="G136" s="1" t="s">
        <v>200</v>
      </c>
      <c r="H136" s="1">
        <v>38</v>
      </c>
      <c r="I136" s="1">
        <v>1.77</v>
      </c>
      <c r="J136" s="1">
        <f>Table1[[#This Row],[Quantity]]*I136</f>
        <v>67.260000000000005</v>
      </c>
    </row>
    <row r="137" spans="1:10" x14ac:dyDescent="0.3">
      <c r="A137" s="1" t="s">
        <v>138</v>
      </c>
      <c r="B137" s="1" t="s">
        <v>188</v>
      </c>
      <c r="C137" s="2">
        <v>45062</v>
      </c>
      <c r="D137" s="1" t="s">
        <v>108</v>
      </c>
      <c r="E137" s="1" t="s">
        <v>192</v>
      </c>
      <c r="F137" s="1" t="s">
        <v>198</v>
      </c>
      <c r="G137" s="1" t="s">
        <v>204</v>
      </c>
      <c r="H137" s="1">
        <v>54</v>
      </c>
      <c r="I137" s="1">
        <v>3.49</v>
      </c>
      <c r="J137" s="1">
        <f>Table1[[#This Row],[Quantity]]*I137</f>
        <v>188.46</v>
      </c>
    </row>
    <row r="138" spans="1:10" x14ac:dyDescent="0.3">
      <c r="A138" s="1" t="s">
        <v>139</v>
      </c>
      <c r="B138" s="1" t="s">
        <v>185</v>
      </c>
      <c r="C138" s="2">
        <v>45063</v>
      </c>
      <c r="D138" s="1" t="s">
        <v>110</v>
      </c>
      <c r="E138" s="1" t="s">
        <v>193</v>
      </c>
      <c r="F138" s="1" t="s">
        <v>197</v>
      </c>
      <c r="G138" s="1" t="s">
        <v>203</v>
      </c>
      <c r="H138" s="1">
        <v>149</v>
      </c>
      <c r="I138" s="1">
        <v>1.87</v>
      </c>
      <c r="J138" s="1">
        <f>Table1[[#This Row],[Quantity]]*I138</f>
        <v>278.63</v>
      </c>
    </row>
    <row r="139" spans="1:10" x14ac:dyDescent="0.3">
      <c r="A139" s="1" t="s">
        <v>140</v>
      </c>
      <c r="B139" s="1" t="s">
        <v>186</v>
      </c>
      <c r="C139" s="2">
        <v>45064</v>
      </c>
      <c r="D139" s="1" t="s">
        <v>110</v>
      </c>
      <c r="E139" s="1" t="s">
        <v>193</v>
      </c>
      <c r="F139" s="1" t="s">
        <v>197</v>
      </c>
      <c r="G139" s="1" t="s">
        <v>205</v>
      </c>
      <c r="H139" s="1">
        <v>51</v>
      </c>
      <c r="I139" s="1">
        <v>1.77</v>
      </c>
      <c r="J139" s="1">
        <f>Table1[[#This Row],[Quantity]]*I139</f>
        <v>90.27</v>
      </c>
    </row>
    <row r="140" spans="1:10" x14ac:dyDescent="0.3">
      <c r="A140" s="1" t="s">
        <v>141</v>
      </c>
      <c r="B140" s="1" t="s">
        <v>187</v>
      </c>
      <c r="C140" s="2">
        <v>45065</v>
      </c>
      <c r="D140" s="1" t="s">
        <v>108</v>
      </c>
      <c r="E140" s="1" t="s">
        <v>191</v>
      </c>
      <c r="F140" s="1" t="s">
        <v>197</v>
      </c>
      <c r="G140" s="1" t="s">
        <v>206</v>
      </c>
      <c r="H140" s="1">
        <v>100</v>
      </c>
      <c r="I140" s="1">
        <v>1.77</v>
      </c>
      <c r="J140" s="1">
        <f>Table1[[#This Row],[Quantity]]*I140</f>
        <v>177</v>
      </c>
    </row>
    <row r="141" spans="1:10" x14ac:dyDescent="0.3">
      <c r="A141" s="1" t="s">
        <v>142</v>
      </c>
      <c r="B141" s="1" t="s">
        <v>188</v>
      </c>
      <c r="C141" s="2">
        <v>45066</v>
      </c>
      <c r="D141" s="1" t="s">
        <v>110</v>
      </c>
      <c r="E141" s="1" t="s">
        <v>191</v>
      </c>
      <c r="F141" s="1" t="s">
        <v>8</v>
      </c>
      <c r="G141" s="1" t="s">
        <v>205</v>
      </c>
      <c r="H141" s="1">
        <v>28</v>
      </c>
      <c r="I141" s="1">
        <v>3.49</v>
      </c>
      <c r="J141" s="1">
        <f>Table1[[#This Row],[Quantity]]*I141</f>
        <v>97.72</v>
      </c>
    </row>
    <row r="142" spans="1:10" x14ac:dyDescent="0.3">
      <c r="A142" s="1" t="s">
        <v>143</v>
      </c>
      <c r="B142" s="1" t="s">
        <v>185</v>
      </c>
      <c r="C142" s="2">
        <v>45067</v>
      </c>
      <c r="D142" s="1" t="s">
        <v>110</v>
      </c>
      <c r="E142" s="1" t="s">
        <v>192</v>
      </c>
      <c r="F142" s="1" t="s">
        <v>8</v>
      </c>
      <c r="G142" s="1" t="s">
        <v>202</v>
      </c>
      <c r="H142" s="1">
        <v>36</v>
      </c>
      <c r="I142" s="1">
        <v>1.87</v>
      </c>
      <c r="J142" s="1">
        <f>Table1[[#This Row],[Quantity]]*I142</f>
        <v>67.320000000000007</v>
      </c>
    </row>
    <row r="143" spans="1:10" x14ac:dyDescent="0.3">
      <c r="A143" s="1" t="s">
        <v>144</v>
      </c>
      <c r="B143" s="1" t="s">
        <v>186</v>
      </c>
      <c r="C143" s="2">
        <v>45068</v>
      </c>
      <c r="D143" s="1" t="s">
        <v>110</v>
      </c>
      <c r="E143" s="1" t="s">
        <v>193</v>
      </c>
      <c r="F143" s="1" t="s">
        <v>198</v>
      </c>
      <c r="G143" s="1" t="s">
        <v>205</v>
      </c>
      <c r="H143" s="1">
        <v>31</v>
      </c>
      <c r="I143" s="1">
        <v>1.87</v>
      </c>
      <c r="J143" s="1">
        <f>Table1[[#This Row],[Quantity]]*I143</f>
        <v>57.970000000000006</v>
      </c>
    </row>
    <row r="144" spans="1:10" x14ac:dyDescent="0.3">
      <c r="A144" s="1" t="s">
        <v>145</v>
      </c>
      <c r="B144" s="1" t="s">
        <v>187</v>
      </c>
      <c r="C144" s="2">
        <v>45069</v>
      </c>
      <c r="D144" s="1" t="s">
        <v>110</v>
      </c>
      <c r="E144" s="1" t="s">
        <v>191</v>
      </c>
      <c r="F144" s="1" t="s">
        <v>197</v>
      </c>
      <c r="G144" s="1" t="s">
        <v>200</v>
      </c>
      <c r="H144" s="1">
        <v>28</v>
      </c>
      <c r="I144" s="1">
        <v>2.1800000000000002</v>
      </c>
      <c r="J144" s="1">
        <f>Table1[[#This Row],[Quantity]]*I144</f>
        <v>61.040000000000006</v>
      </c>
    </row>
    <row r="145" spans="1:10" x14ac:dyDescent="0.3">
      <c r="A145" s="1" t="s">
        <v>146</v>
      </c>
      <c r="B145" s="1" t="s">
        <v>188</v>
      </c>
      <c r="C145" s="2">
        <v>45070</v>
      </c>
      <c r="D145" s="1" t="s">
        <v>108</v>
      </c>
      <c r="E145" s="1" t="s">
        <v>194</v>
      </c>
      <c r="F145" s="1" t="s">
        <v>197</v>
      </c>
      <c r="G145" s="1" t="s">
        <v>207</v>
      </c>
      <c r="H145" s="1">
        <v>44</v>
      </c>
      <c r="I145" s="1">
        <v>1.77</v>
      </c>
      <c r="J145" s="1">
        <f>Table1[[#This Row],[Quantity]]*I145</f>
        <v>77.88</v>
      </c>
    </row>
    <row r="146" spans="1:10" x14ac:dyDescent="0.3">
      <c r="A146" s="1" t="s">
        <v>147</v>
      </c>
      <c r="B146" s="1" t="s">
        <v>185</v>
      </c>
      <c r="C146" s="2">
        <v>45071</v>
      </c>
      <c r="D146" s="1" t="s">
        <v>110</v>
      </c>
      <c r="E146" s="1" t="s">
        <v>191</v>
      </c>
      <c r="F146" s="1" t="s">
        <v>8</v>
      </c>
      <c r="G146" s="1" t="s">
        <v>200</v>
      </c>
      <c r="H146" s="1">
        <v>23</v>
      </c>
      <c r="I146" s="1">
        <v>1.77</v>
      </c>
      <c r="J146" s="1">
        <f>Table1[[#This Row],[Quantity]]*I146</f>
        <v>40.71</v>
      </c>
    </row>
    <row r="147" spans="1:10" x14ac:dyDescent="0.3">
      <c r="A147" s="1" t="s">
        <v>148</v>
      </c>
      <c r="B147" s="1" t="s">
        <v>186</v>
      </c>
      <c r="C147" s="2">
        <v>45072</v>
      </c>
      <c r="D147" s="1" t="s">
        <v>110</v>
      </c>
      <c r="E147" s="1" t="s">
        <v>191</v>
      </c>
      <c r="F147" s="1" t="s">
        <v>1</v>
      </c>
      <c r="G147" s="1" t="s">
        <v>201</v>
      </c>
      <c r="H147" s="1">
        <v>27</v>
      </c>
      <c r="I147" s="1">
        <v>3.49</v>
      </c>
      <c r="J147" s="1">
        <f>Table1[[#This Row],[Quantity]]*I147</f>
        <v>94.23</v>
      </c>
    </row>
    <row r="148" spans="1:10" x14ac:dyDescent="0.3">
      <c r="A148" s="1" t="s">
        <v>149</v>
      </c>
      <c r="B148" s="1" t="s">
        <v>187</v>
      </c>
      <c r="C148" s="2">
        <v>45073</v>
      </c>
      <c r="D148" s="1" t="s">
        <v>108</v>
      </c>
      <c r="E148" s="1" t="s">
        <v>192</v>
      </c>
      <c r="F148" s="1" t="s">
        <v>1</v>
      </c>
      <c r="G148" s="1" t="s">
        <v>202</v>
      </c>
      <c r="H148" s="1">
        <v>43</v>
      </c>
      <c r="I148" s="1">
        <v>1.87</v>
      </c>
      <c r="J148" s="1">
        <f>Table1[[#This Row],[Quantity]]*I148</f>
        <v>80.410000000000011</v>
      </c>
    </row>
    <row r="149" spans="1:10" x14ac:dyDescent="0.3">
      <c r="A149" s="1" t="s">
        <v>150</v>
      </c>
      <c r="B149" s="1" t="s">
        <v>188</v>
      </c>
      <c r="C149" s="2">
        <v>45074</v>
      </c>
      <c r="D149" s="1" t="s">
        <v>110</v>
      </c>
      <c r="E149" s="1" t="s">
        <v>193</v>
      </c>
      <c r="F149" s="1" t="s">
        <v>8</v>
      </c>
      <c r="G149" s="1" t="s">
        <v>202</v>
      </c>
      <c r="H149" s="1">
        <v>123</v>
      </c>
      <c r="I149" s="1">
        <v>1.87</v>
      </c>
      <c r="J149" s="1">
        <f>Table1[[#This Row],[Quantity]]*I149</f>
        <v>230.01000000000002</v>
      </c>
    </row>
    <row r="150" spans="1:10" x14ac:dyDescent="0.3">
      <c r="A150" s="1" t="s">
        <v>151</v>
      </c>
      <c r="B150" s="1" t="s">
        <v>185</v>
      </c>
      <c r="C150" s="2">
        <v>45075</v>
      </c>
      <c r="D150" s="1" t="s">
        <v>110</v>
      </c>
      <c r="E150" s="1" t="s">
        <v>191</v>
      </c>
      <c r="F150" s="1" t="s">
        <v>197</v>
      </c>
      <c r="G150" s="1" t="s">
        <v>203</v>
      </c>
      <c r="H150" s="1">
        <v>42</v>
      </c>
      <c r="I150" s="1">
        <v>2.1800000000000002</v>
      </c>
      <c r="J150" s="1">
        <f>Table1[[#This Row],[Quantity]]*I150</f>
        <v>91.56</v>
      </c>
    </row>
    <row r="151" spans="1:10" x14ac:dyDescent="0.3">
      <c r="A151" s="1" t="s">
        <v>152</v>
      </c>
      <c r="B151" s="1" t="s">
        <v>186</v>
      </c>
      <c r="C151" s="2">
        <v>45076</v>
      </c>
      <c r="D151" s="1" t="s">
        <v>110</v>
      </c>
      <c r="E151" s="1" t="s">
        <v>191</v>
      </c>
      <c r="F151" s="1" t="s">
        <v>197</v>
      </c>
      <c r="G151" s="1" t="s">
        <v>200</v>
      </c>
      <c r="H151" s="1">
        <v>33</v>
      </c>
      <c r="I151" s="1">
        <v>1.77</v>
      </c>
      <c r="J151" s="1">
        <f>Table1[[#This Row],[Quantity]]*I151</f>
        <v>58.410000000000004</v>
      </c>
    </row>
    <row r="152" spans="1:10" x14ac:dyDescent="0.3">
      <c r="A152" s="1" t="s">
        <v>153</v>
      </c>
      <c r="B152" s="1" t="s">
        <v>187</v>
      </c>
      <c r="C152" s="2">
        <v>45077</v>
      </c>
      <c r="D152" s="1" t="s">
        <v>110</v>
      </c>
      <c r="E152" s="1" t="s">
        <v>191</v>
      </c>
      <c r="F152" s="1" t="s">
        <v>197</v>
      </c>
      <c r="G152" s="1" t="s">
        <v>201</v>
      </c>
      <c r="H152" s="1">
        <v>85</v>
      </c>
      <c r="I152" s="1">
        <v>3.49</v>
      </c>
      <c r="J152" s="1">
        <f>Table1[[#This Row],[Quantity]]*I152</f>
        <v>296.65000000000003</v>
      </c>
    </row>
    <row r="153" spans="1:10" x14ac:dyDescent="0.3">
      <c r="A153" s="1" t="s">
        <v>154</v>
      </c>
      <c r="B153" s="1" t="s">
        <v>188</v>
      </c>
      <c r="C153" s="2">
        <v>45078</v>
      </c>
      <c r="D153" s="1" t="s">
        <v>108</v>
      </c>
      <c r="E153" s="1" t="s">
        <v>192</v>
      </c>
      <c r="F153" s="1" t="s">
        <v>197</v>
      </c>
      <c r="G153" s="1" t="s">
        <v>200</v>
      </c>
      <c r="H153" s="1">
        <v>30</v>
      </c>
      <c r="I153" s="1">
        <v>1.77</v>
      </c>
      <c r="J153" s="1">
        <f>Table1[[#This Row],[Quantity]]*I153</f>
        <v>53.1</v>
      </c>
    </row>
    <row r="154" spans="1:10" x14ac:dyDescent="0.3">
      <c r="A154" s="1" t="s">
        <v>155</v>
      </c>
      <c r="B154" s="1" t="s">
        <v>185</v>
      </c>
      <c r="C154" s="2">
        <v>45079</v>
      </c>
      <c r="D154" s="1" t="s">
        <v>110</v>
      </c>
      <c r="E154" s="1" t="s">
        <v>193</v>
      </c>
      <c r="F154" s="1" t="s">
        <v>8</v>
      </c>
      <c r="G154" s="1" t="s">
        <v>200</v>
      </c>
      <c r="H154" s="1">
        <v>61</v>
      </c>
      <c r="I154" s="1">
        <v>1.35</v>
      </c>
      <c r="J154" s="1">
        <f>Table1[[#This Row],[Quantity]]*I154</f>
        <v>82.350000000000009</v>
      </c>
    </row>
    <row r="155" spans="1:10" x14ac:dyDescent="0.3">
      <c r="A155" s="1" t="s">
        <v>156</v>
      </c>
      <c r="B155" s="1" t="s">
        <v>186</v>
      </c>
      <c r="C155" s="2">
        <v>45080</v>
      </c>
      <c r="D155" s="1" t="s">
        <v>110</v>
      </c>
      <c r="E155" s="1" t="s">
        <v>193</v>
      </c>
      <c r="F155" s="1" t="s">
        <v>1</v>
      </c>
      <c r="G155" s="1" t="s">
        <v>204</v>
      </c>
      <c r="H155" s="1">
        <v>40</v>
      </c>
      <c r="I155" s="1">
        <v>2.1800000000000002</v>
      </c>
      <c r="J155" s="1">
        <f>Table1[[#This Row],[Quantity]]*I155</f>
        <v>87.2</v>
      </c>
    </row>
    <row r="156" spans="1:10" x14ac:dyDescent="0.3">
      <c r="A156" s="1" t="s">
        <v>157</v>
      </c>
      <c r="B156" s="1" t="s">
        <v>187</v>
      </c>
      <c r="C156" s="2">
        <v>45081</v>
      </c>
      <c r="D156" s="1" t="s">
        <v>108</v>
      </c>
      <c r="E156" s="1" t="s">
        <v>191</v>
      </c>
      <c r="F156" s="1" t="s">
        <v>8</v>
      </c>
      <c r="G156" s="1" t="s">
        <v>203</v>
      </c>
      <c r="H156" s="1">
        <v>86</v>
      </c>
      <c r="I156" s="1">
        <v>2.84</v>
      </c>
      <c r="J156" s="1">
        <f>Table1[[#This Row],[Quantity]]*I156</f>
        <v>244.23999999999998</v>
      </c>
    </row>
    <row r="157" spans="1:10" x14ac:dyDescent="0.3">
      <c r="A157" s="1" t="s">
        <v>158</v>
      </c>
      <c r="B157" s="1" t="s">
        <v>188</v>
      </c>
      <c r="C157" s="2">
        <v>45082</v>
      </c>
      <c r="D157" s="1" t="s">
        <v>110</v>
      </c>
      <c r="E157" s="1" t="s">
        <v>191</v>
      </c>
      <c r="F157" s="1" t="s">
        <v>8</v>
      </c>
      <c r="G157" s="1" t="s">
        <v>202</v>
      </c>
      <c r="H157" s="1">
        <v>38</v>
      </c>
      <c r="I157" s="1">
        <v>1.87</v>
      </c>
      <c r="J157" s="1">
        <f>Table1[[#This Row],[Quantity]]*I157</f>
        <v>71.06</v>
      </c>
    </row>
    <row r="158" spans="1:10" x14ac:dyDescent="0.3">
      <c r="A158" s="1" t="s">
        <v>159</v>
      </c>
      <c r="B158" s="1" t="s">
        <v>185</v>
      </c>
      <c r="C158" s="2">
        <v>45083</v>
      </c>
      <c r="D158" s="1" t="s">
        <v>110</v>
      </c>
      <c r="E158" s="1" t="s">
        <v>192</v>
      </c>
      <c r="F158" s="1" t="s">
        <v>198</v>
      </c>
      <c r="G158" s="1" t="s">
        <v>201</v>
      </c>
      <c r="H158" s="1">
        <v>33</v>
      </c>
      <c r="I158" s="1">
        <v>2.84</v>
      </c>
      <c r="J158" s="1">
        <f>Table1[[#This Row],[Quantity]]*I158</f>
        <v>93.72</v>
      </c>
    </row>
    <row r="159" spans="1:10" x14ac:dyDescent="0.3">
      <c r="A159" s="1" t="s">
        <v>160</v>
      </c>
      <c r="B159" s="1" t="s">
        <v>186</v>
      </c>
      <c r="C159" s="2">
        <v>45084</v>
      </c>
      <c r="D159" s="1" t="s">
        <v>110</v>
      </c>
      <c r="E159" s="1" t="s">
        <v>193</v>
      </c>
      <c r="F159" s="1" t="s">
        <v>197</v>
      </c>
      <c r="G159" s="1" t="s">
        <v>200</v>
      </c>
      <c r="H159" s="1">
        <v>87</v>
      </c>
      <c r="I159" s="1">
        <v>1.87</v>
      </c>
      <c r="J159" s="1">
        <f>Table1[[#This Row],[Quantity]]*I159</f>
        <v>162.69</v>
      </c>
    </row>
    <row r="160" spans="1:10" x14ac:dyDescent="0.3">
      <c r="A160" s="1" t="s">
        <v>161</v>
      </c>
      <c r="B160" s="1" t="s">
        <v>187</v>
      </c>
      <c r="C160" s="2">
        <v>45085</v>
      </c>
      <c r="D160" s="1" t="s">
        <v>110</v>
      </c>
      <c r="E160" s="1" t="s">
        <v>191</v>
      </c>
      <c r="F160" s="1" t="s">
        <v>197</v>
      </c>
      <c r="G160" s="1" t="s">
        <v>200</v>
      </c>
      <c r="H160" s="1">
        <v>58</v>
      </c>
      <c r="I160" s="1">
        <v>2.84</v>
      </c>
      <c r="J160" s="1">
        <f>Table1[[#This Row],[Quantity]]*I160</f>
        <v>164.72</v>
      </c>
    </row>
    <row r="161" spans="1:10" x14ac:dyDescent="0.3">
      <c r="A161" s="1" t="s">
        <v>162</v>
      </c>
      <c r="B161" s="1" t="s">
        <v>188</v>
      </c>
      <c r="C161" s="2">
        <v>45086</v>
      </c>
      <c r="D161" s="1" t="s">
        <v>108</v>
      </c>
      <c r="E161" s="1" t="s">
        <v>194</v>
      </c>
      <c r="F161" s="1" t="s">
        <v>197</v>
      </c>
      <c r="G161" s="1" t="s">
        <v>204</v>
      </c>
      <c r="H161" s="1">
        <v>82</v>
      </c>
      <c r="I161" s="1">
        <v>1.87</v>
      </c>
      <c r="J161" s="1">
        <f>Table1[[#This Row],[Quantity]]*I161</f>
        <v>153.34</v>
      </c>
    </row>
    <row r="162" spans="1:10" x14ac:dyDescent="0.3">
      <c r="A162" s="1" t="s">
        <v>163</v>
      </c>
      <c r="B162" s="1" t="s">
        <v>185</v>
      </c>
      <c r="C162" s="2">
        <v>45087</v>
      </c>
      <c r="D162" s="1" t="s">
        <v>110</v>
      </c>
      <c r="E162" s="1" t="s">
        <v>191</v>
      </c>
      <c r="F162" s="1" t="s">
        <v>8</v>
      </c>
      <c r="G162" s="1" t="s">
        <v>203</v>
      </c>
      <c r="H162" s="1">
        <v>38</v>
      </c>
      <c r="I162" s="1">
        <v>2.84</v>
      </c>
      <c r="J162" s="1">
        <f>Table1[[#This Row],[Quantity]]*I162</f>
        <v>107.91999999999999</v>
      </c>
    </row>
    <row r="163" spans="1:10" x14ac:dyDescent="0.3">
      <c r="A163" s="1" t="s">
        <v>164</v>
      </c>
      <c r="B163" s="1" t="s">
        <v>186</v>
      </c>
      <c r="C163" s="2">
        <v>45088</v>
      </c>
      <c r="D163" s="1" t="s">
        <v>110</v>
      </c>
      <c r="E163" s="1" t="s">
        <v>191</v>
      </c>
      <c r="F163" s="1" t="s">
        <v>8</v>
      </c>
      <c r="G163" s="1" t="s">
        <v>205</v>
      </c>
      <c r="H163" s="1">
        <v>54</v>
      </c>
      <c r="I163" s="1">
        <v>1.77</v>
      </c>
      <c r="J163" s="1">
        <f>Table1[[#This Row],[Quantity]]*I163</f>
        <v>95.58</v>
      </c>
    </row>
    <row r="164" spans="1:10" x14ac:dyDescent="0.3">
      <c r="A164" s="1" t="s">
        <v>165</v>
      </c>
      <c r="B164" s="1" t="s">
        <v>187</v>
      </c>
      <c r="C164" s="2">
        <v>45089</v>
      </c>
      <c r="D164" s="1" t="s">
        <v>108</v>
      </c>
      <c r="E164" s="1" t="s">
        <v>192</v>
      </c>
      <c r="F164" s="1" t="s">
        <v>198</v>
      </c>
      <c r="G164" s="1" t="s">
        <v>206</v>
      </c>
      <c r="H164" s="1">
        <v>149</v>
      </c>
      <c r="I164" s="1">
        <v>3.49</v>
      </c>
      <c r="J164" s="1">
        <f>Table1[[#This Row],[Quantity]]*I164</f>
        <v>520.01</v>
      </c>
    </row>
    <row r="165" spans="1:10" x14ac:dyDescent="0.3">
      <c r="A165" s="1" t="s">
        <v>166</v>
      </c>
      <c r="B165" s="1" t="s">
        <v>188</v>
      </c>
      <c r="C165" s="2">
        <v>45090</v>
      </c>
      <c r="D165" s="1" t="s">
        <v>110</v>
      </c>
      <c r="E165" s="1" t="s">
        <v>193</v>
      </c>
      <c r="F165" s="1" t="s">
        <v>197</v>
      </c>
      <c r="G165" s="1" t="s">
        <v>205</v>
      </c>
      <c r="H165" s="1">
        <v>51</v>
      </c>
      <c r="I165" s="1">
        <v>1.87</v>
      </c>
      <c r="J165" s="1">
        <f>Table1[[#This Row],[Quantity]]*I165</f>
        <v>95.37</v>
      </c>
    </row>
    <row r="166" spans="1:10" x14ac:dyDescent="0.3">
      <c r="A166" s="1" t="s">
        <v>167</v>
      </c>
      <c r="B166" s="1" t="s">
        <v>185</v>
      </c>
      <c r="C166" s="2">
        <v>45091</v>
      </c>
      <c r="D166" s="1" t="s">
        <v>110</v>
      </c>
      <c r="E166" s="1" t="s">
        <v>191</v>
      </c>
      <c r="F166" s="1" t="s">
        <v>197</v>
      </c>
      <c r="G166" s="1" t="s">
        <v>202</v>
      </c>
      <c r="H166" s="1">
        <v>100</v>
      </c>
      <c r="I166" s="1">
        <v>1.77</v>
      </c>
      <c r="J166" s="1">
        <f>Table1[[#This Row],[Quantity]]*I166</f>
        <v>177</v>
      </c>
    </row>
    <row r="167" spans="1:10" x14ac:dyDescent="0.3">
      <c r="A167" s="1" t="s">
        <v>168</v>
      </c>
      <c r="B167" s="1" t="s">
        <v>186</v>
      </c>
      <c r="C167" s="2">
        <v>45092</v>
      </c>
      <c r="D167" s="1" t="s">
        <v>110</v>
      </c>
      <c r="E167" s="1" t="s">
        <v>191</v>
      </c>
      <c r="F167" s="1" t="s">
        <v>8</v>
      </c>
      <c r="G167" s="1" t="s">
        <v>205</v>
      </c>
      <c r="H167" s="1">
        <v>28</v>
      </c>
      <c r="I167" s="1">
        <v>1.77</v>
      </c>
      <c r="J167" s="1">
        <f>Table1[[#This Row],[Quantity]]*I167</f>
        <v>49.56</v>
      </c>
    </row>
    <row r="168" spans="1:10" x14ac:dyDescent="0.3">
      <c r="A168" s="1" t="s">
        <v>169</v>
      </c>
      <c r="B168" s="1" t="s">
        <v>187</v>
      </c>
      <c r="C168" s="2">
        <v>45093</v>
      </c>
      <c r="D168" s="1" t="s">
        <v>110</v>
      </c>
      <c r="E168" s="1" t="s">
        <v>195</v>
      </c>
      <c r="F168" s="1" t="s">
        <v>1</v>
      </c>
      <c r="G168" s="1" t="s">
        <v>200</v>
      </c>
      <c r="H168" s="1">
        <v>36</v>
      </c>
      <c r="I168" s="1">
        <v>3.49</v>
      </c>
      <c r="J168" s="1">
        <f>Table1[[#This Row],[Quantity]]*I168</f>
        <v>125.64000000000001</v>
      </c>
    </row>
    <row r="169" spans="1:10" x14ac:dyDescent="0.3">
      <c r="A169" s="1" t="s">
        <v>170</v>
      </c>
      <c r="B169" s="1" t="s">
        <v>188</v>
      </c>
      <c r="C169" s="2">
        <v>45094</v>
      </c>
      <c r="D169" s="1" t="s">
        <v>108</v>
      </c>
      <c r="E169" s="1" t="s">
        <v>192</v>
      </c>
      <c r="F169" s="1" t="s">
        <v>1</v>
      </c>
      <c r="G169" s="1" t="s">
        <v>207</v>
      </c>
      <c r="H169" s="1">
        <v>31</v>
      </c>
      <c r="I169" s="1">
        <v>1.87</v>
      </c>
      <c r="J169" s="1">
        <f>Table1[[#This Row],[Quantity]]*I169</f>
        <v>57.970000000000006</v>
      </c>
    </row>
    <row r="170" spans="1:10" x14ac:dyDescent="0.3">
      <c r="A170" s="1" t="s">
        <v>171</v>
      </c>
      <c r="B170" s="1" t="s">
        <v>185</v>
      </c>
      <c r="C170" s="2">
        <v>45095</v>
      </c>
      <c r="D170" s="1" t="s">
        <v>110</v>
      </c>
      <c r="E170" s="1" t="s">
        <v>193</v>
      </c>
      <c r="F170" s="1" t="s">
        <v>8</v>
      </c>
      <c r="G170" s="1" t="s">
        <v>200</v>
      </c>
      <c r="H170" s="1">
        <v>28</v>
      </c>
      <c r="I170" s="1">
        <v>1.87</v>
      </c>
      <c r="J170" s="1">
        <f>Table1[[#This Row],[Quantity]]*I170</f>
        <v>52.36</v>
      </c>
    </row>
    <row r="171" spans="1:10" x14ac:dyDescent="0.3">
      <c r="A171" s="1" t="s">
        <v>172</v>
      </c>
      <c r="B171" s="1" t="s">
        <v>186</v>
      </c>
      <c r="C171" s="2">
        <v>45096</v>
      </c>
      <c r="D171" s="1" t="s">
        <v>110</v>
      </c>
      <c r="E171" s="1" t="s">
        <v>193</v>
      </c>
      <c r="F171" s="1" t="s">
        <v>197</v>
      </c>
      <c r="G171" s="1" t="s">
        <v>201</v>
      </c>
      <c r="H171" s="1">
        <v>44</v>
      </c>
      <c r="I171" s="1">
        <v>2.1800000000000002</v>
      </c>
      <c r="J171" s="1">
        <f>Table1[[#This Row],[Quantity]]*I171</f>
        <v>95.92</v>
      </c>
    </row>
    <row r="172" spans="1:10" x14ac:dyDescent="0.3">
      <c r="A172" s="1" t="s">
        <v>173</v>
      </c>
      <c r="B172" s="1" t="s">
        <v>187</v>
      </c>
      <c r="C172" s="2">
        <v>45097</v>
      </c>
      <c r="D172" s="1" t="s">
        <v>108</v>
      </c>
      <c r="E172" s="1" t="s">
        <v>191</v>
      </c>
      <c r="F172" s="1" t="s">
        <v>197</v>
      </c>
      <c r="G172" s="1" t="s">
        <v>202</v>
      </c>
      <c r="H172" s="1">
        <v>23</v>
      </c>
      <c r="I172" s="1">
        <v>1.77</v>
      </c>
      <c r="J172" s="1">
        <f>Table1[[#This Row],[Quantity]]*I172</f>
        <v>40.71</v>
      </c>
    </row>
    <row r="173" spans="1:10" x14ac:dyDescent="0.3">
      <c r="A173" s="1" t="s">
        <v>174</v>
      </c>
      <c r="B173" s="1" t="s">
        <v>188</v>
      </c>
      <c r="C173" s="2">
        <v>45098</v>
      </c>
      <c r="D173" s="1" t="s">
        <v>110</v>
      </c>
      <c r="E173" s="1" t="s">
        <v>191</v>
      </c>
      <c r="F173" s="1" t="s">
        <v>1</v>
      </c>
      <c r="G173" s="1" t="s">
        <v>202</v>
      </c>
      <c r="H173" s="1">
        <v>27</v>
      </c>
      <c r="I173" s="1">
        <v>3.49</v>
      </c>
      <c r="J173" s="1">
        <f>Table1[[#This Row],[Quantity]]*I173</f>
        <v>94.23</v>
      </c>
    </row>
    <row r="174" spans="1:10" x14ac:dyDescent="0.3">
      <c r="A174" s="1" t="s">
        <v>175</v>
      </c>
      <c r="B174" s="1" t="s">
        <v>185</v>
      </c>
      <c r="C174" s="2">
        <v>45099</v>
      </c>
      <c r="D174" s="1" t="s">
        <v>110</v>
      </c>
      <c r="E174" s="1" t="s">
        <v>192</v>
      </c>
      <c r="F174" s="1" t="s">
        <v>1</v>
      </c>
      <c r="G174" s="1" t="s">
        <v>203</v>
      </c>
      <c r="H174" s="1">
        <v>43</v>
      </c>
      <c r="I174" s="1">
        <v>1.77</v>
      </c>
      <c r="J174" s="1">
        <f>Table1[[#This Row],[Quantity]]*I174</f>
        <v>76.11</v>
      </c>
    </row>
    <row r="175" spans="1:10" x14ac:dyDescent="0.3">
      <c r="A175" s="1" t="s">
        <v>176</v>
      </c>
      <c r="B175" s="1" t="s">
        <v>186</v>
      </c>
      <c r="C175" s="2">
        <v>45100</v>
      </c>
      <c r="D175" s="1" t="s">
        <v>110</v>
      </c>
      <c r="E175" s="1" t="s">
        <v>193</v>
      </c>
      <c r="F175" s="1" t="s">
        <v>8</v>
      </c>
      <c r="G175" s="1" t="s">
        <v>200</v>
      </c>
      <c r="H175" s="1">
        <v>123</v>
      </c>
      <c r="I175" s="1">
        <v>1.35</v>
      </c>
      <c r="J175" s="1">
        <f>Table1[[#This Row],[Quantity]]*I175</f>
        <v>166.05</v>
      </c>
    </row>
    <row r="176" spans="1:10" x14ac:dyDescent="0.3">
      <c r="A176" s="1" t="s">
        <v>177</v>
      </c>
      <c r="B176" s="1" t="s">
        <v>187</v>
      </c>
      <c r="C176" s="2">
        <v>45101</v>
      </c>
      <c r="D176" s="1" t="s">
        <v>110</v>
      </c>
      <c r="E176" s="1" t="s">
        <v>191</v>
      </c>
      <c r="F176" s="1" t="s">
        <v>1</v>
      </c>
      <c r="G176" s="1" t="s">
        <v>201</v>
      </c>
      <c r="H176" s="1">
        <v>42</v>
      </c>
      <c r="I176" s="1">
        <v>2.1800000000000002</v>
      </c>
      <c r="J176" s="1">
        <f>Table1[[#This Row],[Quantity]]*I176</f>
        <v>91.56</v>
      </c>
    </row>
    <row r="177" spans="1:10" x14ac:dyDescent="0.3">
      <c r="A177" s="1" t="s">
        <v>178</v>
      </c>
      <c r="B177" s="1" t="s">
        <v>188</v>
      </c>
      <c r="C177" s="2">
        <v>45102</v>
      </c>
      <c r="D177" s="1" t="s">
        <v>108</v>
      </c>
      <c r="E177" s="1" t="s">
        <v>194</v>
      </c>
      <c r="F177" s="1" t="s">
        <v>8</v>
      </c>
      <c r="G177" s="1" t="s">
        <v>200</v>
      </c>
      <c r="H177" s="1">
        <v>133</v>
      </c>
      <c r="I177" s="1">
        <v>2.84</v>
      </c>
      <c r="J177" s="1">
        <f>Table1[[#This Row],[Quantity]]*I177</f>
        <v>377.71999999999997</v>
      </c>
    </row>
    <row r="178" spans="1:10" x14ac:dyDescent="0.3">
      <c r="A178" s="1" t="s">
        <v>179</v>
      </c>
      <c r="B178" s="1" t="s">
        <v>185</v>
      </c>
      <c r="C178" s="2">
        <v>45103</v>
      </c>
      <c r="D178" s="1" t="s">
        <v>110</v>
      </c>
      <c r="E178" s="1" t="s">
        <v>191</v>
      </c>
      <c r="F178" s="1" t="s">
        <v>8</v>
      </c>
      <c r="G178" s="1" t="s">
        <v>200</v>
      </c>
      <c r="H178" s="1">
        <v>85</v>
      </c>
      <c r="I178" s="1">
        <v>1.87</v>
      </c>
      <c r="J178" s="1">
        <f>Table1[[#This Row],[Quantity]]*I178</f>
        <v>158.95000000000002</v>
      </c>
    </row>
    <row r="179" spans="1:10" x14ac:dyDescent="0.3">
      <c r="A179" s="1" t="s">
        <v>180</v>
      </c>
      <c r="B179" s="1" t="s">
        <v>186</v>
      </c>
      <c r="C179" s="2">
        <v>45104</v>
      </c>
      <c r="D179" s="1" t="s">
        <v>110</v>
      </c>
      <c r="E179" s="1" t="s">
        <v>191</v>
      </c>
      <c r="F179" s="1" t="s">
        <v>198</v>
      </c>
      <c r="G179" s="1" t="s">
        <v>204</v>
      </c>
      <c r="H179" s="1">
        <v>30</v>
      </c>
      <c r="I179" s="1">
        <v>2.84</v>
      </c>
      <c r="J179" s="1">
        <f>Table1[[#This Row],[Quantity]]*I179</f>
        <v>85.199999999999989</v>
      </c>
    </row>
    <row r="180" spans="1:10" x14ac:dyDescent="0.3">
      <c r="A180" s="1" t="s">
        <v>181</v>
      </c>
      <c r="B180" s="1" t="s">
        <v>187</v>
      </c>
      <c r="C180" s="2">
        <v>45105</v>
      </c>
      <c r="D180" s="1" t="s">
        <v>108</v>
      </c>
      <c r="E180" s="1" t="s">
        <v>192</v>
      </c>
      <c r="F180" s="1" t="s">
        <v>197</v>
      </c>
      <c r="G180" s="1" t="s">
        <v>203</v>
      </c>
      <c r="H180" s="1">
        <v>61</v>
      </c>
      <c r="I180" s="1">
        <v>1.87</v>
      </c>
      <c r="J180" s="1">
        <f>Table1[[#This Row],[Quantity]]*I180</f>
        <v>114.07000000000001</v>
      </c>
    </row>
    <row r="181" spans="1:10" x14ac:dyDescent="0.3">
      <c r="A181" s="1" t="s">
        <v>182</v>
      </c>
      <c r="B181" s="1" t="s">
        <v>188</v>
      </c>
      <c r="C181" s="2">
        <v>45106</v>
      </c>
      <c r="D181" s="1" t="s">
        <v>110</v>
      </c>
      <c r="E181" s="1" t="s">
        <v>193</v>
      </c>
      <c r="F181" s="1" t="s">
        <v>197</v>
      </c>
      <c r="G181" s="1" t="s">
        <v>202</v>
      </c>
      <c r="H181" s="1">
        <v>240</v>
      </c>
      <c r="I181" s="1">
        <v>2.84</v>
      </c>
      <c r="J181" s="1">
        <f>Table1[[#This Row],[Quantity]]*I181</f>
        <v>681.59999999999991</v>
      </c>
    </row>
    <row r="182" spans="1:10" x14ac:dyDescent="0.3">
      <c r="A182" s="1" t="s">
        <v>183</v>
      </c>
      <c r="B182" s="1" t="s">
        <v>185</v>
      </c>
      <c r="C182" s="2">
        <v>45107</v>
      </c>
      <c r="D182" s="1" t="s">
        <v>110</v>
      </c>
      <c r="E182" s="1" t="s">
        <v>191</v>
      </c>
      <c r="F182" s="1" t="s">
        <v>197</v>
      </c>
      <c r="G182" s="1" t="s">
        <v>201</v>
      </c>
      <c r="H182" s="1">
        <v>86</v>
      </c>
      <c r="I182" s="1">
        <v>1.87</v>
      </c>
      <c r="J182" s="1">
        <f>Table1[[#This Row],[Quantity]]*I182</f>
        <v>160.82000000000002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Calculate</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Zakaria Mostafa</dc:creator>
  <cp:lastModifiedBy>abdo sameh</cp:lastModifiedBy>
  <dcterms:created xsi:type="dcterms:W3CDTF">2025-05-17T14:11:21Z</dcterms:created>
  <dcterms:modified xsi:type="dcterms:W3CDTF">2025-05-17T16:08:24Z</dcterms:modified>
</cp:coreProperties>
</file>