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4615" windowHeight="12255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/>
  <c r="I37" l="1"/>
  <c r="L34"/>
  <c r="K34"/>
  <c r="J34"/>
  <c r="F34"/>
  <c r="E34"/>
  <c r="L25"/>
  <c r="K25"/>
  <c r="J25"/>
  <c r="F25"/>
  <c r="L13"/>
  <c r="K13"/>
  <c r="J13"/>
  <c r="F13"/>
  <c r="E13"/>
  <c r="E37" l="1"/>
  <c r="J37"/>
  <c r="F37"/>
  <c r="K37"/>
</calcChain>
</file>

<file path=xl/sharedStrings.xml><?xml version="1.0" encoding="utf-8"?>
<sst xmlns="http://schemas.openxmlformats.org/spreadsheetml/2006/main" count="110" uniqueCount="83">
  <si>
    <t>Master en Intélligence Artificielle &amp; Modélisation des Données (MIAMD)</t>
  </si>
  <si>
    <t>Semestre</t>
  </si>
  <si>
    <t>Unité d'Enseignement</t>
  </si>
  <si>
    <t>Nature de l'UE</t>
  </si>
  <si>
    <t>Intitulé de la matière</t>
  </si>
  <si>
    <t>Nombre d'heures</t>
  </si>
  <si>
    <t>Coeff</t>
  </si>
  <si>
    <t>Crédits</t>
  </si>
  <si>
    <t>TD/TP</t>
  </si>
  <si>
    <t>Stage</t>
  </si>
  <si>
    <t>Total</t>
  </si>
  <si>
    <t>S7</t>
  </si>
  <si>
    <t>Fondamentale</t>
  </si>
  <si>
    <t>Outils Mathématiques des données</t>
  </si>
  <si>
    <t>Programmation algorithmique et Base de données</t>
  </si>
  <si>
    <t>Probabilités &amp; Statistiques</t>
  </si>
  <si>
    <t>UE 7.2 IA avec modèles discrets</t>
  </si>
  <si>
    <t>Algorithmique pour l'Intelligence Artificielle</t>
  </si>
  <si>
    <t>UE 7.3 Professionnalisation</t>
  </si>
  <si>
    <t>Complementaire</t>
  </si>
  <si>
    <t>Préparation au Toefl (Anglais Pro)</t>
  </si>
  <si>
    <t>Total semestre 7</t>
  </si>
  <si>
    <t>UE 8.1 Analyse de données et apprentissage automatique</t>
  </si>
  <si>
    <t>Recherche Opérationnelle</t>
  </si>
  <si>
    <t>Séries Temporelles Abdikarim</t>
  </si>
  <si>
    <t>UE 8.2 Modélisation Stochastique et Déterministe</t>
  </si>
  <si>
    <t xml:space="preserve">Martingale et chaines de Markov </t>
  </si>
  <si>
    <t>Equations Dérivées Partielles</t>
  </si>
  <si>
    <t>Modélisation numérique</t>
  </si>
  <si>
    <t>UE 8.3 Bases techniques pour l'IA</t>
  </si>
  <si>
    <t>Deep learning</t>
  </si>
  <si>
    <t>UE 8.4 Professionnalisation</t>
  </si>
  <si>
    <t>Travail d'Etude et de Recherche</t>
  </si>
  <si>
    <t>Droit et Ethique des données</t>
  </si>
  <si>
    <t xml:space="preserve">  Total semestre 8</t>
  </si>
  <si>
    <t>S9</t>
  </si>
  <si>
    <t>UE 9.1 Méthodes Dynamiques et Stochastiques pour la Décision</t>
  </si>
  <si>
    <t>Optimisation mathématique</t>
  </si>
  <si>
    <t>Système dynamique et contrôle</t>
  </si>
  <si>
    <t>MLops (à revoir) Abdikarim</t>
  </si>
  <si>
    <t>Modélisation aléatoire et simulation stochastique</t>
  </si>
  <si>
    <t>UE 9.2 Apprentissage automatique dans le temps</t>
  </si>
  <si>
    <t>UE 9.3 Conduite de Projets et Intelligence Artificielle Appliquée</t>
  </si>
  <si>
    <t>Total semestre 9</t>
  </si>
  <si>
    <t>S10</t>
  </si>
  <si>
    <t>UE 10  Stage</t>
  </si>
  <si>
    <t>Stage de fin de Master</t>
  </si>
  <si>
    <t>Total semestre 10</t>
  </si>
  <si>
    <t>Le Diplôme de Master est délivré après l'obtention des 120 crédits ci-dessus développés</t>
  </si>
  <si>
    <t xml:space="preserve">UE 7.1  Remédiation
</t>
  </si>
  <si>
    <t>Machine learning (Analyse de données 1 et 2 + Classification)</t>
  </si>
  <si>
    <t>Données: traitement, qualité et visualisation</t>
  </si>
  <si>
    <t>Apprentissage par renforcement</t>
  </si>
  <si>
    <t>Apprentissage pour les séries temporelles (à voir)</t>
  </si>
  <si>
    <t>Statistiques Bayessienne et Paramétriques</t>
  </si>
  <si>
    <t>Systèmes de recommandation</t>
  </si>
  <si>
    <t>IA Sectorielle (santé, banque, portuaire, énergie, communication,,,)</t>
  </si>
  <si>
    <t>Gestion des projets (vulgarisation, séminaire,...ect)</t>
  </si>
  <si>
    <t>UD</t>
  </si>
  <si>
    <t>LMBP</t>
  </si>
  <si>
    <t>UD &amp; LMBP</t>
  </si>
  <si>
    <t>LAMA</t>
  </si>
  <si>
    <t>LIMOS</t>
  </si>
  <si>
    <t>ITU</t>
  </si>
  <si>
    <t>LMBP &amp; UD</t>
  </si>
  <si>
    <t>LMBP &amp; LIMOS</t>
  </si>
  <si>
    <t>NOM</t>
  </si>
  <si>
    <t>COURS</t>
  </si>
  <si>
    <t>AFFLIATION</t>
  </si>
  <si>
    <t>USMB/LAMA</t>
  </si>
  <si>
    <t>USMB/USMB</t>
  </si>
  <si>
    <t>Dr LIBAN ISMAIL</t>
  </si>
  <si>
    <t xml:space="preserve">Dr SOULEIMAN ALI </t>
  </si>
  <si>
    <t>Dr MED IBRAHIM</t>
  </si>
  <si>
    <t>Dr HOUSSEIN AHMED</t>
  </si>
  <si>
    <t>Dr LEGER (Python)</t>
  </si>
  <si>
    <t>Dr MED ABDI &amp; Dr LEGER</t>
  </si>
  <si>
    <t>Pr Hacene DJELLOUT</t>
  </si>
  <si>
    <t xml:space="preserve">Dr YAHYEH SOULEIMAN </t>
  </si>
  <si>
    <t>Pr Pierre DRUILLET</t>
  </si>
  <si>
    <t>Dr YAHYEH SOULEIMAN</t>
  </si>
  <si>
    <t>Dr ABDIKARIM OSMAN</t>
  </si>
  <si>
    <t>Modèles de régression (Regression 1 et 2)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</si>
</sst>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26"/>
      <color theme="1"/>
      <name val="Footlight MT Light"/>
      <family val="1"/>
    </font>
    <font>
      <b/>
      <sz val="16"/>
      <name val="Times New Roman"/>
      <family val="1"/>
    </font>
    <font>
      <b/>
      <sz val="14"/>
      <color indexed="8"/>
      <name val="Times New Roman"/>
      <family val="1"/>
    </font>
    <font>
      <b/>
      <sz val="20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83">
    <xf numFmtId="0" fontId="0" fillId="0" borderId="0" xfId="0"/>
    <xf numFmtId="0" fontId="8" fillId="3" borderId="4" xfId="2" applyFont="1" applyFill="1" applyBorder="1" applyAlignment="1">
      <alignment vertical="center"/>
    </xf>
    <xf numFmtId="0" fontId="8" fillId="0" borderId="4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/>
    </xf>
    <xf numFmtId="0" fontId="8" fillId="0" borderId="4" xfId="2" applyFont="1" applyBorder="1" applyAlignment="1">
      <alignment vertical="center"/>
    </xf>
    <xf numFmtId="0" fontId="10" fillId="2" borderId="9" xfId="1" applyFont="1" applyFill="1" applyBorder="1" applyAlignment="1">
      <alignment horizontal="center" vertical="center"/>
    </xf>
    <xf numFmtId="0" fontId="10" fillId="2" borderId="14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8" fillId="3" borderId="4" xfId="2" applyFont="1" applyFill="1" applyBorder="1" applyAlignment="1">
      <alignment vertical="center" wrapText="1"/>
    </xf>
    <xf numFmtId="0" fontId="10" fillId="2" borderId="4" xfId="1" applyFont="1" applyFill="1" applyBorder="1" applyAlignment="1">
      <alignment horizontal="center" vertical="center" wrapText="1" shrinkToFit="1"/>
    </xf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11" fillId="0" borderId="4" xfId="0" applyFont="1" applyBorder="1"/>
    <xf numFmtId="0" fontId="5" fillId="2" borderId="17" xfId="1" applyFont="1" applyFill="1" applyBorder="1" applyAlignment="1">
      <alignment horizontal="center" vertical="center" textRotation="90"/>
    </xf>
    <xf numFmtId="0" fontId="0" fillId="0" borderId="9" xfId="0" applyBorder="1"/>
    <xf numFmtId="0" fontId="9" fillId="0" borderId="4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 wrapText="1" shrinkToFit="1"/>
    </xf>
    <xf numFmtId="0" fontId="10" fillId="2" borderId="7" xfId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horizontal="center" vertical="center" wrapText="1" shrinkToFit="1"/>
    </xf>
    <xf numFmtId="0" fontId="10" fillId="2" borderId="19" xfId="1" applyFont="1" applyFill="1" applyBorder="1" applyAlignment="1">
      <alignment horizontal="center" vertical="center" wrapText="1" shrinkToFit="1"/>
    </xf>
    <xf numFmtId="0" fontId="4" fillId="2" borderId="3" xfId="1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0" fontId="12" fillId="3" borderId="4" xfId="0" applyFont="1" applyFill="1" applyBorder="1"/>
    <xf numFmtId="0" fontId="8" fillId="5" borderId="4" xfId="2" applyFont="1" applyFill="1" applyBorder="1" applyAlignment="1">
      <alignment vertical="center"/>
    </xf>
    <xf numFmtId="0" fontId="11" fillId="6" borderId="4" xfId="0" applyFont="1" applyFill="1" applyBorder="1"/>
    <xf numFmtId="0" fontId="5" fillId="2" borderId="31" xfId="1" applyFont="1" applyFill="1" applyBorder="1" applyAlignment="1">
      <alignment horizontal="center" vertical="center" textRotation="90"/>
    </xf>
    <xf numFmtId="0" fontId="8" fillId="3" borderId="30" xfId="2" applyFont="1" applyFill="1" applyBorder="1" applyAlignment="1">
      <alignment vertical="center"/>
    </xf>
    <xf numFmtId="0" fontId="13" fillId="5" borderId="0" xfId="0" applyFont="1" applyFill="1"/>
    <xf numFmtId="0" fontId="11" fillId="3" borderId="4" xfId="0" applyFont="1" applyFill="1" applyBorder="1"/>
    <xf numFmtId="0" fontId="13" fillId="7" borderId="0" xfId="0" applyFont="1" applyFill="1"/>
    <xf numFmtId="0" fontId="10" fillId="2" borderId="4" xfId="1" applyFont="1" applyFill="1" applyBorder="1" applyAlignment="1">
      <alignment horizontal="center" vertical="center" wrapText="1" shrinkToFit="1"/>
    </xf>
    <xf numFmtId="0" fontId="10" fillId="2" borderId="17" xfId="1" applyFont="1" applyFill="1" applyBorder="1" applyAlignment="1">
      <alignment horizontal="center" vertical="center" wrapText="1" shrinkToFit="1"/>
    </xf>
    <xf numFmtId="0" fontId="0" fillId="0" borderId="4" xfId="0" applyBorder="1" applyAlignment="1"/>
    <xf numFmtId="0" fontId="10" fillId="2" borderId="18" xfId="1" applyFont="1" applyFill="1" applyBorder="1" applyAlignment="1">
      <alignment horizontal="center" vertical="center" wrapText="1" shrinkToFit="1"/>
    </xf>
    <xf numFmtId="0" fontId="0" fillId="0" borderId="20" xfId="0" applyBorder="1" applyAlignment="1"/>
    <xf numFmtId="0" fontId="9" fillId="0" borderId="9" xfId="1" applyFont="1" applyBorder="1" applyAlignment="1">
      <alignment horizontal="center" vertical="center"/>
    </xf>
    <xf numFmtId="0" fontId="0" fillId="0" borderId="13" xfId="0" applyBorder="1" applyAlignment="1"/>
    <xf numFmtId="0" fontId="0" fillId="0" borderId="9" xfId="0" applyBorder="1" applyAlignment="1"/>
    <xf numFmtId="0" fontId="9" fillId="0" borderId="4" xfId="1" applyFont="1" applyBorder="1" applyAlignment="1">
      <alignment horizontal="left" vertical="center" wrapText="1"/>
    </xf>
    <xf numFmtId="0" fontId="9" fillId="0" borderId="20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textRotation="90"/>
    </xf>
    <xf numFmtId="0" fontId="5" fillId="2" borderId="18" xfId="1" applyFont="1" applyFill="1" applyBorder="1" applyAlignment="1">
      <alignment horizontal="center" vertical="center" textRotation="90"/>
    </xf>
    <xf numFmtId="0" fontId="6" fillId="0" borderId="4" xfId="1" applyFont="1" applyBorder="1" applyAlignment="1">
      <alignment horizontal="left" vertical="center" wrapText="1"/>
    </xf>
    <xf numFmtId="0" fontId="10" fillId="2" borderId="23" xfId="1" applyFont="1" applyFill="1" applyBorder="1" applyAlignment="1">
      <alignment horizontal="center" vertical="center" wrapText="1" shrinkToFit="1"/>
    </xf>
    <xf numFmtId="0" fontId="0" fillId="0" borderId="8" xfId="0" applyBorder="1" applyAlignment="1"/>
    <xf numFmtId="0" fontId="10" fillId="2" borderId="28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/>
    </xf>
    <xf numFmtId="0" fontId="5" fillId="4" borderId="17" xfId="1" applyFont="1" applyFill="1" applyBorder="1" applyAlignment="1">
      <alignment horizontal="center" vertical="center" textRotation="90"/>
    </xf>
    <xf numFmtId="0" fontId="0" fillId="0" borderId="17" xfId="0" applyBorder="1" applyAlignment="1"/>
    <xf numFmtId="0" fontId="10" fillId="2" borderId="4" xfId="1" applyFont="1" applyFill="1" applyBorder="1" applyAlignment="1">
      <alignment horizontal="center" vertical="center" wrapText="1" shrinkToFit="1"/>
    </xf>
    <xf numFmtId="0" fontId="2" fillId="0" borderId="0" xfId="1" applyFont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3" fillId="2" borderId="16" xfId="1" applyFont="1" applyFill="1" applyBorder="1" applyAlignment="1">
      <alignment horizontal="center" vertical="center"/>
    </xf>
    <xf numFmtId="0" fontId="0" fillId="0" borderId="22" xfId="0" applyBorder="1" applyAlignment="1"/>
    <xf numFmtId="0" fontId="3" fillId="2" borderId="5" xfId="1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5" xfId="0" applyBorder="1" applyAlignment="1"/>
    <xf numFmtId="0" fontId="3" fillId="2" borderId="6" xfId="1" applyFont="1" applyFill="1" applyBorder="1" applyAlignment="1">
      <alignment horizontal="center" vertical="center" wrapText="1"/>
    </xf>
    <xf numFmtId="0" fontId="0" fillId="0" borderId="11" xfId="0" applyBorder="1" applyAlignment="1"/>
    <xf numFmtId="0" fontId="3" fillId="2" borderId="21" xfId="1" applyFont="1" applyFill="1" applyBorder="1" applyAlignment="1">
      <alignment horizontal="center" vertical="center"/>
    </xf>
    <xf numFmtId="0" fontId="0" fillId="0" borderId="15" xfId="0" applyBorder="1" applyAlignment="1"/>
    <xf numFmtId="0" fontId="5" fillId="2" borderId="26" xfId="1" applyFont="1" applyFill="1" applyBorder="1" applyAlignment="1">
      <alignment horizontal="center" vertical="center" textRotation="90"/>
    </xf>
    <xf numFmtId="0" fontId="5" fillId="2" borderId="27" xfId="1" applyFont="1" applyFill="1" applyBorder="1" applyAlignment="1">
      <alignment horizontal="center" vertical="center" textRotation="90"/>
    </xf>
    <xf numFmtId="0" fontId="9" fillId="0" borderId="2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left" vertical="center" wrapText="1"/>
    </xf>
    <xf numFmtId="0" fontId="11" fillId="0" borderId="0" xfId="0" applyFont="1"/>
    <xf numFmtId="0" fontId="11" fillId="6" borderId="4" xfId="0" applyFont="1" applyFill="1" applyBorder="1" applyAlignment="1">
      <alignment wrapText="1"/>
    </xf>
    <xf numFmtId="0" fontId="11" fillId="6" borderId="0" xfId="0" applyFont="1" applyFill="1"/>
    <xf numFmtId="0" fontId="5" fillId="2" borderId="32" xfId="1" applyFont="1" applyFill="1" applyBorder="1" applyAlignment="1">
      <alignment horizontal="center" vertical="center" textRotation="90"/>
    </xf>
    <xf numFmtId="0" fontId="5" fillId="2" borderId="31" xfId="1" applyFont="1" applyFill="1" applyBorder="1" applyAlignment="1">
      <alignment horizontal="center" vertical="center" textRotation="90"/>
    </xf>
  </cellXfs>
  <cellStyles count="3">
    <cellStyle name="Normal" xfId="0" builtinId="0"/>
    <cellStyle name="Normal 2" xfId="2"/>
    <cellStyle name="Normal_Feuil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B1" workbookViewId="0">
      <selection activeCell="D15" sqref="D15"/>
    </sheetView>
  </sheetViews>
  <sheetFormatPr baseColWidth="10" defaultColWidth="11.42578125" defaultRowHeight="15"/>
  <cols>
    <col min="1" max="1" width="13" bestFit="1" customWidth="1"/>
    <col min="2" max="2" width="62.85546875" customWidth="1"/>
    <col min="3" max="3" width="23.7109375" customWidth="1"/>
    <col min="4" max="4" width="74" bestFit="1" customWidth="1"/>
    <col min="5" max="5" width="20.42578125" bestFit="1" customWidth="1"/>
    <col min="6" max="6" width="33.5703125" bestFit="1" customWidth="1"/>
    <col min="7" max="8" width="28.42578125" customWidth="1"/>
    <col min="10" max="10" width="7.28515625" customWidth="1"/>
    <col min="11" max="11" width="8.42578125" bestFit="1" customWidth="1"/>
    <col min="12" max="12" width="0" hidden="1" customWidth="1"/>
  </cols>
  <sheetData>
    <row r="1" spans="1:12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 ht="15.75" thickBot="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9"/>
    </row>
    <row r="4" spans="1:12" ht="21" thickTop="1">
      <c r="A4" s="60" t="s">
        <v>1</v>
      </c>
      <c r="B4" s="62" t="s">
        <v>2</v>
      </c>
      <c r="C4" s="62" t="s">
        <v>3</v>
      </c>
      <c r="D4" s="62" t="s">
        <v>4</v>
      </c>
      <c r="E4" s="62" t="s">
        <v>5</v>
      </c>
      <c r="F4" s="64"/>
      <c r="G4" s="64"/>
      <c r="H4" s="64"/>
      <c r="I4" s="64"/>
      <c r="J4" s="64"/>
      <c r="K4" s="65" t="s">
        <v>6</v>
      </c>
      <c r="L4" s="67" t="s">
        <v>7</v>
      </c>
    </row>
    <row r="5" spans="1:12" ht="37.5">
      <c r="A5" s="61"/>
      <c r="B5" s="63"/>
      <c r="C5" s="63"/>
      <c r="D5" s="63"/>
      <c r="E5" s="23" t="s">
        <v>68</v>
      </c>
      <c r="F5" s="23" t="s">
        <v>66</v>
      </c>
      <c r="G5" s="23" t="s">
        <v>67</v>
      </c>
      <c r="H5" s="23" t="s">
        <v>8</v>
      </c>
      <c r="I5" s="23" t="s">
        <v>9</v>
      </c>
      <c r="J5" s="23" t="s">
        <v>10</v>
      </c>
      <c r="K5" s="66"/>
      <c r="L5" s="68"/>
    </row>
    <row r="6" spans="1:12" ht="18.75" customHeight="1">
      <c r="A6" s="69" t="s">
        <v>11</v>
      </c>
      <c r="B6" s="76" t="s">
        <v>49</v>
      </c>
      <c r="C6" s="74" t="s">
        <v>12</v>
      </c>
      <c r="D6" s="26" t="s">
        <v>13</v>
      </c>
      <c r="E6" s="2" t="s">
        <v>58</v>
      </c>
      <c r="F6" s="2" t="s">
        <v>71</v>
      </c>
      <c r="G6" s="2"/>
      <c r="H6" s="2"/>
      <c r="I6" s="2"/>
      <c r="J6" s="2"/>
      <c r="K6" s="16"/>
      <c r="L6" s="71"/>
    </row>
    <row r="7" spans="1:12" ht="18.75">
      <c r="A7" s="70"/>
      <c r="B7" s="77"/>
      <c r="C7" s="75"/>
      <c r="D7" s="1" t="s">
        <v>14</v>
      </c>
      <c r="E7" s="2" t="s">
        <v>58</v>
      </c>
      <c r="F7" s="2" t="s">
        <v>72</v>
      </c>
      <c r="G7" s="2"/>
      <c r="H7" s="2"/>
      <c r="I7" s="2"/>
      <c r="J7" s="2"/>
      <c r="K7" s="16"/>
      <c r="L7" s="41"/>
    </row>
    <row r="8" spans="1:12" ht="19.5" customHeight="1">
      <c r="A8" s="70"/>
      <c r="B8" s="72"/>
      <c r="C8" s="73"/>
      <c r="D8" s="1" t="s">
        <v>15</v>
      </c>
      <c r="E8" s="2" t="s">
        <v>58</v>
      </c>
      <c r="F8" s="2" t="s">
        <v>73</v>
      </c>
      <c r="G8" s="2"/>
      <c r="H8" s="2"/>
      <c r="I8" s="2"/>
      <c r="J8" s="2"/>
      <c r="K8" s="16"/>
      <c r="L8" s="15"/>
    </row>
    <row r="9" spans="1:12" ht="18.75">
      <c r="A9" s="81"/>
      <c r="B9" s="48" t="s">
        <v>16</v>
      </c>
      <c r="C9" s="44" t="s">
        <v>12</v>
      </c>
      <c r="D9" s="30" t="s">
        <v>17</v>
      </c>
      <c r="E9" s="2" t="s">
        <v>58</v>
      </c>
      <c r="F9" s="2" t="s">
        <v>74</v>
      </c>
      <c r="G9" s="2"/>
      <c r="H9" s="2"/>
      <c r="I9" s="2"/>
      <c r="J9" s="2"/>
      <c r="K9" s="17"/>
      <c r="L9" s="71"/>
    </row>
    <row r="10" spans="1:12" ht="18.75">
      <c r="A10" s="81"/>
      <c r="B10" s="48"/>
      <c r="C10" s="44"/>
      <c r="D10" s="78" t="s">
        <v>50</v>
      </c>
      <c r="E10" s="2" t="s">
        <v>65</v>
      </c>
      <c r="F10" s="2"/>
      <c r="G10" s="2"/>
      <c r="H10" s="2"/>
      <c r="I10" s="2"/>
      <c r="J10" s="2"/>
      <c r="K10" s="17"/>
      <c r="L10" s="41"/>
    </row>
    <row r="11" spans="1:12" ht="19.5" customHeight="1">
      <c r="A11" s="82"/>
      <c r="B11" s="48" t="s">
        <v>18</v>
      </c>
      <c r="C11" s="44" t="s">
        <v>19</v>
      </c>
      <c r="D11" s="30" t="s">
        <v>51</v>
      </c>
      <c r="E11" s="2" t="s">
        <v>59</v>
      </c>
      <c r="F11" s="2" t="s">
        <v>75</v>
      </c>
      <c r="G11" s="2"/>
      <c r="H11" s="2"/>
      <c r="I11" s="2"/>
      <c r="J11" s="2"/>
      <c r="K11" s="17"/>
      <c r="L11" s="3"/>
    </row>
    <row r="12" spans="1:12" ht="19.5" customHeight="1" thickBot="1">
      <c r="A12" s="29"/>
      <c r="B12" s="48"/>
      <c r="C12" s="44"/>
      <c r="D12" s="30" t="s">
        <v>20</v>
      </c>
      <c r="E12" s="2" t="s">
        <v>58</v>
      </c>
      <c r="F12" s="2"/>
      <c r="G12" s="2"/>
      <c r="H12" s="2"/>
      <c r="I12" s="2"/>
      <c r="J12" s="2"/>
      <c r="K12" s="17"/>
      <c r="L12" s="3"/>
    </row>
    <row r="13" spans="1:12" ht="23.25" customHeight="1" thickBot="1">
      <c r="A13" s="51" t="s">
        <v>21</v>
      </c>
      <c r="B13" s="52"/>
      <c r="C13" s="52"/>
      <c r="D13" s="53"/>
      <c r="E13" s="8">
        <f>SUM(E6:E11)</f>
        <v>0</v>
      </c>
      <c r="F13" s="8">
        <f>SUM(F6:F11)</f>
        <v>0</v>
      </c>
      <c r="G13" s="8"/>
      <c r="H13" s="8"/>
      <c r="I13" s="8">
        <v>0</v>
      </c>
      <c r="J13" s="8">
        <f>SUM(J6:J11)</f>
        <v>0</v>
      </c>
      <c r="K13" s="20">
        <f>SUM(K6:K11)</f>
        <v>0</v>
      </c>
      <c r="L13" s="4">
        <f>SUM(L6:L11)</f>
        <v>0</v>
      </c>
    </row>
    <row r="14" spans="1:12" ht="18.75">
      <c r="A14" s="54"/>
      <c r="B14" s="42" t="s">
        <v>22</v>
      </c>
      <c r="C14" s="44" t="s">
        <v>12</v>
      </c>
      <c r="D14" s="9" t="s">
        <v>23</v>
      </c>
      <c r="E14" s="2" t="s">
        <v>58</v>
      </c>
      <c r="F14" s="2"/>
      <c r="G14" s="2"/>
      <c r="H14" s="2"/>
      <c r="I14" s="2"/>
      <c r="J14" s="2"/>
      <c r="K14" s="17"/>
      <c r="L14" s="39"/>
    </row>
    <row r="15" spans="1:12" ht="18.75">
      <c r="A15" s="55"/>
      <c r="B15" s="42"/>
      <c r="C15" s="44"/>
      <c r="D15" s="1" t="s">
        <v>82</v>
      </c>
      <c r="E15" s="2" t="s">
        <v>60</v>
      </c>
      <c r="F15" s="2" t="s">
        <v>76</v>
      </c>
      <c r="G15" s="2"/>
      <c r="H15" s="2"/>
      <c r="I15" s="2"/>
      <c r="J15" s="2"/>
      <c r="K15" s="17"/>
      <c r="L15" s="39"/>
    </row>
    <row r="16" spans="1:12" ht="18.75">
      <c r="A16" s="55"/>
      <c r="B16" s="42"/>
      <c r="C16" s="44"/>
      <c r="D16" s="1" t="s">
        <v>24</v>
      </c>
      <c r="E16" s="2" t="s">
        <v>58</v>
      </c>
      <c r="F16" s="2" t="s">
        <v>81</v>
      </c>
      <c r="G16" s="2"/>
      <c r="H16" s="2"/>
      <c r="I16" s="2"/>
      <c r="J16" s="2"/>
      <c r="K16" s="17"/>
      <c r="L16" s="3"/>
    </row>
    <row r="17" spans="1:12" ht="18.75">
      <c r="A17" s="55"/>
      <c r="B17" s="48" t="s">
        <v>25</v>
      </c>
      <c r="C17" s="44" t="s">
        <v>12</v>
      </c>
      <c r="D17" s="9" t="s">
        <v>26</v>
      </c>
      <c r="E17" s="2" t="s">
        <v>59</v>
      </c>
      <c r="F17" s="2" t="s">
        <v>77</v>
      </c>
      <c r="G17" s="2"/>
      <c r="H17" s="2"/>
      <c r="I17" s="2"/>
      <c r="J17" s="2"/>
      <c r="K17" s="16"/>
      <c r="L17" s="3"/>
    </row>
    <row r="18" spans="1:12" ht="18.75">
      <c r="A18" s="55"/>
      <c r="B18" s="48"/>
      <c r="C18" s="44"/>
      <c r="D18" s="31" t="s">
        <v>27</v>
      </c>
      <c r="E18" s="2" t="s">
        <v>58</v>
      </c>
      <c r="F18" s="2" t="s">
        <v>78</v>
      </c>
      <c r="G18" s="2"/>
      <c r="H18" s="2"/>
      <c r="I18" s="2"/>
      <c r="J18" s="2"/>
      <c r="K18" s="16"/>
      <c r="L18" s="3"/>
    </row>
    <row r="19" spans="1:12" ht="18.75">
      <c r="A19" s="55"/>
      <c r="B19" s="48"/>
      <c r="C19" s="44"/>
      <c r="D19" s="27" t="s">
        <v>28</v>
      </c>
      <c r="E19" s="2" t="s">
        <v>69</v>
      </c>
      <c r="F19" s="2"/>
      <c r="G19" s="2"/>
      <c r="H19" s="2"/>
      <c r="I19" s="2"/>
      <c r="J19" s="2"/>
      <c r="K19" s="16"/>
      <c r="L19" s="3"/>
    </row>
    <row r="20" spans="1:12" ht="18.75">
      <c r="A20" s="55"/>
      <c r="B20" s="48" t="s">
        <v>29</v>
      </c>
      <c r="C20" s="44" t="s">
        <v>12</v>
      </c>
      <c r="D20" s="32" t="s">
        <v>30</v>
      </c>
      <c r="E20" s="2" t="s">
        <v>62</v>
      </c>
      <c r="F20" s="2"/>
      <c r="G20" s="2"/>
      <c r="H20" s="2"/>
      <c r="I20" s="2"/>
      <c r="J20" s="2"/>
      <c r="K20" s="17"/>
      <c r="L20" s="41"/>
    </row>
    <row r="21" spans="1:12" ht="18.75">
      <c r="A21" s="55"/>
      <c r="B21" s="48"/>
      <c r="C21" s="44"/>
      <c r="D21" s="28" t="s">
        <v>54</v>
      </c>
      <c r="E21" s="2" t="s">
        <v>59</v>
      </c>
      <c r="F21" s="2" t="s">
        <v>79</v>
      </c>
      <c r="G21" s="2"/>
      <c r="H21" s="2"/>
      <c r="I21" s="2"/>
      <c r="J21" s="2"/>
      <c r="K21" s="17"/>
      <c r="L21" s="41"/>
    </row>
    <row r="22" spans="1:12" ht="18.75">
      <c r="A22" s="55"/>
      <c r="B22" s="48"/>
      <c r="C22" s="44"/>
      <c r="D22" s="80" t="s">
        <v>55</v>
      </c>
      <c r="E22" s="2" t="s">
        <v>63</v>
      </c>
      <c r="F22" s="2"/>
      <c r="G22" s="2"/>
      <c r="H22" s="2"/>
      <c r="I22" s="2"/>
      <c r="J22" s="2"/>
      <c r="K22" s="17"/>
      <c r="L22" s="41"/>
    </row>
    <row r="23" spans="1:12" ht="18.75">
      <c r="A23" s="55"/>
      <c r="B23" s="48" t="s">
        <v>31</v>
      </c>
      <c r="C23" s="44" t="s">
        <v>19</v>
      </c>
      <c r="D23" s="5" t="s">
        <v>32</v>
      </c>
      <c r="E23" s="2" t="s">
        <v>58</v>
      </c>
      <c r="F23" s="2"/>
      <c r="G23" s="2"/>
      <c r="H23" s="2"/>
      <c r="I23" s="2"/>
      <c r="J23" s="2"/>
      <c r="K23" s="17"/>
      <c r="L23" s="3"/>
    </row>
    <row r="24" spans="1:12" ht="18.75">
      <c r="A24" s="55"/>
      <c r="B24" s="48"/>
      <c r="C24" s="44"/>
      <c r="D24" s="5" t="s">
        <v>33</v>
      </c>
      <c r="E24" s="2" t="s">
        <v>58</v>
      </c>
      <c r="F24" s="2"/>
      <c r="G24" s="2"/>
      <c r="H24" s="2"/>
      <c r="I24" s="2"/>
      <c r="J24" s="2"/>
      <c r="K24" s="17"/>
      <c r="L24" s="3"/>
    </row>
    <row r="25" spans="1:12" ht="22.5">
      <c r="A25" s="35" t="s">
        <v>34</v>
      </c>
      <c r="B25" s="56"/>
      <c r="C25" s="56"/>
      <c r="D25" s="56"/>
      <c r="E25" s="8">
        <f>SUM(E14:E24)</f>
        <v>0</v>
      </c>
      <c r="F25" s="8">
        <f>SUM(F14:F23)</f>
        <v>0</v>
      </c>
      <c r="G25" s="8"/>
      <c r="H25" s="8"/>
      <c r="I25" s="8">
        <v>0</v>
      </c>
      <c r="J25" s="8">
        <f>SUM(J14:J23)</f>
        <v>0</v>
      </c>
      <c r="K25" s="20">
        <f>SUM(K14:K23)</f>
        <v>0</v>
      </c>
      <c r="L25" s="6">
        <f>SUM(L14:L23)</f>
        <v>0</v>
      </c>
    </row>
    <row r="26" spans="1:12" ht="18.75">
      <c r="A26" s="46" t="s">
        <v>35</v>
      </c>
      <c r="B26" s="48" t="s">
        <v>36</v>
      </c>
      <c r="C26" s="44" t="s">
        <v>12</v>
      </c>
      <c r="D26" s="27" t="s">
        <v>37</v>
      </c>
      <c r="E26" s="2" t="s">
        <v>70</v>
      </c>
      <c r="F26" s="2" t="s">
        <v>61</v>
      </c>
      <c r="G26" s="2"/>
      <c r="H26" s="2"/>
      <c r="I26" s="2"/>
      <c r="J26" s="2"/>
      <c r="K26" s="17"/>
      <c r="L26" s="39"/>
    </row>
    <row r="27" spans="1:12" ht="18.75">
      <c r="A27" s="46"/>
      <c r="B27" s="48"/>
      <c r="C27" s="44"/>
      <c r="D27" s="31" t="s">
        <v>38</v>
      </c>
      <c r="E27" s="2" t="s">
        <v>58</v>
      </c>
      <c r="F27" s="2" t="s">
        <v>80</v>
      </c>
      <c r="G27" s="2"/>
      <c r="H27" s="2"/>
      <c r="I27" s="2"/>
      <c r="J27" s="2"/>
      <c r="K27" s="17"/>
      <c r="L27" s="39"/>
    </row>
    <row r="28" spans="1:12" ht="18.75">
      <c r="A28" s="46"/>
      <c r="B28" s="48"/>
      <c r="C28" s="44"/>
      <c r="D28" s="33" t="s">
        <v>39</v>
      </c>
      <c r="E28" s="2" t="s">
        <v>58</v>
      </c>
      <c r="F28" s="2" t="s">
        <v>81</v>
      </c>
      <c r="G28" s="2"/>
      <c r="H28" s="2"/>
      <c r="I28" s="2"/>
      <c r="J28" s="2"/>
      <c r="K28" s="17"/>
      <c r="L28" s="39"/>
    </row>
    <row r="29" spans="1:12" ht="18.75">
      <c r="A29" s="46"/>
      <c r="B29" s="48"/>
      <c r="C29" s="44"/>
      <c r="D29" s="1" t="s">
        <v>40</v>
      </c>
      <c r="E29" s="2" t="s">
        <v>64</v>
      </c>
      <c r="F29" s="2"/>
      <c r="G29" s="2"/>
      <c r="H29" s="2"/>
      <c r="I29" s="2"/>
      <c r="J29" s="2"/>
      <c r="K29" s="17"/>
      <c r="L29" s="40"/>
    </row>
    <row r="30" spans="1:12" ht="18.75">
      <c r="A30" s="46"/>
      <c r="B30" s="48" t="s">
        <v>41</v>
      </c>
      <c r="C30" s="44" t="s">
        <v>12</v>
      </c>
      <c r="D30" s="28" t="s">
        <v>53</v>
      </c>
      <c r="E30" s="2" t="s">
        <v>62</v>
      </c>
      <c r="F30" s="2"/>
      <c r="G30" s="2"/>
      <c r="H30" s="2"/>
      <c r="I30" s="2"/>
      <c r="J30" s="2"/>
      <c r="K30" s="17"/>
      <c r="L30" s="41"/>
    </row>
    <row r="31" spans="1:12" ht="18.75">
      <c r="A31" s="46"/>
      <c r="B31" s="48"/>
      <c r="C31" s="44"/>
      <c r="D31" s="79" t="s">
        <v>52</v>
      </c>
      <c r="E31" s="2" t="s">
        <v>62</v>
      </c>
      <c r="F31" s="2"/>
      <c r="G31" s="2"/>
      <c r="H31" s="2"/>
      <c r="I31" s="2"/>
      <c r="J31" s="2"/>
      <c r="K31" s="17"/>
      <c r="L31" s="40"/>
    </row>
    <row r="32" spans="1:12" ht="18.75">
      <c r="A32" s="46"/>
      <c r="B32" s="42" t="s">
        <v>42</v>
      </c>
      <c r="C32" s="44" t="s">
        <v>12</v>
      </c>
      <c r="D32" s="1" t="s">
        <v>56</v>
      </c>
      <c r="E32" s="2" t="s">
        <v>58</v>
      </c>
      <c r="F32" s="2"/>
      <c r="G32" s="2"/>
      <c r="H32" s="2"/>
      <c r="I32" s="2"/>
      <c r="J32" s="2"/>
      <c r="K32" s="16"/>
      <c r="L32" s="15"/>
    </row>
    <row r="33" spans="1:12" ht="19.5" thickBot="1">
      <c r="A33" s="47"/>
      <c r="B33" s="43"/>
      <c r="C33" s="45"/>
      <c r="D33" s="1" t="s">
        <v>57</v>
      </c>
      <c r="E33" s="2" t="s">
        <v>58</v>
      </c>
      <c r="F33" s="2"/>
      <c r="G33" s="2"/>
      <c r="H33" s="2"/>
      <c r="I33" s="2"/>
      <c r="J33" s="2"/>
      <c r="K33" s="16"/>
      <c r="L33" s="15"/>
    </row>
    <row r="34" spans="1:12" ht="23.25" thickBot="1">
      <c r="A34" s="49" t="s">
        <v>43</v>
      </c>
      <c r="B34" s="50"/>
      <c r="C34" s="50"/>
      <c r="D34" s="50"/>
      <c r="E34" s="24">
        <f>SUM(E26:E33)</f>
        <v>0</v>
      </c>
      <c r="F34" s="24">
        <f>SUM(F26:F33)</f>
        <v>0</v>
      </c>
      <c r="G34" s="24"/>
      <c r="H34" s="24"/>
      <c r="I34" s="24">
        <v>0</v>
      </c>
      <c r="J34" s="24">
        <f>SUM(J26:J33)</f>
        <v>0</v>
      </c>
      <c r="K34" s="25">
        <f>SUM(K26:K33)</f>
        <v>0</v>
      </c>
      <c r="L34" s="7">
        <f>SUM(L26:L33)</f>
        <v>0</v>
      </c>
    </row>
    <row r="35" spans="1:12" ht="42" thickTop="1" thickBot="1">
      <c r="A35" s="14" t="s">
        <v>44</v>
      </c>
      <c r="B35" s="11" t="s">
        <v>45</v>
      </c>
      <c r="C35" s="12" t="s">
        <v>12</v>
      </c>
      <c r="D35" s="13" t="s">
        <v>46</v>
      </c>
      <c r="E35" s="2"/>
      <c r="F35" s="2"/>
      <c r="G35" s="2"/>
      <c r="H35" s="2"/>
      <c r="I35" s="2"/>
      <c r="J35" s="2"/>
      <c r="K35" s="17"/>
      <c r="L35" s="3"/>
    </row>
    <row r="36" spans="1:12" ht="23.25" thickBot="1">
      <c r="A36" s="35" t="s">
        <v>47</v>
      </c>
      <c r="B36" s="36"/>
      <c r="C36" s="36"/>
      <c r="D36" s="36"/>
      <c r="E36" s="10">
        <v>0</v>
      </c>
      <c r="F36" s="10">
        <v>0</v>
      </c>
      <c r="G36" s="34"/>
      <c r="H36" s="34"/>
      <c r="I36" s="10"/>
      <c r="J36" s="10"/>
      <c r="K36" s="20"/>
      <c r="L36" s="18"/>
    </row>
    <row r="37" spans="1:12" ht="23.25" thickBot="1">
      <c r="A37" s="37" t="s">
        <v>48</v>
      </c>
      <c r="B37" s="38"/>
      <c r="C37" s="38"/>
      <c r="D37" s="38"/>
      <c r="E37" s="21">
        <f>SUM(E13+E25+E34+E36)</f>
        <v>0</v>
      </c>
      <c r="F37" s="21">
        <f>SUM(F13+F25+F34+F36)</f>
        <v>0</v>
      </c>
      <c r="G37" s="21"/>
      <c r="H37" s="21"/>
      <c r="I37" s="21">
        <f>SUM(I13+I25+I34)</f>
        <v>0</v>
      </c>
      <c r="J37" s="21">
        <f>SUM(J13+J25+J34)</f>
        <v>0</v>
      </c>
      <c r="K37" s="22">
        <f>SUM(K13+K25+K34+K36)</f>
        <v>0</v>
      </c>
      <c r="L37" s="19"/>
    </row>
  </sheetData>
  <mergeCells count="42">
    <mergeCell ref="B11:B12"/>
    <mergeCell ref="C11:C12"/>
    <mergeCell ref="A25:D25"/>
    <mergeCell ref="A1:L3"/>
    <mergeCell ref="A4:A5"/>
    <mergeCell ref="B4:B5"/>
    <mergeCell ref="C4:C5"/>
    <mergeCell ref="D4:D5"/>
    <mergeCell ref="E4:J4"/>
    <mergeCell ref="K4:K5"/>
    <mergeCell ref="L4:L5"/>
    <mergeCell ref="A6:A11"/>
    <mergeCell ref="L6:L7"/>
    <mergeCell ref="B9:B10"/>
    <mergeCell ref="C9:C10"/>
    <mergeCell ref="L9:L10"/>
    <mergeCell ref="C6:C8"/>
    <mergeCell ref="B6:B8"/>
    <mergeCell ref="A13:D13"/>
    <mergeCell ref="A14:A24"/>
    <mergeCell ref="L14:L15"/>
    <mergeCell ref="L20:L22"/>
    <mergeCell ref="B23:B24"/>
    <mergeCell ref="C23:C24"/>
    <mergeCell ref="C17:C19"/>
    <mergeCell ref="C20:C22"/>
    <mergeCell ref="B20:B22"/>
    <mergeCell ref="C14:C16"/>
    <mergeCell ref="B14:B16"/>
    <mergeCell ref="B17:B19"/>
    <mergeCell ref="A36:D36"/>
    <mergeCell ref="A37:D37"/>
    <mergeCell ref="L26:L29"/>
    <mergeCell ref="L30:L31"/>
    <mergeCell ref="B32:B33"/>
    <mergeCell ref="C32:C33"/>
    <mergeCell ref="A26:A33"/>
    <mergeCell ref="B26:B29"/>
    <mergeCell ref="C26:C29"/>
    <mergeCell ref="A34:D34"/>
    <mergeCell ref="C30:C31"/>
    <mergeCell ref="B30:B31"/>
  </mergeCells>
  <pageMargins left="0.70866141732283472" right="0.70866141732283472" top="0.47244094488188981" bottom="0.74803149606299213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Président-Jury_LIBAN</dc:creator>
  <cp:lastModifiedBy>Président-Jury_LIBAN</cp:lastModifiedBy>
  <cp:revision/>
  <dcterms:created xsi:type="dcterms:W3CDTF">2025-04-22T12:31:21Z</dcterms:created>
  <dcterms:modified xsi:type="dcterms:W3CDTF">2025-05-05T08:33:48Z</dcterms:modified>
</cp:coreProperties>
</file>