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3C003857-B38F-4A2F-8F70-EDF076742EF2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8" i="2"/>
  <c r="O19" i="2"/>
  <c r="P17" i="2"/>
  <c r="P18" i="2"/>
  <c r="P19" i="2"/>
  <c r="O16" i="2"/>
  <c r="P16" i="2"/>
  <c r="O15" i="2"/>
  <c r="P15" i="2"/>
  <c r="O14" i="2"/>
  <c r="P14" i="2"/>
  <c r="P2" i="2"/>
  <c r="P3" i="2"/>
  <c r="P4" i="2"/>
  <c r="P5" i="2"/>
  <c r="P6" i="2"/>
  <c r="P7" i="2"/>
  <c r="P8" i="2"/>
  <c r="P9" i="2"/>
  <c r="P10" i="2"/>
  <c r="P11" i="2"/>
  <c r="P12" i="2"/>
  <c r="P13" i="2"/>
  <c r="O2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<sst xmlns="http://schemas.openxmlformats.org/spreadsheetml/2006/main" count="178" uniqueCount="64">
  <si>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</si>
  <si>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</si>
  <si>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</si>
  <si>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</si>
  <si>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</si>
  <si>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</si>
  <si>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</si>
  <si>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</si>
  <si>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</si>
  <si>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</si>
  <si>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</si>
  <si>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</si>
  <si>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</si>
  <si>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</si>
  <si>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</si>
  <si>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</si>
  <si>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</si>
  <si>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</si>
  <si>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</si>
  <si>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</si>
  <si>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</si>
  <si>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</si>
  <si>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</si>
  <si>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</si>
  <si>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</si>
  <si>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</si>
  <si>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</si>
  <si>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</si>
  <si>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</si>
  <si>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</si>
  <si>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</si>
  <si>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</si>
  <si>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</si>
  <si>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</si>
  <si>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</si>
  <si>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</si>
  <si>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</si>
  <si>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</si>
  <si>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</si>
  <si>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</si>
  <si>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</si>
  <si>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</si>
  <si>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</si>
  <si>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</si>
  <si>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</si>
  <si>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</si>
  <si>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</si>
  <si>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</si>
  <si>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</si>
  <si>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</si>
  <si>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</si>
  <si>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</si>
  <si>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</si>
  <si>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</si>
  <si>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</si>
  <si>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</si>
  <si>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</si>
  <si>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</si>
  <si>
    <t>Mor Diop</t>
  </si>
  <si>
    <t xml:space="preserve">Merci </t>
  </si>
  <si>
    <t>SEYNABOU BA</t>
  </si>
  <si>
    <t>Il dit qu'il attend son café altimo pour lundi car il y en n'a plus depuis et que pour le pot 200g les clients demandent à ce qu'il soit rempli car c'est pas le cas</t>
  </si>
  <si>
    <t>Abdou Rakhmane Baldé</t>
  </si>
  <si>
    <t>Client satisfait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</si>
</sst>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9" totalsRowShown="0" headerRowDxfId="18" headerRowBorderDxfId="17" tableBorderDxfId="16">
  <autoFilter ref="A1:P1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"/>
  <sheetViews>
    <sheetView tabSelected="1" zoomScale="106" zoomScaleNormal="103" workbookViewId="0">
      <selection activeCell="E17" sqref="E17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8">
        <v>45924</v>
      </c>
      <c r="B2" t="s">
        <v>32</v>
      </c>
      <c r="C2" t="s">
        <v>33</v>
      </c>
      <c r="D2" t="s">
        <v>34</v>
      </c>
      <c r="E2" t="s">
        <v>35</v>
      </c>
      <c r="F2">
        <v>776634479</v>
      </c>
      <c r="G2" t="s">
        <v>17</v>
      </c>
      <c r="H2" t="s">
        <v>14</v>
      </c>
      <c r="I2" t="s">
        <v>18</v>
      </c>
      <c r="J2" s="3" t="s">
        <v>47</v>
      </c>
      <c r="K2" t="s">
        <v>19</v>
      </c>
      <c r="L2">
        <v>1</v>
      </c>
      <c r="M2" s="4">
        <v>10250</v>
      </c>
      <c r="N2" s="4">
        <v>10250</v>
      </c>
      <c r="O2" s="7" t="str">
        <f>"S"&amp;_xlfn.ISOWEEKNUM(Semaine_1[[#This Row],[Date]])</f>
        <v>S39</v>
      </c>
      <c r="P2" t="str">
        <f>TEXT(Semaine_1[[#This Row],[Date]],"MMMM")</f>
        <v>septembre</v>
      </c>
    </row>
    <row r="3" spans="1:16" ht="28.5" x14ac:dyDescent="0.45">
      <c r="A3" s="8">
        <v>45924</v>
      </c>
      <c r="B3" t="s">
        <v>15</v>
      </c>
      <c r="C3" t="s">
        <v>16</v>
      </c>
      <c r="D3" t="s">
        <v>44</v>
      </c>
      <c r="E3" t="s">
        <v>45</v>
      </c>
      <c r="F3">
        <v>778096419</v>
      </c>
      <c r="G3" t="s">
        <v>13</v>
      </c>
      <c r="H3" t="s">
        <v>14</v>
      </c>
      <c r="I3" t="s">
        <v>18</v>
      </c>
      <c r="J3" s="3" t="s">
        <v>48</v>
      </c>
      <c r="K3" t="s">
        <v>49</v>
      </c>
      <c r="L3">
        <v>5</v>
      </c>
      <c r="M3" s="4">
        <v>60000</v>
      </c>
      <c r="N3" s="4">
        <v>300000</v>
      </c>
      <c r="O3" s="7" t="str">
        <f>"S"&amp;_xlfn.ISOWEEKNUM(Semaine_1[[#This Row],[Date]])</f>
        <v>S39</v>
      </c>
      <c r="P3" t="str">
        <f>TEXT(Semaine_1[[#This Row],[Date]],"MMMM")</f>
        <v>septembre</v>
      </c>
    </row>
    <row r="4" spans="1:16" x14ac:dyDescent="0.45">
      <c r="A4" s="8">
        <v>45924</v>
      </c>
      <c r="B4" t="s">
        <v>32</v>
      </c>
      <c r="C4" t="s">
        <v>33</v>
      </c>
      <c r="D4" t="s">
        <v>39</v>
      </c>
      <c r="E4" t="s">
        <v>46</v>
      </c>
      <c r="F4">
        <v>775894235</v>
      </c>
      <c r="G4" t="s">
        <v>17</v>
      </c>
      <c r="H4" t="s">
        <v>14</v>
      </c>
      <c r="I4" t="s">
        <v>18</v>
      </c>
      <c r="J4" s="3" t="s">
        <v>50</v>
      </c>
      <c r="K4" t="s">
        <v>25</v>
      </c>
      <c r="L4">
        <v>5</v>
      </c>
      <c r="M4" s="4">
        <v>19500</v>
      </c>
      <c r="N4" s="4">
        <v>97500</v>
      </c>
      <c r="O4" s="7" t="str">
        <f>"S"&amp;_xlfn.ISOWEEKNUM(Semaine_1[[#This Row],[Date]])</f>
        <v>S39</v>
      </c>
      <c r="P4" t="str">
        <f>TEXT(Semaine_1[[#This Row],[Date]],"MMMM")</f>
        <v>septembre</v>
      </c>
    </row>
    <row r="5" spans="1:16" x14ac:dyDescent="0.45">
      <c r="A5" s="8">
        <v>45924</v>
      </c>
      <c r="B5" t="s">
        <v>20</v>
      </c>
      <c r="C5" t="s">
        <v>21</v>
      </c>
      <c r="D5" t="s">
        <v>43</v>
      </c>
      <c r="E5" t="s">
        <v>42</v>
      </c>
      <c r="F5">
        <v>778056161</v>
      </c>
      <c r="G5" t="s">
        <v>17</v>
      </c>
      <c r="H5" t="s">
        <v>14</v>
      </c>
      <c r="I5" t="s">
        <v>18</v>
      </c>
      <c r="J5" s="3" t="s">
        <v>36</v>
      </c>
      <c r="K5" t="s">
        <v>19</v>
      </c>
      <c r="L5">
        <v>10</v>
      </c>
      <c r="M5" s="4">
        <v>9750</v>
      </c>
      <c r="N5" s="4">
        <v>97500</v>
      </c>
      <c r="O5" s="7" t="str">
        <f>"S"&amp;_xlfn.ISOWEEKNUM(Semaine_1[[#This Row],[Date]])</f>
        <v>S39</v>
      </c>
      <c r="P5" t="str">
        <f>TEXT(Semaine_1[[#This Row],[Date]],"MMMM")</f>
        <v>septembre</v>
      </c>
    </row>
    <row r="6" spans="1:16" x14ac:dyDescent="0.45">
      <c r="A6" s="8">
        <v>45924</v>
      </c>
      <c r="B6" t="s">
        <v>20</v>
      </c>
      <c r="C6" t="s">
        <v>21</v>
      </c>
      <c r="D6" t="s">
        <v>40</v>
      </c>
      <c r="E6" t="s">
        <v>41</v>
      </c>
      <c r="F6">
        <v>775213948</v>
      </c>
      <c r="G6" t="s">
        <v>13</v>
      </c>
      <c r="H6" t="s">
        <v>14</v>
      </c>
      <c r="I6" t="s">
        <v>18</v>
      </c>
      <c r="J6" s="3" t="s">
        <v>36</v>
      </c>
      <c r="K6" t="s">
        <v>23</v>
      </c>
      <c r="L6">
        <v>50</v>
      </c>
      <c r="M6" s="4">
        <v>26000</v>
      </c>
      <c r="N6" s="4">
        <v>1300000</v>
      </c>
      <c r="O6" s="7" t="str">
        <f>"S"&amp;_xlfn.ISOWEEKNUM(Semaine_1[[#This Row],[Date]])</f>
        <v>S39</v>
      </c>
      <c r="P6" t="str">
        <f>TEXT(Semaine_1[[#This Row],[Date]],"MMMM")</f>
        <v>septembre</v>
      </c>
    </row>
    <row r="7" spans="1:16" x14ac:dyDescent="0.45">
      <c r="A7" s="8">
        <v>45924</v>
      </c>
      <c r="B7" t="s">
        <v>20</v>
      </c>
      <c r="C7" t="s">
        <v>21</v>
      </c>
      <c r="D7" t="s">
        <v>43</v>
      </c>
      <c r="E7" t="s">
        <v>42</v>
      </c>
      <c r="F7">
        <v>778056161</v>
      </c>
      <c r="G7" t="s">
        <v>17</v>
      </c>
      <c r="H7" t="s">
        <v>14</v>
      </c>
      <c r="I7" t="s">
        <v>18</v>
      </c>
      <c r="J7" s="3" t="s">
        <v>36</v>
      </c>
      <c r="K7" t="s">
        <v>25</v>
      </c>
      <c r="L7">
        <v>25</v>
      </c>
      <c r="M7" s="4">
        <v>19500</v>
      </c>
      <c r="N7" s="4">
        <v>487500</v>
      </c>
      <c r="O7" s="7" t="str">
        <f>"S"&amp;_xlfn.ISOWEEKNUM(Semaine_1[[#This Row],[Date]])</f>
        <v>S39</v>
      </c>
      <c r="P7" t="str">
        <f>TEXT(Semaine_1[[#This Row],[Date]],"MMMM")</f>
        <v>septembre</v>
      </c>
    </row>
    <row r="8" spans="1:16" x14ac:dyDescent="0.45">
      <c r="A8" s="8">
        <v>45924</v>
      </c>
      <c r="B8" t="s">
        <v>20</v>
      </c>
      <c r="C8" t="s">
        <v>21</v>
      </c>
      <c r="D8" t="s">
        <v>30</v>
      </c>
      <c r="E8" t="s">
        <v>31</v>
      </c>
      <c r="F8">
        <v>776180875</v>
      </c>
      <c r="G8" t="s">
        <v>17</v>
      </c>
      <c r="H8" t="s">
        <v>14</v>
      </c>
      <c r="I8" t="s">
        <v>18</v>
      </c>
      <c r="J8" s="3" t="s">
        <v>36</v>
      </c>
      <c r="K8" t="s">
        <v>23</v>
      </c>
      <c r="L8">
        <v>50</v>
      </c>
      <c r="M8" s="4">
        <v>26000</v>
      </c>
      <c r="N8" s="4">
        <v>1300000</v>
      </c>
      <c r="O8" s="7" t="str">
        <f>"S"&amp;_xlfn.ISOWEEKNUM(Semaine_1[[#This Row],[Date]])</f>
        <v>S39</v>
      </c>
      <c r="P8" t="str">
        <f>TEXT(Semaine_1[[#This Row],[Date]],"MMMM")</f>
        <v>septembre</v>
      </c>
    </row>
    <row r="9" spans="1:16" x14ac:dyDescent="0.45">
      <c r="A9" s="8">
        <v>45923</v>
      </c>
      <c r="B9" t="s">
        <v>24</v>
      </c>
      <c r="C9" t="s">
        <v>29</v>
      </c>
      <c r="D9" t="s">
        <v>37</v>
      </c>
      <c r="E9" t="s">
        <v>38</v>
      </c>
      <c r="F9">
        <v>776175166</v>
      </c>
      <c r="G9" t="s">
        <v>17</v>
      </c>
      <c r="H9" t="s">
        <v>14</v>
      </c>
      <c r="I9" t="s">
        <v>18</v>
      </c>
      <c r="J9" s="3" t="s">
        <v>22</v>
      </c>
      <c r="K9" t="s">
        <v>25</v>
      </c>
      <c r="L9">
        <v>100</v>
      </c>
      <c r="M9" s="4">
        <v>19500</v>
      </c>
      <c r="N9" s="4">
        <v>1950000</v>
      </c>
      <c r="O9" s="7" t="str">
        <f>"S"&amp;_xlfn.ISOWEEKNUM(Semaine_1[[#This Row],[Date]])</f>
        <v>S39</v>
      </c>
      <c r="P9" t="str">
        <f>TEXT(Semaine_1[[#This Row],[Date]],"MMMM")</f>
        <v>septembre</v>
      </c>
    </row>
    <row r="10" spans="1:16" x14ac:dyDescent="0.45">
      <c r="A10" s="8">
        <v>45923</v>
      </c>
      <c r="B10" t="s">
        <v>24</v>
      </c>
      <c r="C10" t="s">
        <v>29</v>
      </c>
      <c r="D10" t="s">
        <v>37</v>
      </c>
      <c r="E10" t="s">
        <v>38</v>
      </c>
      <c r="F10">
        <v>776175166</v>
      </c>
      <c r="G10" t="s">
        <v>17</v>
      </c>
      <c r="H10" t="s">
        <v>14</v>
      </c>
      <c r="I10" t="s">
        <v>18</v>
      </c>
      <c r="J10" s="3" t="s">
        <v>22</v>
      </c>
      <c r="K10" t="s">
        <v>23</v>
      </c>
      <c r="L10">
        <v>100</v>
      </c>
      <c r="M10" s="4">
        <v>26000</v>
      </c>
      <c r="N10" s="4">
        <v>2600000</v>
      </c>
      <c r="O10" s="7" t="str">
        <f>"S"&amp;_xlfn.ISOWEEKNUM(Semaine_1[[#This Row],[Date]])</f>
        <v>S39</v>
      </c>
      <c r="P10" t="str">
        <f>TEXT(Semaine_1[[#This Row],[Date]],"MMMM")</f>
        <v>septembre</v>
      </c>
    </row>
    <row r="11" spans="1:16" x14ac:dyDescent="0.45">
      <c r="A11" s="9">
        <v>45924</v>
      </c>
      <c r="B11" s="10" t="s">
        <v>20</v>
      </c>
      <c r="C11" s="10" t="s">
        <v>21</v>
      </c>
      <c r="D11" s="10" t="s">
        <v>30</v>
      </c>
      <c r="E11" s="10" t="s">
        <v>31</v>
      </c>
      <c r="F11" s="10">
        <v>776180875</v>
      </c>
      <c r="G11" s="10" t="s">
        <v>17</v>
      </c>
      <c r="H11" s="10" t="s">
        <v>14</v>
      </c>
      <c r="I11" s="10" t="s">
        <v>18</v>
      </c>
      <c r="J11" s="11" t="s">
        <v>36</v>
      </c>
      <c r="K11" s="10" t="s">
        <v>25</v>
      </c>
      <c r="L11" s="10">
        <v>25</v>
      </c>
      <c r="M11" s="12">
        <v>19500</v>
      </c>
      <c r="N11" s="12">
        <v>487500</v>
      </c>
      <c r="O11" s="7" t="str">
        <f>"S"&amp;_xlfn.ISOWEEKNUM(Semaine_1[[#This Row],[Date]])</f>
        <v>S39</v>
      </c>
      <c r="P11" t="str">
        <f>TEXT(Semaine_1[[#This Row],[Date]],"MMMM")</f>
        <v>septembre</v>
      </c>
    </row>
    <row r="12" spans="1:16" x14ac:dyDescent="0.45">
      <c r="A12" s="9">
        <v>45924</v>
      </c>
      <c r="B12" s="10" t="s">
        <v>32</v>
      </c>
      <c r="C12" s="10" t="s">
        <v>33</v>
      </c>
      <c r="D12" s="10" t="s">
        <v>39</v>
      </c>
      <c r="E12" s="10" t="s">
        <v>51</v>
      </c>
      <c r="F12" s="10">
        <v>775426848</v>
      </c>
      <c r="G12" s="10" t="s">
        <v>13</v>
      </c>
      <c r="H12" s="10" t="s">
        <v>14</v>
      </c>
      <c r="I12" s="10" t="s">
        <v>18</v>
      </c>
      <c r="J12" s="11" t="s">
        <v>52</v>
      </c>
      <c r="K12" s="10" t="s">
        <v>25</v>
      </c>
      <c r="L12" s="10">
        <v>20</v>
      </c>
      <c r="M12" s="12">
        <v>19500</v>
      </c>
      <c r="N12" s="12">
        <v>390000</v>
      </c>
      <c r="O12" s="7" t="str">
        <f>"S"&amp;_xlfn.ISOWEEKNUM(Semaine_1[[#This Row],[Date]])</f>
        <v>S39</v>
      </c>
      <c r="P12" t="str">
        <f>TEXT(Semaine_1[[#This Row],[Date]],"MMMM")</f>
        <v>septembre</v>
      </c>
    </row>
    <row r="13" spans="1:16" x14ac:dyDescent="0.45">
      <c r="A13" s="9">
        <v>45924</v>
      </c>
      <c r="B13" s="10" t="s">
        <v>32</v>
      </c>
      <c r="C13" s="10" t="s">
        <v>33</v>
      </c>
      <c r="D13" s="10" t="s">
        <v>39</v>
      </c>
      <c r="E13" s="10" t="s">
        <v>51</v>
      </c>
      <c r="F13" s="10">
        <v>775426848</v>
      </c>
      <c r="G13" s="10" t="s">
        <v>13</v>
      </c>
      <c r="H13" s="10" t="s">
        <v>14</v>
      </c>
      <c r="I13" s="10" t="s">
        <v>18</v>
      </c>
      <c r="J13" s="11" t="s">
        <v>52</v>
      </c>
      <c r="K13" s="10" t="s">
        <v>19</v>
      </c>
      <c r="L13" s="10">
        <v>5</v>
      </c>
      <c r="M13" s="12">
        <v>10250</v>
      </c>
      <c r="N13" s="12">
        <v>51250</v>
      </c>
      <c r="O13" s="7" t="str">
        <f>"S"&amp;_xlfn.ISOWEEKNUM(Semaine_1[[#This Row],[Date]])</f>
        <v>S39</v>
      </c>
      <c r="P13" t="str">
        <f>TEXT(Semaine_1[[#This Row],[Date]],"MMMM")</f>
        <v>septembre</v>
      </c>
    </row>
    <row r="14" spans="1:16" x14ac:dyDescent="0.45">
      <c r="A14" s="9">
        <v>45925</v>
      </c>
      <c r="B14" s="10" t="s">
        <v>53</v>
      </c>
      <c r="C14" s="10" t="s">
        <v>54</v>
      </c>
      <c r="D14" s="10" t="s">
        <v>55</v>
      </c>
      <c r="E14" s="10" t="s">
        <v>56</v>
      </c>
      <c r="F14" s="10">
        <v>783758073</v>
      </c>
      <c r="G14" s="10" t="s">
        <v>17</v>
      </c>
      <c r="H14" s="10" t="s">
        <v>14</v>
      </c>
      <c r="I14" s="10" t="s">
        <v>18</v>
      </c>
      <c r="J14" s="11" t="s">
        <v>57</v>
      </c>
      <c r="K14" s="10" t="s">
        <v>25</v>
      </c>
      <c r="L14" s="10">
        <v>25</v>
      </c>
      <c r="M14" s="12">
        <v>19500</v>
      </c>
      <c r="N14" s="12">
        <v>487500</v>
      </c>
      <c r="O14" s="7" t="str">
        <f>"S"&amp;_xlfn.ISOWEEKNUM(Semaine_1[[#This Row],[Date]])</f>
        <v>S39</v>
      </c>
      <c r="P14" t="str">
        <f>TEXT(Semaine_1[[#This Row],[Date]],"MMMM")</f>
        <v>septembre</v>
      </c>
    </row>
    <row r="15" spans="1:16" x14ac:dyDescent="0.45">
      <c r="A15" s="9">
        <v>45924</v>
      </c>
      <c r="B15" s="10" t="s">
        <v>32</v>
      </c>
      <c r="C15" s="10" t="s">
        <v>33</v>
      </c>
      <c r="D15" s="13" t="s">
        <v>34</v>
      </c>
      <c r="E15" s="13" t="s">
        <v>58</v>
      </c>
      <c r="F15" s="13">
        <v>777262311</v>
      </c>
      <c r="G15" s="13" t="s">
        <v>17</v>
      </c>
      <c r="H15" s="13" t="s">
        <v>14</v>
      </c>
      <c r="I15" s="13" t="s">
        <v>18</v>
      </c>
      <c r="J15" s="14" t="s">
        <v>59</v>
      </c>
      <c r="K15" s="13" t="s">
        <v>25</v>
      </c>
      <c r="L15" s="13">
        <v>2</v>
      </c>
      <c r="M15" s="15">
        <v>19500</v>
      </c>
      <c r="N15" s="15">
        <v>39000</v>
      </c>
      <c r="O15" s="16" t="str">
        <f>"S"&amp;_xlfn.ISOWEEKNUM(Semaine_1[[#This Row],[Date]])</f>
        <v>S39</v>
      </c>
      <c r="P15" s="17" t="str">
        <f>TEXT(Semaine_1[[#This Row],[Date]],"MMMM")</f>
        <v>septembre</v>
      </c>
    </row>
    <row r="16" spans="1:16" x14ac:dyDescent="0.45">
      <c r="A16" s="9">
        <v>45926</v>
      </c>
      <c r="B16" s="10" t="s">
        <v>20</v>
      </c>
      <c r="C16" s="10" t="s">
        <v>21</v>
      </c>
      <c r="D16" s="13" t="s">
        <v>40</v>
      </c>
      <c r="E16" s="13" t="s">
        <v>60</v>
      </c>
      <c r="F16" s="13">
        <v>779420909</v>
      </c>
      <c r="G16" s="13" t="s">
        <v>13</v>
      </c>
      <c r="H16" s="13" t="s">
        <v>14</v>
      </c>
      <c r="I16" s="13" t="s">
        <v>18</v>
      </c>
      <c r="J16" s="14" t="s">
        <v>22</v>
      </c>
      <c r="K16" s="13" t="s">
        <v>25</v>
      </c>
      <c r="L16" s="13">
        <v>5</v>
      </c>
      <c r="M16" s="15">
        <v>19500</v>
      </c>
      <c r="N16" s="15">
        <v>97500</v>
      </c>
      <c r="O16" s="16" t="str">
        <f>"S"&amp;_xlfn.ISOWEEKNUM(Semaine_1[[#This Row],[Date]])</f>
        <v>S39</v>
      </c>
      <c r="P16" s="17" t="str">
        <f>TEXT(Semaine_1[[#This Row],[Date]],"MMMM")</f>
        <v>septembre</v>
      </c>
    </row>
    <row r="17" spans="1:16" ht="55.9" x14ac:dyDescent="0.45">
      <c r="A17" s="9">
        <v>45926</v>
      </c>
      <c r="B17" s="10" t="s">
        <v>53</v>
      </c>
      <c r="C17" s="10" t="s">
        <v>54</v>
      </c>
      <c r="D17" s="13" t="s">
        <v>55</v>
      </c>
      <c r="E17" s="13" t="s">
        <v>56</v>
      </c>
      <c r="F17" s="13">
        <v>783758073</v>
      </c>
      <c r="G17" s="13" t="s">
        <v>17</v>
      </c>
      <c r="H17" s="13" t="s">
        <v>14</v>
      </c>
      <c r="I17" s="13" t="s">
        <v>18</v>
      </c>
      <c r="J17" s="14" t="s">
        <v>61</v>
      </c>
      <c r="K17" s="13" t="s">
        <v>23</v>
      </c>
      <c r="L17" s="13">
        <v>25</v>
      </c>
      <c r="M17" s="15">
        <v>26000</v>
      </c>
      <c r="N17" s="15">
        <v>650000</v>
      </c>
      <c r="O17" s="16" t="str">
        <f>"S"&amp;_xlfn.ISOWEEKNUM(Semaine_1[[#This Row],[Date]])</f>
        <v>S39</v>
      </c>
      <c r="P17" s="17" t="str">
        <f>TEXT(Semaine_1[[#This Row],[Date]],"MMMM")</f>
        <v>septembre</v>
      </c>
    </row>
    <row r="18" spans="1:16" x14ac:dyDescent="0.45">
      <c r="A18" s="9">
        <v>45926</v>
      </c>
      <c r="B18" s="10" t="s">
        <v>53</v>
      </c>
      <c r="C18" s="10" t="s">
        <v>54</v>
      </c>
      <c r="D18" s="13" t="s">
        <v>55</v>
      </c>
      <c r="E18" s="13" t="s">
        <v>62</v>
      </c>
      <c r="F18" s="13">
        <v>774993694</v>
      </c>
      <c r="G18" s="13" t="s">
        <v>17</v>
      </c>
      <c r="H18" s="13" t="s">
        <v>14</v>
      </c>
      <c r="I18" s="13" t="s">
        <v>18</v>
      </c>
      <c r="J18" s="14" t="s">
        <v>63</v>
      </c>
      <c r="K18" s="13" t="s">
        <v>19</v>
      </c>
      <c r="L18" s="13">
        <v>50</v>
      </c>
      <c r="M18" s="15">
        <v>9750</v>
      </c>
      <c r="N18" s="15">
        <v>487500</v>
      </c>
      <c r="O18" s="16" t="str">
        <f>"S"&amp;_xlfn.ISOWEEKNUM(Semaine_1[[#This Row],[Date]])</f>
        <v>S39</v>
      </c>
      <c r="P18" s="17" t="str">
        <f>TEXT(Semaine_1[[#This Row],[Date]],"MMMM")</f>
        <v>septembre</v>
      </c>
    </row>
    <row r="19" spans="1:16" x14ac:dyDescent="0.45">
      <c r="A19" s="9">
        <v>45926</v>
      </c>
      <c r="B19" s="10" t="s">
        <v>53</v>
      </c>
      <c r="C19" s="10" t="s">
        <v>54</v>
      </c>
      <c r="D19" s="13" t="s">
        <v>55</v>
      </c>
      <c r="E19" s="13" t="s">
        <v>62</v>
      </c>
      <c r="F19" s="13">
        <v>774993694</v>
      </c>
      <c r="G19" s="13" t="s">
        <v>17</v>
      </c>
      <c r="H19" s="13" t="s">
        <v>14</v>
      </c>
      <c r="I19" s="13" t="s">
        <v>18</v>
      </c>
      <c r="J19" s="14" t="s">
        <v>63</v>
      </c>
      <c r="K19" s="13" t="s">
        <v>23</v>
      </c>
      <c r="L19" s="13">
        <v>50</v>
      </c>
      <c r="M19" s="15">
        <v>26000</v>
      </c>
      <c r="N19" s="15">
        <v>1300000</v>
      </c>
      <c r="O19" s="16" t="str">
        <f>"S"&amp;_xlfn.ISOWEEKNUM(Semaine_1[[#This Row],[Date]])</f>
        <v>S39</v>
      </c>
      <c r="P19" s="17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2025-09-27T00:49:19Z</dcterms:modified>
</cp:coreProperties>
</file>