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CBCBD103-D7EC-4112-A13F-7A9D447F0261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2" l="1"/>
  <c r="P43" i="2"/>
  <c r="O42" i="2"/>
  <c r="P42" i="2"/>
  <c r="O37" i="2"/>
  <c r="O38" i="2"/>
  <c r="O39" i="2"/>
  <c r="O40" i="2"/>
  <c r="O41" i="2"/>
  <c r="P37" i="2"/>
  <c r="P38" i="2"/>
  <c r="P39" i="2"/>
  <c r="P40" i="2"/>
  <c r="P41" i="2"/>
  <c r="O36" i="2"/>
  <c r="P36" i="2"/>
  <c r="O35" i="2"/>
  <c r="P35" i="2"/>
  <c r="O28" i="2"/>
  <c r="O29" i="2"/>
  <c r="O30" i="2"/>
  <c r="O31" i="2"/>
  <c r="O32" i="2"/>
  <c r="O33" i="2"/>
  <c r="O34" i="2"/>
  <c r="P28" i="2"/>
  <c r="P29" i="2"/>
  <c r="P30" i="2"/>
  <c r="P31" i="2"/>
  <c r="P32" i="2"/>
  <c r="P33" i="2"/>
  <c r="P34" i="2"/>
  <c r="O17" i="2"/>
  <c r="O18" i="2"/>
  <c r="O19" i="2"/>
  <c r="O20" i="2"/>
  <c r="O21" i="2"/>
  <c r="O22" i="2"/>
  <c r="O23" i="2"/>
  <c r="O24" i="2"/>
  <c r="O25" i="2"/>
  <c r="O26" i="2"/>
  <c r="O27" i="2"/>
  <c r="P17" i="2"/>
  <c r="P18" i="2"/>
  <c r="P19" i="2"/>
  <c r="P20" i="2"/>
  <c r="P21" i="2"/>
  <c r="P22" i="2"/>
  <c r="P23" i="2"/>
  <c r="P24" i="2"/>
  <c r="P25" i="2"/>
  <c r="P26" i="2"/>
  <c r="P27" i="2"/>
  <c r="O14" i="2"/>
  <c r="O15" i="2"/>
  <c r="O16" i="2"/>
  <c r="P14" i="2"/>
  <c r="P15" i="2"/>
  <c r="P16" i="2"/>
  <c r="O11" i="2"/>
  <c r="O12" i="2"/>
  <c r="O13" i="2"/>
  <c r="P11" i="2"/>
  <c r="P12" i="2"/>
  <c r="P13" i="2"/>
  <c r="O10" i="2"/>
  <c r="P10" i="2"/>
  <c r="O9" i="2"/>
  <c r="P9" i="2"/>
  <c r="O8" i="2"/>
  <c r="P8" i="2"/>
  <c r="O6" i="2"/>
  <c r="O7" i="2"/>
  <c r="P6" i="2"/>
  <c r="P7" i="2"/>
  <c r="O5" i="2"/>
  <c r="P5" i="2"/>
  <c r="O4" i="2"/>
  <c r="P4" i="2"/>
  <c r="O2" i="2"/>
  <c r="O3" i="2"/>
  <c r="P2" i="2"/>
  <c r="P3" i="2"/>
</calcChain>
</file>

<file path=xl/sharedStrings.xml><?xml version="1.0" encoding="utf-8"?>
<sst xmlns="http://schemas.openxmlformats.org/spreadsheetml/2006/main" count="393" uniqueCount="99">
  <si>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</si>
  <si>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</si>
  <si>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</si>
  <si>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</si>
  <si>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</si>
  <si>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</si>
  <si>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</si>
  <si>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</si>
  <si>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</si>
  <si>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</si>
  <si>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</si>
  <si>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</si>
  <si>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</si>
  <si>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</si>
  <si>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</si>
  <si>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</si>
  <si>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</si>
  <si>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</si>
  <si>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</si>
  <si>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</si>
  <si>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</si>
  <si>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</si>
  <si>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</si>
  <si>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</si>
  <si>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</si>
  <si>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</si>
  <si>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</si>
  <si>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</si>
  <si>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</si>
  <si>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</si>
  <si>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</si>
  <si>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</si>
  <si>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</si>
  <si>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</si>
  <si>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</si>
  <si>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</si>
  <si>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Modou Ndiaye</t>
  </si>
  <si>
    <t>Marché Ndiaréme</t>
  </si>
  <si>
    <t>CHERIF DIALLO</t>
  </si>
  <si>
    <t>Point E</t>
  </si>
  <si>
    <t>Commande reçue</t>
  </si>
  <si>
    <t>Kamlac évaporé 48x160g</t>
  </si>
  <si>
    <t>DKR Plateau</t>
  </si>
  <si>
    <t>Modou boye</t>
  </si>
  <si>
    <t>Marché Bou Bess</t>
  </si>
  <si>
    <t>MOUSTAPHA DIALLO</t>
  </si>
  <si>
    <t>Café pot Refraish 50g</t>
  </si>
  <si>
    <t>Demi-Gros</t>
  </si>
  <si>
    <t>Client non Partenaire</t>
  </si>
  <si>
    <t>Chocolat transparent 200gx24pcs</t>
  </si>
  <si>
    <t>Chocolat jaune 200g x 24 pcs</t>
  </si>
  <si>
    <t>Chocolat jaune 400g x 12 pcs</t>
  </si>
  <si>
    <t>Fatoumata TRAORE</t>
  </si>
  <si>
    <t>KEUR MASSAR</t>
  </si>
  <si>
    <t>Ras</t>
  </si>
  <si>
    <t>Chocolat Jaune 10gx60pcsx6 boites</t>
  </si>
  <si>
    <t>Keur Massar Ainoumady</t>
  </si>
  <si>
    <t>Tivaouane Peulh</t>
  </si>
  <si>
    <t>Grand Dakar</t>
  </si>
  <si>
    <t>Wane</t>
  </si>
  <si>
    <t>SEYDOU TALL</t>
  </si>
  <si>
    <t>Serigne Modou</t>
  </si>
  <si>
    <t>Niacrobe</t>
  </si>
  <si>
    <t>Momodou</t>
  </si>
  <si>
    <t xml:space="preserve">RAS </t>
  </si>
  <si>
    <t>El hadj</t>
  </si>
  <si>
    <t>Malika</t>
  </si>
  <si>
    <t xml:space="preserve">Il lui reste 5 cartons de refraich 50g </t>
  </si>
  <si>
    <t>Mohamed</t>
  </si>
  <si>
    <t xml:space="preserve">Il va essayer le prix </t>
  </si>
  <si>
    <t>Tournal Yeumbeul</t>
  </si>
  <si>
    <t>ALPHA DIALLO</t>
  </si>
  <si>
    <t>J'ai livre aussi 2 carton de réfresh a Alune Ndiaye</t>
  </si>
  <si>
    <t>Yoff</t>
  </si>
  <si>
    <t>Lamane Dieng</t>
  </si>
  <si>
    <t>Cheikh</t>
  </si>
  <si>
    <t>BAYE FALL</t>
  </si>
  <si>
    <t>Boubacar BA</t>
  </si>
  <si>
    <t>NDEYE MARÉME DIOP</t>
  </si>
  <si>
    <t>THIERNO SOULEYMANE</t>
  </si>
  <si>
    <t>MOUHAMED DAYEL</t>
  </si>
  <si>
    <t>ADAMA BA</t>
  </si>
  <si>
    <t>ABDOULAYE BA</t>
  </si>
  <si>
    <t>Golf</t>
  </si>
  <si>
    <t>MAMADOU LAMINE DIALLO</t>
  </si>
  <si>
    <t>ALIMENTATION TOUT</t>
  </si>
  <si>
    <t>Alimentation</t>
  </si>
  <si>
    <t>Guinaw Rail</t>
  </si>
  <si>
    <t>THIERNO KANTE</t>
  </si>
  <si>
    <t>Jaxaay</t>
  </si>
  <si>
    <t>Ablaye</t>
  </si>
  <si>
    <t>Matar Gaye</t>
  </si>
  <si>
    <t>Elhadj</t>
  </si>
  <si>
    <t>Baldé et frère</t>
  </si>
  <si>
    <t>Il dit qu'il a beaucoup attendu pour ce commande</t>
  </si>
  <si>
    <t>Stapro.com SARL n1</t>
  </si>
  <si>
    <t>Lui aussi à beau attendu</t>
  </si>
  <si>
    <t>Momodou Diallo</t>
  </si>
  <si>
    <t>Il avait commandé le stick et les pots 50 et 200g mais il a fini par acheter d'autres 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</si>
</sst>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</cellXfs>
  <cellStyles count="1">
    <cellStyle name="Normal" xfId="0" builtinId="0"/>
  </cellStyles>
  <dxfs count="19"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43" totalsRowShown="0" headerRowDxfId="18" headerRowBorderDxfId="17" tableBorderDxfId="16">
  <autoFilter ref="A1:P43" xr:uid="{FC757211-1341-459A-BE29-FAC5D7146FA5}"/>
  <tableColumns count="16">
    <tableColumn id="1" xr3:uid="{F85C405C-E78B-4DA6-8568-08107D7551E4}" name="Date" dataDxfId="1"/>
    <tableColumn id="2" xr3:uid="{24A95AD6-D6B8-4864-9451-50BFB3565C62}" name="Prenom_Nom_RZ" dataDxfId="15"/>
    <tableColumn id="4" xr3:uid="{72E50CE0-52B1-4C49-9D23-C97154D649A5}" name="zone" dataDxfId="14"/>
    <tableColumn id="5" xr3:uid="{E26577ED-9647-48EE-BE53-9D2F344CB36B}" name="secteur" dataDxfId="13"/>
    <tableColumn id="6" xr3:uid="{43164A48-AFB0-417D-94C4-5347A67ACD14}" name="Nom_du_magasin" dataDxfId="12"/>
    <tableColumn id="7" xr3:uid="{66D926A0-8C65-4D89-BA92-AA9653C7DE06}" name="Telephone_Client" dataDxfId="11"/>
    <tableColumn id="8" xr3:uid="{8D4D921E-310A-44FC-AA1D-F30B627C5984}" name="Type" dataDxfId="10"/>
    <tableColumn id="10" xr3:uid="{636AF8A9-C9D0-49B6-94C8-FFB87B44FA47}" name="Point_de_Vente" dataDxfId="9"/>
    <tableColumn id="11" xr3:uid="{35E41B20-D7EB-4025-A9CC-62B85956ABCD}" name="Operation" dataDxfId="8"/>
    <tableColumn id="12" xr3:uid="{AB905DE1-CC5E-4C11-8318-9C04B6D96EC3}" name="Commentaire" dataDxfId="0"/>
    <tableColumn id="13" xr3:uid="{9BC88C3B-EEBD-4156-81CB-075746F3F057}" name="Produit" dataDxfId="7"/>
    <tableColumn id="14" xr3:uid="{8DD706C4-BCF7-47C0-9913-F482F7A2F321}" name="Quantites" dataDxfId="6"/>
    <tableColumn id="15" xr3:uid="{D96EE09E-B22B-4D75-AABE-AEBF7CE286A6}" name="Prix_Unitaire" dataDxfId="5"/>
    <tableColumn id="16" xr3:uid="{B1727D51-96B6-4015-83C5-EBCAD96E9834}" name="Prix Total" dataDxfId="4"/>
    <tableColumn id="17" xr3:uid="{9A2C6D78-CE06-4E13-B8E1-0CB92B201156}" name="Semaine" dataDxfId="3">
      <calculatedColumnFormula>"S"&amp;_xlfn.ISOWEEKNUM(Semaine_1[[#This Row],[Date]])</calculatedColumnFormula>
    </tableColumn>
    <tableColumn id="18" xr3:uid="{83F3E9A5-7911-47C6-B543-07173CE7D4B5}" name="Mois" dataDxfId="2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43"/>
  <sheetViews>
    <sheetView tabSelected="1" zoomScale="79" zoomScaleNormal="79" workbookViewId="0">
      <selection activeCell="E13" sqref="E13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45943</v>
      </c>
      <c r="B2" t="s">
        <v>14</v>
      </c>
      <c r="C2" t="s">
        <v>15</v>
      </c>
      <c r="D2" t="s">
        <v>35</v>
      </c>
      <c r="E2" t="s">
        <v>61</v>
      </c>
      <c r="F2">
        <v>775661455</v>
      </c>
      <c r="G2" t="s">
        <v>16</v>
      </c>
      <c r="H2" t="s">
        <v>13</v>
      </c>
      <c r="I2" t="s">
        <v>17</v>
      </c>
      <c r="J2" s="3" t="s">
        <v>17</v>
      </c>
      <c r="K2" t="s">
        <v>20</v>
      </c>
      <c r="L2">
        <v>25</v>
      </c>
      <c r="M2">
        <v>26000</v>
      </c>
      <c r="N2">
        <v>650000</v>
      </c>
      <c r="O2" s="9" t="str">
        <f>"S"&amp;_xlfn.ISOWEEKNUM(Semaine_1[[#This Row],[Date]])</f>
        <v>S42</v>
      </c>
      <c r="P2" s="10" t="str">
        <f>TEXT(Semaine_1[[#This Row],[Date]],"MMMM")</f>
        <v>octobre</v>
      </c>
    </row>
    <row r="3" spans="1:16" x14ac:dyDescent="0.45">
      <c r="A3" s="8">
        <v>45943</v>
      </c>
      <c r="B3" t="s">
        <v>14</v>
      </c>
      <c r="C3" t="s">
        <v>15</v>
      </c>
      <c r="D3" t="s">
        <v>35</v>
      </c>
      <c r="E3" t="s">
        <v>61</v>
      </c>
      <c r="F3">
        <v>775661455</v>
      </c>
      <c r="G3" t="s">
        <v>16</v>
      </c>
      <c r="H3" t="s">
        <v>13</v>
      </c>
      <c r="I3" t="s">
        <v>17</v>
      </c>
      <c r="J3" s="3" t="s">
        <v>17</v>
      </c>
      <c r="K3" t="s">
        <v>21</v>
      </c>
      <c r="L3">
        <v>25</v>
      </c>
      <c r="M3">
        <v>19500</v>
      </c>
      <c r="N3">
        <v>487500</v>
      </c>
      <c r="O3" s="9" t="str">
        <f>"S"&amp;_xlfn.ISOWEEKNUM(Semaine_1[[#This Row],[Date]])</f>
        <v>S42</v>
      </c>
      <c r="P3" s="10" t="str">
        <f>TEXT(Semaine_1[[#This Row],[Date]],"MMMM")</f>
        <v>octobre</v>
      </c>
    </row>
    <row r="4" spans="1:16" x14ac:dyDescent="0.45">
      <c r="A4" s="11">
        <v>45943</v>
      </c>
      <c r="B4" s="12" t="s">
        <v>52</v>
      </c>
      <c r="C4" s="12" t="s">
        <v>53</v>
      </c>
      <c r="D4" s="12" t="s">
        <v>62</v>
      </c>
      <c r="E4" s="12" t="s">
        <v>63</v>
      </c>
      <c r="F4" s="12">
        <v>775772788</v>
      </c>
      <c r="G4" s="12" t="s">
        <v>16</v>
      </c>
      <c r="H4" s="12" t="s">
        <v>13</v>
      </c>
      <c r="I4" s="12" t="s">
        <v>17</v>
      </c>
      <c r="J4" s="13" t="s">
        <v>64</v>
      </c>
      <c r="K4" s="12" t="s">
        <v>20</v>
      </c>
      <c r="L4" s="12">
        <v>50</v>
      </c>
      <c r="M4" s="14">
        <v>26000</v>
      </c>
      <c r="N4" s="14">
        <v>1300000</v>
      </c>
      <c r="O4" s="9" t="str">
        <f>"S"&amp;_xlfn.ISOWEEKNUM(Semaine_1[[#This Row],[Date]])</f>
        <v>S42</v>
      </c>
      <c r="P4" s="10" t="str">
        <f>TEXT(Semaine_1[[#This Row],[Date]],"MMMM")</f>
        <v>octobre</v>
      </c>
    </row>
    <row r="5" spans="1:16" x14ac:dyDescent="0.45">
      <c r="A5" s="11">
        <v>45946</v>
      </c>
      <c r="B5" s="12" t="s">
        <v>52</v>
      </c>
      <c r="C5" s="12" t="s">
        <v>53</v>
      </c>
      <c r="D5" s="12" t="s">
        <v>57</v>
      </c>
      <c r="E5" s="12" t="s">
        <v>65</v>
      </c>
      <c r="F5" s="12">
        <v>771987678</v>
      </c>
      <c r="G5" s="12" t="s">
        <v>16</v>
      </c>
      <c r="H5" s="12" t="s">
        <v>48</v>
      </c>
      <c r="I5" s="12" t="s">
        <v>17</v>
      </c>
      <c r="J5" s="13" t="s">
        <v>64</v>
      </c>
      <c r="K5" s="12" t="s">
        <v>41</v>
      </c>
      <c r="L5" s="12">
        <v>25</v>
      </c>
      <c r="M5" s="14">
        <v>11500</v>
      </c>
      <c r="N5" s="14">
        <v>287500</v>
      </c>
      <c r="O5" s="9" t="str">
        <f>"S"&amp;_xlfn.ISOWEEKNUM(Semaine_1[[#This Row],[Date]])</f>
        <v>S42</v>
      </c>
      <c r="P5" s="10" t="str">
        <f>TEXT(Semaine_1[[#This Row],[Date]],"MMMM")</f>
        <v>octobre</v>
      </c>
    </row>
    <row r="6" spans="1:16" x14ac:dyDescent="0.45">
      <c r="A6" s="11">
        <v>45946</v>
      </c>
      <c r="B6" s="12" t="s">
        <v>52</v>
      </c>
      <c r="C6" s="12" t="s">
        <v>53</v>
      </c>
      <c r="D6" s="12" t="s">
        <v>66</v>
      </c>
      <c r="E6" s="12" t="s">
        <v>36</v>
      </c>
      <c r="F6" s="12">
        <v>776212473</v>
      </c>
      <c r="G6" s="12" t="s">
        <v>47</v>
      </c>
      <c r="H6" s="12" t="s">
        <v>13</v>
      </c>
      <c r="I6" s="12" t="s">
        <v>17</v>
      </c>
      <c r="J6" s="13" t="s">
        <v>67</v>
      </c>
      <c r="K6" s="12" t="s">
        <v>21</v>
      </c>
      <c r="L6" s="12">
        <v>13</v>
      </c>
      <c r="M6" s="14">
        <v>18750</v>
      </c>
      <c r="N6" s="14">
        <v>243750</v>
      </c>
      <c r="O6" s="9" t="str">
        <f>"S"&amp;_xlfn.ISOWEEKNUM(Semaine_1[[#This Row],[Date]])</f>
        <v>S42</v>
      </c>
      <c r="P6" s="10" t="str">
        <f>TEXT(Semaine_1[[#This Row],[Date]],"MMMM")</f>
        <v>octobre</v>
      </c>
    </row>
    <row r="7" spans="1:16" x14ac:dyDescent="0.45">
      <c r="A7" s="11">
        <v>45946</v>
      </c>
      <c r="B7" s="12" t="s">
        <v>52</v>
      </c>
      <c r="C7" s="12" t="s">
        <v>53</v>
      </c>
      <c r="D7" s="12" t="s">
        <v>57</v>
      </c>
      <c r="E7" s="12" t="s">
        <v>68</v>
      </c>
      <c r="F7" s="12">
        <v>784426640</v>
      </c>
      <c r="G7" s="12" t="s">
        <v>16</v>
      </c>
      <c r="H7" s="12" t="s">
        <v>13</v>
      </c>
      <c r="I7" s="12" t="s">
        <v>17</v>
      </c>
      <c r="J7" s="13" t="s">
        <v>69</v>
      </c>
      <c r="K7" s="12" t="s">
        <v>41</v>
      </c>
      <c r="L7" s="12">
        <v>25</v>
      </c>
      <c r="M7" s="14">
        <v>11500</v>
      </c>
      <c r="N7" s="14">
        <v>287500</v>
      </c>
      <c r="O7" s="9" t="str">
        <f>"S"&amp;_xlfn.ISOWEEKNUM(Semaine_1[[#This Row],[Date]])</f>
        <v>S42</v>
      </c>
      <c r="P7" s="10" t="str">
        <f>TEXT(Semaine_1[[#This Row],[Date]],"MMMM")</f>
        <v>octobre</v>
      </c>
    </row>
    <row r="8" spans="1:16" x14ac:dyDescent="0.45">
      <c r="A8" s="11">
        <v>45946</v>
      </c>
      <c r="B8" s="12" t="s">
        <v>18</v>
      </c>
      <c r="C8" s="12" t="s">
        <v>19</v>
      </c>
      <c r="D8" s="12" t="s">
        <v>70</v>
      </c>
      <c r="E8" s="12" t="s">
        <v>71</v>
      </c>
      <c r="F8" s="12">
        <v>773340367</v>
      </c>
      <c r="G8" s="12" t="s">
        <v>47</v>
      </c>
      <c r="H8" s="12" t="s">
        <v>13</v>
      </c>
      <c r="I8" s="12" t="s">
        <v>17</v>
      </c>
      <c r="J8" s="13" t="s">
        <v>25</v>
      </c>
      <c r="K8" s="12" t="s">
        <v>21</v>
      </c>
      <c r="L8" s="12">
        <v>12</v>
      </c>
      <c r="M8" s="14">
        <v>19500</v>
      </c>
      <c r="N8" s="14">
        <v>234000</v>
      </c>
      <c r="O8" s="9" t="str">
        <f>"S"&amp;_xlfn.ISOWEEKNUM(Semaine_1[[#This Row],[Date]])</f>
        <v>S42</v>
      </c>
      <c r="P8" s="10" t="str">
        <f>TEXT(Semaine_1[[#This Row],[Date]],"MMMM")</f>
        <v>octobre</v>
      </c>
    </row>
    <row r="9" spans="1:16" x14ac:dyDescent="0.45">
      <c r="A9" s="11">
        <v>45946</v>
      </c>
      <c r="B9" s="12" t="s">
        <v>14</v>
      </c>
      <c r="C9" s="12" t="s">
        <v>15</v>
      </c>
      <c r="D9" s="12" t="s">
        <v>58</v>
      </c>
      <c r="E9" s="12" t="s">
        <v>59</v>
      </c>
      <c r="F9" s="12">
        <v>775411988</v>
      </c>
      <c r="G9" s="12" t="s">
        <v>47</v>
      </c>
      <c r="H9" s="12" t="s">
        <v>13</v>
      </c>
      <c r="I9" s="12" t="s">
        <v>17</v>
      </c>
      <c r="J9" s="13" t="s">
        <v>40</v>
      </c>
      <c r="K9" s="12" t="s">
        <v>50</v>
      </c>
      <c r="L9" s="12">
        <v>25</v>
      </c>
      <c r="M9" s="14">
        <v>15500</v>
      </c>
      <c r="N9" s="14">
        <v>387500</v>
      </c>
      <c r="O9" s="9" t="str">
        <f>"S"&amp;_xlfn.ISOWEEKNUM(Semaine_1[[#This Row],[Date]])</f>
        <v>S42</v>
      </c>
      <c r="P9" s="10" t="str">
        <f>TEXT(Semaine_1[[#This Row],[Date]],"MMMM")</f>
        <v>octobre</v>
      </c>
    </row>
    <row r="10" spans="1:16" x14ac:dyDescent="0.45">
      <c r="A10" s="11">
        <v>45945</v>
      </c>
      <c r="B10" s="12" t="s">
        <v>29</v>
      </c>
      <c r="C10" s="12" t="s">
        <v>30</v>
      </c>
      <c r="D10" s="12" t="s">
        <v>31</v>
      </c>
      <c r="E10" s="12" t="s">
        <v>32</v>
      </c>
      <c r="F10" s="12">
        <v>775273147</v>
      </c>
      <c r="G10" s="12" t="s">
        <v>16</v>
      </c>
      <c r="H10" s="12" t="s">
        <v>13</v>
      </c>
      <c r="I10" s="12" t="s">
        <v>17</v>
      </c>
      <c r="J10" s="13" t="s">
        <v>72</v>
      </c>
      <c r="K10" s="12" t="s">
        <v>55</v>
      </c>
      <c r="L10" s="12">
        <v>1</v>
      </c>
      <c r="M10" s="14">
        <v>10000</v>
      </c>
      <c r="N10" s="14">
        <v>10000</v>
      </c>
      <c r="O10" s="9" t="str">
        <f>"S"&amp;_xlfn.ISOWEEKNUM(Semaine_1[[#This Row],[Date]])</f>
        <v>S42</v>
      </c>
      <c r="P10" s="10" t="str">
        <f>TEXT(Semaine_1[[#This Row],[Date]],"MMMM")</f>
        <v>octobre</v>
      </c>
    </row>
    <row r="11" spans="1:16" x14ac:dyDescent="0.45">
      <c r="A11" s="11">
        <v>45945</v>
      </c>
      <c r="B11" s="12" t="s">
        <v>29</v>
      </c>
      <c r="C11" s="12" t="s">
        <v>30</v>
      </c>
      <c r="D11" s="12" t="s">
        <v>31</v>
      </c>
      <c r="E11" s="12" t="s">
        <v>32</v>
      </c>
      <c r="F11" s="12">
        <v>775273147</v>
      </c>
      <c r="G11" s="12" t="s">
        <v>16</v>
      </c>
      <c r="H11" s="12" t="s">
        <v>13</v>
      </c>
      <c r="I11" s="12" t="s">
        <v>17</v>
      </c>
      <c r="J11" s="13" t="s">
        <v>72</v>
      </c>
      <c r="K11" s="12" t="s">
        <v>34</v>
      </c>
      <c r="L11" s="12">
        <v>25</v>
      </c>
      <c r="M11" s="14">
        <v>6000</v>
      </c>
      <c r="N11" s="14">
        <v>150000</v>
      </c>
      <c r="O11" s="9" t="str">
        <f>"S"&amp;_xlfn.ISOWEEKNUM(Semaine_1[[#This Row],[Date]])</f>
        <v>S42</v>
      </c>
      <c r="P11" s="10" t="str">
        <f>TEXT(Semaine_1[[#This Row],[Date]],"MMMM")</f>
        <v>octobre</v>
      </c>
    </row>
    <row r="12" spans="1:16" x14ac:dyDescent="0.45">
      <c r="A12" s="11">
        <v>45945</v>
      </c>
      <c r="B12" s="12" t="s">
        <v>29</v>
      </c>
      <c r="C12" s="12" t="s">
        <v>30</v>
      </c>
      <c r="D12" s="12" t="s">
        <v>31</v>
      </c>
      <c r="E12" s="12" t="s">
        <v>32</v>
      </c>
      <c r="F12" s="12">
        <v>775273147</v>
      </c>
      <c r="G12" s="12" t="s">
        <v>16</v>
      </c>
      <c r="H12" s="12" t="s">
        <v>13</v>
      </c>
      <c r="I12" s="12" t="s">
        <v>17</v>
      </c>
      <c r="J12" s="13" t="s">
        <v>72</v>
      </c>
      <c r="K12" s="12" t="s">
        <v>20</v>
      </c>
      <c r="L12" s="12">
        <v>2</v>
      </c>
      <c r="M12" s="14">
        <v>26000</v>
      </c>
      <c r="N12" s="14">
        <v>52000</v>
      </c>
      <c r="O12" s="9" t="str">
        <f>"S"&amp;_xlfn.ISOWEEKNUM(Semaine_1[[#This Row],[Date]])</f>
        <v>S42</v>
      </c>
      <c r="P12" s="10" t="str">
        <f>TEXT(Semaine_1[[#This Row],[Date]],"MMMM")</f>
        <v>octobre</v>
      </c>
    </row>
    <row r="13" spans="1:16" x14ac:dyDescent="0.45">
      <c r="A13" s="11">
        <v>45945</v>
      </c>
      <c r="B13" s="12" t="s">
        <v>29</v>
      </c>
      <c r="C13" s="12" t="s">
        <v>30</v>
      </c>
      <c r="D13" s="12" t="s">
        <v>31</v>
      </c>
      <c r="E13" s="12" t="s">
        <v>32</v>
      </c>
      <c r="F13" s="12">
        <v>775273147</v>
      </c>
      <c r="G13" s="12" t="s">
        <v>16</v>
      </c>
      <c r="H13" s="12" t="s">
        <v>13</v>
      </c>
      <c r="I13" s="12" t="s">
        <v>17</v>
      </c>
      <c r="J13" s="13" t="s">
        <v>72</v>
      </c>
      <c r="K13" s="12" t="s">
        <v>49</v>
      </c>
      <c r="L13" s="12">
        <v>1</v>
      </c>
      <c r="M13" s="14">
        <v>12500</v>
      </c>
      <c r="N13" s="14">
        <v>12500</v>
      </c>
      <c r="O13" s="9" t="str">
        <f>"S"&amp;_xlfn.ISOWEEKNUM(Semaine_1[[#This Row],[Date]])</f>
        <v>S42</v>
      </c>
      <c r="P13" s="10" t="str">
        <f>TEXT(Semaine_1[[#This Row],[Date]],"MMMM")</f>
        <v>octobre</v>
      </c>
    </row>
    <row r="14" spans="1:16" x14ac:dyDescent="0.45">
      <c r="A14" s="11">
        <v>45945</v>
      </c>
      <c r="B14" s="12" t="s">
        <v>29</v>
      </c>
      <c r="C14" s="12" t="s">
        <v>30</v>
      </c>
      <c r="D14" s="12" t="s">
        <v>31</v>
      </c>
      <c r="E14" s="12" t="s">
        <v>43</v>
      </c>
      <c r="F14" s="12">
        <v>767379110</v>
      </c>
      <c r="G14" s="12" t="s">
        <v>16</v>
      </c>
      <c r="H14" s="12" t="s">
        <v>13</v>
      </c>
      <c r="I14" s="12" t="s">
        <v>17</v>
      </c>
      <c r="J14" s="13" t="s">
        <v>33</v>
      </c>
      <c r="K14" s="12" t="s">
        <v>50</v>
      </c>
      <c r="L14" s="12">
        <v>7</v>
      </c>
      <c r="M14" s="14">
        <v>15500</v>
      </c>
      <c r="N14" s="14">
        <v>108500</v>
      </c>
      <c r="O14" s="9" t="str">
        <f>"S"&amp;_xlfn.ISOWEEKNUM(Semaine_1[[#This Row],[Date]])</f>
        <v>S42</v>
      </c>
      <c r="P14" s="10" t="str">
        <f>TEXT(Semaine_1[[#This Row],[Date]],"MMMM")</f>
        <v>octobre</v>
      </c>
    </row>
    <row r="15" spans="1:16" x14ac:dyDescent="0.45">
      <c r="A15" s="11">
        <v>45945</v>
      </c>
      <c r="B15" s="12" t="s">
        <v>29</v>
      </c>
      <c r="C15" s="12" t="s">
        <v>30</v>
      </c>
      <c r="D15" s="12" t="s">
        <v>73</v>
      </c>
      <c r="E15" s="12" t="s">
        <v>74</v>
      </c>
      <c r="F15" s="12">
        <v>763469670</v>
      </c>
      <c r="G15" s="12" t="s">
        <v>16</v>
      </c>
      <c r="H15" s="12" t="s">
        <v>13</v>
      </c>
      <c r="I15" s="12" t="s">
        <v>17</v>
      </c>
      <c r="J15" s="13" t="s">
        <v>33</v>
      </c>
      <c r="K15" s="12" t="s">
        <v>20</v>
      </c>
      <c r="L15" s="12">
        <v>100</v>
      </c>
      <c r="M15" s="14">
        <v>26000</v>
      </c>
      <c r="N15" s="14">
        <v>2600000</v>
      </c>
      <c r="O15" s="9" t="str">
        <f>"S"&amp;_xlfn.ISOWEEKNUM(Semaine_1[[#This Row],[Date]])</f>
        <v>S42</v>
      </c>
      <c r="P15" s="10" t="str">
        <f>TEXT(Semaine_1[[#This Row],[Date]],"MMMM")</f>
        <v>octobre</v>
      </c>
    </row>
    <row r="16" spans="1:16" x14ac:dyDescent="0.45">
      <c r="A16" s="11">
        <v>45945</v>
      </c>
      <c r="B16" s="12" t="s">
        <v>29</v>
      </c>
      <c r="C16" s="12" t="s">
        <v>30</v>
      </c>
      <c r="D16" s="12" t="s">
        <v>31</v>
      </c>
      <c r="E16" s="12" t="s">
        <v>75</v>
      </c>
      <c r="F16" s="12">
        <v>781757464</v>
      </c>
      <c r="G16" s="12" t="s">
        <v>47</v>
      </c>
      <c r="H16" s="12" t="s">
        <v>13</v>
      </c>
      <c r="I16" s="12" t="s">
        <v>17</v>
      </c>
      <c r="J16" s="13" t="s">
        <v>33</v>
      </c>
      <c r="K16" s="12" t="s">
        <v>21</v>
      </c>
      <c r="L16" s="12">
        <v>5</v>
      </c>
      <c r="M16" s="14">
        <v>19500</v>
      </c>
      <c r="N16" s="14">
        <v>97500</v>
      </c>
      <c r="O16" s="9" t="str">
        <f>"S"&amp;_xlfn.ISOWEEKNUM(Semaine_1[[#This Row],[Date]])</f>
        <v>S42</v>
      </c>
      <c r="P16" s="10" t="str">
        <f>TEXT(Semaine_1[[#This Row],[Date]],"MMMM")</f>
        <v>octobre</v>
      </c>
    </row>
    <row r="17" spans="1:16" x14ac:dyDescent="0.45">
      <c r="A17" s="11">
        <v>45945</v>
      </c>
      <c r="B17" s="12" t="s">
        <v>18</v>
      </c>
      <c r="C17" s="12" t="s">
        <v>19</v>
      </c>
      <c r="D17" s="12" t="s">
        <v>44</v>
      </c>
      <c r="E17" s="12" t="s">
        <v>76</v>
      </c>
      <c r="F17" s="12">
        <v>774540865</v>
      </c>
      <c r="G17" s="12" t="s">
        <v>16</v>
      </c>
      <c r="H17" s="12" t="s">
        <v>13</v>
      </c>
      <c r="I17" s="12" t="s">
        <v>17</v>
      </c>
      <c r="J17" s="13" t="s">
        <v>25</v>
      </c>
      <c r="K17" s="12" t="s">
        <v>49</v>
      </c>
      <c r="L17" s="12">
        <v>1</v>
      </c>
      <c r="M17" s="14">
        <v>12500</v>
      </c>
      <c r="N17" s="14">
        <v>12500</v>
      </c>
      <c r="O17" s="9" t="str">
        <f>"S"&amp;_xlfn.ISOWEEKNUM(Semaine_1[[#This Row],[Date]])</f>
        <v>S42</v>
      </c>
      <c r="P17" s="10" t="str">
        <f>TEXT(Semaine_1[[#This Row],[Date]],"MMMM")</f>
        <v>octobre</v>
      </c>
    </row>
    <row r="18" spans="1:16" x14ac:dyDescent="0.45">
      <c r="A18" s="11">
        <v>45945</v>
      </c>
      <c r="B18" s="12" t="s">
        <v>52</v>
      </c>
      <c r="C18" s="12" t="s">
        <v>53</v>
      </c>
      <c r="D18" s="12" t="s">
        <v>56</v>
      </c>
      <c r="E18" s="12" t="s">
        <v>77</v>
      </c>
      <c r="F18" s="12">
        <v>771010134</v>
      </c>
      <c r="G18" s="12" t="s">
        <v>47</v>
      </c>
      <c r="H18" s="12" t="s">
        <v>13</v>
      </c>
      <c r="I18" s="12" t="s">
        <v>17</v>
      </c>
      <c r="J18" s="13" t="s">
        <v>54</v>
      </c>
      <c r="K18" s="12" t="s">
        <v>20</v>
      </c>
      <c r="L18" s="12">
        <v>100</v>
      </c>
      <c r="M18" s="14">
        <v>26000</v>
      </c>
      <c r="N18" s="14">
        <v>2600000</v>
      </c>
      <c r="O18" s="9" t="str">
        <f>"S"&amp;_xlfn.ISOWEEKNUM(Semaine_1[[#This Row],[Date]])</f>
        <v>S42</v>
      </c>
      <c r="P18" s="10" t="str">
        <f>TEXT(Semaine_1[[#This Row],[Date]],"MMMM")</f>
        <v>octobre</v>
      </c>
    </row>
    <row r="19" spans="1:16" x14ac:dyDescent="0.45">
      <c r="A19" s="11">
        <v>45945</v>
      </c>
      <c r="B19" s="12" t="s">
        <v>52</v>
      </c>
      <c r="C19" s="12" t="s">
        <v>53</v>
      </c>
      <c r="D19" s="12" t="s">
        <v>56</v>
      </c>
      <c r="E19" s="12" t="s">
        <v>77</v>
      </c>
      <c r="F19" s="12">
        <v>771010134</v>
      </c>
      <c r="G19" s="12" t="s">
        <v>47</v>
      </c>
      <c r="H19" s="12" t="s">
        <v>13</v>
      </c>
      <c r="I19" s="12" t="s">
        <v>17</v>
      </c>
      <c r="J19" s="13" t="s">
        <v>54</v>
      </c>
      <c r="K19" s="12" t="s">
        <v>55</v>
      </c>
      <c r="L19" s="12">
        <v>1</v>
      </c>
      <c r="M19" s="14">
        <v>10000</v>
      </c>
      <c r="N19" s="14">
        <v>10000</v>
      </c>
      <c r="O19" s="9" t="str">
        <f>"S"&amp;_xlfn.ISOWEEKNUM(Semaine_1[[#This Row],[Date]])</f>
        <v>S42</v>
      </c>
      <c r="P19" s="10" t="str">
        <f>TEXT(Semaine_1[[#This Row],[Date]],"MMMM")</f>
        <v>octobre</v>
      </c>
    </row>
    <row r="20" spans="1:16" x14ac:dyDescent="0.45">
      <c r="A20" s="11">
        <v>45945</v>
      </c>
      <c r="B20" s="12" t="s">
        <v>52</v>
      </c>
      <c r="C20" s="12" t="s">
        <v>53</v>
      </c>
      <c r="D20" s="12" t="s">
        <v>56</v>
      </c>
      <c r="E20" s="12" t="s">
        <v>77</v>
      </c>
      <c r="F20" s="12">
        <v>771010134</v>
      </c>
      <c r="G20" s="12" t="s">
        <v>47</v>
      </c>
      <c r="H20" s="12" t="s">
        <v>13</v>
      </c>
      <c r="I20" s="12" t="s">
        <v>17</v>
      </c>
      <c r="J20" s="13" t="s">
        <v>54</v>
      </c>
      <c r="K20" s="12" t="s">
        <v>50</v>
      </c>
      <c r="L20" s="12">
        <v>1</v>
      </c>
      <c r="M20" s="14">
        <v>15500</v>
      </c>
      <c r="N20" s="14">
        <v>15500</v>
      </c>
      <c r="O20" s="9" t="str">
        <f>"S"&amp;_xlfn.ISOWEEKNUM(Semaine_1[[#This Row],[Date]])</f>
        <v>S42</v>
      </c>
      <c r="P20" s="10" t="str">
        <f>TEXT(Semaine_1[[#This Row],[Date]],"MMMM")</f>
        <v>octobre</v>
      </c>
    </row>
    <row r="21" spans="1:16" x14ac:dyDescent="0.45">
      <c r="A21" s="11">
        <v>45945</v>
      </c>
      <c r="B21" s="12" t="s">
        <v>52</v>
      </c>
      <c r="C21" s="12" t="s">
        <v>53</v>
      </c>
      <c r="D21" s="12" t="s">
        <v>56</v>
      </c>
      <c r="E21" s="12" t="s">
        <v>77</v>
      </c>
      <c r="F21" s="12">
        <v>771010134</v>
      </c>
      <c r="G21" s="12" t="s">
        <v>47</v>
      </c>
      <c r="H21" s="12" t="s">
        <v>13</v>
      </c>
      <c r="I21" s="12" t="s">
        <v>17</v>
      </c>
      <c r="J21" s="13" t="s">
        <v>54</v>
      </c>
      <c r="K21" s="12" t="s">
        <v>49</v>
      </c>
      <c r="L21" s="12">
        <v>1</v>
      </c>
      <c r="M21" s="14">
        <v>12500</v>
      </c>
      <c r="N21" s="14">
        <v>12500</v>
      </c>
      <c r="O21" s="9" t="str">
        <f>"S"&amp;_xlfn.ISOWEEKNUM(Semaine_1[[#This Row],[Date]])</f>
        <v>S42</v>
      </c>
      <c r="P21" s="10" t="str">
        <f>TEXT(Semaine_1[[#This Row],[Date]],"MMMM")</f>
        <v>octobre</v>
      </c>
    </row>
    <row r="22" spans="1:16" x14ac:dyDescent="0.45">
      <c r="A22" s="11">
        <v>45945</v>
      </c>
      <c r="B22" s="12" t="s">
        <v>18</v>
      </c>
      <c r="C22" s="12" t="s">
        <v>19</v>
      </c>
      <c r="D22" s="12" t="s">
        <v>44</v>
      </c>
      <c r="E22" s="12" t="s">
        <v>60</v>
      </c>
      <c r="F22" s="12">
        <v>786323232</v>
      </c>
      <c r="G22" s="12" t="s">
        <v>16</v>
      </c>
      <c r="H22" s="12" t="s">
        <v>13</v>
      </c>
      <c r="I22" s="12" t="s">
        <v>17</v>
      </c>
      <c r="J22" s="13" t="s">
        <v>25</v>
      </c>
      <c r="K22" s="12" t="s">
        <v>21</v>
      </c>
      <c r="L22" s="12">
        <v>25</v>
      </c>
      <c r="M22" s="14">
        <v>26000</v>
      </c>
      <c r="N22" s="14">
        <v>650000</v>
      </c>
      <c r="O22" s="9" t="str">
        <f>"S"&amp;_xlfn.ISOWEEKNUM(Semaine_1[[#This Row],[Date]])</f>
        <v>S42</v>
      </c>
      <c r="P22" s="10" t="str">
        <f>TEXT(Semaine_1[[#This Row],[Date]],"MMMM")</f>
        <v>octobre</v>
      </c>
    </row>
    <row r="23" spans="1:16" x14ac:dyDescent="0.45">
      <c r="A23" s="11">
        <v>45945</v>
      </c>
      <c r="B23" s="12" t="s">
        <v>18</v>
      </c>
      <c r="C23" s="12" t="s">
        <v>19</v>
      </c>
      <c r="D23" s="12" t="s">
        <v>44</v>
      </c>
      <c r="E23" s="12" t="s">
        <v>45</v>
      </c>
      <c r="F23" s="12">
        <v>784537895</v>
      </c>
      <c r="G23" s="12" t="s">
        <v>16</v>
      </c>
      <c r="H23" s="12" t="s">
        <v>13</v>
      </c>
      <c r="I23" s="12" t="s">
        <v>17</v>
      </c>
      <c r="J23" s="13" t="s">
        <v>25</v>
      </c>
      <c r="K23" s="12" t="s">
        <v>50</v>
      </c>
      <c r="L23" s="12">
        <v>1</v>
      </c>
      <c r="M23" s="14">
        <v>15500</v>
      </c>
      <c r="N23" s="14">
        <v>15500</v>
      </c>
      <c r="O23" s="9" t="str">
        <f>"S"&amp;_xlfn.ISOWEEKNUM(Semaine_1[[#This Row],[Date]])</f>
        <v>S42</v>
      </c>
      <c r="P23" s="10" t="str">
        <f>TEXT(Semaine_1[[#This Row],[Date]],"MMMM")</f>
        <v>octobre</v>
      </c>
    </row>
    <row r="24" spans="1:16" x14ac:dyDescent="0.45">
      <c r="A24" s="11">
        <v>45945</v>
      </c>
      <c r="B24" s="12" t="s">
        <v>18</v>
      </c>
      <c r="C24" s="12" t="s">
        <v>19</v>
      </c>
      <c r="D24" s="12" t="s">
        <v>44</v>
      </c>
      <c r="E24" s="12" t="s">
        <v>45</v>
      </c>
      <c r="F24" s="12">
        <v>784537895</v>
      </c>
      <c r="G24" s="12" t="s">
        <v>16</v>
      </c>
      <c r="H24" s="12" t="s">
        <v>13</v>
      </c>
      <c r="I24" s="12" t="s">
        <v>17</v>
      </c>
      <c r="J24" s="13" t="s">
        <v>25</v>
      </c>
      <c r="K24" s="12" t="s">
        <v>49</v>
      </c>
      <c r="L24" s="12">
        <v>1</v>
      </c>
      <c r="M24" s="14">
        <v>12500</v>
      </c>
      <c r="N24" s="14">
        <v>12500</v>
      </c>
      <c r="O24" s="9" t="str">
        <f>"S"&amp;_xlfn.ISOWEEKNUM(Semaine_1[[#This Row],[Date]])</f>
        <v>S42</v>
      </c>
      <c r="P24" s="10" t="str">
        <f>TEXT(Semaine_1[[#This Row],[Date]],"MMMM")</f>
        <v>octobre</v>
      </c>
    </row>
    <row r="25" spans="1:16" x14ac:dyDescent="0.45">
      <c r="A25" s="11">
        <v>45945</v>
      </c>
      <c r="B25" s="12" t="s">
        <v>18</v>
      </c>
      <c r="C25" s="12" t="s">
        <v>19</v>
      </c>
      <c r="D25" s="12" t="s">
        <v>44</v>
      </c>
      <c r="E25" s="12" t="s">
        <v>78</v>
      </c>
      <c r="F25" s="12">
        <v>775541532</v>
      </c>
      <c r="G25" s="12" t="s">
        <v>16</v>
      </c>
      <c r="H25" s="12" t="s">
        <v>13</v>
      </c>
      <c r="I25" s="12" t="s">
        <v>17</v>
      </c>
      <c r="J25" s="13" t="s">
        <v>25</v>
      </c>
      <c r="K25" s="12" t="s">
        <v>46</v>
      </c>
      <c r="L25" s="12">
        <v>10</v>
      </c>
      <c r="M25" s="14">
        <v>9750</v>
      </c>
      <c r="N25" s="14">
        <v>97500</v>
      </c>
      <c r="O25" s="9" t="str">
        <f>"S"&amp;_xlfn.ISOWEEKNUM(Semaine_1[[#This Row],[Date]])</f>
        <v>S42</v>
      </c>
      <c r="P25" s="10" t="str">
        <f>TEXT(Semaine_1[[#This Row],[Date]],"MMMM")</f>
        <v>octobre</v>
      </c>
    </row>
    <row r="26" spans="1:16" x14ac:dyDescent="0.45">
      <c r="A26" s="11">
        <v>45945</v>
      </c>
      <c r="B26" s="12" t="s">
        <v>18</v>
      </c>
      <c r="C26" s="12" t="s">
        <v>19</v>
      </c>
      <c r="D26" s="12" t="s">
        <v>44</v>
      </c>
      <c r="E26" s="12" t="s">
        <v>76</v>
      </c>
      <c r="F26" s="12">
        <v>774540865</v>
      </c>
      <c r="G26" s="12" t="s">
        <v>16</v>
      </c>
      <c r="H26" s="12" t="s">
        <v>13</v>
      </c>
      <c r="I26" s="12" t="s">
        <v>17</v>
      </c>
      <c r="J26" s="13" t="s">
        <v>25</v>
      </c>
      <c r="K26" s="12" t="s">
        <v>50</v>
      </c>
      <c r="L26" s="12">
        <v>1</v>
      </c>
      <c r="M26" s="14">
        <v>15500</v>
      </c>
      <c r="N26" s="14">
        <v>15500</v>
      </c>
      <c r="O26" s="9" t="str">
        <f>"S"&amp;_xlfn.ISOWEEKNUM(Semaine_1[[#This Row],[Date]])</f>
        <v>S42</v>
      </c>
      <c r="P26" s="10" t="str">
        <f>TEXT(Semaine_1[[#This Row],[Date]],"MMMM")</f>
        <v>octobre</v>
      </c>
    </row>
    <row r="27" spans="1:16" x14ac:dyDescent="0.45">
      <c r="A27" s="11">
        <v>45945</v>
      </c>
      <c r="B27" s="12" t="s">
        <v>18</v>
      </c>
      <c r="C27" s="12" t="s">
        <v>19</v>
      </c>
      <c r="D27" s="12" t="s">
        <v>37</v>
      </c>
      <c r="E27" s="12" t="s">
        <v>79</v>
      </c>
      <c r="F27" s="12">
        <v>775405469</v>
      </c>
      <c r="G27" s="12" t="s">
        <v>16</v>
      </c>
      <c r="H27" s="12" t="s">
        <v>13</v>
      </c>
      <c r="I27" s="12" t="s">
        <v>17</v>
      </c>
      <c r="J27" s="13" t="s">
        <v>25</v>
      </c>
      <c r="K27" s="12" t="s">
        <v>21</v>
      </c>
      <c r="L27" s="12">
        <v>5</v>
      </c>
      <c r="M27" s="14">
        <v>19500</v>
      </c>
      <c r="N27" s="14">
        <v>97500</v>
      </c>
      <c r="O27" s="9" t="str">
        <f>"S"&amp;_xlfn.ISOWEEKNUM(Semaine_1[[#This Row],[Date]])</f>
        <v>S42</v>
      </c>
      <c r="P27" s="10" t="str">
        <f>TEXT(Semaine_1[[#This Row],[Date]],"MMMM")</f>
        <v>octobre</v>
      </c>
    </row>
    <row r="28" spans="1:16" x14ac:dyDescent="0.45">
      <c r="A28" s="11">
        <v>45945</v>
      </c>
      <c r="B28" s="12" t="s">
        <v>18</v>
      </c>
      <c r="C28" s="12" t="s">
        <v>19</v>
      </c>
      <c r="D28" s="12" t="s">
        <v>37</v>
      </c>
      <c r="E28" s="12" t="s">
        <v>38</v>
      </c>
      <c r="F28" s="12">
        <v>774245132</v>
      </c>
      <c r="G28" s="12" t="s">
        <v>16</v>
      </c>
      <c r="H28" s="12" t="s">
        <v>13</v>
      </c>
      <c r="I28" s="12" t="s">
        <v>17</v>
      </c>
      <c r="J28" s="13" t="s">
        <v>25</v>
      </c>
      <c r="K28" s="12" t="s">
        <v>21</v>
      </c>
      <c r="L28" s="12">
        <v>5</v>
      </c>
      <c r="M28" s="14">
        <v>19500</v>
      </c>
      <c r="N28" s="14">
        <v>97500</v>
      </c>
      <c r="O28" s="9" t="str">
        <f>"S"&amp;_xlfn.ISOWEEKNUM(Semaine_1[[#This Row],[Date]])</f>
        <v>S42</v>
      </c>
      <c r="P28" s="10" t="str">
        <f>TEXT(Semaine_1[[#This Row],[Date]],"MMMM")</f>
        <v>octobre</v>
      </c>
    </row>
    <row r="29" spans="1:16" x14ac:dyDescent="0.45">
      <c r="A29" s="11">
        <v>45945</v>
      </c>
      <c r="B29" s="12" t="s">
        <v>18</v>
      </c>
      <c r="C29" s="12" t="s">
        <v>19</v>
      </c>
      <c r="D29" s="12" t="s">
        <v>37</v>
      </c>
      <c r="E29" s="12" t="s">
        <v>80</v>
      </c>
      <c r="F29" s="12">
        <v>771428937</v>
      </c>
      <c r="G29" s="12" t="s">
        <v>16</v>
      </c>
      <c r="H29" s="12" t="s">
        <v>13</v>
      </c>
      <c r="I29" s="12" t="s">
        <v>17</v>
      </c>
      <c r="J29" s="13" t="s">
        <v>25</v>
      </c>
      <c r="K29" s="12" t="s">
        <v>20</v>
      </c>
      <c r="L29" s="12">
        <v>25</v>
      </c>
      <c r="M29" s="14">
        <v>26000</v>
      </c>
      <c r="N29" s="14">
        <v>650000</v>
      </c>
      <c r="O29" s="9" t="str">
        <f>"S"&amp;_xlfn.ISOWEEKNUM(Semaine_1[[#This Row],[Date]])</f>
        <v>S42</v>
      </c>
      <c r="P29" s="10" t="str">
        <f>TEXT(Semaine_1[[#This Row],[Date]],"MMMM")</f>
        <v>octobre</v>
      </c>
    </row>
    <row r="30" spans="1:16" x14ac:dyDescent="0.45">
      <c r="A30" s="11">
        <v>45945</v>
      </c>
      <c r="B30" s="12" t="s">
        <v>18</v>
      </c>
      <c r="C30" s="12" t="s">
        <v>19</v>
      </c>
      <c r="D30" s="12" t="s">
        <v>37</v>
      </c>
      <c r="E30" s="12" t="s">
        <v>81</v>
      </c>
      <c r="F30" s="12">
        <v>785554540</v>
      </c>
      <c r="G30" s="12" t="s">
        <v>47</v>
      </c>
      <c r="H30" s="12" t="s">
        <v>13</v>
      </c>
      <c r="I30" s="12" t="s">
        <v>17</v>
      </c>
      <c r="J30" s="13" t="s">
        <v>25</v>
      </c>
      <c r="K30" s="12" t="s">
        <v>50</v>
      </c>
      <c r="L30" s="12">
        <v>1</v>
      </c>
      <c r="M30" s="14">
        <v>15500</v>
      </c>
      <c r="N30" s="14">
        <v>15500</v>
      </c>
      <c r="O30" s="9" t="str">
        <f>"S"&amp;_xlfn.ISOWEEKNUM(Semaine_1[[#This Row],[Date]])</f>
        <v>S42</v>
      </c>
      <c r="P30" s="10" t="str">
        <f>TEXT(Semaine_1[[#This Row],[Date]],"MMMM")</f>
        <v>octobre</v>
      </c>
    </row>
    <row r="31" spans="1:16" x14ac:dyDescent="0.45">
      <c r="A31" s="11">
        <v>45945</v>
      </c>
      <c r="B31" s="12" t="s">
        <v>18</v>
      </c>
      <c r="C31" s="12" t="s">
        <v>19</v>
      </c>
      <c r="D31" s="12" t="s">
        <v>37</v>
      </c>
      <c r="E31" s="12" t="s">
        <v>82</v>
      </c>
      <c r="F31" s="12">
        <v>773756258</v>
      </c>
      <c r="G31" s="12" t="s">
        <v>16</v>
      </c>
      <c r="H31" s="12" t="s">
        <v>13</v>
      </c>
      <c r="I31" s="12" t="s">
        <v>17</v>
      </c>
      <c r="J31" s="13" t="s">
        <v>25</v>
      </c>
      <c r="K31" s="12" t="s">
        <v>21</v>
      </c>
      <c r="L31" s="12">
        <v>5</v>
      </c>
      <c r="M31" s="14">
        <v>19500</v>
      </c>
      <c r="N31" s="14">
        <v>97500</v>
      </c>
      <c r="O31" s="9" t="str">
        <f>"S"&amp;_xlfn.ISOWEEKNUM(Semaine_1[[#This Row],[Date]])</f>
        <v>S42</v>
      </c>
      <c r="P31" s="10" t="str">
        <f>TEXT(Semaine_1[[#This Row],[Date]],"MMMM")</f>
        <v>octobre</v>
      </c>
    </row>
    <row r="32" spans="1:16" x14ac:dyDescent="0.45">
      <c r="A32" s="11">
        <v>45945</v>
      </c>
      <c r="B32" s="12" t="s">
        <v>18</v>
      </c>
      <c r="C32" s="12" t="s">
        <v>19</v>
      </c>
      <c r="D32" s="12" t="s">
        <v>83</v>
      </c>
      <c r="E32" s="12" t="s">
        <v>84</v>
      </c>
      <c r="F32" s="12">
        <v>773777037</v>
      </c>
      <c r="G32" s="12" t="s">
        <v>16</v>
      </c>
      <c r="H32" s="12" t="s">
        <v>13</v>
      </c>
      <c r="I32" s="12" t="s">
        <v>17</v>
      </c>
      <c r="J32" s="13" t="s">
        <v>25</v>
      </c>
      <c r="K32" s="12" t="s">
        <v>20</v>
      </c>
      <c r="L32" s="12">
        <v>25</v>
      </c>
      <c r="M32" s="14">
        <v>26000</v>
      </c>
      <c r="N32" s="14">
        <v>650000</v>
      </c>
      <c r="O32" s="9" t="str">
        <f>"S"&amp;_xlfn.ISOWEEKNUM(Semaine_1[[#This Row],[Date]])</f>
        <v>S42</v>
      </c>
      <c r="P32" s="10" t="str">
        <f>TEXT(Semaine_1[[#This Row],[Date]],"MMMM")</f>
        <v>octobre</v>
      </c>
    </row>
    <row r="33" spans="1:16" x14ac:dyDescent="0.45">
      <c r="A33" s="11">
        <v>45945</v>
      </c>
      <c r="B33" s="12" t="s">
        <v>18</v>
      </c>
      <c r="C33" s="12" t="s">
        <v>19</v>
      </c>
      <c r="D33" s="12" t="s">
        <v>83</v>
      </c>
      <c r="E33" s="12" t="s">
        <v>85</v>
      </c>
      <c r="F33" s="12">
        <v>773750007</v>
      </c>
      <c r="G33" s="12" t="s">
        <v>86</v>
      </c>
      <c r="H33" s="12" t="s">
        <v>13</v>
      </c>
      <c r="I33" s="12" t="s">
        <v>17</v>
      </c>
      <c r="J33" s="13" t="s">
        <v>25</v>
      </c>
      <c r="K33" s="12" t="s">
        <v>50</v>
      </c>
      <c r="L33" s="12">
        <v>2</v>
      </c>
      <c r="M33" s="14">
        <v>15500</v>
      </c>
      <c r="N33" s="14">
        <v>31000</v>
      </c>
      <c r="O33" s="9" t="str">
        <f>"S"&amp;_xlfn.ISOWEEKNUM(Semaine_1[[#This Row],[Date]])</f>
        <v>S42</v>
      </c>
      <c r="P33" s="10" t="str">
        <f>TEXT(Semaine_1[[#This Row],[Date]],"MMMM")</f>
        <v>octobre</v>
      </c>
    </row>
    <row r="34" spans="1:16" x14ac:dyDescent="0.45">
      <c r="A34" s="11">
        <v>45945</v>
      </c>
      <c r="B34" s="12" t="s">
        <v>18</v>
      </c>
      <c r="C34" s="12" t="s">
        <v>19</v>
      </c>
      <c r="D34" s="12" t="s">
        <v>83</v>
      </c>
      <c r="E34" s="12" t="s">
        <v>85</v>
      </c>
      <c r="F34" s="12">
        <v>773750007</v>
      </c>
      <c r="G34" s="12" t="s">
        <v>86</v>
      </c>
      <c r="H34" s="12" t="s">
        <v>13</v>
      </c>
      <c r="I34" s="12" t="s">
        <v>17</v>
      </c>
      <c r="J34" s="13" t="s">
        <v>25</v>
      </c>
      <c r="K34" s="12" t="s">
        <v>51</v>
      </c>
      <c r="L34" s="12">
        <v>1</v>
      </c>
      <c r="M34" s="14">
        <v>15500</v>
      </c>
      <c r="N34" s="14">
        <v>15500</v>
      </c>
      <c r="O34" s="9" t="str">
        <f>"S"&amp;_xlfn.ISOWEEKNUM(Semaine_1[[#This Row],[Date]])</f>
        <v>S42</v>
      </c>
      <c r="P34" s="10" t="str">
        <f>TEXT(Semaine_1[[#This Row],[Date]],"MMMM")</f>
        <v>octobre</v>
      </c>
    </row>
    <row r="35" spans="1:16" x14ac:dyDescent="0.45">
      <c r="A35" s="11">
        <v>45945</v>
      </c>
      <c r="B35" s="12" t="s">
        <v>18</v>
      </c>
      <c r="C35" s="12" t="s">
        <v>19</v>
      </c>
      <c r="D35" s="12" t="s">
        <v>87</v>
      </c>
      <c r="E35" s="12" t="s">
        <v>88</v>
      </c>
      <c r="F35" s="12">
        <v>775171537</v>
      </c>
      <c r="G35" s="12" t="s">
        <v>16</v>
      </c>
      <c r="H35" s="12" t="s">
        <v>13</v>
      </c>
      <c r="I35" s="12" t="s">
        <v>17</v>
      </c>
      <c r="J35" s="13" t="s">
        <v>25</v>
      </c>
      <c r="K35" s="12" t="s">
        <v>20</v>
      </c>
      <c r="L35" s="12">
        <v>25</v>
      </c>
      <c r="M35" s="14">
        <v>26000</v>
      </c>
      <c r="N35" s="14">
        <v>650000</v>
      </c>
      <c r="O35" s="9" t="str">
        <f>"S"&amp;_xlfn.ISOWEEKNUM(Semaine_1[[#This Row],[Date]])</f>
        <v>S42</v>
      </c>
      <c r="P35" s="10" t="str">
        <f>TEXT(Semaine_1[[#This Row],[Date]],"MMMM")</f>
        <v>octobre</v>
      </c>
    </row>
    <row r="36" spans="1:16" x14ac:dyDescent="0.45">
      <c r="A36" s="11">
        <v>45945</v>
      </c>
      <c r="B36" s="12" t="s">
        <v>26</v>
      </c>
      <c r="C36" s="12" t="s">
        <v>27</v>
      </c>
      <c r="D36" s="12" t="s">
        <v>89</v>
      </c>
      <c r="E36" s="12" t="s">
        <v>90</v>
      </c>
      <c r="F36" s="12">
        <v>776818022</v>
      </c>
      <c r="G36" s="12" t="s">
        <v>47</v>
      </c>
      <c r="H36" s="12" t="s">
        <v>13</v>
      </c>
      <c r="I36" s="12" t="s">
        <v>17</v>
      </c>
      <c r="J36" s="13" t="s">
        <v>28</v>
      </c>
      <c r="K36" s="12" t="s">
        <v>46</v>
      </c>
      <c r="L36" s="12">
        <v>25</v>
      </c>
      <c r="M36" s="14">
        <v>9750</v>
      </c>
      <c r="N36" s="14">
        <v>243750</v>
      </c>
      <c r="O36" s="9" t="str">
        <f>"S"&amp;_xlfn.ISOWEEKNUM(Semaine_1[[#This Row],[Date]])</f>
        <v>S42</v>
      </c>
      <c r="P36" s="10" t="str">
        <f>TEXT(Semaine_1[[#This Row],[Date]],"MMMM")</f>
        <v>octobre</v>
      </c>
    </row>
    <row r="37" spans="1:16" x14ac:dyDescent="0.45">
      <c r="A37" s="11">
        <v>45945</v>
      </c>
      <c r="B37" s="12" t="s">
        <v>14</v>
      </c>
      <c r="C37" s="12" t="s">
        <v>15</v>
      </c>
      <c r="D37" s="12" t="s">
        <v>39</v>
      </c>
      <c r="E37" s="12" t="s">
        <v>91</v>
      </c>
      <c r="F37" s="12">
        <v>773199049</v>
      </c>
      <c r="G37" s="12" t="s">
        <v>16</v>
      </c>
      <c r="H37" s="12" t="s">
        <v>13</v>
      </c>
      <c r="I37" s="12" t="s">
        <v>17</v>
      </c>
      <c r="J37" s="13" t="s">
        <v>17</v>
      </c>
      <c r="K37" s="12" t="s">
        <v>55</v>
      </c>
      <c r="L37" s="12">
        <v>5</v>
      </c>
      <c r="M37" s="14">
        <v>10000</v>
      </c>
      <c r="N37" s="14">
        <v>50000</v>
      </c>
      <c r="O37" s="9" t="str">
        <f>"S"&amp;_xlfn.ISOWEEKNUM(Semaine_1[[#This Row],[Date]])</f>
        <v>S42</v>
      </c>
      <c r="P37" s="10" t="str">
        <f>TEXT(Semaine_1[[#This Row],[Date]],"MMMM")</f>
        <v>octobre</v>
      </c>
    </row>
    <row r="38" spans="1:16" x14ac:dyDescent="0.45">
      <c r="A38" s="11">
        <v>45945</v>
      </c>
      <c r="B38" s="12" t="s">
        <v>14</v>
      </c>
      <c r="C38" s="12" t="s">
        <v>15</v>
      </c>
      <c r="D38" s="12" t="s">
        <v>39</v>
      </c>
      <c r="E38" s="12" t="s">
        <v>91</v>
      </c>
      <c r="F38" s="12">
        <v>773199049</v>
      </c>
      <c r="G38" s="12" t="s">
        <v>16</v>
      </c>
      <c r="H38" s="12" t="s">
        <v>13</v>
      </c>
      <c r="I38" s="12" t="s">
        <v>17</v>
      </c>
      <c r="J38" s="13" t="s">
        <v>17</v>
      </c>
      <c r="K38" s="12" t="s">
        <v>46</v>
      </c>
      <c r="L38" s="12">
        <v>5</v>
      </c>
      <c r="M38" s="14">
        <v>10250</v>
      </c>
      <c r="N38" s="14">
        <v>51250</v>
      </c>
      <c r="O38" s="9" t="str">
        <f>"S"&amp;_xlfn.ISOWEEKNUM(Semaine_1[[#This Row],[Date]])</f>
        <v>S42</v>
      </c>
      <c r="P38" s="10" t="str">
        <f>TEXT(Semaine_1[[#This Row],[Date]],"MMMM")</f>
        <v>octobre</v>
      </c>
    </row>
    <row r="39" spans="1:16" x14ac:dyDescent="0.45">
      <c r="A39" s="11">
        <v>45945</v>
      </c>
      <c r="B39" s="12" t="s">
        <v>14</v>
      </c>
      <c r="C39" s="12" t="s">
        <v>15</v>
      </c>
      <c r="D39" s="12" t="s">
        <v>42</v>
      </c>
      <c r="E39" s="12" t="s">
        <v>92</v>
      </c>
      <c r="F39" s="12">
        <v>779676016</v>
      </c>
      <c r="G39" s="12" t="s">
        <v>16</v>
      </c>
      <c r="H39" s="12" t="s">
        <v>13</v>
      </c>
      <c r="I39" s="12" t="s">
        <v>17</v>
      </c>
      <c r="J39" s="13" t="s">
        <v>17</v>
      </c>
      <c r="K39" s="12" t="s">
        <v>49</v>
      </c>
      <c r="L39" s="12">
        <v>25</v>
      </c>
      <c r="M39" s="14">
        <v>12500</v>
      </c>
      <c r="N39" s="14">
        <v>312500</v>
      </c>
      <c r="O39" s="9" t="str">
        <f>"S"&amp;_xlfn.ISOWEEKNUM(Semaine_1[[#This Row],[Date]])</f>
        <v>S42</v>
      </c>
      <c r="P39" s="10" t="str">
        <f>TEXT(Semaine_1[[#This Row],[Date]],"MMMM")</f>
        <v>octobre</v>
      </c>
    </row>
    <row r="40" spans="1:16" x14ac:dyDescent="0.45">
      <c r="A40" s="11">
        <v>45945</v>
      </c>
      <c r="B40" s="12" t="s">
        <v>14</v>
      </c>
      <c r="C40" s="12" t="s">
        <v>15</v>
      </c>
      <c r="D40" s="12" t="s">
        <v>39</v>
      </c>
      <c r="E40" s="12" t="s">
        <v>91</v>
      </c>
      <c r="F40" s="12">
        <v>773199049</v>
      </c>
      <c r="G40" s="12" t="s">
        <v>16</v>
      </c>
      <c r="H40" s="12" t="s">
        <v>13</v>
      </c>
      <c r="I40" s="12" t="s">
        <v>17</v>
      </c>
      <c r="J40" s="13" t="s">
        <v>17</v>
      </c>
      <c r="K40" s="12" t="s">
        <v>34</v>
      </c>
      <c r="L40" s="12">
        <v>25</v>
      </c>
      <c r="M40" s="14">
        <v>6000</v>
      </c>
      <c r="N40" s="14">
        <v>150000</v>
      </c>
      <c r="O40" s="9" t="str">
        <f>"S"&amp;_xlfn.ISOWEEKNUM(Semaine_1[[#This Row],[Date]])</f>
        <v>S42</v>
      </c>
      <c r="P40" s="10" t="str">
        <f>TEXT(Semaine_1[[#This Row],[Date]],"MMMM")</f>
        <v>octobre</v>
      </c>
    </row>
    <row r="41" spans="1:16" x14ac:dyDescent="0.45">
      <c r="A41" s="11">
        <v>45945</v>
      </c>
      <c r="B41" s="12" t="s">
        <v>26</v>
      </c>
      <c r="C41" s="12" t="s">
        <v>27</v>
      </c>
      <c r="D41" s="12" t="s">
        <v>27</v>
      </c>
      <c r="E41" s="12" t="s">
        <v>93</v>
      </c>
      <c r="F41" s="12">
        <v>773482683</v>
      </c>
      <c r="G41" s="12" t="s">
        <v>47</v>
      </c>
      <c r="H41" s="12" t="s">
        <v>13</v>
      </c>
      <c r="I41" s="12" t="s">
        <v>17</v>
      </c>
      <c r="J41" s="13" t="s">
        <v>94</v>
      </c>
      <c r="K41" s="12"/>
      <c r="L41" s="12"/>
      <c r="M41" s="14"/>
      <c r="N41" s="14"/>
      <c r="O41" s="9" t="str">
        <f>"S"&amp;_xlfn.ISOWEEKNUM(Semaine_1[[#This Row],[Date]])</f>
        <v>S42</v>
      </c>
      <c r="P41" s="10" t="str">
        <f>TEXT(Semaine_1[[#This Row],[Date]],"MMMM")</f>
        <v>octobre</v>
      </c>
    </row>
    <row r="42" spans="1:16" x14ac:dyDescent="0.45">
      <c r="A42" s="11">
        <v>45945</v>
      </c>
      <c r="B42" s="12" t="s">
        <v>26</v>
      </c>
      <c r="C42" s="12" t="s">
        <v>27</v>
      </c>
      <c r="D42" s="12" t="s">
        <v>27</v>
      </c>
      <c r="E42" s="12" t="s">
        <v>95</v>
      </c>
      <c r="F42" s="12">
        <v>770712599</v>
      </c>
      <c r="G42" s="12" t="s">
        <v>16</v>
      </c>
      <c r="H42" s="12" t="s">
        <v>13</v>
      </c>
      <c r="I42" s="12" t="s">
        <v>17</v>
      </c>
      <c r="J42" s="13" t="s">
        <v>96</v>
      </c>
      <c r="K42" s="12" t="s">
        <v>20</v>
      </c>
      <c r="L42" s="12">
        <v>50</v>
      </c>
      <c r="M42" s="14">
        <v>26000</v>
      </c>
      <c r="N42" s="14">
        <v>1300000</v>
      </c>
      <c r="O42" s="9" t="str">
        <f>"S"&amp;_xlfn.ISOWEEKNUM(Semaine_1[[#This Row],[Date]])</f>
        <v>S42</v>
      </c>
      <c r="P42" s="10" t="str">
        <f>TEXT(Semaine_1[[#This Row],[Date]],"MMMM")</f>
        <v>octobre</v>
      </c>
    </row>
    <row r="43" spans="1:16" ht="28.15" x14ac:dyDescent="0.45">
      <c r="A43" s="11">
        <v>45945</v>
      </c>
      <c r="B43" s="12" t="s">
        <v>26</v>
      </c>
      <c r="C43" s="12" t="s">
        <v>27</v>
      </c>
      <c r="D43" s="12" t="s">
        <v>89</v>
      </c>
      <c r="E43" s="12" t="s">
        <v>97</v>
      </c>
      <c r="F43" s="12">
        <v>774024173</v>
      </c>
      <c r="G43" s="12" t="s">
        <v>16</v>
      </c>
      <c r="H43" s="12" t="s">
        <v>13</v>
      </c>
      <c r="I43" s="12" t="s">
        <v>17</v>
      </c>
      <c r="J43" s="13" t="s">
        <v>98</v>
      </c>
      <c r="K43" s="12" t="s">
        <v>20</v>
      </c>
      <c r="L43" s="12">
        <v>50</v>
      </c>
      <c r="M43" s="14">
        <v>26000</v>
      </c>
      <c r="N43" s="14">
        <v>1300000</v>
      </c>
      <c r="O43" s="9" t="str">
        <f>"S"&amp;_xlfn.ISOWEEKNUM(Semaine_1[[#This Row],[Date]])</f>
        <v>S42</v>
      </c>
      <c r="P43" s="10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2025-10-17T15:25:37Z</dcterms:modified>
</cp:coreProperties>
</file>