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B03F44C8-8B8C-42E7-884E-CAC51E48B70A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2" l="1"/>
  <c r="O20" i="2"/>
  <c r="P19" i="2"/>
  <c r="P20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2" i="2"/>
  <c r="P2" i="2"/>
  <c r="O3" i="2"/>
  <c r="P3" i="2"/>
  <c r="O11" i="2"/>
  <c r="P11" i="2"/>
  <c r="O12" i="2"/>
  <c r="P12" i="2"/>
  <c r="O13" i="2"/>
  <c r="P13" i="2"/>
  <c r="O15" i="2"/>
  <c r="P15" i="2"/>
  <c r="O14" i="2"/>
  <c r="P14" i="2"/>
  <c r="O16" i="2"/>
  <c r="P16" i="2"/>
  <c r="O17" i="2"/>
  <c r="P17" i="2"/>
  <c r="O18" i="2"/>
  <c r="P18" i="2"/>
</calcChain>
</file>

<file path=xl/sharedStrings.xml><?xml version="1.0" encoding="utf-8"?>
<sst xmlns="http://schemas.openxmlformats.org/spreadsheetml/2006/main" count="187" uniqueCount="66">
  <si>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</si>
  <si>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</si>
  <si>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</si>
  <si>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</si>
  <si>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</si>
  <si>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</si>
  <si>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</si>
  <si>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</si>
  <si>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</si>
  <si>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</si>
  <si>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</si>
  <si>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</si>
  <si>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</si>
  <si>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</si>
  <si>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</si>
  <si>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</si>
  <si>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</si>
  <si>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</si>
  <si>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</si>
  <si>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</si>
  <si>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</si>
  <si>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</si>
  <si>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</si>
  <si>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</si>
  <si>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</si>
  <si>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</si>
  <si>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</si>
  <si>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</si>
  <si>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</si>
  <si>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</si>
  <si>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</si>
  <si>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</si>
  <si>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</si>
  <si>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</si>
  <si>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</si>
  <si>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</si>
  <si>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</si>
  <si>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</si>
  <si>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</si>
  <si>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</si>
  <si>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</si>
  <si>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</si>
  <si>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</si>
  <si>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</si>
  <si>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</si>
  <si>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</si>
  <si>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</si>
  <si>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</si>
  <si>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</si>
  <si>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</si>
  <si>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</si>
  <si>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</si>
  <si>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</si>
  <si>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</si>
  <si>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</si>
  <si>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</si>
  <si>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</si>
  <si>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</si>
  <si>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</si>
  <si>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</si>
  <si>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</si>
  <si>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</si>
  <si>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</si>
  <si>
    <t>Keur Massar Ainoumady</t>
  </si>
  <si>
    <t>Seye et fils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</si>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</sst>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wrapText="1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164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3" fontId="3" fillId="2" borderId="0" xfId="0" applyNumberFormat="1" applyFont="1" applyFill="1"/>
    <xf numFmtId="164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wrapText="1"/>
    </xf>
    <xf numFmtId="3" fontId="0" fillId="3" borderId="0" xfId="0" applyNumberFormat="1" applyFill="1"/>
    <xf numFmtId="0" fontId="0" fillId="3" borderId="0" xfId="0" applyFill="1" applyAlignment="1">
      <alignment horizontal="center" vertical="center"/>
    </xf>
    <xf numFmtId="164" fontId="3" fillId="3" borderId="0" xfId="0" applyNumberFormat="1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3" fontId="3" fillId="3" borderId="0" xfId="0" applyNumberFormat="1" applyFont="1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20" totalsRowShown="0" headerRowDxfId="18" headerRowBorderDxfId="17" tableBorderDxfId="16">
  <autoFilter ref="A1:P20" xr:uid="{FC757211-1341-459A-BE29-FAC5D7146FA5}"/>
  <sortState xmlns:xlrd2="http://schemas.microsoft.com/office/spreadsheetml/2017/richdata2" ref="A2:P20">
    <sortCondition ref="A1:A20"/>
  </sortState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20"/>
  <sheetViews>
    <sheetView tabSelected="1" zoomScale="98" zoomScaleNormal="98" workbookViewId="0">
      <selection activeCell="E17" sqref="E17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17">
        <v>45923</v>
      </c>
      <c r="B2" s="18" t="s">
        <v>24</v>
      </c>
      <c r="C2" s="18" t="s">
        <v>29</v>
      </c>
      <c r="D2" s="18" t="s">
        <v>37</v>
      </c>
      <c r="E2" s="18" t="s">
        <v>38</v>
      </c>
      <c r="F2" s="18">
        <v>776175166</v>
      </c>
      <c r="G2" s="18" t="s">
        <v>17</v>
      </c>
      <c r="H2" s="18" t="s">
        <v>14</v>
      </c>
      <c r="I2" s="18" t="s">
        <v>18</v>
      </c>
      <c r="J2" s="19" t="s">
        <v>22</v>
      </c>
      <c r="K2" s="18" t="s">
        <v>25</v>
      </c>
      <c r="L2" s="18">
        <v>100</v>
      </c>
      <c r="M2" s="20">
        <v>19500</v>
      </c>
      <c r="N2" s="20">
        <v>1950000</v>
      </c>
      <c r="O2" s="21" t="str">
        <f>"S"&amp;_xlfn.ISOWEEKNUM(Semaine_1[[#This Row],[Date]])</f>
        <v>S39</v>
      </c>
      <c r="P2" s="18" t="str">
        <f>TEXT(Semaine_1[[#This Row],[Date]],"MMMM")</f>
        <v>septembre</v>
      </c>
    </row>
    <row r="3" spans="1:16" x14ac:dyDescent="0.45">
      <c r="A3" s="17">
        <v>45923</v>
      </c>
      <c r="B3" s="18" t="s">
        <v>24</v>
      </c>
      <c r="C3" s="18" t="s">
        <v>29</v>
      </c>
      <c r="D3" s="18" t="s">
        <v>37</v>
      </c>
      <c r="E3" s="18" t="s">
        <v>38</v>
      </c>
      <c r="F3" s="18">
        <v>776175166</v>
      </c>
      <c r="G3" s="18" t="s">
        <v>17</v>
      </c>
      <c r="H3" s="18" t="s">
        <v>14</v>
      </c>
      <c r="I3" s="18" t="s">
        <v>18</v>
      </c>
      <c r="J3" s="19" t="s">
        <v>22</v>
      </c>
      <c r="K3" s="18" t="s">
        <v>23</v>
      </c>
      <c r="L3" s="18">
        <v>100</v>
      </c>
      <c r="M3" s="20">
        <v>26000</v>
      </c>
      <c r="N3" s="20">
        <v>2600000</v>
      </c>
      <c r="O3" s="21" t="str">
        <f>"S"&amp;_xlfn.ISOWEEKNUM(Semaine_1[[#This Row],[Date]])</f>
        <v>S39</v>
      </c>
      <c r="P3" s="18" t="str">
        <f>TEXT(Semaine_1[[#This Row],[Date]],"MMMM")</f>
        <v>septembre</v>
      </c>
    </row>
    <row r="4" spans="1:16" x14ac:dyDescent="0.45">
      <c r="A4" s="26">
        <v>45924</v>
      </c>
      <c r="B4" s="27" t="s">
        <v>32</v>
      </c>
      <c r="C4" s="27" t="s">
        <v>33</v>
      </c>
      <c r="D4" s="27" t="s">
        <v>34</v>
      </c>
      <c r="E4" s="27" t="s">
        <v>35</v>
      </c>
      <c r="F4" s="27">
        <v>776634479</v>
      </c>
      <c r="G4" s="27" t="s">
        <v>17</v>
      </c>
      <c r="H4" s="27" t="s">
        <v>14</v>
      </c>
      <c r="I4" s="27" t="s">
        <v>18</v>
      </c>
      <c r="J4" s="28" t="s">
        <v>47</v>
      </c>
      <c r="K4" s="27" t="s">
        <v>19</v>
      </c>
      <c r="L4" s="27">
        <v>1</v>
      </c>
      <c r="M4" s="29">
        <v>10250</v>
      </c>
      <c r="N4" s="29">
        <v>10250</v>
      </c>
      <c r="O4" s="30" t="str">
        <f>"S"&amp;_xlfn.ISOWEEKNUM(Semaine_1[[#This Row],[Date]])</f>
        <v>S39</v>
      </c>
      <c r="P4" s="27" t="str">
        <f>TEXT(Semaine_1[[#This Row],[Date]],"MMMM")</f>
        <v>septembre</v>
      </c>
    </row>
    <row r="5" spans="1:16" x14ac:dyDescent="0.45">
      <c r="A5" s="26">
        <v>45924</v>
      </c>
      <c r="B5" s="27" t="s">
        <v>32</v>
      </c>
      <c r="C5" s="27" t="s">
        <v>33</v>
      </c>
      <c r="D5" s="27" t="s">
        <v>39</v>
      </c>
      <c r="E5" s="27" t="s">
        <v>46</v>
      </c>
      <c r="F5" s="27">
        <v>775894235</v>
      </c>
      <c r="G5" s="27" t="s">
        <v>17</v>
      </c>
      <c r="H5" s="27" t="s">
        <v>14</v>
      </c>
      <c r="I5" s="27" t="s">
        <v>18</v>
      </c>
      <c r="J5" s="28" t="s">
        <v>50</v>
      </c>
      <c r="K5" s="27" t="s">
        <v>25</v>
      </c>
      <c r="L5" s="27">
        <v>5</v>
      </c>
      <c r="M5" s="29">
        <v>19500</v>
      </c>
      <c r="N5" s="29">
        <v>97500</v>
      </c>
      <c r="O5" s="30" t="str">
        <f>"S"&amp;_xlfn.ISOWEEKNUM(Semaine_1[[#This Row],[Date]])</f>
        <v>S39</v>
      </c>
      <c r="P5" s="27" t="str">
        <f>TEXT(Semaine_1[[#This Row],[Date]],"MMMM")</f>
        <v>septembre</v>
      </c>
    </row>
    <row r="6" spans="1:16" x14ac:dyDescent="0.45">
      <c r="A6" s="31">
        <v>45924</v>
      </c>
      <c r="B6" s="32" t="s">
        <v>32</v>
      </c>
      <c r="C6" s="32" t="s">
        <v>33</v>
      </c>
      <c r="D6" s="32" t="s">
        <v>39</v>
      </c>
      <c r="E6" s="32" t="s">
        <v>51</v>
      </c>
      <c r="F6" s="32">
        <v>775426848</v>
      </c>
      <c r="G6" s="32" t="s">
        <v>13</v>
      </c>
      <c r="H6" s="32" t="s">
        <v>14</v>
      </c>
      <c r="I6" s="32" t="s">
        <v>18</v>
      </c>
      <c r="J6" s="33" t="s">
        <v>52</v>
      </c>
      <c r="K6" s="32" t="s">
        <v>25</v>
      </c>
      <c r="L6" s="32">
        <v>20</v>
      </c>
      <c r="M6" s="34">
        <v>19500</v>
      </c>
      <c r="N6" s="34">
        <v>390000</v>
      </c>
      <c r="O6" s="30" t="str">
        <f>"S"&amp;_xlfn.ISOWEEKNUM(Semaine_1[[#This Row],[Date]])</f>
        <v>S39</v>
      </c>
      <c r="P6" s="27" t="str">
        <f>TEXT(Semaine_1[[#This Row],[Date]],"MMMM")</f>
        <v>septembre</v>
      </c>
    </row>
    <row r="7" spans="1:16" x14ac:dyDescent="0.45">
      <c r="A7" s="31">
        <v>45924</v>
      </c>
      <c r="B7" s="32" t="s">
        <v>32</v>
      </c>
      <c r="C7" s="32" t="s">
        <v>33</v>
      </c>
      <c r="D7" s="32" t="s">
        <v>39</v>
      </c>
      <c r="E7" s="32" t="s">
        <v>51</v>
      </c>
      <c r="F7" s="32">
        <v>775426848</v>
      </c>
      <c r="G7" s="32" t="s">
        <v>13</v>
      </c>
      <c r="H7" s="32" t="s">
        <v>14</v>
      </c>
      <c r="I7" s="32" t="s">
        <v>18</v>
      </c>
      <c r="J7" s="33" t="s">
        <v>52</v>
      </c>
      <c r="K7" s="32" t="s">
        <v>19</v>
      </c>
      <c r="L7" s="32">
        <v>5</v>
      </c>
      <c r="M7" s="34">
        <v>10250</v>
      </c>
      <c r="N7" s="34">
        <v>51250</v>
      </c>
      <c r="O7" s="30" t="str">
        <f>"S"&amp;_xlfn.ISOWEEKNUM(Semaine_1[[#This Row],[Date]])</f>
        <v>S39</v>
      </c>
      <c r="P7" s="27" t="str">
        <f>TEXT(Semaine_1[[#This Row],[Date]],"MMMM")</f>
        <v>septembre</v>
      </c>
    </row>
    <row r="8" spans="1:16" x14ac:dyDescent="0.45">
      <c r="A8" s="31">
        <v>45924</v>
      </c>
      <c r="B8" s="32" t="s">
        <v>32</v>
      </c>
      <c r="C8" s="32" t="s">
        <v>33</v>
      </c>
      <c r="D8" s="32" t="s">
        <v>34</v>
      </c>
      <c r="E8" s="32" t="s">
        <v>58</v>
      </c>
      <c r="F8" s="32">
        <v>777262311</v>
      </c>
      <c r="G8" s="32" t="s">
        <v>17</v>
      </c>
      <c r="H8" s="32" t="s">
        <v>14</v>
      </c>
      <c r="I8" s="32" t="s">
        <v>18</v>
      </c>
      <c r="J8" s="33" t="s">
        <v>59</v>
      </c>
      <c r="K8" s="32" t="s">
        <v>19</v>
      </c>
      <c r="L8" s="32">
        <v>2</v>
      </c>
      <c r="M8" s="34">
        <v>10250</v>
      </c>
      <c r="N8" s="34">
        <v>20500</v>
      </c>
      <c r="O8" s="30" t="str">
        <f>"S"&amp;_xlfn.ISOWEEKNUM(Semaine_1[[#This Row],[Date]])</f>
        <v>S39</v>
      </c>
      <c r="P8" s="27" t="str">
        <f>TEXT(Semaine_1[[#This Row],[Date]],"MMMM")</f>
        <v>septembre</v>
      </c>
    </row>
    <row r="9" spans="1:16" x14ac:dyDescent="0.45">
      <c r="A9" s="17">
        <v>45924</v>
      </c>
      <c r="B9" s="18" t="s">
        <v>20</v>
      </c>
      <c r="C9" s="18" t="s">
        <v>21</v>
      </c>
      <c r="D9" s="18" t="s">
        <v>43</v>
      </c>
      <c r="E9" s="18" t="s">
        <v>42</v>
      </c>
      <c r="F9" s="18">
        <v>778056161</v>
      </c>
      <c r="G9" s="18" t="s">
        <v>17</v>
      </c>
      <c r="H9" s="18" t="s">
        <v>14</v>
      </c>
      <c r="I9" s="18" t="s">
        <v>18</v>
      </c>
      <c r="J9" s="19" t="s">
        <v>36</v>
      </c>
      <c r="K9" s="18" t="s">
        <v>19</v>
      </c>
      <c r="L9" s="18">
        <v>10</v>
      </c>
      <c r="M9" s="20">
        <v>9750</v>
      </c>
      <c r="N9" s="20">
        <v>97500</v>
      </c>
      <c r="O9" s="21" t="str">
        <f>"S"&amp;_xlfn.ISOWEEKNUM(Semaine_1[[#This Row],[Date]])</f>
        <v>S39</v>
      </c>
      <c r="P9" s="18" t="str">
        <f>TEXT(Semaine_1[[#This Row],[Date]],"MMMM")</f>
        <v>septembre</v>
      </c>
    </row>
    <row r="10" spans="1:16" x14ac:dyDescent="0.45">
      <c r="A10" s="17">
        <v>45924</v>
      </c>
      <c r="B10" s="18" t="s">
        <v>20</v>
      </c>
      <c r="C10" s="18" t="s">
        <v>21</v>
      </c>
      <c r="D10" s="18" t="s">
        <v>40</v>
      </c>
      <c r="E10" s="18" t="s">
        <v>41</v>
      </c>
      <c r="F10" s="18">
        <v>775213948</v>
      </c>
      <c r="G10" s="18" t="s">
        <v>13</v>
      </c>
      <c r="H10" s="18" t="s">
        <v>14</v>
      </c>
      <c r="I10" s="18" t="s">
        <v>18</v>
      </c>
      <c r="J10" s="19" t="s">
        <v>36</v>
      </c>
      <c r="K10" s="18" t="s">
        <v>23</v>
      </c>
      <c r="L10" s="18">
        <v>50</v>
      </c>
      <c r="M10" s="20">
        <v>26000</v>
      </c>
      <c r="N10" s="20">
        <v>1300000</v>
      </c>
      <c r="O10" s="21" t="str">
        <f>"S"&amp;_xlfn.ISOWEEKNUM(Semaine_1[[#This Row],[Date]])</f>
        <v>S39</v>
      </c>
      <c r="P10" s="18" t="str">
        <f>TEXT(Semaine_1[[#This Row],[Date]],"MMMM")</f>
        <v>septembre</v>
      </c>
    </row>
    <row r="11" spans="1:16" x14ac:dyDescent="0.45">
      <c r="A11" s="17">
        <v>45924</v>
      </c>
      <c r="B11" s="18" t="s">
        <v>20</v>
      </c>
      <c r="C11" s="18" t="s">
        <v>21</v>
      </c>
      <c r="D11" s="18" t="s">
        <v>43</v>
      </c>
      <c r="E11" s="18" t="s">
        <v>42</v>
      </c>
      <c r="F11" s="18">
        <v>778056161</v>
      </c>
      <c r="G11" s="18" t="s">
        <v>17</v>
      </c>
      <c r="H11" s="18" t="s">
        <v>14</v>
      </c>
      <c r="I11" s="18" t="s">
        <v>18</v>
      </c>
      <c r="J11" s="19" t="s">
        <v>36</v>
      </c>
      <c r="K11" s="18" t="s">
        <v>25</v>
      </c>
      <c r="L11" s="18">
        <v>25</v>
      </c>
      <c r="M11" s="20">
        <v>19500</v>
      </c>
      <c r="N11" s="20">
        <v>487500</v>
      </c>
      <c r="O11" s="21" t="str">
        <f>"S"&amp;_xlfn.ISOWEEKNUM(Semaine_1[[#This Row],[Date]])</f>
        <v>S39</v>
      </c>
      <c r="P11" s="18" t="str">
        <f>TEXT(Semaine_1[[#This Row],[Date]],"MMMM")</f>
        <v>septembre</v>
      </c>
    </row>
    <row r="12" spans="1:16" x14ac:dyDescent="0.45">
      <c r="A12" s="17">
        <v>45924</v>
      </c>
      <c r="B12" s="18" t="s">
        <v>20</v>
      </c>
      <c r="C12" s="18" t="s">
        <v>21</v>
      </c>
      <c r="D12" s="18" t="s">
        <v>30</v>
      </c>
      <c r="E12" s="18" t="s">
        <v>31</v>
      </c>
      <c r="F12" s="18">
        <v>776180875</v>
      </c>
      <c r="G12" s="18" t="s">
        <v>17</v>
      </c>
      <c r="H12" s="18" t="s">
        <v>14</v>
      </c>
      <c r="I12" s="18" t="s">
        <v>18</v>
      </c>
      <c r="J12" s="19" t="s">
        <v>36</v>
      </c>
      <c r="K12" s="18" t="s">
        <v>23</v>
      </c>
      <c r="L12" s="18">
        <v>50</v>
      </c>
      <c r="M12" s="20">
        <v>26000</v>
      </c>
      <c r="N12" s="20">
        <v>1300000</v>
      </c>
      <c r="O12" s="21" t="str">
        <f>"S"&amp;_xlfn.ISOWEEKNUM(Semaine_1[[#This Row],[Date]])</f>
        <v>S39</v>
      </c>
      <c r="P12" s="18" t="str">
        <f>TEXT(Semaine_1[[#This Row],[Date]],"MMMM")</f>
        <v>septembre</v>
      </c>
    </row>
    <row r="13" spans="1:16" x14ac:dyDescent="0.45">
      <c r="A13" s="22">
        <v>45924</v>
      </c>
      <c r="B13" s="23" t="s">
        <v>20</v>
      </c>
      <c r="C13" s="23" t="s">
        <v>21</v>
      </c>
      <c r="D13" s="23" t="s">
        <v>30</v>
      </c>
      <c r="E13" s="23" t="s">
        <v>31</v>
      </c>
      <c r="F13" s="23">
        <v>776180875</v>
      </c>
      <c r="G13" s="23" t="s">
        <v>17</v>
      </c>
      <c r="H13" s="23" t="s">
        <v>14</v>
      </c>
      <c r="I13" s="23" t="s">
        <v>18</v>
      </c>
      <c r="J13" s="24" t="s">
        <v>36</v>
      </c>
      <c r="K13" s="23" t="s">
        <v>25</v>
      </c>
      <c r="L13" s="23">
        <v>25</v>
      </c>
      <c r="M13" s="25">
        <v>19500</v>
      </c>
      <c r="N13" s="25">
        <v>487500</v>
      </c>
      <c r="O13" s="21" t="str">
        <f>"S"&amp;_xlfn.ISOWEEKNUM(Semaine_1[[#This Row],[Date]])</f>
        <v>S39</v>
      </c>
      <c r="P13" s="18" t="str">
        <f>TEXT(Semaine_1[[#This Row],[Date]],"MMMM")</f>
        <v>septembre</v>
      </c>
    </row>
    <row r="14" spans="1:16" ht="28.5" x14ac:dyDescent="0.45">
      <c r="A14" s="26">
        <v>45924</v>
      </c>
      <c r="B14" s="27" t="s">
        <v>15</v>
      </c>
      <c r="C14" s="27" t="s">
        <v>16</v>
      </c>
      <c r="D14" s="27" t="s">
        <v>44</v>
      </c>
      <c r="E14" s="27" t="s">
        <v>45</v>
      </c>
      <c r="F14" s="27">
        <v>778096419</v>
      </c>
      <c r="G14" s="27" t="s">
        <v>13</v>
      </c>
      <c r="H14" s="27" t="s">
        <v>14</v>
      </c>
      <c r="I14" s="27" t="s">
        <v>18</v>
      </c>
      <c r="J14" s="28" t="s">
        <v>48</v>
      </c>
      <c r="K14" s="27" t="s">
        <v>49</v>
      </c>
      <c r="L14" s="27">
        <v>5</v>
      </c>
      <c r="M14" s="29">
        <v>60000</v>
      </c>
      <c r="N14" s="29">
        <v>300000</v>
      </c>
      <c r="O14" s="30" t="str">
        <f>"S"&amp;_xlfn.ISOWEEKNUM(Semaine_1[[#This Row],[Date]])</f>
        <v>S39</v>
      </c>
      <c r="P14" s="27" t="str">
        <f>TEXT(Semaine_1[[#This Row],[Date]],"MMMM")</f>
        <v>septembre</v>
      </c>
    </row>
    <row r="15" spans="1:16" x14ac:dyDescent="0.45">
      <c r="A15" s="8">
        <v>45925</v>
      </c>
      <c r="B15" s="9" t="s">
        <v>53</v>
      </c>
      <c r="C15" s="9" t="s">
        <v>54</v>
      </c>
      <c r="D15" s="9" t="s">
        <v>55</v>
      </c>
      <c r="E15" s="9" t="s">
        <v>56</v>
      </c>
      <c r="F15" s="9">
        <v>783758073</v>
      </c>
      <c r="G15" s="9" t="s">
        <v>17</v>
      </c>
      <c r="H15" s="9" t="s">
        <v>14</v>
      </c>
      <c r="I15" s="9" t="s">
        <v>18</v>
      </c>
      <c r="J15" s="10" t="s">
        <v>57</v>
      </c>
      <c r="K15" s="9" t="s">
        <v>25</v>
      </c>
      <c r="L15" s="9">
        <v>25</v>
      </c>
      <c r="M15" s="11">
        <v>19500</v>
      </c>
      <c r="N15" s="11">
        <v>487500</v>
      </c>
      <c r="O15" s="7" t="str">
        <f>"S"&amp;_xlfn.ISOWEEKNUM(Semaine_1[[#This Row],[Date]])</f>
        <v>S39</v>
      </c>
      <c r="P15" t="str">
        <f>TEXT(Semaine_1[[#This Row],[Date]],"MMMM")</f>
        <v>septembre</v>
      </c>
    </row>
    <row r="16" spans="1:16" ht="55.9" x14ac:dyDescent="0.45">
      <c r="A16" s="31">
        <v>45926</v>
      </c>
      <c r="B16" s="32" t="s">
        <v>53</v>
      </c>
      <c r="C16" s="32" t="s">
        <v>54</v>
      </c>
      <c r="D16" s="32" t="s">
        <v>55</v>
      </c>
      <c r="E16" s="32" t="s">
        <v>56</v>
      </c>
      <c r="F16" s="32">
        <v>783758073</v>
      </c>
      <c r="G16" s="32" t="s">
        <v>17</v>
      </c>
      <c r="H16" s="32" t="s">
        <v>14</v>
      </c>
      <c r="I16" s="32" t="s">
        <v>18</v>
      </c>
      <c r="J16" s="33" t="s">
        <v>60</v>
      </c>
      <c r="K16" s="32" t="s">
        <v>23</v>
      </c>
      <c r="L16" s="32">
        <v>25</v>
      </c>
      <c r="M16" s="34">
        <v>26000</v>
      </c>
      <c r="N16" s="34">
        <v>650000</v>
      </c>
      <c r="O16" s="30" t="str">
        <f>"S"&amp;_xlfn.ISOWEEKNUM(Semaine_1[[#This Row],[Date]])</f>
        <v>S39</v>
      </c>
      <c r="P16" s="27" t="str">
        <f>TEXT(Semaine_1[[#This Row],[Date]],"MMMM")</f>
        <v>septembre</v>
      </c>
    </row>
    <row r="17" spans="1:16" x14ac:dyDescent="0.45">
      <c r="A17" s="31">
        <v>45926</v>
      </c>
      <c r="B17" s="32" t="s">
        <v>53</v>
      </c>
      <c r="C17" s="32" t="s">
        <v>54</v>
      </c>
      <c r="D17" s="32" t="s">
        <v>55</v>
      </c>
      <c r="E17" s="32" t="s">
        <v>61</v>
      </c>
      <c r="F17" s="32">
        <v>774993694</v>
      </c>
      <c r="G17" s="32" t="s">
        <v>17</v>
      </c>
      <c r="H17" s="32" t="s">
        <v>14</v>
      </c>
      <c r="I17" s="32" t="s">
        <v>18</v>
      </c>
      <c r="J17" s="33" t="s">
        <v>62</v>
      </c>
      <c r="K17" s="32" t="s">
        <v>19</v>
      </c>
      <c r="L17" s="32">
        <v>50</v>
      </c>
      <c r="M17" s="34">
        <v>9750</v>
      </c>
      <c r="N17" s="34">
        <v>487500</v>
      </c>
      <c r="O17" s="30" t="str">
        <f>"S"&amp;_xlfn.ISOWEEKNUM(Semaine_1[[#This Row],[Date]])</f>
        <v>S39</v>
      </c>
      <c r="P17" s="27" t="str">
        <f>TEXT(Semaine_1[[#This Row],[Date]],"MMMM")</f>
        <v>septembre</v>
      </c>
    </row>
    <row r="18" spans="1:16" x14ac:dyDescent="0.45">
      <c r="A18" s="31">
        <v>45926</v>
      </c>
      <c r="B18" s="32" t="s">
        <v>53</v>
      </c>
      <c r="C18" s="32" t="s">
        <v>54</v>
      </c>
      <c r="D18" s="32" t="s">
        <v>55</v>
      </c>
      <c r="E18" s="32" t="s">
        <v>61</v>
      </c>
      <c r="F18" s="32">
        <v>774993694</v>
      </c>
      <c r="G18" s="32" t="s">
        <v>17</v>
      </c>
      <c r="H18" s="32" t="s">
        <v>14</v>
      </c>
      <c r="I18" s="32" t="s">
        <v>18</v>
      </c>
      <c r="J18" s="33" t="s">
        <v>62</v>
      </c>
      <c r="K18" s="32" t="s">
        <v>23</v>
      </c>
      <c r="L18" s="32">
        <v>50</v>
      </c>
      <c r="M18" s="34">
        <v>26000</v>
      </c>
      <c r="N18" s="34">
        <v>1300000</v>
      </c>
      <c r="O18" s="30" t="str">
        <f>"S"&amp;_xlfn.ISOWEEKNUM(Semaine_1[[#This Row],[Date]])</f>
        <v>S39</v>
      </c>
      <c r="P18" s="27" t="str">
        <f>TEXT(Semaine_1[[#This Row],[Date]],"MMMM")</f>
        <v>septembre</v>
      </c>
    </row>
    <row r="19" spans="1:16" x14ac:dyDescent="0.45">
      <c r="A19" s="8">
        <v>45926</v>
      </c>
      <c r="B19" s="9" t="s">
        <v>24</v>
      </c>
      <c r="C19" s="9" t="s">
        <v>29</v>
      </c>
      <c r="D19" s="12" t="s">
        <v>63</v>
      </c>
      <c r="E19" s="12" t="s">
        <v>64</v>
      </c>
      <c r="F19" s="12">
        <v>774249184</v>
      </c>
      <c r="G19" s="12" t="s">
        <v>17</v>
      </c>
      <c r="H19" s="12" t="s">
        <v>14</v>
      </c>
      <c r="I19" s="12" t="s">
        <v>18</v>
      </c>
      <c r="J19" s="13" t="s">
        <v>65</v>
      </c>
      <c r="K19" s="12" t="s">
        <v>23</v>
      </c>
      <c r="L19" s="12">
        <v>25</v>
      </c>
      <c r="M19" s="14">
        <v>26000</v>
      </c>
      <c r="N19" s="14">
        <v>650000</v>
      </c>
      <c r="O19" s="15" t="str">
        <f>"S"&amp;_xlfn.ISOWEEKNUM(Semaine_1[[#This Row],[Date]])</f>
        <v>S39</v>
      </c>
      <c r="P19" s="16" t="str">
        <f>TEXT(Semaine_1[[#This Row],[Date]],"MMMM")</f>
        <v>septembre</v>
      </c>
    </row>
    <row r="20" spans="1:16" x14ac:dyDescent="0.45">
      <c r="A20" s="8">
        <v>45926</v>
      </c>
      <c r="B20" s="9" t="s">
        <v>24</v>
      </c>
      <c r="C20" s="9" t="s">
        <v>29</v>
      </c>
      <c r="D20" s="12" t="s">
        <v>63</v>
      </c>
      <c r="E20" s="12" t="s">
        <v>64</v>
      </c>
      <c r="F20" s="12">
        <v>774249184</v>
      </c>
      <c r="G20" s="12" t="s">
        <v>17</v>
      </c>
      <c r="H20" s="12" t="s">
        <v>14</v>
      </c>
      <c r="I20" s="12" t="s">
        <v>18</v>
      </c>
      <c r="J20" s="13" t="s">
        <v>65</v>
      </c>
      <c r="K20" s="12" t="s">
        <v>25</v>
      </c>
      <c r="L20" s="12">
        <v>25</v>
      </c>
      <c r="M20" s="14">
        <v>19500</v>
      </c>
      <c r="N20" s="14">
        <v>487500</v>
      </c>
      <c r="O20" s="15" t="str">
        <f>"S"&amp;_xlfn.ISOWEEKNUM(Semaine_1[[#This Row],[Date]])</f>
        <v>S39</v>
      </c>
      <c r="P20" s="16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2025-09-28T15:29:22Z</dcterms:modified>
</cp:coreProperties>
</file>