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NDAO ABDOULAYE\Desktop\AFRIKA LEYRI\Rapport\Promoteur\"/>
    </mc:Choice>
  </mc:AlternateContent>
  <xr:revisionPtr revIDLastSave="0" documentId="13_ncr:1_{68549525-533D-4617-87C6-606BEFBB0A03}" xr6:coauthVersionLast="47" xr6:coauthVersionMax="47" xr10:uidLastSave="{00000000-0000-0000-0000-000000000000}"/>
  <bookViews>
    <workbookView xWindow="-98" yWindow="-98" windowWidth="19396" windowHeight="10996" tabRatio="470" xr2:uid="{00000000-000D-0000-FFFF-FFFF00000000}"/>
  </bookViews>
  <sheets>
    <sheet name="Semaine 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8" i="2" l="1"/>
  <c r="N109" i="2"/>
  <c r="N110" i="2"/>
  <c r="N111" i="2"/>
  <c r="N112" i="2"/>
  <c r="N113" i="2"/>
  <c r="N114" i="2"/>
  <c r="N115" i="2"/>
  <c r="N116" i="2"/>
  <c r="N118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51" i="2"/>
  <c r="N152" i="2"/>
  <c r="N153" i="2"/>
  <c r="N154" i="2"/>
  <c r="N155" i="2"/>
  <c r="N156" i="2"/>
  <c r="N159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4" i="2"/>
  <c r="N175" i="2"/>
  <c r="N176" i="2"/>
  <c r="N178" i="2"/>
  <c r="N179" i="2"/>
  <c r="N181" i="2"/>
  <c r="N182" i="2"/>
  <c r="N183" i="2"/>
  <c r="N184" i="2"/>
  <c r="N185" i="2"/>
  <c r="N186" i="2"/>
  <c r="N187" i="2"/>
  <c r="N188" i="2"/>
  <c r="N189" i="2"/>
  <c r="N190" i="2"/>
  <c r="N191" i="2"/>
  <c r="N194" i="2"/>
  <c r="N195" i="2"/>
  <c r="N196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</calcChain>
</file>

<file path=xl/sharedStrings.xml><?xml version="1.0" encoding="utf-8"?>
<sst xmlns="http://schemas.openxmlformats.org/spreadsheetml/2006/main" count="1629" uniqueCount="362">
  <si>
    <t>Date</t>
  </si>
  <si>
    <t>Prenom_Nom_RZ</t>
  </si>
  <si>
    <t>zone</t>
  </si>
  <si>
    <t>secteur</t>
  </si>
  <si>
    <t>Nom_du_magasin</t>
  </si>
  <si>
    <t>Telephone_Client</t>
  </si>
  <si>
    <t>Type</t>
  </si>
  <si>
    <t>Point_de_Vente</t>
  </si>
  <si>
    <t>Operation</t>
  </si>
  <si>
    <t>Commentaire</t>
  </si>
  <si>
    <t>Produit</t>
  </si>
  <si>
    <t>Quantites</t>
  </si>
  <si>
    <t>Prix_Unitaire</t>
  </si>
  <si>
    <t>Demi-Gros</t>
  </si>
  <si>
    <t>Client non Partenaire</t>
  </si>
  <si>
    <t>Aucune</t>
  </si>
  <si>
    <t>Alimentation</t>
  </si>
  <si>
    <t>Client Partenaire</t>
  </si>
  <si>
    <t>Mame Mareme NDIAYE</t>
  </si>
  <si>
    <t>DKR PLATEAU</t>
  </si>
  <si>
    <t>Grossiste</t>
  </si>
  <si>
    <t>Livraison</t>
  </si>
  <si>
    <t>Café pot Refraish 50g</t>
  </si>
  <si>
    <t>Ndack NDAO</t>
  </si>
  <si>
    <t>GUEDIAWAYE</t>
  </si>
  <si>
    <t>RAS</t>
  </si>
  <si>
    <t>Café stick Refraish 1,5gx09boites</t>
  </si>
  <si>
    <t>Fatoumata TRAORE</t>
  </si>
  <si>
    <t>Commande</t>
  </si>
  <si>
    <t>Ras</t>
  </si>
  <si>
    <t>Café pot Refraish 200g</t>
  </si>
  <si>
    <t>Ndeye Mareme NDIAYE</t>
  </si>
  <si>
    <t>GRAND YOFF</t>
  </si>
  <si>
    <t>Parcelles</t>
  </si>
  <si>
    <t>Prix Total</t>
  </si>
  <si>
    <t>Mois</t>
  </si>
  <si>
    <t>Il ma dit d passé Une notre fois</t>
  </si>
  <si>
    <t>More</t>
  </si>
  <si>
    <t>Semaine</t>
  </si>
  <si>
    <t>Marché Ndiaréme</t>
  </si>
  <si>
    <t>BALDE</t>
  </si>
  <si>
    <t>CHERIF DIALLO</t>
  </si>
  <si>
    <t>Souleymane</t>
  </si>
  <si>
    <t>THIERNO SOULEYMANE</t>
  </si>
  <si>
    <t>ABDOULAYE BA</t>
  </si>
  <si>
    <t>KEUR MASSAR</t>
  </si>
  <si>
    <t>Marché Bou Bess</t>
  </si>
  <si>
    <t>Il lui reste du stock</t>
  </si>
  <si>
    <t>PERE MBAYE</t>
  </si>
  <si>
    <t>MOUSTAPHA MBAO</t>
  </si>
  <si>
    <t>SEYDOU TALL</t>
  </si>
  <si>
    <t>MOUSTAPHA BAKHDAD</t>
  </si>
  <si>
    <t>MOUSTAPHA DIALLO</t>
  </si>
  <si>
    <t>KSB</t>
  </si>
  <si>
    <t>ABDOURAHMANE BA</t>
  </si>
  <si>
    <t>MATAR KA</t>
  </si>
  <si>
    <t>CHEIKH NDAO</t>
  </si>
  <si>
    <t>ABDOU LATIF DIENG</t>
  </si>
  <si>
    <t>MOUHAMED DAYEL</t>
  </si>
  <si>
    <t xml:space="preserve">Dit de repasser </t>
  </si>
  <si>
    <t xml:space="preserve">Il lui reste d'autres produits </t>
  </si>
  <si>
    <t>Dame</t>
  </si>
  <si>
    <t>Marche Sahm</t>
  </si>
  <si>
    <t>MATAR LY</t>
  </si>
  <si>
    <t>Cheikh</t>
  </si>
  <si>
    <t>Mamadou Diallo</t>
  </si>
  <si>
    <t>Le patron n'était pas présent</t>
  </si>
  <si>
    <t>Ibrahima</t>
  </si>
  <si>
    <t>Commande non livré</t>
  </si>
  <si>
    <t>MATAR NDIAYE</t>
  </si>
  <si>
    <t>BOUTIQUE SAMB</t>
  </si>
  <si>
    <t>Mactar Diallo</t>
  </si>
  <si>
    <t>Mouhamed</t>
  </si>
  <si>
    <t>Assane</t>
  </si>
  <si>
    <t>Demande de revenir une prochaine fois</t>
  </si>
  <si>
    <t>Absent aujourd'hui</t>
  </si>
  <si>
    <t>Mohamed</t>
  </si>
  <si>
    <t>PA NDIAYE</t>
  </si>
  <si>
    <t>Il lui reste du café stick Refraish en quantité indéterminée</t>
  </si>
  <si>
    <t>Tidiane Sow</t>
  </si>
  <si>
    <t>Samba bah</t>
  </si>
  <si>
    <t>El Hadj Cissé</t>
  </si>
  <si>
    <t>Sanou</t>
  </si>
  <si>
    <t>Oumar sy</t>
  </si>
  <si>
    <t>Cissé</t>
  </si>
  <si>
    <t>Grand Yoff</t>
  </si>
  <si>
    <t>DKR Plateau</t>
  </si>
  <si>
    <t>Mamoune Mbacké</t>
  </si>
  <si>
    <t>Il dit qu'il est intéressé mais les prix sont trop chers il achète les cafés 200g entre 17000 et 17500</t>
  </si>
  <si>
    <t>Mbaye Diop</t>
  </si>
  <si>
    <t>Intéressé par le lait évaporé si c'est disponible.va me recontacter pour discuter des sticks</t>
  </si>
  <si>
    <t>Seynabou Gakou</t>
  </si>
  <si>
    <t>Touba Darou Khoudoss</t>
  </si>
  <si>
    <t>Mame Gör</t>
  </si>
  <si>
    <t>Il lui reste du stock  janus 200g</t>
  </si>
  <si>
    <t>Rama</t>
  </si>
  <si>
    <t>La gérante est en voyage</t>
  </si>
  <si>
    <t>Ameth</t>
  </si>
  <si>
    <t>Il lui reste du stock lait Janus 18g</t>
  </si>
  <si>
    <t>Ba boutique</t>
  </si>
  <si>
    <t>Mbengue</t>
  </si>
  <si>
    <t>Il n'a pas encore commencé à vendre nos produits</t>
  </si>
  <si>
    <t>Thierno Ba</t>
  </si>
  <si>
    <t>Elhadj</t>
  </si>
  <si>
    <t>Va rappeler en cas de besoin</t>
  </si>
  <si>
    <t>Fall</t>
  </si>
  <si>
    <t>Le gérant a dit que le patron est en voyage et il leur reste du stock de lait</t>
  </si>
  <si>
    <t>Etablissement Ilame</t>
  </si>
  <si>
    <t>Ce Point de vente est "partenaire" .
Il lui reste du stock de café janus 200g</t>
  </si>
  <si>
    <t>Moustapha</t>
  </si>
  <si>
    <t>Il achète les autres marques à un prix moins cher (17500 à partir de 100cartons)</t>
  </si>
  <si>
    <t>Babacar Mbaye Kébé</t>
  </si>
  <si>
    <t>DIATTA FAYE</t>
  </si>
  <si>
    <t>PNR</t>
  </si>
  <si>
    <t>Bargny</t>
  </si>
  <si>
    <t>Abdou Rakhmane Baldé</t>
  </si>
  <si>
    <t>Il a dit juste qu'il m'avait appelé mais sans succès</t>
  </si>
  <si>
    <t>Wakeur Alpha Thiombane</t>
  </si>
  <si>
    <t>S’il pouvait le recevoir demain</t>
  </si>
  <si>
    <t>Pape Sylla</t>
  </si>
  <si>
    <t>Il a nos produits mais servi par ndiaye</t>
  </si>
  <si>
    <t>Modou Ndiaye</t>
  </si>
  <si>
    <t>Il n'a aucune stick à vendre</t>
  </si>
  <si>
    <t>Il dit que c'est l'huile qui l'intéresse</t>
  </si>
  <si>
    <t>Mame Coumba Fall</t>
  </si>
  <si>
    <t>Il a nos produits servi par les grossiste du marché</t>
  </si>
  <si>
    <t>Korka Diallo</t>
  </si>
  <si>
    <t>Il est servi par ndiaye et frères</t>
  </si>
  <si>
    <t>Asse</t>
  </si>
  <si>
    <t>Il dit de l'appeler après demain pour faire sa commande</t>
  </si>
  <si>
    <t>Moustapha Baldé</t>
  </si>
  <si>
    <t>Il a dit qu'il fait c'est commandé mais je ne la livre pas</t>
  </si>
  <si>
    <t>Moussa Cisse</t>
  </si>
  <si>
    <t>Servi par WAT</t>
  </si>
  <si>
    <t>Seynabou SOW</t>
  </si>
  <si>
    <t>CASTOR</t>
  </si>
  <si>
    <t>Castor</t>
  </si>
  <si>
    <t>Gueye et frère</t>
  </si>
  <si>
    <t xml:space="preserve">Pas trop commun dans le marché </t>
  </si>
  <si>
    <t>Café Altimo pot 100g x 24 pcs</t>
  </si>
  <si>
    <t>Ndioguou</t>
  </si>
  <si>
    <t xml:space="preserve">Pas trop rapide </t>
  </si>
  <si>
    <t>Supermarché le cayor</t>
  </si>
  <si>
    <t xml:space="preserve">Le produit sa reste </t>
  </si>
  <si>
    <t>Alioune</t>
  </si>
  <si>
    <t xml:space="preserve">Lait est un peu chère y'a d'autres plus moyen chère </t>
  </si>
  <si>
    <t xml:space="preserve">Les clients ne sont pas trop intéressés </t>
  </si>
  <si>
    <t>Pape castor</t>
  </si>
  <si>
    <t xml:space="preserve">Pas demandé </t>
  </si>
  <si>
    <t>Thierno Diop</t>
  </si>
  <si>
    <t>Café bi dafa ame</t>
  </si>
  <si>
    <t>Pape</t>
  </si>
  <si>
    <t>Mame Serigne</t>
  </si>
  <si>
    <t xml:space="preserve">Il as besoin de la publicité pour plus de visibilité </t>
  </si>
  <si>
    <t>Assane Wade</t>
  </si>
  <si>
    <t xml:space="preserve">Déguisé d'abord </t>
  </si>
  <si>
    <t>Lait Janus 400gx10</t>
  </si>
  <si>
    <t>Mamadou Saliou</t>
  </si>
  <si>
    <t xml:space="preserve">Pas commun </t>
  </si>
  <si>
    <t>Pa Sylla</t>
  </si>
  <si>
    <t xml:space="preserve">Il n'est pas là </t>
  </si>
  <si>
    <t>Mbaye</t>
  </si>
  <si>
    <t xml:space="preserve">À la prochaine fois </t>
  </si>
  <si>
    <t>Mor Diop</t>
  </si>
  <si>
    <t xml:space="preserve">Le patron n'est pas là </t>
  </si>
  <si>
    <t>Balla Fall</t>
  </si>
  <si>
    <t xml:space="preserve">Sa reste </t>
  </si>
  <si>
    <t>Modou Castor</t>
  </si>
  <si>
    <t>Il as besoin du lait comcentré après il va faire du commend</t>
  </si>
  <si>
    <t>Amadou Ba</t>
  </si>
  <si>
    <t>R1s</t>
  </si>
  <si>
    <t>Alpha Bari</t>
  </si>
  <si>
    <t>Sodidalo SARL</t>
  </si>
  <si>
    <t>Mouhem</t>
  </si>
  <si>
    <t>Omar</t>
  </si>
  <si>
    <t>Issa bah</t>
  </si>
  <si>
    <t>Mouhem Diallo</t>
  </si>
  <si>
    <t>Tivaouane Peulh</t>
  </si>
  <si>
    <t xml:space="preserve">Il lui reste le café refraich stick et pour les pots il dit qu'il lui reste d'autres produits </t>
  </si>
  <si>
    <t xml:space="preserve">Il avait commender 25 cartons de refraich stick mais pas encore livré </t>
  </si>
  <si>
    <t xml:space="preserve">La boutique est fermée </t>
  </si>
  <si>
    <t xml:space="preserve"> Le 769661010 c'est le deuxième numéro de elhadj Cissé 761490227 Modou Diop grossiste 
Il est sorti </t>
  </si>
  <si>
    <t xml:space="preserve">Il dit de changer le numéro et le non 781316258 momodou Diallo </t>
  </si>
  <si>
    <t>Bathie</t>
  </si>
  <si>
    <t>Thierno</t>
  </si>
  <si>
    <t xml:space="preserve">Il n'es pas présent </t>
  </si>
  <si>
    <t xml:space="preserve">Il dit de l'appeler </t>
  </si>
  <si>
    <t xml:space="preserve">Ibou demi gros 774806211 il lui reste d'autres produits </t>
  </si>
  <si>
    <t xml:space="preserve">Il lui reste le café refraich stick et dit de repasser pour passer sa commande </t>
  </si>
  <si>
    <t xml:space="preserve">Il avait commender 25 cartons de refraich mais il c' est pas encore livré </t>
  </si>
  <si>
    <t xml:space="preserve">Dit de repasser il lui reste d'autres produits </t>
  </si>
  <si>
    <t xml:space="preserve">Ras </t>
  </si>
  <si>
    <t>Il lui reste 4 cartons café stick Refraish</t>
  </si>
  <si>
    <t>Il lui reste du café pot 200g et du café stick Refraish en quantité indéterminé</t>
  </si>
  <si>
    <t>C'est une avance de livraison il reste 200 cartons</t>
  </si>
  <si>
    <t>Ne vend que Nescafé mais ai intéressé par nos produits et dis qu'il va essayer ultérieurement</t>
  </si>
  <si>
    <t>BAYE FALL</t>
  </si>
  <si>
    <t>Achéte ses produits a Dakar chez Harati</t>
  </si>
  <si>
    <t>Il lui reste 4 cartons café pot 200g et 12 carton Refraish stick</t>
  </si>
  <si>
    <t>NDEYE MARÉME DIOP</t>
  </si>
  <si>
    <t>Il a fini ses stocks de stick Refraish</t>
  </si>
  <si>
    <t>THIERNO SOW</t>
  </si>
  <si>
    <t>Il acheté ses produits café stick et café pot chez Harati mais dis qu'il va passer commande la semaine prochaine avec moi pour essayer</t>
  </si>
  <si>
    <t>Il achéte chez mon client partenaire Matar Ly</t>
  </si>
  <si>
    <t>Veut groupage stick Refraish</t>
  </si>
  <si>
    <t>Se plaind de sa commande qui n'ai toujours pas livré</t>
  </si>
  <si>
    <t>Il se plaind de sa commande non livrée</t>
  </si>
  <si>
    <t>Pape Niang</t>
  </si>
  <si>
    <t>C'est son frère qui gérait le magasin il vient de le remplacer et dis qu'il va étudier le produit pour voir</t>
  </si>
  <si>
    <t>Il lui reste 6 cartons café stick Refraish</t>
  </si>
  <si>
    <t>Il lui reste du café pot 200g Refraish et ai intéressé par le 100g Altimo mais dis que c'est trop chaire</t>
  </si>
  <si>
    <t xml:space="preserve">Ne vend pas de café et de lait </t>
  </si>
  <si>
    <t>Ok</t>
  </si>
  <si>
    <t>Il lui reste 4 cartons lait en poudre  400g</t>
  </si>
  <si>
    <t>Ngouye NDIAYE</t>
  </si>
  <si>
    <t>PIKINE</t>
  </si>
  <si>
    <t>Pikine Rue 10</t>
  </si>
  <si>
    <t>Moustapha  Daow</t>
  </si>
  <si>
    <t>Ya du restant mais une commande pour un autre jour</t>
  </si>
  <si>
    <t>Modou sall</t>
  </si>
  <si>
    <t>Ya aussi du restant</t>
  </si>
  <si>
    <t>Terminus 54</t>
  </si>
  <si>
    <t>Bouba</t>
  </si>
  <si>
    <t xml:space="preserve">Le patron n'était pas présent </t>
  </si>
  <si>
    <t>Grand Dakar</t>
  </si>
  <si>
    <t>Aladji</t>
  </si>
  <si>
    <t>Il lui reste du stock café 200g et stick refraish</t>
  </si>
  <si>
    <t>NDioguou</t>
  </si>
  <si>
    <t>N'a pas encore commencé à vendre nos produits</t>
  </si>
  <si>
    <t>Ba</t>
  </si>
  <si>
    <t>Il veut essayer demi carton altimo 100g</t>
  </si>
  <si>
    <t>Amadou</t>
  </si>
  <si>
    <t>Diey</t>
  </si>
  <si>
    <t>Abdourahmane</t>
  </si>
  <si>
    <t xml:space="preserve">Il a le café refraich stick 50 cartons livré par Diarra </t>
  </si>
  <si>
    <t>Pape Fall</t>
  </si>
  <si>
    <t xml:space="preserve">Il veut essayer nos produits </t>
  </si>
  <si>
    <t>Adama</t>
  </si>
  <si>
    <t xml:space="preserve">Thiam et frère 775676695 il a le café refraich 50g et 200 g mais dit que c'est lent pour l'écoulement </t>
  </si>
  <si>
    <t>Ba et frère</t>
  </si>
  <si>
    <t xml:space="preserve">Il que pour le lait 10et5 kilo c' est chairs </t>
  </si>
  <si>
    <t>Ibrahima Diallo</t>
  </si>
  <si>
    <t xml:space="preserve">775992091 Sylla il a le café refraich stick et pour les autres produits il n'a pas commencé à vendre </t>
  </si>
  <si>
    <t>Balla Seye</t>
  </si>
  <si>
    <t>Clients partenaires il lui reste 18 cartons stick et les pourcentages de jus lido</t>
  </si>
  <si>
    <t>Bala</t>
  </si>
  <si>
    <t xml:space="preserve">C'est le même Balla Seye </t>
  </si>
  <si>
    <t>Idrissa</t>
  </si>
  <si>
    <t xml:space="preserve">C'est Modou Dia qui lui livre les produits </t>
  </si>
  <si>
    <t>Baye Zale</t>
  </si>
  <si>
    <t>Thierno Barry Alimentation il a le café Altimo stick et dit de repasser 761517271</t>
  </si>
  <si>
    <t>Guèye et frère</t>
  </si>
  <si>
    <t xml:space="preserve">C'est Balla qui lui livre nos produits et il lui reste 02 cartons refraich stick </t>
  </si>
  <si>
    <t xml:space="preserve">C'est le même place que Guèye et frère </t>
  </si>
  <si>
    <t>Ousmane Dramé</t>
  </si>
  <si>
    <t xml:space="preserve">C'est le patron de Bouba </t>
  </si>
  <si>
    <t>Khalil</t>
  </si>
  <si>
    <t>Le patron n'était pas présent.revenir une autre fois</t>
  </si>
  <si>
    <t>Babacar Thiam</t>
  </si>
  <si>
    <t>Il avait arrêté de vendre le janus parce que la rotation était trop lente chez lui.mais il a promis de revenir</t>
  </si>
  <si>
    <t>Superette</t>
  </si>
  <si>
    <t>Il  veut essayer le Janus pot altimo 100g.il va me rappeler</t>
  </si>
  <si>
    <t>Wane</t>
  </si>
  <si>
    <t>Pikine Sandika</t>
  </si>
  <si>
    <t>Aliou Ba</t>
  </si>
  <si>
    <t xml:space="preserve">Commande et livraison jeudi </t>
  </si>
  <si>
    <t>Médina</t>
  </si>
  <si>
    <t>Codou Mme Cissokho</t>
  </si>
  <si>
    <t>Elle attend la commande des partenairee et va me rappeler</t>
  </si>
  <si>
    <t>Thiaw</t>
  </si>
  <si>
    <t>Son stock est épuisé depuis longtemps mais il n'a pas d'argent.c'est crédit qui l'argent</t>
  </si>
  <si>
    <t>Malick</t>
  </si>
  <si>
    <t>Il veut 2 cartons janus 200g</t>
  </si>
  <si>
    <t>Diop et Frères</t>
  </si>
  <si>
    <t>Il lui reste du stock janus 200g</t>
  </si>
  <si>
    <t>Djibril Ngom</t>
  </si>
  <si>
    <t>Il est intéressé par les sacs de 5kg,10kg ,25kg.mais les prix sont trop chers pour lui.il demande de l'informer si les prix sont baissés</t>
  </si>
  <si>
    <t>Saliou</t>
  </si>
  <si>
    <t>Il veut 1carton 200g</t>
  </si>
  <si>
    <t>Samba</t>
  </si>
  <si>
    <t>Le patron n'était pas présent.son gérant dit qu'il lui reste du stock</t>
  </si>
  <si>
    <t>Youssouf</t>
  </si>
  <si>
    <t>Il veut essayer 1carton altimo 100g et 1carton 50g</t>
  </si>
  <si>
    <t>Modou Kane</t>
  </si>
  <si>
    <t>.Le patron n'était pas présent.
Il lui reste du stock janus pot 200g et stick</t>
  </si>
  <si>
    <t>Serigne Modou</t>
  </si>
  <si>
    <t>Le patron n'était pas présent.mais la gérante dit qu'il leur reste du stock.revenir un autre jour</t>
  </si>
  <si>
    <t>Il lui reste du stock 4cartons janus pot 200g.
Va me rappeler quand ce sera fini</t>
  </si>
  <si>
    <t xml:space="preserve">Livraison jeudi </t>
  </si>
  <si>
    <t>Ismiala</t>
  </si>
  <si>
    <t xml:space="preserve">1carton stick janus noir mais après il va commander des cartons pour un autre jour </t>
  </si>
  <si>
    <t>Bassoum khamza</t>
  </si>
  <si>
    <t>Khalifa</t>
  </si>
  <si>
    <t>Le patron qui passe les n'était pas présent</t>
  </si>
  <si>
    <t>Medoune</t>
  </si>
  <si>
    <t>Il on change de responsable maintenance c' est Mafall le nouveau gérant 776289587</t>
  </si>
  <si>
    <t>BABACAR Cissé</t>
  </si>
  <si>
    <t xml:space="preserve">Il a perdu mon numéro et il a commender 5 cartons avec les promoteurs </t>
  </si>
  <si>
    <t>Serigne Fall</t>
  </si>
  <si>
    <t>Rufisque</t>
  </si>
  <si>
    <t>Mouhamed Diallo</t>
  </si>
  <si>
    <t>Il dit de l'appeler le vendredi pour voir</t>
  </si>
  <si>
    <t>Lamine Seye</t>
  </si>
  <si>
    <t>Il demande si le pot 50g refraish n'est pas encore diminué</t>
  </si>
  <si>
    <t>Ndiaye Fall</t>
  </si>
  <si>
    <t>Il avait commandé depuis mais pas encore livré</t>
  </si>
  <si>
    <t>Serigne Saliou Gaye</t>
  </si>
  <si>
    <t>Il attend toujours sa commande</t>
  </si>
  <si>
    <t>Djily</t>
  </si>
  <si>
    <t>Il a était livré hier</t>
  </si>
  <si>
    <t>Cheikh Bara</t>
  </si>
  <si>
    <t>Ce numéro appartient à Cheikh Bara il avait commandé depuis le café</t>
  </si>
  <si>
    <t>Omar Fall</t>
  </si>
  <si>
    <t>Il a toujours les produits livré par Bocar</t>
  </si>
  <si>
    <t>Ousseynou</t>
  </si>
  <si>
    <t>Il a acheté  le royale café</t>
  </si>
  <si>
    <t>Ndiaye &amp; Frère</t>
  </si>
  <si>
    <t>Il lui reste de stock livré par Bocar</t>
  </si>
  <si>
    <t>Mballo Séye</t>
  </si>
  <si>
    <t>Il a le produits livré par Ndiaye mais par rapport les pots il préfère le ginny</t>
  </si>
  <si>
    <t>Sakina Distribution</t>
  </si>
  <si>
    <t>Ben Tally</t>
  </si>
  <si>
    <t>Modou</t>
  </si>
  <si>
    <t xml:space="preserve">On va essayer </t>
  </si>
  <si>
    <t>Seydou Baldé</t>
  </si>
  <si>
    <t>Ik achète le café royal à présent</t>
  </si>
  <si>
    <t>TAPAHA GAYE</t>
  </si>
  <si>
    <t xml:space="preserve">Il lui reste du stick Refraish en quantité indéterminée mais dis qu'il va passer commande la semaine prochaine </t>
  </si>
  <si>
    <t>OUSMANE BA</t>
  </si>
  <si>
    <t>PAPE LAHATE THIAM</t>
  </si>
  <si>
    <t>C'est un nouveau point de vente mais dis qu'il va bientot essayer les produits</t>
  </si>
  <si>
    <t>ABDALAYE DIALLO</t>
  </si>
  <si>
    <t xml:space="preserve">Il lui reste tout nos variété de café mais dis que c'est les pots 200g Refraish qui partent le plus </t>
  </si>
  <si>
    <t>THIERNO GUISSE</t>
  </si>
  <si>
    <t>Il lui reste 3 cartons café stick Refraish du café pot 100g et 200g en quantité indéterminée</t>
  </si>
  <si>
    <t>MAGUONÉ NIANG</t>
  </si>
  <si>
    <t>Se plaind de sa commande non livrée sa retarde ses livraison et il a plus de 200 cartons en attente</t>
  </si>
  <si>
    <t>MAMADOU SALIOU DIALLO</t>
  </si>
  <si>
    <t>Il achetait du café stick Refraish chez mon client partenaire Matar lY et depuis il n'arrive plus a en avoir vu que Matar a fini ses stocks</t>
  </si>
  <si>
    <t>Famara</t>
  </si>
  <si>
    <t>Il dit qu'il a du mal à terminerle pot 50g refraish il en reste toujour</t>
  </si>
  <si>
    <t>Serigne khadim Ndiaye</t>
  </si>
  <si>
    <t>Il a dit qu’ on doit diminuer nos prix</t>
  </si>
  <si>
    <t>Zakaria</t>
  </si>
  <si>
    <t>Grand Boutique</t>
  </si>
  <si>
    <t xml:space="preserve">On va essayer avec un carton </t>
  </si>
  <si>
    <t>Beye &amp; frères</t>
  </si>
  <si>
    <t>Mbacké Sarr</t>
  </si>
  <si>
    <t>Baba Ndiaye</t>
  </si>
  <si>
    <t>Ndeury Touré</t>
  </si>
  <si>
    <t>Baye Modou</t>
  </si>
  <si>
    <t>Oumar Diallo</t>
  </si>
  <si>
    <t>Mame cheikh</t>
  </si>
  <si>
    <t xml:space="preserve">Il reste un peu </t>
  </si>
  <si>
    <t xml:space="preserve">A la prochaine fois </t>
  </si>
  <si>
    <t>El Hadji</t>
  </si>
  <si>
    <t xml:space="preserve">On va essayer de faire un </t>
  </si>
  <si>
    <t>18safar</t>
  </si>
  <si>
    <t xml:space="preserve">Les prix sont bons on va voir </t>
  </si>
  <si>
    <t>Ablay</t>
  </si>
  <si>
    <t xml:space="preserve">Il ne connaît pas le produit mais il va voir </t>
  </si>
  <si>
    <t>Fallou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</si>
</sst>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name val="TIME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3" fontId="0" fillId="0" borderId="0" xfId="0" applyNumberFormat="1"/>
    <xf numFmtId="3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top"/>
    </xf>
    <xf numFmtId="164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3" fontId="3" fillId="0" borderId="0" xfId="0" applyNumberFormat="1" applyFont="1" applyFill="1"/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3" fontId="3" fillId="0" borderId="0" xfId="0" applyNumberFormat="1" applyFont="1"/>
    <xf numFmtId="3" fontId="3" fillId="0" borderId="0" xfId="0" applyNumberFormat="1" applyFont="1" applyAlignment="1">
      <alignment wrapText="1"/>
    </xf>
  </cellXfs>
  <cellStyles count="1">
    <cellStyle name="Normal" xfId="0" builtinId="0"/>
  </cellStyles>
  <dxfs count="19">
    <dxf>
      <font>
        <color auto="1"/>
        <name val="TIMES"/>
        <scheme val="none"/>
      </font>
      <numFmt numFmtId="3" formatCode="#,##0"/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font>
        <color auto="1"/>
        <name val="TIMES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"/>
        <scheme val="none"/>
      </font>
    </dxf>
    <dxf>
      <font>
        <color auto="1"/>
        <name val="TIMES"/>
        <scheme val="none"/>
      </font>
      <numFmt numFmtId="164" formatCode="dd\-mm\-yy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757211-1341-459A-BE29-FAC5D7146FA5}" name="Semaine_1" displayName="Semaine_1" ref="A1:P197" totalsRowShown="0" headerRowDxfId="18" headerRowBorderDxfId="17" tableBorderDxfId="16">
  <autoFilter ref="A1:P197" xr:uid="{FC757211-1341-459A-BE29-FAC5D7146FA5}"/>
  <tableColumns count="16">
    <tableColumn id="1" xr3:uid="{F85C405C-E78B-4DA6-8568-08107D7551E4}" name="Date" dataDxfId="15"/>
    <tableColumn id="2" xr3:uid="{24A95AD6-D6B8-4864-9451-50BFB3565C62}" name="Prenom_Nom_RZ" dataDxfId="14"/>
    <tableColumn id="4" xr3:uid="{72E50CE0-52B1-4C49-9D23-C97154D649A5}" name="zone" dataDxfId="13"/>
    <tableColumn id="5" xr3:uid="{E26577ED-9647-48EE-BE53-9D2F344CB36B}" name="secteur" dataDxfId="12"/>
    <tableColumn id="6" xr3:uid="{43164A48-AFB0-417D-94C4-5347A67ACD14}" name="Nom_du_magasin" dataDxfId="11"/>
    <tableColumn id="7" xr3:uid="{66D926A0-8C65-4D89-BA92-AA9653C7DE06}" name="Telephone_Client" dataDxfId="10"/>
    <tableColumn id="8" xr3:uid="{8D4D921E-310A-44FC-AA1D-F30B627C5984}" name="Type" dataDxfId="9"/>
    <tableColumn id="10" xr3:uid="{636AF8A9-C9D0-49B6-94C8-FFB87B44FA47}" name="Point_de_Vente" dataDxfId="8"/>
    <tableColumn id="11" xr3:uid="{35E41B20-D7EB-4025-A9CC-62B85956ABCD}" name="Operation" dataDxfId="7"/>
    <tableColumn id="12" xr3:uid="{AB905DE1-CC5E-4C11-8318-9C04B6D96EC3}" name="Commentaire" dataDxfId="6"/>
    <tableColumn id="13" xr3:uid="{9BC88C3B-EEBD-4156-81CB-075746F3F057}" name="Produit" dataDxfId="5"/>
    <tableColumn id="14" xr3:uid="{8DD706C4-BCF7-47C0-9913-F482F7A2F321}" name="Quantites" dataDxfId="4"/>
    <tableColumn id="15" xr3:uid="{D96EE09E-B22B-4D75-AABE-AEBF7CE286A6}" name="Prix_Unitaire" dataDxfId="3"/>
    <tableColumn id="16" xr3:uid="{B1727D51-96B6-4015-83C5-EBCAD96E9834}" name="Prix Total" dataDxfId="0">
      <calculatedColumnFormula>Semaine_1[[#This Row],[Prix_Unitaire]]*Semaine_1[[#This Row],[Quantites]]</calculatedColumnFormula>
    </tableColumn>
    <tableColumn id="17" xr3:uid="{9A2C6D78-CE06-4E13-B8E1-0CB92B201156}" name="Semaine" dataDxfId="2">
      <calculatedColumnFormula>"S"&amp;_xlfn.ISOWEEKNUM(Semaine_1[[#This Row],[Date]])</calculatedColumnFormula>
    </tableColumn>
    <tableColumn id="18" xr3:uid="{83F3E9A5-7911-47C6-B543-07173CE7D4B5}" name="Mois" dataDxfId="1">
      <calculatedColumnFormula>TEXT(Semaine_1[[#This Row],[Date]],"MMMM")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P197"/>
  <sheetViews>
    <sheetView tabSelected="1" zoomScale="106" zoomScaleNormal="103" workbookViewId="0">
      <selection activeCell="C4" sqref="C4"/>
    </sheetView>
  </sheetViews>
  <sheetFormatPr baseColWidth="10" defaultColWidth="9.06640625" defaultRowHeight="14.25" x14ac:dyDescent="0.45"/>
  <cols>
    <col min="1" max="1" width="11.53125" bestFit="1" customWidth="1"/>
    <col min="2" max="2" width="19.53125" bestFit="1" customWidth="1"/>
    <col min="3" max="3" width="12.19921875" bestFit="1" customWidth="1"/>
    <col min="4" max="4" width="22.6640625" bestFit="1" customWidth="1"/>
    <col min="5" max="5" width="29.3984375" bestFit="1" customWidth="1"/>
    <col min="6" max="6" width="19.3984375" bestFit="1" customWidth="1"/>
    <col min="7" max="7" width="13.265625" bestFit="1" customWidth="1"/>
    <col min="8" max="8" width="18.19921875" bestFit="1" customWidth="1"/>
    <col min="9" max="9" width="13.3984375" bestFit="1" customWidth="1"/>
    <col min="10" max="10" width="40" style="3" customWidth="1"/>
    <col min="11" max="11" width="26.796875" bestFit="1" customWidth="1"/>
    <col min="12" max="12" width="13.1328125" bestFit="1" customWidth="1"/>
    <col min="13" max="13" width="15.59765625" style="4" bestFit="1" customWidth="1"/>
    <col min="14" max="14" width="12.6640625" style="4" bestFit="1" customWidth="1"/>
    <col min="15" max="15" width="14.59765625" style="7" bestFit="1" customWidth="1"/>
  </cols>
  <sheetData>
    <row r="1" spans="1:1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5" t="s">
        <v>12</v>
      </c>
      <c r="N1" s="5" t="s">
        <v>34</v>
      </c>
      <c r="O1" s="6" t="s">
        <v>38</v>
      </c>
      <c r="P1" s="1" t="s">
        <v>35</v>
      </c>
    </row>
    <row r="2" spans="1:16" ht="28.15" x14ac:dyDescent="0.45">
      <c r="A2" s="9">
        <v>45908</v>
      </c>
      <c r="B2" s="10" t="s">
        <v>18</v>
      </c>
      <c r="C2" s="10" t="s">
        <v>19</v>
      </c>
      <c r="D2" s="10" t="s">
        <v>86</v>
      </c>
      <c r="E2" s="10" t="s">
        <v>87</v>
      </c>
      <c r="F2" s="10">
        <v>775487801</v>
      </c>
      <c r="G2" s="10" t="s">
        <v>20</v>
      </c>
      <c r="H2" s="10" t="s">
        <v>17</v>
      </c>
      <c r="I2" s="10" t="s">
        <v>15</v>
      </c>
      <c r="J2" s="11" t="s">
        <v>88</v>
      </c>
      <c r="K2" s="10"/>
      <c r="L2" s="10"/>
      <c r="M2" s="10"/>
      <c r="N2" s="17">
        <f>Semaine_1[[#This Row],[Prix_Unitaire]]*Semaine_1[[#This Row],[Quantites]]</f>
        <v>0</v>
      </c>
      <c r="O2" s="7" t="str">
        <f>"S"&amp;_xlfn.ISOWEEKNUM(Semaine_1[[#This Row],[Date]])</f>
        <v>S37</v>
      </c>
      <c r="P2" s="8" t="str">
        <f>TEXT(Semaine_1[[#This Row],[Date]],"MMMM")</f>
        <v>septembre</v>
      </c>
    </row>
    <row r="3" spans="1:16" ht="28.15" x14ac:dyDescent="0.45">
      <c r="A3" s="9">
        <v>45908</v>
      </c>
      <c r="B3" s="10" t="s">
        <v>18</v>
      </c>
      <c r="C3" s="10" t="s">
        <v>19</v>
      </c>
      <c r="D3" s="10" t="s">
        <v>86</v>
      </c>
      <c r="E3" s="10" t="s">
        <v>89</v>
      </c>
      <c r="F3" s="10">
        <v>779423509</v>
      </c>
      <c r="G3" s="10" t="s">
        <v>20</v>
      </c>
      <c r="H3" s="10" t="s">
        <v>14</v>
      </c>
      <c r="I3" s="10" t="s">
        <v>15</v>
      </c>
      <c r="J3" s="11" t="s">
        <v>90</v>
      </c>
      <c r="K3" s="10"/>
      <c r="L3" s="10"/>
      <c r="M3" s="10"/>
      <c r="N3" s="17">
        <f>Semaine_1[[#This Row],[Prix_Unitaire]]*Semaine_1[[#This Row],[Quantites]]</f>
        <v>0</v>
      </c>
      <c r="O3" s="7" t="str">
        <f>"S"&amp;_xlfn.ISOWEEKNUM(Semaine_1[[#This Row],[Date]])</f>
        <v>S37</v>
      </c>
      <c r="P3" t="str">
        <f>TEXT(Semaine_1[[#This Row],[Date]],"MMMM")</f>
        <v>septembre</v>
      </c>
    </row>
    <row r="4" spans="1:16" x14ac:dyDescent="0.45">
      <c r="A4" s="9">
        <v>45908</v>
      </c>
      <c r="B4" s="10" t="s">
        <v>18</v>
      </c>
      <c r="C4" s="10" t="s">
        <v>19</v>
      </c>
      <c r="D4" s="10" t="s">
        <v>86</v>
      </c>
      <c r="E4" s="10" t="s">
        <v>91</v>
      </c>
      <c r="F4" s="10">
        <v>775202374</v>
      </c>
      <c r="G4" s="10" t="s">
        <v>20</v>
      </c>
      <c r="H4" s="10" t="s">
        <v>14</v>
      </c>
      <c r="I4" s="10" t="s">
        <v>15</v>
      </c>
      <c r="J4" s="11" t="s">
        <v>74</v>
      </c>
      <c r="K4" s="10"/>
      <c r="L4" s="10"/>
      <c r="M4" s="10"/>
      <c r="N4" s="17">
        <f>Semaine_1[[#This Row],[Prix_Unitaire]]*Semaine_1[[#This Row],[Quantites]]</f>
        <v>0</v>
      </c>
      <c r="O4" s="7" t="str">
        <f>"S"&amp;_xlfn.ISOWEEKNUM(Semaine_1[[#This Row],[Date]])</f>
        <v>S37</v>
      </c>
      <c r="P4" t="str">
        <f>TEXT(Semaine_1[[#This Row],[Date]],"MMMM")</f>
        <v>septembre</v>
      </c>
    </row>
    <row r="5" spans="1:16" x14ac:dyDescent="0.45">
      <c r="A5" s="9">
        <v>45908</v>
      </c>
      <c r="B5" s="10" t="s">
        <v>18</v>
      </c>
      <c r="C5" s="10" t="s">
        <v>19</v>
      </c>
      <c r="D5" s="10" t="s">
        <v>86</v>
      </c>
      <c r="E5" s="10" t="s">
        <v>92</v>
      </c>
      <c r="F5" s="10">
        <v>338237733</v>
      </c>
      <c r="G5" s="10" t="s">
        <v>20</v>
      </c>
      <c r="H5" s="10" t="s">
        <v>17</v>
      </c>
      <c r="I5" s="10" t="s">
        <v>15</v>
      </c>
      <c r="J5" s="11" t="s">
        <v>66</v>
      </c>
      <c r="K5" s="10"/>
      <c r="L5" s="10"/>
      <c r="M5" s="10"/>
      <c r="N5" s="17">
        <f>Semaine_1[[#This Row],[Prix_Unitaire]]*Semaine_1[[#This Row],[Quantites]]</f>
        <v>0</v>
      </c>
      <c r="O5" s="7" t="str">
        <f>"S"&amp;_xlfn.ISOWEEKNUM(Semaine_1[[#This Row],[Date]])</f>
        <v>S37</v>
      </c>
      <c r="P5" t="str">
        <f>TEXT(Semaine_1[[#This Row],[Date]],"MMMM")</f>
        <v>septembre</v>
      </c>
    </row>
    <row r="6" spans="1:16" x14ac:dyDescent="0.45">
      <c r="A6" s="9">
        <v>45908</v>
      </c>
      <c r="B6" s="10" t="s">
        <v>18</v>
      </c>
      <c r="C6" s="10" t="s">
        <v>19</v>
      </c>
      <c r="D6" s="10" t="s">
        <v>86</v>
      </c>
      <c r="E6" s="10" t="s">
        <v>93</v>
      </c>
      <c r="F6" s="10">
        <v>766916189</v>
      </c>
      <c r="G6" s="10" t="s">
        <v>20</v>
      </c>
      <c r="H6" s="10" t="s">
        <v>17</v>
      </c>
      <c r="I6" s="10" t="s">
        <v>15</v>
      </c>
      <c r="J6" s="11" t="s">
        <v>94</v>
      </c>
      <c r="K6" s="10"/>
      <c r="L6" s="10"/>
      <c r="M6" s="10"/>
      <c r="N6" s="17">
        <f>Semaine_1[[#This Row],[Prix_Unitaire]]*Semaine_1[[#This Row],[Quantites]]</f>
        <v>0</v>
      </c>
      <c r="O6" s="7" t="str">
        <f>"S"&amp;_xlfn.ISOWEEKNUM(Semaine_1[[#This Row],[Date]])</f>
        <v>S37</v>
      </c>
      <c r="P6" t="str">
        <f>TEXT(Semaine_1[[#This Row],[Date]],"MMMM")</f>
        <v>septembre</v>
      </c>
    </row>
    <row r="7" spans="1:16" x14ac:dyDescent="0.45">
      <c r="A7" s="9">
        <v>45908</v>
      </c>
      <c r="B7" s="10" t="s">
        <v>18</v>
      </c>
      <c r="C7" s="10" t="s">
        <v>19</v>
      </c>
      <c r="D7" s="10" t="s">
        <v>86</v>
      </c>
      <c r="E7" s="10" t="s">
        <v>95</v>
      </c>
      <c r="F7" s="10">
        <v>776683199</v>
      </c>
      <c r="G7" s="10" t="s">
        <v>13</v>
      </c>
      <c r="H7" s="10" t="s">
        <v>17</v>
      </c>
      <c r="I7" s="10" t="s">
        <v>15</v>
      </c>
      <c r="J7" s="11" t="s">
        <v>96</v>
      </c>
      <c r="K7" s="10"/>
      <c r="L7" s="10"/>
      <c r="M7" s="10"/>
      <c r="N7" s="17">
        <f>Semaine_1[[#This Row],[Prix_Unitaire]]*Semaine_1[[#This Row],[Quantites]]</f>
        <v>0</v>
      </c>
      <c r="O7" s="7" t="str">
        <f>"S"&amp;_xlfn.ISOWEEKNUM(Semaine_1[[#This Row],[Date]])</f>
        <v>S37</v>
      </c>
      <c r="P7" t="str">
        <f>TEXT(Semaine_1[[#This Row],[Date]],"MMMM")</f>
        <v>septembre</v>
      </c>
    </row>
    <row r="8" spans="1:16" x14ac:dyDescent="0.45">
      <c r="A8" s="9">
        <v>45908</v>
      </c>
      <c r="B8" s="10" t="s">
        <v>18</v>
      </c>
      <c r="C8" s="10" t="s">
        <v>19</v>
      </c>
      <c r="D8" s="10" t="s">
        <v>86</v>
      </c>
      <c r="E8" s="10" t="s">
        <v>97</v>
      </c>
      <c r="F8" s="10">
        <v>775602981</v>
      </c>
      <c r="G8" s="10" t="s">
        <v>20</v>
      </c>
      <c r="H8" s="10" t="s">
        <v>17</v>
      </c>
      <c r="I8" s="10" t="s">
        <v>15</v>
      </c>
      <c r="J8" s="11" t="s">
        <v>98</v>
      </c>
      <c r="K8" s="10"/>
      <c r="L8" s="10"/>
      <c r="M8" s="10"/>
      <c r="N8" s="17">
        <f>Semaine_1[[#This Row],[Prix_Unitaire]]*Semaine_1[[#This Row],[Quantites]]</f>
        <v>0</v>
      </c>
      <c r="O8" s="7" t="str">
        <f>"S"&amp;_xlfn.ISOWEEKNUM(Semaine_1[[#This Row],[Date]])</f>
        <v>S37</v>
      </c>
      <c r="P8" t="str">
        <f>TEXT(Semaine_1[[#This Row],[Date]],"MMMM")</f>
        <v>septembre</v>
      </c>
    </row>
    <row r="9" spans="1:16" x14ac:dyDescent="0.45">
      <c r="A9" s="9">
        <v>45908</v>
      </c>
      <c r="B9" s="10" t="s">
        <v>18</v>
      </c>
      <c r="C9" s="10" t="s">
        <v>19</v>
      </c>
      <c r="D9" s="10" t="s">
        <v>86</v>
      </c>
      <c r="E9" s="10" t="s">
        <v>99</v>
      </c>
      <c r="F9" s="10">
        <v>777638400</v>
      </c>
      <c r="G9" s="10" t="s">
        <v>13</v>
      </c>
      <c r="H9" s="10" t="s">
        <v>14</v>
      </c>
      <c r="I9" s="10" t="s">
        <v>15</v>
      </c>
      <c r="J9" s="11" t="s">
        <v>74</v>
      </c>
      <c r="K9" s="10"/>
      <c r="L9" s="10"/>
      <c r="M9" s="10"/>
      <c r="N9" s="17">
        <f>Semaine_1[[#This Row],[Prix_Unitaire]]*Semaine_1[[#This Row],[Quantites]]</f>
        <v>0</v>
      </c>
      <c r="O9" s="7" t="str">
        <f>"S"&amp;_xlfn.ISOWEEKNUM(Semaine_1[[#This Row],[Date]])</f>
        <v>S37</v>
      </c>
      <c r="P9" t="str">
        <f>TEXT(Semaine_1[[#This Row],[Date]],"MMMM")</f>
        <v>septembre</v>
      </c>
    </row>
    <row r="10" spans="1:16" x14ac:dyDescent="0.45">
      <c r="A10" s="9">
        <v>45908</v>
      </c>
      <c r="B10" s="10" t="s">
        <v>18</v>
      </c>
      <c r="C10" s="10" t="s">
        <v>19</v>
      </c>
      <c r="D10" s="10" t="s">
        <v>86</v>
      </c>
      <c r="E10" s="10" t="s">
        <v>100</v>
      </c>
      <c r="F10" s="10">
        <v>767555011</v>
      </c>
      <c r="G10" s="10" t="s">
        <v>13</v>
      </c>
      <c r="H10" s="10" t="s">
        <v>14</v>
      </c>
      <c r="I10" s="10" t="s">
        <v>15</v>
      </c>
      <c r="J10" s="11" t="s">
        <v>101</v>
      </c>
      <c r="K10" s="10"/>
      <c r="L10" s="10"/>
      <c r="M10" s="10"/>
      <c r="N10" s="17">
        <f>Semaine_1[[#This Row],[Prix_Unitaire]]*Semaine_1[[#This Row],[Quantites]]</f>
        <v>0</v>
      </c>
      <c r="O10" s="7" t="str">
        <f>"S"&amp;_xlfn.ISOWEEKNUM(Semaine_1[[#This Row],[Date]])</f>
        <v>S37</v>
      </c>
      <c r="P10" t="str">
        <f>TEXT(Semaine_1[[#This Row],[Date]],"MMMM")</f>
        <v>septembre</v>
      </c>
    </row>
    <row r="11" spans="1:16" x14ac:dyDescent="0.45">
      <c r="A11" s="9">
        <v>45908</v>
      </c>
      <c r="B11" s="10" t="s">
        <v>18</v>
      </c>
      <c r="C11" s="10" t="s">
        <v>19</v>
      </c>
      <c r="D11" s="10" t="s">
        <v>86</v>
      </c>
      <c r="E11" s="10" t="s">
        <v>102</v>
      </c>
      <c r="F11" s="10">
        <v>775177806</v>
      </c>
      <c r="G11" s="10" t="s">
        <v>20</v>
      </c>
      <c r="H11" s="10" t="s">
        <v>14</v>
      </c>
      <c r="I11" s="10" t="s">
        <v>15</v>
      </c>
      <c r="J11" s="11" t="s">
        <v>74</v>
      </c>
      <c r="K11" s="10"/>
      <c r="L11" s="10"/>
      <c r="M11" s="10"/>
      <c r="N11" s="18">
        <f>Semaine_1[[#This Row],[Prix_Unitaire]]*Semaine_1[[#This Row],[Quantites]]</f>
        <v>0</v>
      </c>
      <c r="O11" s="7" t="str">
        <f>"S"&amp;_xlfn.ISOWEEKNUM(Semaine_1[[#This Row],[Date]])</f>
        <v>S37</v>
      </c>
      <c r="P11" t="str">
        <f>TEXT(Semaine_1[[#This Row],[Date]],"MMMM")</f>
        <v>septembre</v>
      </c>
    </row>
    <row r="12" spans="1:16" x14ac:dyDescent="0.45">
      <c r="A12" s="9">
        <v>45908</v>
      </c>
      <c r="B12" s="10" t="s">
        <v>18</v>
      </c>
      <c r="C12" s="10" t="s">
        <v>19</v>
      </c>
      <c r="D12" s="10" t="s">
        <v>86</v>
      </c>
      <c r="E12" s="10" t="s">
        <v>103</v>
      </c>
      <c r="F12" s="10">
        <v>779676016</v>
      </c>
      <c r="G12" s="10" t="s">
        <v>20</v>
      </c>
      <c r="H12" s="10" t="s">
        <v>17</v>
      </c>
      <c r="I12" s="10" t="s">
        <v>15</v>
      </c>
      <c r="J12" s="11" t="s">
        <v>104</v>
      </c>
      <c r="K12" s="10"/>
      <c r="L12" s="10"/>
      <c r="M12" s="10"/>
      <c r="N12" s="17">
        <f>Semaine_1[[#This Row],[Prix_Unitaire]]*Semaine_1[[#This Row],[Quantites]]</f>
        <v>0</v>
      </c>
      <c r="O12" s="7" t="str">
        <f>"S"&amp;_xlfn.ISOWEEKNUM(Semaine_1[[#This Row],[Date]])</f>
        <v>S37</v>
      </c>
      <c r="P12" t="str">
        <f>TEXT(Semaine_1[[#This Row],[Date]],"MMMM")</f>
        <v>septembre</v>
      </c>
    </row>
    <row r="13" spans="1:16" ht="28.15" x14ac:dyDescent="0.45">
      <c r="A13" s="9">
        <v>45908</v>
      </c>
      <c r="B13" s="10" t="s">
        <v>18</v>
      </c>
      <c r="C13" s="10" t="s">
        <v>19</v>
      </c>
      <c r="D13" s="10" t="s">
        <v>86</v>
      </c>
      <c r="E13" s="10" t="s">
        <v>105</v>
      </c>
      <c r="F13" s="10">
        <v>776622000</v>
      </c>
      <c r="G13" s="10" t="s">
        <v>20</v>
      </c>
      <c r="H13" s="10" t="s">
        <v>17</v>
      </c>
      <c r="I13" s="10" t="s">
        <v>15</v>
      </c>
      <c r="J13" s="11" t="s">
        <v>106</v>
      </c>
      <c r="K13" s="10"/>
      <c r="L13" s="10"/>
      <c r="M13" s="10"/>
      <c r="N13" s="17">
        <f>Semaine_1[[#This Row],[Prix_Unitaire]]*Semaine_1[[#This Row],[Quantites]]</f>
        <v>0</v>
      </c>
      <c r="O13" s="7" t="str">
        <f>"S"&amp;_xlfn.ISOWEEKNUM(Semaine_1[[#This Row],[Date]])</f>
        <v>S37</v>
      </c>
      <c r="P13" t="str">
        <f>TEXT(Semaine_1[[#This Row],[Date]],"MMMM")</f>
        <v>septembre</v>
      </c>
    </row>
    <row r="14" spans="1:16" ht="28.15" x14ac:dyDescent="0.45">
      <c r="A14" s="9">
        <v>45908</v>
      </c>
      <c r="B14" s="10" t="s">
        <v>18</v>
      </c>
      <c r="C14" s="10" t="s">
        <v>19</v>
      </c>
      <c r="D14" s="10" t="s">
        <v>86</v>
      </c>
      <c r="E14" s="10" t="s">
        <v>107</v>
      </c>
      <c r="F14" s="10">
        <v>781276269</v>
      </c>
      <c r="G14" s="10" t="s">
        <v>20</v>
      </c>
      <c r="H14" s="10" t="s">
        <v>14</v>
      </c>
      <c r="I14" s="10" t="s">
        <v>15</v>
      </c>
      <c r="J14" s="11" t="s">
        <v>108</v>
      </c>
      <c r="K14" s="10"/>
      <c r="L14" s="10"/>
      <c r="M14" s="10"/>
      <c r="N14" s="17">
        <f>Semaine_1[[#This Row],[Prix_Unitaire]]*Semaine_1[[#This Row],[Quantites]]</f>
        <v>0</v>
      </c>
      <c r="O14" s="7" t="str">
        <f>"S"&amp;_xlfn.ISOWEEKNUM(Semaine_1[[#This Row],[Date]])</f>
        <v>S37</v>
      </c>
      <c r="P14" t="str">
        <f>TEXT(Semaine_1[[#This Row],[Date]],"MMMM")</f>
        <v>septembre</v>
      </c>
    </row>
    <row r="15" spans="1:16" ht="28.15" x14ac:dyDescent="0.45">
      <c r="A15" s="9">
        <v>45908</v>
      </c>
      <c r="B15" s="10" t="s">
        <v>18</v>
      </c>
      <c r="C15" s="10" t="s">
        <v>19</v>
      </c>
      <c r="D15" s="10" t="s">
        <v>86</v>
      </c>
      <c r="E15" s="10" t="s">
        <v>109</v>
      </c>
      <c r="F15" s="10">
        <v>781728925</v>
      </c>
      <c r="G15" s="10" t="s">
        <v>20</v>
      </c>
      <c r="H15" s="10" t="s">
        <v>14</v>
      </c>
      <c r="I15" s="10" t="s">
        <v>15</v>
      </c>
      <c r="J15" s="11" t="s">
        <v>110</v>
      </c>
      <c r="K15" s="10"/>
      <c r="L15" s="10"/>
      <c r="M15" s="10"/>
      <c r="N15" s="17">
        <f>Semaine_1[[#This Row],[Prix_Unitaire]]*Semaine_1[[#This Row],[Quantites]]</f>
        <v>0</v>
      </c>
      <c r="O15" s="7" t="str">
        <f>"S"&amp;_xlfn.ISOWEEKNUM(Semaine_1[[#This Row],[Date]])</f>
        <v>S37</v>
      </c>
      <c r="P15" t="str">
        <f>TEXT(Semaine_1[[#This Row],[Date]],"MMMM")</f>
        <v>septembre</v>
      </c>
    </row>
    <row r="16" spans="1:16" x14ac:dyDescent="0.45">
      <c r="A16" s="9">
        <v>45908</v>
      </c>
      <c r="B16" s="10" t="s">
        <v>18</v>
      </c>
      <c r="C16" s="10" t="s">
        <v>19</v>
      </c>
      <c r="D16" s="10" t="s">
        <v>86</v>
      </c>
      <c r="E16" s="10" t="s">
        <v>111</v>
      </c>
      <c r="F16" s="10">
        <v>776169696</v>
      </c>
      <c r="G16" s="10" t="s">
        <v>20</v>
      </c>
      <c r="H16" s="10" t="s">
        <v>17</v>
      </c>
      <c r="I16" s="10" t="s">
        <v>15</v>
      </c>
      <c r="J16" s="11" t="s">
        <v>47</v>
      </c>
      <c r="K16" s="10"/>
      <c r="L16" s="10"/>
      <c r="M16" s="10"/>
      <c r="N16" s="17">
        <f>Semaine_1[[#This Row],[Prix_Unitaire]]*Semaine_1[[#This Row],[Quantites]]</f>
        <v>0</v>
      </c>
      <c r="O16" s="7" t="str">
        <f>"S"&amp;_xlfn.ISOWEEKNUM(Semaine_1[[#This Row],[Date]])</f>
        <v>S37</v>
      </c>
      <c r="P16" t="str">
        <f>TEXT(Semaine_1[[#This Row],[Date]],"MMMM")</f>
        <v>septembre</v>
      </c>
    </row>
    <row r="17" spans="1:16" x14ac:dyDescent="0.45">
      <c r="A17" s="9">
        <v>45908</v>
      </c>
      <c r="B17" s="10" t="s">
        <v>112</v>
      </c>
      <c r="C17" s="10" t="s">
        <v>113</v>
      </c>
      <c r="D17" s="10" t="s">
        <v>114</v>
      </c>
      <c r="E17" s="10" t="s">
        <v>115</v>
      </c>
      <c r="F17" s="10">
        <v>774993694</v>
      </c>
      <c r="G17" s="10" t="s">
        <v>20</v>
      </c>
      <c r="H17" s="10" t="s">
        <v>17</v>
      </c>
      <c r="I17" s="10" t="s">
        <v>28</v>
      </c>
      <c r="J17" s="11" t="s">
        <v>116</v>
      </c>
      <c r="K17" s="10" t="s">
        <v>26</v>
      </c>
      <c r="L17" s="10">
        <v>50</v>
      </c>
      <c r="M17" s="10">
        <v>26000</v>
      </c>
      <c r="N17" s="17">
        <f>Semaine_1[[#This Row],[Prix_Unitaire]]*Semaine_1[[#This Row],[Quantites]]</f>
        <v>1300000</v>
      </c>
      <c r="O17" s="7" t="str">
        <f>"S"&amp;_xlfn.ISOWEEKNUM(Semaine_1[[#This Row],[Date]])</f>
        <v>S37</v>
      </c>
      <c r="P17" t="str">
        <f>TEXT(Semaine_1[[#This Row],[Date]],"MMMM")</f>
        <v>septembre</v>
      </c>
    </row>
    <row r="18" spans="1:16" x14ac:dyDescent="0.45">
      <c r="A18" s="9">
        <v>45908</v>
      </c>
      <c r="B18" s="10" t="s">
        <v>112</v>
      </c>
      <c r="C18" s="10" t="s">
        <v>113</v>
      </c>
      <c r="D18" s="10" t="s">
        <v>114</v>
      </c>
      <c r="E18" s="10" t="s">
        <v>115</v>
      </c>
      <c r="F18" s="10">
        <v>774993694</v>
      </c>
      <c r="G18" s="10" t="s">
        <v>20</v>
      </c>
      <c r="H18" s="10" t="s">
        <v>17</v>
      </c>
      <c r="I18" s="10" t="s">
        <v>28</v>
      </c>
      <c r="J18" s="11" t="s">
        <v>116</v>
      </c>
      <c r="K18" s="10" t="s">
        <v>30</v>
      </c>
      <c r="L18" s="10">
        <v>50</v>
      </c>
      <c r="M18" s="10">
        <v>19500</v>
      </c>
      <c r="N18" s="17">
        <f>Semaine_1[[#This Row],[Prix_Unitaire]]*Semaine_1[[#This Row],[Quantites]]</f>
        <v>975000</v>
      </c>
      <c r="O18" s="7" t="str">
        <f>"S"&amp;_xlfn.ISOWEEKNUM(Semaine_1[[#This Row],[Date]])</f>
        <v>S37</v>
      </c>
      <c r="P18" t="str">
        <f>TEXT(Semaine_1[[#This Row],[Date]],"MMMM")</f>
        <v>septembre</v>
      </c>
    </row>
    <row r="19" spans="1:16" x14ac:dyDescent="0.45">
      <c r="A19" s="9">
        <v>45908</v>
      </c>
      <c r="B19" s="10" t="s">
        <v>112</v>
      </c>
      <c r="C19" s="10" t="s">
        <v>113</v>
      </c>
      <c r="D19" s="10" t="s">
        <v>114</v>
      </c>
      <c r="E19" s="10" t="s">
        <v>117</v>
      </c>
      <c r="F19" s="10">
        <v>783758073</v>
      </c>
      <c r="G19" s="10" t="s">
        <v>20</v>
      </c>
      <c r="H19" s="10" t="s">
        <v>17</v>
      </c>
      <c r="I19" s="10" t="s">
        <v>28</v>
      </c>
      <c r="J19" s="11" t="s">
        <v>118</v>
      </c>
      <c r="K19" s="10" t="s">
        <v>26</v>
      </c>
      <c r="L19" s="10">
        <v>25</v>
      </c>
      <c r="M19" s="10">
        <v>26000</v>
      </c>
      <c r="N19" s="17">
        <f>Semaine_1[[#This Row],[Prix_Unitaire]]*Semaine_1[[#This Row],[Quantites]]</f>
        <v>650000</v>
      </c>
      <c r="O19" s="7" t="str">
        <f>"S"&amp;_xlfn.ISOWEEKNUM(Semaine_1[[#This Row],[Date]])</f>
        <v>S37</v>
      </c>
      <c r="P19" t="str">
        <f>TEXT(Semaine_1[[#This Row],[Date]],"MMMM")</f>
        <v>septembre</v>
      </c>
    </row>
    <row r="20" spans="1:16" x14ac:dyDescent="0.45">
      <c r="A20" s="9">
        <v>45908</v>
      </c>
      <c r="B20" s="10" t="s">
        <v>112</v>
      </c>
      <c r="C20" s="10" t="s">
        <v>113</v>
      </c>
      <c r="D20" s="10" t="s">
        <v>114</v>
      </c>
      <c r="E20" s="10" t="s">
        <v>119</v>
      </c>
      <c r="F20" s="10">
        <v>773752191</v>
      </c>
      <c r="G20" s="10" t="s">
        <v>13</v>
      </c>
      <c r="H20" s="10" t="s">
        <v>14</v>
      </c>
      <c r="I20" s="10" t="s">
        <v>15</v>
      </c>
      <c r="J20" s="11" t="s">
        <v>120</v>
      </c>
      <c r="K20" s="10"/>
      <c r="L20" s="10"/>
      <c r="M20" s="10"/>
      <c r="N20" s="17">
        <f>Semaine_1[[#This Row],[Prix_Unitaire]]*Semaine_1[[#This Row],[Quantites]]</f>
        <v>0</v>
      </c>
      <c r="O20" s="7" t="str">
        <f>"S"&amp;_xlfn.ISOWEEKNUM(Semaine_1[[#This Row],[Date]])</f>
        <v>S37</v>
      </c>
      <c r="P20" t="str">
        <f>TEXT(Semaine_1[[#This Row],[Date]],"MMMM")</f>
        <v>septembre</v>
      </c>
    </row>
    <row r="21" spans="1:16" x14ac:dyDescent="0.45">
      <c r="A21" s="9">
        <v>45908</v>
      </c>
      <c r="B21" s="10" t="s">
        <v>112</v>
      </c>
      <c r="C21" s="10" t="s">
        <v>113</v>
      </c>
      <c r="D21" s="10" t="s">
        <v>114</v>
      </c>
      <c r="E21" s="10" t="s">
        <v>121</v>
      </c>
      <c r="F21" s="10">
        <v>774415358</v>
      </c>
      <c r="G21" s="10" t="s">
        <v>20</v>
      </c>
      <c r="H21" s="10" t="s">
        <v>17</v>
      </c>
      <c r="I21" s="10" t="s">
        <v>28</v>
      </c>
      <c r="J21" s="11" t="s">
        <v>122</v>
      </c>
      <c r="K21" s="10" t="s">
        <v>26</v>
      </c>
      <c r="L21" s="10">
        <v>25</v>
      </c>
      <c r="M21" s="10">
        <v>26000</v>
      </c>
      <c r="N21" s="17">
        <f>Semaine_1[[#This Row],[Prix_Unitaire]]*Semaine_1[[#This Row],[Quantites]]</f>
        <v>650000</v>
      </c>
      <c r="O21" s="7" t="str">
        <f>"S"&amp;_xlfn.ISOWEEKNUM(Semaine_1[[#This Row],[Date]])</f>
        <v>S37</v>
      </c>
      <c r="P21" t="str">
        <f>TEXT(Semaine_1[[#This Row],[Date]],"MMMM")</f>
        <v>septembre</v>
      </c>
    </row>
    <row r="22" spans="1:16" x14ac:dyDescent="0.45">
      <c r="A22" s="9">
        <v>45908</v>
      </c>
      <c r="B22" s="10" t="s">
        <v>112</v>
      </c>
      <c r="C22" s="10" t="s">
        <v>113</v>
      </c>
      <c r="D22" s="10" t="s">
        <v>114</v>
      </c>
      <c r="E22" s="10" t="s">
        <v>61</v>
      </c>
      <c r="F22" s="10">
        <v>775669353</v>
      </c>
      <c r="G22" s="10" t="s">
        <v>13</v>
      </c>
      <c r="H22" s="10" t="s">
        <v>14</v>
      </c>
      <c r="I22" s="10" t="s">
        <v>15</v>
      </c>
      <c r="J22" s="11" t="s">
        <v>123</v>
      </c>
      <c r="K22" s="10"/>
      <c r="L22" s="10"/>
      <c r="M22" s="10"/>
      <c r="N22" s="17">
        <f>Semaine_1[[#This Row],[Prix_Unitaire]]*Semaine_1[[#This Row],[Quantites]]</f>
        <v>0</v>
      </c>
      <c r="O22" s="7" t="str">
        <f>"S"&amp;_xlfn.ISOWEEKNUM(Semaine_1[[#This Row],[Date]])</f>
        <v>S37</v>
      </c>
      <c r="P22" t="str">
        <f>TEXT(Semaine_1[[#This Row],[Date]],"MMMM")</f>
        <v>septembre</v>
      </c>
    </row>
    <row r="23" spans="1:16" x14ac:dyDescent="0.45">
      <c r="A23" s="9">
        <v>45908</v>
      </c>
      <c r="B23" s="10" t="s">
        <v>112</v>
      </c>
      <c r="C23" s="10" t="s">
        <v>113</v>
      </c>
      <c r="D23" s="10" t="s">
        <v>114</v>
      </c>
      <c r="E23" s="10" t="s">
        <v>124</v>
      </c>
      <c r="F23" s="10">
        <v>778722043</v>
      </c>
      <c r="G23" s="10" t="s">
        <v>16</v>
      </c>
      <c r="H23" s="10" t="s">
        <v>14</v>
      </c>
      <c r="I23" s="10" t="s">
        <v>15</v>
      </c>
      <c r="J23" s="11" t="s">
        <v>125</v>
      </c>
      <c r="K23" s="10"/>
      <c r="L23" s="10"/>
      <c r="M23" s="10"/>
      <c r="N23" s="17">
        <f>Semaine_1[[#This Row],[Prix_Unitaire]]*Semaine_1[[#This Row],[Quantites]]</f>
        <v>0</v>
      </c>
      <c r="O23" s="7" t="str">
        <f>"S"&amp;_xlfn.ISOWEEKNUM(Semaine_1[[#This Row],[Date]])</f>
        <v>S37</v>
      </c>
      <c r="P23" t="str">
        <f>TEXT(Semaine_1[[#This Row],[Date]],"MMMM")</f>
        <v>septembre</v>
      </c>
    </row>
    <row r="24" spans="1:16" x14ac:dyDescent="0.45">
      <c r="A24" s="9">
        <v>45908</v>
      </c>
      <c r="B24" s="10" t="s">
        <v>112</v>
      </c>
      <c r="C24" s="10" t="s">
        <v>113</v>
      </c>
      <c r="D24" s="10" t="s">
        <v>114</v>
      </c>
      <c r="E24" s="10" t="s">
        <v>126</v>
      </c>
      <c r="F24" s="10">
        <v>786543737</v>
      </c>
      <c r="G24" s="10" t="s">
        <v>16</v>
      </c>
      <c r="H24" s="10" t="s">
        <v>14</v>
      </c>
      <c r="I24" s="10" t="s">
        <v>15</v>
      </c>
      <c r="J24" s="11" t="s">
        <v>127</v>
      </c>
      <c r="K24" s="10"/>
      <c r="L24" s="10"/>
      <c r="M24" s="10"/>
      <c r="N24" s="17">
        <f>Semaine_1[[#This Row],[Prix_Unitaire]]*Semaine_1[[#This Row],[Quantites]]</f>
        <v>0</v>
      </c>
      <c r="O24" s="7" t="str">
        <f>"S"&amp;_xlfn.ISOWEEKNUM(Semaine_1[[#This Row],[Date]])</f>
        <v>S37</v>
      </c>
      <c r="P24" t="str">
        <f>TEXT(Semaine_1[[#This Row],[Date]],"MMMM")</f>
        <v>septembre</v>
      </c>
    </row>
    <row r="25" spans="1:16" ht="28.15" x14ac:dyDescent="0.45">
      <c r="A25" s="9">
        <v>45908</v>
      </c>
      <c r="B25" s="10" t="s">
        <v>112</v>
      </c>
      <c r="C25" s="10" t="s">
        <v>113</v>
      </c>
      <c r="D25" s="10" t="s">
        <v>114</v>
      </c>
      <c r="E25" s="10" t="s">
        <v>128</v>
      </c>
      <c r="F25" s="10">
        <v>774289051</v>
      </c>
      <c r="G25" s="10" t="s">
        <v>20</v>
      </c>
      <c r="H25" s="10" t="s">
        <v>17</v>
      </c>
      <c r="I25" s="10" t="s">
        <v>15</v>
      </c>
      <c r="J25" s="11" t="s">
        <v>129</v>
      </c>
      <c r="K25" s="10"/>
      <c r="L25" s="10"/>
      <c r="M25" s="10"/>
      <c r="N25" s="17">
        <f>Semaine_1[[#This Row],[Prix_Unitaire]]*Semaine_1[[#This Row],[Quantites]]</f>
        <v>0</v>
      </c>
      <c r="O25" s="7" t="str">
        <f>"S"&amp;_xlfn.ISOWEEKNUM(Semaine_1[[#This Row],[Date]])</f>
        <v>S37</v>
      </c>
      <c r="P25" t="str">
        <f>TEXT(Semaine_1[[#This Row],[Date]],"MMMM")</f>
        <v>septembre</v>
      </c>
    </row>
    <row r="26" spans="1:16" ht="28.15" x14ac:dyDescent="0.45">
      <c r="A26" s="9">
        <v>45908</v>
      </c>
      <c r="B26" s="10" t="s">
        <v>112</v>
      </c>
      <c r="C26" s="10" t="s">
        <v>113</v>
      </c>
      <c r="D26" s="10" t="s">
        <v>114</v>
      </c>
      <c r="E26" s="10" t="s">
        <v>130</v>
      </c>
      <c r="F26" s="10">
        <v>772773318</v>
      </c>
      <c r="G26" s="10" t="s">
        <v>16</v>
      </c>
      <c r="H26" s="10" t="s">
        <v>17</v>
      </c>
      <c r="I26" s="10" t="s">
        <v>28</v>
      </c>
      <c r="J26" s="11" t="s">
        <v>131</v>
      </c>
      <c r="K26" s="10" t="s">
        <v>26</v>
      </c>
      <c r="L26" s="10">
        <v>10</v>
      </c>
      <c r="M26" s="10">
        <v>26000</v>
      </c>
      <c r="N26" s="17">
        <f>Semaine_1[[#This Row],[Prix_Unitaire]]*Semaine_1[[#This Row],[Quantites]]</f>
        <v>260000</v>
      </c>
      <c r="O26" s="7" t="str">
        <f>"S"&amp;_xlfn.ISOWEEKNUM(Semaine_1[[#This Row],[Date]])</f>
        <v>S37</v>
      </c>
      <c r="P26" t="str">
        <f>TEXT(Semaine_1[[#This Row],[Date]],"MMMM")</f>
        <v>septembre</v>
      </c>
    </row>
    <row r="27" spans="1:16" x14ac:dyDescent="0.45">
      <c r="A27" s="9">
        <v>45908</v>
      </c>
      <c r="B27" s="10" t="s">
        <v>112</v>
      </c>
      <c r="C27" s="10" t="s">
        <v>113</v>
      </c>
      <c r="D27" s="10" t="s">
        <v>114</v>
      </c>
      <c r="E27" s="10" t="s">
        <v>132</v>
      </c>
      <c r="F27" s="10">
        <v>775793242</v>
      </c>
      <c r="G27" s="10" t="s">
        <v>20</v>
      </c>
      <c r="H27" s="10" t="s">
        <v>17</v>
      </c>
      <c r="I27" s="10" t="s">
        <v>15</v>
      </c>
      <c r="J27" s="11" t="s">
        <v>133</v>
      </c>
      <c r="K27" s="10"/>
      <c r="L27" s="10"/>
      <c r="M27" s="10"/>
      <c r="N27" s="17">
        <f>Semaine_1[[#This Row],[Prix_Unitaire]]*Semaine_1[[#This Row],[Quantites]]</f>
        <v>0</v>
      </c>
      <c r="O27" s="7" t="str">
        <f>"S"&amp;_xlfn.ISOWEEKNUM(Semaine_1[[#This Row],[Date]])</f>
        <v>S37</v>
      </c>
      <c r="P27" t="str">
        <f>TEXT(Semaine_1[[#This Row],[Date]],"MMMM")</f>
        <v>septembre</v>
      </c>
    </row>
    <row r="28" spans="1:16" x14ac:dyDescent="0.45">
      <c r="A28" s="9">
        <v>45908</v>
      </c>
      <c r="B28" s="10" t="s">
        <v>134</v>
      </c>
      <c r="C28" s="10" t="s">
        <v>135</v>
      </c>
      <c r="D28" s="10" t="s">
        <v>136</v>
      </c>
      <c r="E28" s="10" t="s">
        <v>137</v>
      </c>
      <c r="F28" s="10">
        <v>773248259</v>
      </c>
      <c r="G28" s="10" t="s">
        <v>16</v>
      </c>
      <c r="H28" s="10" t="s">
        <v>17</v>
      </c>
      <c r="I28" s="10" t="s">
        <v>28</v>
      </c>
      <c r="J28" s="11" t="s">
        <v>138</v>
      </c>
      <c r="K28" s="10" t="s">
        <v>139</v>
      </c>
      <c r="L28" s="10">
        <v>1</v>
      </c>
      <c r="M28" s="10">
        <v>33500</v>
      </c>
      <c r="N28" s="17">
        <f>Semaine_1[[#This Row],[Prix_Unitaire]]*Semaine_1[[#This Row],[Quantites]]</f>
        <v>33500</v>
      </c>
      <c r="O28" s="7" t="str">
        <f>"S"&amp;_xlfn.ISOWEEKNUM(Semaine_1[[#This Row],[Date]])</f>
        <v>S37</v>
      </c>
      <c r="P28" t="str">
        <f>TEXT(Semaine_1[[#This Row],[Date]],"MMMM")</f>
        <v>septembre</v>
      </c>
    </row>
    <row r="29" spans="1:16" x14ac:dyDescent="0.45">
      <c r="A29" s="9">
        <v>45908</v>
      </c>
      <c r="B29" s="10" t="s">
        <v>134</v>
      </c>
      <c r="C29" s="10" t="s">
        <v>135</v>
      </c>
      <c r="D29" s="10" t="s">
        <v>136</v>
      </c>
      <c r="E29" s="10" t="s">
        <v>140</v>
      </c>
      <c r="F29" s="10">
        <v>776634479</v>
      </c>
      <c r="G29" s="10" t="s">
        <v>20</v>
      </c>
      <c r="H29" s="10" t="s">
        <v>17</v>
      </c>
      <c r="I29" s="10" t="s">
        <v>28</v>
      </c>
      <c r="J29" s="11" t="s">
        <v>141</v>
      </c>
      <c r="K29" s="10" t="s">
        <v>22</v>
      </c>
      <c r="L29" s="10">
        <v>2</v>
      </c>
      <c r="M29" s="10">
        <v>19500</v>
      </c>
      <c r="N29" s="17">
        <f>Semaine_1[[#This Row],[Prix_Unitaire]]*Semaine_1[[#This Row],[Quantites]]</f>
        <v>39000</v>
      </c>
      <c r="O29" s="7" t="str">
        <f>"S"&amp;_xlfn.ISOWEEKNUM(Semaine_1[[#This Row],[Date]])</f>
        <v>S37</v>
      </c>
      <c r="P29" t="str">
        <f>TEXT(Semaine_1[[#This Row],[Date]],"MMMM")</f>
        <v>septembre</v>
      </c>
    </row>
    <row r="30" spans="1:16" x14ac:dyDescent="0.45">
      <c r="A30" s="9">
        <v>45908</v>
      </c>
      <c r="B30" s="10" t="s">
        <v>134</v>
      </c>
      <c r="C30" s="10" t="s">
        <v>135</v>
      </c>
      <c r="D30" s="10" t="s">
        <v>136</v>
      </c>
      <c r="E30" s="10" t="s">
        <v>140</v>
      </c>
      <c r="F30" s="10">
        <v>776634479</v>
      </c>
      <c r="G30" s="10" t="s">
        <v>20</v>
      </c>
      <c r="H30" s="10" t="s">
        <v>17</v>
      </c>
      <c r="I30" s="10" t="s">
        <v>28</v>
      </c>
      <c r="J30" s="11" t="s">
        <v>141</v>
      </c>
      <c r="K30" s="10" t="s">
        <v>30</v>
      </c>
      <c r="L30" s="10">
        <v>2</v>
      </c>
      <c r="M30" s="10">
        <v>19500</v>
      </c>
      <c r="N30" s="17">
        <f>Semaine_1[[#This Row],[Prix_Unitaire]]*Semaine_1[[#This Row],[Quantites]]</f>
        <v>39000</v>
      </c>
      <c r="O30" s="7" t="str">
        <f>"S"&amp;_xlfn.ISOWEEKNUM(Semaine_1[[#This Row],[Date]])</f>
        <v>S37</v>
      </c>
      <c r="P30" t="str">
        <f>TEXT(Semaine_1[[#This Row],[Date]],"MMMM")</f>
        <v>septembre</v>
      </c>
    </row>
    <row r="31" spans="1:16" x14ac:dyDescent="0.45">
      <c r="A31" s="9">
        <v>45908</v>
      </c>
      <c r="B31" s="10" t="s">
        <v>134</v>
      </c>
      <c r="C31" s="10" t="s">
        <v>135</v>
      </c>
      <c r="D31" s="10" t="s">
        <v>136</v>
      </c>
      <c r="E31" s="10" t="s">
        <v>140</v>
      </c>
      <c r="F31" s="10">
        <v>776634479</v>
      </c>
      <c r="G31" s="10" t="s">
        <v>20</v>
      </c>
      <c r="H31" s="10" t="s">
        <v>17</v>
      </c>
      <c r="I31" s="10" t="s">
        <v>28</v>
      </c>
      <c r="J31" s="11" t="s">
        <v>141</v>
      </c>
      <c r="K31" s="10" t="s">
        <v>30</v>
      </c>
      <c r="L31" s="10">
        <v>2</v>
      </c>
      <c r="M31" s="10">
        <v>19500</v>
      </c>
      <c r="N31" s="17">
        <f>Semaine_1[[#This Row],[Prix_Unitaire]]*Semaine_1[[#This Row],[Quantites]]</f>
        <v>39000</v>
      </c>
      <c r="O31" s="7" t="str">
        <f>"S"&amp;_xlfn.ISOWEEKNUM(Semaine_1[[#This Row],[Date]])</f>
        <v>S37</v>
      </c>
      <c r="P31" t="str">
        <f>TEXT(Semaine_1[[#This Row],[Date]],"MMMM")</f>
        <v>septembre</v>
      </c>
    </row>
    <row r="32" spans="1:16" x14ac:dyDescent="0.45">
      <c r="A32" s="9">
        <v>45908</v>
      </c>
      <c r="B32" s="10" t="s">
        <v>134</v>
      </c>
      <c r="C32" s="10" t="s">
        <v>135</v>
      </c>
      <c r="D32" s="10" t="s">
        <v>136</v>
      </c>
      <c r="E32" s="10" t="s">
        <v>140</v>
      </c>
      <c r="F32" s="10">
        <v>776634479</v>
      </c>
      <c r="G32" s="10" t="s">
        <v>20</v>
      </c>
      <c r="H32" s="10" t="s">
        <v>17</v>
      </c>
      <c r="I32" s="10" t="s">
        <v>28</v>
      </c>
      <c r="J32" s="11" t="s">
        <v>141</v>
      </c>
      <c r="K32" s="10" t="s">
        <v>30</v>
      </c>
      <c r="L32" s="10">
        <v>2</v>
      </c>
      <c r="M32" s="10">
        <v>19500</v>
      </c>
      <c r="N32" s="17">
        <f>Semaine_1[[#This Row],[Prix_Unitaire]]*Semaine_1[[#This Row],[Quantites]]</f>
        <v>39000</v>
      </c>
      <c r="O32" s="7" t="str">
        <f>"S"&amp;_xlfn.ISOWEEKNUM(Semaine_1[[#This Row],[Date]])</f>
        <v>S37</v>
      </c>
      <c r="P32" t="str">
        <f>TEXT(Semaine_1[[#This Row],[Date]],"MMMM")</f>
        <v>septembre</v>
      </c>
    </row>
    <row r="33" spans="1:16" x14ac:dyDescent="0.45">
      <c r="A33" s="9">
        <v>45908</v>
      </c>
      <c r="B33" s="10" t="s">
        <v>134</v>
      </c>
      <c r="C33" s="10" t="s">
        <v>135</v>
      </c>
      <c r="D33" s="10" t="s">
        <v>136</v>
      </c>
      <c r="E33" s="10" t="s">
        <v>142</v>
      </c>
      <c r="F33" s="10">
        <v>776367168</v>
      </c>
      <c r="G33" s="10" t="s">
        <v>20</v>
      </c>
      <c r="H33" s="10" t="s">
        <v>17</v>
      </c>
      <c r="I33" s="10" t="s">
        <v>15</v>
      </c>
      <c r="J33" s="11" t="s">
        <v>143</v>
      </c>
      <c r="K33" s="10"/>
      <c r="L33" s="10"/>
      <c r="M33" s="10"/>
      <c r="N33" s="17">
        <f>Semaine_1[[#This Row],[Prix_Unitaire]]*Semaine_1[[#This Row],[Quantites]]</f>
        <v>0</v>
      </c>
      <c r="O33" s="7" t="str">
        <f>"S"&amp;_xlfn.ISOWEEKNUM(Semaine_1[[#This Row],[Date]])</f>
        <v>S37</v>
      </c>
      <c r="P33" t="str">
        <f>TEXT(Semaine_1[[#This Row],[Date]],"MMMM")</f>
        <v>septembre</v>
      </c>
    </row>
    <row r="34" spans="1:16" x14ac:dyDescent="0.45">
      <c r="A34" s="9">
        <v>45908</v>
      </c>
      <c r="B34" s="10" t="s">
        <v>134</v>
      </c>
      <c r="C34" s="10" t="s">
        <v>135</v>
      </c>
      <c r="D34" s="10" t="s">
        <v>136</v>
      </c>
      <c r="E34" s="10" t="s">
        <v>144</v>
      </c>
      <c r="F34" s="10">
        <v>775538380</v>
      </c>
      <c r="G34" s="10" t="s">
        <v>20</v>
      </c>
      <c r="H34" s="10" t="s">
        <v>14</v>
      </c>
      <c r="I34" s="10" t="s">
        <v>15</v>
      </c>
      <c r="J34" s="11" t="s">
        <v>145</v>
      </c>
      <c r="K34" s="10"/>
      <c r="L34" s="10"/>
      <c r="M34" s="10"/>
      <c r="N34" s="17">
        <f>Semaine_1[[#This Row],[Prix_Unitaire]]*Semaine_1[[#This Row],[Quantites]]</f>
        <v>0</v>
      </c>
      <c r="O34" s="7" t="str">
        <f>"S"&amp;_xlfn.ISOWEEKNUM(Semaine_1[[#This Row],[Date]])</f>
        <v>S37</v>
      </c>
      <c r="P34" t="str">
        <f>TEXT(Semaine_1[[#This Row],[Date]],"MMMM")</f>
        <v>septembre</v>
      </c>
    </row>
    <row r="35" spans="1:16" x14ac:dyDescent="0.45">
      <c r="A35" s="9">
        <v>45908</v>
      </c>
      <c r="B35" s="10" t="s">
        <v>134</v>
      </c>
      <c r="C35" s="10" t="s">
        <v>135</v>
      </c>
      <c r="D35" s="10" t="s">
        <v>136</v>
      </c>
      <c r="E35" s="10" t="s">
        <v>72</v>
      </c>
      <c r="F35" s="10">
        <v>772957336</v>
      </c>
      <c r="G35" s="10" t="s">
        <v>20</v>
      </c>
      <c r="H35" s="10" t="s">
        <v>14</v>
      </c>
      <c r="I35" s="10" t="s">
        <v>15</v>
      </c>
      <c r="J35" s="11" t="s">
        <v>146</v>
      </c>
      <c r="K35" s="10"/>
      <c r="L35" s="10"/>
      <c r="M35" s="10"/>
      <c r="N35" s="17">
        <f>Semaine_1[[#This Row],[Prix_Unitaire]]*Semaine_1[[#This Row],[Quantites]]</f>
        <v>0</v>
      </c>
      <c r="O35" s="7" t="str">
        <f>"S"&amp;_xlfn.ISOWEEKNUM(Semaine_1[[#This Row],[Date]])</f>
        <v>S37</v>
      </c>
      <c r="P35" t="str">
        <f>TEXT(Semaine_1[[#This Row],[Date]],"MMMM")</f>
        <v>septembre</v>
      </c>
    </row>
    <row r="36" spans="1:16" x14ac:dyDescent="0.45">
      <c r="A36" s="9">
        <v>45908</v>
      </c>
      <c r="B36" s="10" t="s">
        <v>134</v>
      </c>
      <c r="C36" s="10" t="s">
        <v>135</v>
      </c>
      <c r="D36" s="10" t="s">
        <v>136</v>
      </c>
      <c r="E36" s="10" t="s">
        <v>147</v>
      </c>
      <c r="F36" s="10">
        <v>772900705</v>
      </c>
      <c r="G36" s="10" t="s">
        <v>20</v>
      </c>
      <c r="H36" s="10" t="s">
        <v>14</v>
      </c>
      <c r="I36" s="10" t="s">
        <v>28</v>
      </c>
      <c r="J36" s="11" t="s">
        <v>148</v>
      </c>
      <c r="K36" s="10" t="s">
        <v>26</v>
      </c>
      <c r="L36" s="10">
        <v>1</v>
      </c>
      <c r="M36" s="10">
        <v>26000</v>
      </c>
      <c r="N36" s="17">
        <f>Semaine_1[[#This Row],[Prix_Unitaire]]*Semaine_1[[#This Row],[Quantites]]</f>
        <v>26000</v>
      </c>
      <c r="O36" s="7" t="str">
        <f>"S"&amp;_xlfn.ISOWEEKNUM(Semaine_1[[#This Row],[Date]])</f>
        <v>S37</v>
      </c>
      <c r="P36" t="str">
        <f>TEXT(Semaine_1[[#This Row],[Date]],"MMMM")</f>
        <v>septembre</v>
      </c>
    </row>
    <row r="37" spans="1:16" x14ac:dyDescent="0.45">
      <c r="A37" s="9">
        <v>45908</v>
      </c>
      <c r="B37" s="10" t="s">
        <v>134</v>
      </c>
      <c r="C37" s="10" t="s">
        <v>135</v>
      </c>
      <c r="D37" s="10" t="s">
        <v>136</v>
      </c>
      <c r="E37" s="10" t="s">
        <v>147</v>
      </c>
      <c r="F37" s="10">
        <v>772900705</v>
      </c>
      <c r="G37" s="10" t="s">
        <v>20</v>
      </c>
      <c r="H37" s="10" t="s">
        <v>14</v>
      </c>
      <c r="I37" s="10" t="s">
        <v>28</v>
      </c>
      <c r="J37" s="11" t="s">
        <v>148</v>
      </c>
      <c r="K37" s="10" t="s">
        <v>26</v>
      </c>
      <c r="L37" s="10">
        <v>1</v>
      </c>
      <c r="M37" s="10">
        <v>31000</v>
      </c>
      <c r="N37" s="17">
        <f>Semaine_1[[#This Row],[Prix_Unitaire]]*Semaine_1[[#This Row],[Quantites]]</f>
        <v>31000</v>
      </c>
      <c r="O37" s="7" t="str">
        <f>"S"&amp;_xlfn.ISOWEEKNUM(Semaine_1[[#This Row],[Date]])</f>
        <v>S37</v>
      </c>
      <c r="P37" t="str">
        <f>TEXT(Semaine_1[[#This Row],[Date]],"MMMM")</f>
        <v>septembre</v>
      </c>
    </row>
    <row r="38" spans="1:16" x14ac:dyDescent="0.45">
      <c r="A38" s="9">
        <v>45908</v>
      </c>
      <c r="B38" s="10" t="s">
        <v>134</v>
      </c>
      <c r="C38" s="10" t="s">
        <v>135</v>
      </c>
      <c r="D38" s="10" t="s">
        <v>136</v>
      </c>
      <c r="E38" s="10" t="s">
        <v>147</v>
      </c>
      <c r="F38" s="10">
        <v>772900705</v>
      </c>
      <c r="G38" s="10" t="s">
        <v>20</v>
      </c>
      <c r="H38" s="10" t="s">
        <v>14</v>
      </c>
      <c r="I38" s="10" t="s">
        <v>28</v>
      </c>
      <c r="J38" s="11" t="s">
        <v>148</v>
      </c>
      <c r="K38" s="10" t="s">
        <v>26</v>
      </c>
      <c r="L38" s="10">
        <v>1</v>
      </c>
      <c r="M38" s="10">
        <v>26000</v>
      </c>
      <c r="N38" s="17">
        <f>Semaine_1[[#This Row],[Prix_Unitaire]]*Semaine_1[[#This Row],[Quantites]]</f>
        <v>26000</v>
      </c>
      <c r="O38" s="7" t="str">
        <f>"S"&amp;_xlfn.ISOWEEKNUM(Semaine_1[[#This Row],[Date]])</f>
        <v>S37</v>
      </c>
      <c r="P38" t="str">
        <f>TEXT(Semaine_1[[#This Row],[Date]],"MMMM")</f>
        <v>septembre</v>
      </c>
    </row>
    <row r="39" spans="1:16" x14ac:dyDescent="0.45">
      <c r="A39" s="9">
        <v>45908</v>
      </c>
      <c r="B39" s="10" t="s">
        <v>134</v>
      </c>
      <c r="C39" s="10" t="s">
        <v>135</v>
      </c>
      <c r="D39" s="10" t="s">
        <v>136</v>
      </c>
      <c r="E39" s="10" t="s">
        <v>147</v>
      </c>
      <c r="F39" s="10">
        <v>772900705</v>
      </c>
      <c r="G39" s="10" t="s">
        <v>20</v>
      </c>
      <c r="H39" s="10" t="s">
        <v>14</v>
      </c>
      <c r="I39" s="10" t="s">
        <v>28</v>
      </c>
      <c r="J39" s="11" t="s">
        <v>148</v>
      </c>
      <c r="K39" s="10" t="s">
        <v>26</v>
      </c>
      <c r="L39" s="10">
        <v>1</v>
      </c>
      <c r="M39" s="10">
        <v>26000</v>
      </c>
      <c r="N39" s="17">
        <f>Semaine_1[[#This Row],[Prix_Unitaire]]*Semaine_1[[#This Row],[Quantites]]</f>
        <v>26000</v>
      </c>
      <c r="O39" s="7" t="str">
        <f>"S"&amp;_xlfn.ISOWEEKNUM(Semaine_1[[#This Row],[Date]])</f>
        <v>S37</v>
      </c>
      <c r="P39" t="str">
        <f>TEXT(Semaine_1[[#This Row],[Date]],"MMMM")</f>
        <v>septembre</v>
      </c>
    </row>
    <row r="40" spans="1:16" x14ac:dyDescent="0.45">
      <c r="A40" s="9">
        <v>45908</v>
      </c>
      <c r="B40" s="10" t="s">
        <v>134</v>
      </c>
      <c r="C40" s="10" t="s">
        <v>135</v>
      </c>
      <c r="D40" s="10" t="s">
        <v>136</v>
      </c>
      <c r="E40" s="10" t="s">
        <v>147</v>
      </c>
      <c r="F40" s="10">
        <v>772900705</v>
      </c>
      <c r="G40" s="10" t="s">
        <v>20</v>
      </c>
      <c r="H40" s="10" t="s">
        <v>14</v>
      </c>
      <c r="I40" s="10" t="s">
        <v>28</v>
      </c>
      <c r="J40" s="11" t="s">
        <v>148</v>
      </c>
      <c r="K40" s="10" t="s">
        <v>26</v>
      </c>
      <c r="L40" s="10">
        <v>1</v>
      </c>
      <c r="M40" s="10">
        <v>26000</v>
      </c>
      <c r="N40" s="17">
        <f>Semaine_1[[#This Row],[Prix_Unitaire]]*Semaine_1[[#This Row],[Quantites]]</f>
        <v>26000</v>
      </c>
      <c r="O40" s="7" t="str">
        <f>"S"&amp;_xlfn.ISOWEEKNUM(Semaine_1[[#This Row],[Date]])</f>
        <v>S37</v>
      </c>
      <c r="P40" t="str">
        <f>TEXT(Semaine_1[[#This Row],[Date]],"MMMM")</f>
        <v>septembre</v>
      </c>
    </row>
    <row r="41" spans="1:16" x14ac:dyDescent="0.45">
      <c r="A41" s="9">
        <v>45908</v>
      </c>
      <c r="B41" s="10" t="s">
        <v>134</v>
      </c>
      <c r="C41" s="10" t="s">
        <v>135</v>
      </c>
      <c r="D41" s="10" t="s">
        <v>136</v>
      </c>
      <c r="E41" s="10" t="s">
        <v>149</v>
      </c>
      <c r="F41" s="10">
        <v>781828001</v>
      </c>
      <c r="G41" s="10" t="s">
        <v>13</v>
      </c>
      <c r="H41" s="10" t="s">
        <v>14</v>
      </c>
      <c r="I41" s="10" t="s">
        <v>15</v>
      </c>
      <c r="J41" s="11" t="s">
        <v>150</v>
      </c>
      <c r="K41" s="10"/>
      <c r="L41" s="10"/>
      <c r="M41" s="10"/>
      <c r="N41" s="17">
        <f>Semaine_1[[#This Row],[Prix_Unitaire]]*Semaine_1[[#This Row],[Quantites]]</f>
        <v>0</v>
      </c>
      <c r="O41" s="7" t="str">
        <f>"S"&amp;_xlfn.ISOWEEKNUM(Semaine_1[[#This Row],[Date]])</f>
        <v>S37</v>
      </c>
      <c r="P41" t="str">
        <f>TEXT(Semaine_1[[#This Row],[Date]],"MMMM")</f>
        <v>septembre</v>
      </c>
    </row>
    <row r="42" spans="1:16" x14ac:dyDescent="0.45">
      <c r="A42" s="9">
        <v>45908</v>
      </c>
      <c r="B42" s="10" t="s">
        <v>134</v>
      </c>
      <c r="C42" s="10" t="s">
        <v>135</v>
      </c>
      <c r="D42" s="10" t="s">
        <v>136</v>
      </c>
      <c r="E42" s="10" t="s">
        <v>151</v>
      </c>
      <c r="F42" s="10">
        <v>777972938</v>
      </c>
      <c r="G42" s="10" t="s">
        <v>13</v>
      </c>
      <c r="H42" s="10" t="s">
        <v>14</v>
      </c>
      <c r="I42" s="10" t="s">
        <v>15</v>
      </c>
      <c r="J42" s="11" t="s">
        <v>138</v>
      </c>
      <c r="K42" s="10"/>
      <c r="L42" s="10"/>
      <c r="M42" s="10"/>
      <c r="N42" s="17">
        <f>Semaine_1[[#This Row],[Prix_Unitaire]]*Semaine_1[[#This Row],[Quantites]]</f>
        <v>0</v>
      </c>
      <c r="O42" s="7" t="str">
        <f>"S"&amp;_xlfn.ISOWEEKNUM(Semaine_1[[#This Row],[Date]])</f>
        <v>S37</v>
      </c>
      <c r="P42" t="str">
        <f>TEXT(Semaine_1[[#This Row],[Date]],"MMMM")</f>
        <v>septembre</v>
      </c>
    </row>
    <row r="43" spans="1:16" x14ac:dyDescent="0.45">
      <c r="A43" s="9">
        <v>45908</v>
      </c>
      <c r="B43" s="10" t="s">
        <v>134</v>
      </c>
      <c r="C43" s="10" t="s">
        <v>135</v>
      </c>
      <c r="D43" s="10" t="s">
        <v>136</v>
      </c>
      <c r="E43" s="10" t="s">
        <v>152</v>
      </c>
      <c r="F43" s="10">
        <v>777772248</v>
      </c>
      <c r="G43" s="10" t="s">
        <v>13</v>
      </c>
      <c r="H43" s="10" t="s">
        <v>14</v>
      </c>
      <c r="I43" s="10" t="s">
        <v>15</v>
      </c>
      <c r="J43" s="11" t="s">
        <v>153</v>
      </c>
      <c r="K43" s="10"/>
      <c r="L43" s="10"/>
      <c r="M43" s="10"/>
      <c r="N43" s="17">
        <f>Semaine_1[[#This Row],[Prix_Unitaire]]*Semaine_1[[#This Row],[Quantites]]</f>
        <v>0</v>
      </c>
      <c r="O43" s="7" t="str">
        <f>"S"&amp;_xlfn.ISOWEEKNUM(Semaine_1[[#This Row],[Date]])</f>
        <v>S37</v>
      </c>
      <c r="P43" t="str">
        <f>TEXT(Semaine_1[[#This Row],[Date]],"MMMM")</f>
        <v>septembre</v>
      </c>
    </row>
    <row r="44" spans="1:16" x14ac:dyDescent="0.45">
      <c r="A44" s="9">
        <v>45908</v>
      </c>
      <c r="B44" s="10" t="s">
        <v>134</v>
      </c>
      <c r="C44" s="10" t="s">
        <v>135</v>
      </c>
      <c r="D44" s="10" t="s">
        <v>136</v>
      </c>
      <c r="E44" s="10" t="s">
        <v>154</v>
      </c>
      <c r="F44" s="10">
        <v>775884054</v>
      </c>
      <c r="G44" s="10" t="s">
        <v>13</v>
      </c>
      <c r="H44" s="10" t="s">
        <v>14</v>
      </c>
      <c r="I44" s="10" t="s">
        <v>28</v>
      </c>
      <c r="J44" s="11" t="s">
        <v>155</v>
      </c>
      <c r="K44" s="10" t="s">
        <v>156</v>
      </c>
      <c r="L44" s="10">
        <v>1</v>
      </c>
      <c r="M44" s="10">
        <v>12250</v>
      </c>
      <c r="N44" s="17">
        <f>Semaine_1[[#This Row],[Prix_Unitaire]]*Semaine_1[[#This Row],[Quantites]]</f>
        <v>12250</v>
      </c>
      <c r="O44" s="7" t="str">
        <f>"S"&amp;_xlfn.ISOWEEKNUM(Semaine_1[[#This Row],[Date]])</f>
        <v>S37</v>
      </c>
      <c r="P44" t="str">
        <f>TEXT(Semaine_1[[#This Row],[Date]],"MMMM")</f>
        <v>septembre</v>
      </c>
    </row>
    <row r="45" spans="1:16" x14ac:dyDescent="0.45">
      <c r="A45" s="9">
        <v>45908</v>
      </c>
      <c r="B45" s="10" t="s">
        <v>134</v>
      </c>
      <c r="C45" s="10" t="s">
        <v>135</v>
      </c>
      <c r="D45" s="10" t="s">
        <v>136</v>
      </c>
      <c r="E45" s="10" t="s">
        <v>154</v>
      </c>
      <c r="F45" s="10">
        <v>775884054</v>
      </c>
      <c r="G45" s="10" t="s">
        <v>13</v>
      </c>
      <c r="H45" s="10" t="s">
        <v>14</v>
      </c>
      <c r="I45" s="10" t="s">
        <v>28</v>
      </c>
      <c r="J45" s="11" t="s">
        <v>155</v>
      </c>
      <c r="K45" s="10" t="s">
        <v>156</v>
      </c>
      <c r="L45" s="10">
        <v>1</v>
      </c>
      <c r="M45" s="10">
        <v>12250</v>
      </c>
      <c r="N45" s="17">
        <f>Semaine_1[[#This Row],[Prix_Unitaire]]*Semaine_1[[#This Row],[Quantites]]</f>
        <v>12250</v>
      </c>
      <c r="O45" s="7" t="str">
        <f>"S"&amp;_xlfn.ISOWEEKNUM(Semaine_1[[#This Row],[Date]])</f>
        <v>S37</v>
      </c>
      <c r="P45" t="str">
        <f>TEXT(Semaine_1[[#This Row],[Date]],"MMMM")</f>
        <v>septembre</v>
      </c>
    </row>
    <row r="46" spans="1:16" x14ac:dyDescent="0.45">
      <c r="A46" s="9">
        <v>45908</v>
      </c>
      <c r="B46" s="10" t="s">
        <v>134</v>
      </c>
      <c r="C46" s="10" t="s">
        <v>135</v>
      </c>
      <c r="D46" s="10" t="s">
        <v>136</v>
      </c>
      <c r="E46" s="10" t="s">
        <v>157</v>
      </c>
      <c r="F46" s="10">
        <v>774419596</v>
      </c>
      <c r="G46" s="10" t="s">
        <v>20</v>
      </c>
      <c r="H46" s="10" t="s">
        <v>14</v>
      </c>
      <c r="I46" s="10" t="s">
        <v>15</v>
      </c>
      <c r="J46" s="11" t="s">
        <v>158</v>
      </c>
      <c r="K46" s="10"/>
      <c r="L46" s="10"/>
      <c r="M46" s="10"/>
      <c r="N46" s="17">
        <f>Semaine_1[[#This Row],[Prix_Unitaire]]*Semaine_1[[#This Row],[Quantites]]</f>
        <v>0</v>
      </c>
      <c r="O46" s="7" t="str">
        <f>"S"&amp;_xlfn.ISOWEEKNUM(Semaine_1[[#This Row],[Date]])</f>
        <v>S37</v>
      </c>
      <c r="P46" t="str">
        <f>TEXT(Semaine_1[[#This Row],[Date]],"MMMM")</f>
        <v>septembre</v>
      </c>
    </row>
    <row r="47" spans="1:16" x14ac:dyDescent="0.45">
      <c r="A47" s="9">
        <v>45908</v>
      </c>
      <c r="B47" s="10" t="s">
        <v>134</v>
      </c>
      <c r="C47" s="10" t="s">
        <v>135</v>
      </c>
      <c r="D47" s="10" t="s">
        <v>136</v>
      </c>
      <c r="E47" s="10" t="s">
        <v>159</v>
      </c>
      <c r="F47" s="10">
        <v>778276533</v>
      </c>
      <c r="G47" s="10" t="s">
        <v>20</v>
      </c>
      <c r="H47" s="10" t="s">
        <v>14</v>
      </c>
      <c r="I47" s="10" t="s">
        <v>15</v>
      </c>
      <c r="J47" s="11" t="s">
        <v>160</v>
      </c>
      <c r="K47" s="10"/>
      <c r="L47" s="10"/>
      <c r="M47" s="10"/>
      <c r="N47" s="17">
        <f>Semaine_1[[#This Row],[Prix_Unitaire]]*Semaine_1[[#This Row],[Quantites]]</f>
        <v>0</v>
      </c>
      <c r="O47" s="7" t="str">
        <f>"S"&amp;_xlfn.ISOWEEKNUM(Semaine_1[[#This Row],[Date]])</f>
        <v>S37</v>
      </c>
      <c r="P47" t="str">
        <f>TEXT(Semaine_1[[#This Row],[Date]],"MMMM")</f>
        <v>septembre</v>
      </c>
    </row>
    <row r="48" spans="1:16" x14ac:dyDescent="0.45">
      <c r="A48" s="9">
        <v>45908</v>
      </c>
      <c r="B48" s="10" t="s">
        <v>134</v>
      </c>
      <c r="C48" s="10" t="s">
        <v>135</v>
      </c>
      <c r="D48" s="10" t="s">
        <v>136</v>
      </c>
      <c r="E48" s="10" t="s">
        <v>161</v>
      </c>
      <c r="F48" s="10">
        <v>773040043</v>
      </c>
      <c r="G48" s="10" t="s">
        <v>13</v>
      </c>
      <c r="H48" s="10" t="s">
        <v>14</v>
      </c>
      <c r="I48" s="10" t="s">
        <v>15</v>
      </c>
      <c r="J48" s="11" t="s">
        <v>162</v>
      </c>
      <c r="K48" s="10"/>
      <c r="L48" s="10"/>
      <c r="M48" s="10"/>
      <c r="N48" s="17">
        <f>Semaine_1[[#This Row],[Prix_Unitaire]]*Semaine_1[[#This Row],[Quantites]]</f>
        <v>0</v>
      </c>
      <c r="O48" s="7" t="str">
        <f>"S"&amp;_xlfn.ISOWEEKNUM(Semaine_1[[#This Row],[Date]])</f>
        <v>S37</v>
      </c>
      <c r="P48" t="str">
        <f>TEXT(Semaine_1[[#This Row],[Date]],"MMMM")</f>
        <v>septembre</v>
      </c>
    </row>
    <row r="49" spans="1:16" x14ac:dyDescent="0.45">
      <c r="A49" s="9">
        <v>45908</v>
      </c>
      <c r="B49" s="10" t="s">
        <v>134</v>
      </c>
      <c r="C49" s="10" t="s">
        <v>135</v>
      </c>
      <c r="D49" s="10" t="s">
        <v>136</v>
      </c>
      <c r="E49" s="10" t="s">
        <v>163</v>
      </c>
      <c r="F49" s="10">
        <v>777260234</v>
      </c>
      <c r="G49" s="10" t="s">
        <v>13</v>
      </c>
      <c r="H49" s="10" t="s">
        <v>14</v>
      </c>
      <c r="I49" s="10" t="s">
        <v>15</v>
      </c>
      <c r="J49" s="11" t="s">
        <v>164</v>
      </c>
      <c r="K49" s="10"/>
      <c r="L49" s="10"/>
      <c r="M49" s="10"/>
      <c r="N49" s="17">
        <f>Semaine_1[[#This Row],[Prix_Unitaire]]*Semaine_1[[#This Row],[Quantites]]</f>
        <v>0</v>
      </c>
      <c r="O49" s="7" t="str">
        <f>"S"&amp;_xlfn.ISOWEEKNUM(Semaine_1[[#This Row],[Date]])</f>
        <v>S37</v>
      </c>
      <c r="P49" t="str">
        <f>TEXT(Semaine_1[[#This Row],[Date]],"MMMM")</f>
        <v>septembre</v>
      </c>
    </row>
    <row r="50" spans="1:16" x14ac:dyDescent="0.45">
      <c r="A50" s="9">
        <v>45908</v>
      </c>
      <c r="B50" s="10" t="s">
        <v>134</v>
      </c>
      <c r="C50" s="10" t="s">
        <v>135</v>
      </c>
      <c r="D50" s="10" t="s">
        <v>136</v>
      </c>
      <c r="E50" s="10" t="s">
        <v>165</v>
      </c>
      <c r="F50" s="10">
        <v>775209443</v>
      </c>
      <c r="G50" s="10" t="s">
        <v>13</v>
      </c>
      <c r="H50" s="10" t="s">
        <v>14</v>
      </c>
      <c r="I50" s="10" t="s">
        <v>15</v>
      </c>
      <c r="J50" s="11" t="s">
        <v>166</v>
      </c>
      <c r="K50" s="10"/>
      <c r="L50" s="10"/>
      <c r="M50" s="10"/>
      <c r="N50" s="17">
        <f>Semaine_1[[#This Row],[Prix_Unitaire]]*Semaine_1[[#This Row],[Quantites]]</f>
        <v>0</v>
      </c>
      <c r="O50" s="7" t="str">
        <f>"S"&amp;_xlfn.ISOWEEKNUM(Semaine_1[[#This Row],[Date]])</f>
        <v>S37</v>
      </c>
      <c r="P50" t="str">
        <f>TEXT(Semaine_1[[#This Row],[Date]],"MMMM")</f>
        <v>septembre</v>
      </c>
    </row>
    <row r="51" spans="1:16" ht="28.15" x14ac:dyDescent="0.45">
      <c r="A51" s="9">
        <v>45908</v>
      </c>
      <c r="B51" s="10" t="s">
        <v>134</v>
      </c>
      <c r="C51" s="10" t="s">
        <v>135</v>
      </c>
      <c r="D51" s="10" t="s">
        <v>136</v>
      </c>
      <c r="E51" s="10" t="s">
        <v>167</v>
      </c>
      <c r="F51" s="10">
        <v>776406512</v>
      </c>
      <c r="G51" s="10" t="s">
        <v>13</v>
      </c>
      <c r="H51" s="10" t="s">
        <v>14</v>
      </c>
      <c r="I51" s="10" t="s">
        <v>15</v>
      </c>
      <c r="J51" s="11" t="s">
        <v>168</v>
      </c>
      <c r="K51" s="10"/>
      <c r="L51" s="10"/>
      <c r="M51" s="10"/>
      <c r="N51" s="17">
        <f>Semaine_1[[#This Row],[Prix_Unitaire]]*Semaine_1[[#This Row],[Quantites]]</f>
        <v>0</v>
      </c>
      <c r="O51" s="7" t="str">
        <f>"S"&amp;_xlfn.ISOWEEKNUM(Semaine_1[[#This Row],[Date]])</f>
        <v>S37</v>
      </c>
      <c r="P51" t="str">
        <f>TEXT(Semaine_1[[#This Row],[Date]],"MMMM")</f>
        <v>septembre</v>
      </c>
    </row>
    <row r="52" spans="1:16" x14ac:dyDescent="0.45">
      <c r="A52" s="9">
        <v>45908</v>
      </c>
      <c r="B52" s="10" t="s">
        <v>31</v>
      </c>
      <c r="C52" s="10" t="s">
        <v>32</v>
      </c>
      <c r="D52" s="10" t="s">
        <v>33</v>
      </c>
      <c r="E52" s="10" t="s">
        <v>37</v>
      </c>
      <c r="F52" s="10">
        <v>775218959</v>
      </c>
      <c r="G52" s="10" t="s">
        <v>13</v>
      </c>
      <c r="H52" s="10" t="s">
        <v>17</v>
      </c>
      <c r="I52" s="10" t="s">
        <v>15</v>
      </c>
      <c r="J52" s="11" t="s">
        <v>29</v>
      </c>
      <c r="K52" s="10"/>
      <c r="L52" s="10"/>
      <c r="M52" s="10"/>
      <c r="N52" s="17">
        <f>Semaine_1[[#This Row],[Prix_Unitaire]]*Semaine_1[[#This Row],[Quantites]]</f>
        <v>0</v>
      </c>
      <c r="O52" s="7" t="str">
        <f>"S"&amp;_xlfn.ISOWEEKNUM(Semaine_1[[#This Row],[Date]])</f>
        <v>S37</v>
      </c>
      <c r="P52" t="str">
        <f>TEXT(Semaine_1[[#This Row],[Date]],"MMMM")</f>
        <v>septembre</v>
      </c>
    </row>
    <row r="53" spans="1:16" x14ac:dyDescent="0.45">
      <c r="A53" s="9">
        <v>45908</v>
      </c>
      <c r="B53" s="10" t="s">
        <v>31</v>
      </c>
      <c r="C53" s="10" t="s">
        <v>32</v>
      </c>
      <c r="D53" s="10" t="s">
        <v>33</v>
      </c>
      <c r="E53" s="10" t="s">
        <v>64</v>
      </c>
      <c r="F53" s="10">
        <v>781757464</v>
      </c>
      <c r="G53" s="10" t="s">
        <v>13</v>
      </c>
      <c r="H53" s="10" t="s">
        <v>17</v>
      </c>
      <c r="I53" s="10" t="s">
        <v>15</v>
      </c>
      <c r="J53" s="11" t="s">
        <v>29</v>
      </c>
      <c r="K53" s="10"/>
      <c r="L53" s="10"/>
      <c r="M53" s="10"/>
      <c r="N53" s="17">
        <f>Semaine_1[[#This Row],[Prix_Unitaire]]*Semaine_1[[#This Row],[Quantites]]</f>
        <v>0</v>
      </c>
      <c r="O53" s="7" t="str">
        <f>"S"&amp;_xlfn.ISOWEEKNUM(Semaine_1[[#This Row],[Date]])</f>
        <v>S37</v>
      </c>
      <c r="P53" t="str">
        <f>TEXT(Semaine_1[[#This Row],[Date]],"MMMM")</f>
        <v>septembre</v>
      </c>
    </row>
    <row r="54" spans="1:16" x14ac:dyDescent="0.45">
      <c r="A54" s="9">
        <v>45908</v>
      </c>
      <c r="B54" s="10" t="s">
        <v>31</v>
      </c>
      <c r="C54" s="10" t="s">
        <v>32</v>
      </c>
      <c r="D54" s="10" t="s">
        <v>33</v>
      </c>
      <c r="E54" s="10" t="s">
        <v>169</v>
      </c>
      <c r="F54" s="10">
        <v>772325282</v>
      </c>
      <c r="G54" s="10" t="s">
        <v>13</v>
      </c>
      <c r="H54" s="10" t="s">
        <v>17</v>
      </c>
      <c r="I54" s="10" t="s">
        <v>15</v>
      </c>
      <c r="J54" s="11" t="s">
        <v>170</v>
      </c>
      <c r="K54" s="10"/>
      <c r="L54" s="10"/>
      <c r="M54" s="10"/>
      <c r="N54" s="17">
        <f>Semaine_1[[#This Row],[Prix_Unitaire]]*Semaine_1[[#This Row],[Quantites]]</f>
        <v>0</v>
      </c>
      <c r="O54" s="7" t="str">
        <f>"S"&amp;_xlfn.ISOWEEKNUM(Semaine_1[[#This Row],[Date]])</f>
        <v>S37</v>
      </c>
      <c r="P54" t="str">
        <f>TEXT(Semaine_1[[#This Row],[Date]],"MMMM")</f>
        <v>septembre</v>
      </c>
    </row>
    <row r="55" spans="1:16" x14ac:dyDescent="0.45">
      <c r="A55" s="9">
        <v>45908</v>
      </c>
      <c r="B55" s="10" t="s">
        <v>31</v>
      </c>
      <c r="C55" s="10" t="s">
        <v>32</v>
      </c>
      <c r="D55" s="10" t="s">
        <v>33</v>
      </c>
      <c r="E55" s="10" t="s">
        <v>37</v>
      </c>
      <c r="F55" s="10">
        <v>763739110</v>
      </c>
      <c r="G55" s="10" t="s">
        <v>13</v>
      </c>
      <c r="H55" s="10" t="s">
        <v>14</v>
      </c>
      <c r="I55" s="10" t="s">
        <v>15</v>
      </c>
      <c r="J55" s="11" t="s">
        <v>29</v>
      </c>
      <c r="K55" s="10"/>
      <c r="L55" s="10"/>
      <c r="M55" s="10"/>
      <c r="N55" s="17">
        <f>Semaine_1[[#This Row],[Prix_Unitaire]]*Semaine_1[[#This Row],[Quantites]]</f>
        <v>0</v>
      </c>
      <c r="O55" s="7" t="str">
        <f>"S"&amp;_xlfn.ISOWEEKNUM(Semaine_1[[#This Row],[Date]])</f>
        <v>S37</v>
      </c>
      <c r="P55" t="str">
        <f>TEXT(Semaine_1[[#This Row],[Date]],"MMMM")</f>
        <v>septembre</v>
      </c>
    </row>
    <row r="56" spans="1:16" x14ac:dyDescent="0.45">
      <c r="A56" s="9">
        <v>45908</v>
      </c>
      <c r="B56" s="10" t="s">
        <v>31</v>
      </c>
      <c r="C56" s="10" t="s">
        <v>32</v>
      </c>
      <c r="D56" s="10" t="s">
        <v>33</v>
      </c>
      <c r="E56" s="10" t="s">
        <v>171</v>
      </c>
      <c r="F56" s="10">
        <v>778840348</v>
      </c>
      <c r="G56" s="10" t="s">
        <v>20</v>
      </c>
      <c r="H56" s="10" t="s">
        <v>17</v>
      </c>
      <c r="I56" s="10" t="s">
        <v>15</v>
      </c>
      <c r="J56" s="11" t="s">
        <v>29</v>
      </c>
      <c r="K56" s="10"/>
      <c r="L56" s="10"/>
      <c r="M56" s="10"/>
      <c r="N56" s="17">
        <f>Semaine_1[[#This Row],[Prix_Unitaire]]*Semaine_1[[#This Row],[Quantites]]</f>
        <v>0</v>
      </c>
      <c r="O56" s="7" t="str">
        <f>"S"&amp;_xlfn.ISOWEEKNUM(Semaine_1[[#This Row],[Date]])</f>
        <v>S37</v>
      </c>
      <c r="P56" t="str">
        <f>TEXT(Semaine_1[[#This Row],[Date]],"MMMM")</f>
        <v>septembre</v>
      </c>
    </row>
    <row r="57" spans="1:16" x14ac:dyDescent="0.45">
      <c r="A57" s="9">
        <v>45908</v>
      </c>
      <c r="B57" s="10" t="s">
        <v>31</v>
      </c>
      <c r="C57" s="10" t="s">
        <v>32</v>
      </c>
      <c r="D57" s="10" t="s">
        <v>33</v>
      </c>
      <c r="E57" s="10" t="s">
        <v>171</v>
      </c>
      <c r="F57" s="10">
        <v>778840348</v>
      </c>
      <c r="G57" s="10" t="s">
        <v>20</v>
      </c>
      <c r="H57" s="10" t="s">
        <v>17</v>
      </c>
      <c r="I57" s="10" t="s">
        <v>15</v>
      </c>
      <c r="J57" s="11" t="s">
        <v>36</v>
      </c>
      <c r="K57" s="10"/>
      <c r="L57" s="10"/>
      <c r="M57" s="10"/>
      <c r="N57" s="17">
        <f>Semaine_1[[#This Row],[Prix_Unitaire]]*Semaine_1[[#This Row],[Quantites]]</f>
        <v>0</v>
      </c>
      <c r="O57" s="7" t="str">
        <f>"S"&amp;_xlfn.ISOWEEKNUM(Semaine_1[[#This Row],[Date]])</f>
        <v>S37</v>
      </c>
      <c r="P57" t="str">
        <f>TEXT(Semaine_1[[#This Row],[Date]],"MMMM")</f>
        <v>septembre</v>
      </c>
    </row>
    <row r="58" spans="1:16" x14ac:dyDescent="0.45">
      <c r="A58" s="9">
        <v>45908</v>
      </c>
      <c r="B58" s="10" t="s">
        <v>31</v>
      </c>
      <c r="C58" s="10" t="s">
        <v>32</v>
      </c>
      <c r="D58" s="10" t="s">
        <v>33</v>
      </c>
      <c r="E58" s="10" t="s">
        <v>172</v>
      </c>
      <c r="F58" s="10">
        <v>778356666</v>
      </c>
      <c r="G58" s="10" t="s">
        <v>20</v>
      </c>
      <c r="H58" s="10" t="s">
        <v>17</v>
      </c>
      <c r="I58" s="10" t="s">
        <v>28</v>
      </c>
      <c r="J58" s="11" t="s">
        <v>68</v>
      </c>
      <c r="K58" s="10" t="s">
        <v>26</v>
      </c>
      <c r="L58" s="10">
        <v>100</v>
      </c>
      <c r="M58" s="10">
        <v>26000</v>
      </c>
      <c r="N58" s="17">
        <f>Semaine_1[[#This Row],[Prix_Unitaire]]*Semaine_1[[#This Row],[Quantites]]</f>
        <v>2600000</v>
      </c>
      <c r="O58" s="7" t="str">
        <f>"S"&amp;_xlfn.ISOWEEKNUM(Semaine_1[[#This Row],[Date]])</f>
        <v>S37</v>
      </c>
      <c r="P58" t="str">
        <f>TEXT(Semaine_1[[#This Row],[Date]],"MMMM")</f>
        <v>septembre</v>
      </c>
    </row>
    <row r="59" spans="1:16" x14ac:dyDescent="0.45">
      <c r="A59" s="9">
        <v>45908</v>
      </c>
      <c r="B59" s="10" t="s">
        <v>31</v>
      </c>
      <c r="C59" s="10" t="s">
        <v>32</v>
      </c>
      <c r="D59" s="10" t="s">
        <v>33</v>
      </c>
      <c r="E59" s="10" t="s">
        <v>65</v>
      </c>
      <c r="F59" s="10">
        <v>771765012</v>
      </c>
      <c r="G59" s="10" t="s">
        <v>20</v>
      </c>
      <c r="H59" s="10" t="s">
        <v>17</v>
      </c>
      <c r="I59" s="10" t="s">
        <v>15</v>
      </c>
      <c r="J59" s="11" t="s">
        <v>29</v>
      </c>
      <c r="K59" s="10"/>
      <c r="L59" s="10"/>
      <c r="M59" s="10"/>
      <c r="N59" s="17">
        <f>Semaine_1[[#This Row],[Prix_Unitaire]]*Semaine_1[[#This Row],[Quantites]]</f>
        <v>0</v>
      </c>
      <c r="O59" s="7" t="str">
        <f>"S"&amp;_xlfn.ISOWEEKNUM(Semaine_1[[#This Row],[Date]])</f>
        <v>S37</v>
      </c>
      <c r="P59" t="str">
        <f>TEXT(Semaine_1[[#This Row],[Date]],"MMMM")</f>
        <v>septembre</v>
      </c>
    </row>
    <row r="60" spans="1:16" x14ac:dyDescent="0.45">
      <c r="A60" s="9">
        <v>45908</v>
      </c>
      <c r="B60" s="10" t="s">
        <v>31</v>
      </c>
      <c r="C60" s="10" t="s">
        <v>32</v>
      </c>
      <c r="D60" s="10" t="s">
        <v>33</v>
      </c>
      <c r="E60" s="10" t="s">
        <v>173</v>
      </c>
      <c r="F60" s="10">
        <v>776213131</v>
      </c>
      <c r="G60" s="10" t="s">
        <v>20</v>
      </c>
      <c r="H60" s="10" t="s">
        <v>17</v>
      </c>
      <c r="I60" s="10" t="s">
        <v>15</v>
      </c>
      <c r="J60" s="11" t="s">
        <v>29</v>
      </c>
      <c r="K60" s="10"/>
      <c r="L60" s="10"/>
      <c r="M60" s="10"/>
      <c r="N60" s="17">
        <f>Semaine_1[[#This Row],[Prix_Unitaire]]*Semaine_1[[#This Row],[Quantites]]</f>
        <v>0</v>
      </c>
      <c r="O60" s="7" t="str">
        <f>"S"&amp;_xlfn.ISOWEEKNUM(Semaine_1[[#This Row],[Date]])</f>
        <v>S37</v>
      </c>
      <c r="P60" t="str">
        <f>TEXT(Semaine_1[[#This Row],[Date]],"MMMM")</f>
        <v>septembre</v>
      </c>
    </row>
    <row r="61" spans="1:16" x14ac:dyDescent="0.45">
      <c r="A61" s="9">
        <v>45908</v>
      </c>
      <c r="B61" s="10" t="s">
        <v>31</v>
      </c>
      <c r="C61" s="10" t="s">
        <v>32</v>
      </c>
      <c r="D61" s="10" t="s">
        <v>33</v>
      </c>
      <c r="E61" s="10" t="s">
        <v>174</v>
      </c>
      <c r="F61" s="10">
        <v>785270545</v>
      </c>
      <c r="G61" s="10" t="s">
        <v>20</v>
      </c>
      <c r="H61" s="10" t="s">
        <v>14</v>
      </c>
      <c r="I61" s="10" t="s">
        <v>28</v>
      </c>
      <c r="J61" s="11" t="s">
        <v>68</v>
      </c>
      <c r="K61" s="10" t="s">
        <v>26</v>
      </c>
      <c r="L61" s="10">
        <v>25</v>
      </c>
      <c r="M61" s="10">
        <v>26000</v>
      </c>
      <c r="N61" s="17">
        <f>Semaine_1[[#This Row],[Prix_Unitaire]]*Semaine_1[[#This Row],[Quantites]]</f>
        <v>650000</v>
      </c>
      <c r="O61" s="7" t="str">
        <f>"S"&amp;_xlfn.ISOWEEKNUM(Semaine_1[[#This Row],[Date]])</f>
        <v>S37</v>
      </c>
      <c r="P61" t="str">
        <f>TEXT(Semaine_1[[#This Row],[Date]],"MMMM")</f>
        <v>septembre</v>
      </c>
    </row>
    <row r="62" spans="1:16" x14ac:dyDescent="0.45">
      <c r="A62" s="9">
        <v>45908</v>
      </c>
      <c r="B62" s="10" t="s">
        <v>31</v>
      </c>
      <c r="C62" s="10" t="s">
        <v>32</v>
      </c>
      <c r="D62" s="10" t="s">
        <v>85</v>
      </c>
      <c r="E62" s="10" t="s">
        <v>175</v>
      </c>
      <c r="F62" s="10">
        <v>774886110</v>
      </c>
      <c r="G62" s="10" t="s">
        <v>20</v>
      </c>
      <c r="H62" s="10" t="s">
        <v>17</v>
      </c>
      <c r="I62" s="10" t="s">
        <v>15</v>
      </c>
      <c r="J62" s="11" t="s">
        <v>29</v>
      </c>
      <c r="K62" s="10"/>
      <c r="L62" s="10"/>
      <c r="M62" s="10"/>
      <c r="N62" s="17">
        <f>Semaine_1[[#This Row],[Prix_Unitaire]]*Semaine_1[[#This Row],[Quantites]]</f>
        <v>0</v>
      </c>
      <c r="O62" s="7" t="str">
        <f>"S"&amp;_xlfn.ISOWEEKNUM(Semaine_1[[#This Row],[Date]])</f>
        <v>S37</v>
      </c>
      <c r="P62" t="str">
        <f>TEXT(Semaine_1[[#This Row],[Date]],"MMMM")</f>
        <v>septembre</v>
      </c>
    </row>
    <row r="63" spans="1:16" x14ac:dyDescent="0.45">
      <c r="A63" s="9">
        <v>45908</v>
      </c>
      <c r="B63" s="10" t="s">
        <v>31</v>
      </c>
      <c r="C63" s="10" t="s">
        <v>32</v>
      </c>
      <c r="D63" s="10" t="s">
        <v>33</v>
      </c>
      <c r="E63" s="10" t="s">
        <v>176</v>
      </c>
      <c r="F63" s="10">
        <v>778080570</v>
      </c>
      <c r="G63" s="10" t="s">
        <v>20</v>
      </c>
      <c r="H63" s="10" t="s">
        <v>17</v>
      </c>
      <c r="I63" s="10" t="s">
        <v>15</v>
      </c>
      <c r="J63" s="11" t="s">
        <v>29</v>
      </c>
      <c r="K63" s="10"/>
      <c r="L63" s="10"/>
      <c r="M63" s="10"/>
      <c r="N63" s="17">
        <f>Semaine_1[[#This Row],[Prix_Unitaire]]*Semaine_1[[#This Row],[Quantites]]</f>
        <v>0</v>
      </c>
      <c r="O63" s="7" t="str">
        <f>"S"&amp;_xlfn.ISOWEEKNUM(Semaine_1[[#This Row],[Date]])</f>
        <v>S37</v>
      </c>
      <c r="P63" t="str">
        <f>TEXT(Semaine_1[[#This Row],[Date]],"MMMM")</f>
        <v>septembre</v>
      </c>
    </row>
    <row r="64" spans="1:16" ht="28.15" x14ac:dyDescent="0.45">
      <c r="A64" s="9">
        <v>45908</v>
      </c>
      <c r="B64" s="10" t="s">
        <v>27</v>
      </c>
      <c r="C64" s="10" t="s">
        <v>45</v>
      </c>
      <c r="D64" s="10" t="s">
        <v>177</v>
      </c>
      <c r="E64" s="10" t="s">
        <v>67</v>
      </c>
      <c r="F64" s="10">
        <v>771417974</v>
      </c>
      <c r="G64" s="10" t="s">
        <v>13</v>
      </c>
      <c r="H64" s="10" t="s">
        <v>14</v>
      </c>
      <c r="I64" s="10" t="s">
        <v>15</v>
      </c>
      <c r="J64" s="11" t="s">
        <v>178</v>
      </c>
      <c r="K64" s="10"/>
      <c r="L64" s="10"/>
      <c r="M64" s="10"/>
      <c r="N64" s="17">
        <f>Semaine_1[[#This Row],[Prix_Unitaire]]*Semaine_1[[#This Row],[Quantites]]</f>
        <v>0</v>
      </c>
      <c r="O64" s="7" t="str">
        <f>"S"&amp;_xlfn.ISOWEEKNUM(Semaine_1[[#This Row],[Date]])</f>
        <v>S37</v>
      </c>
      <c r="P64" t="str">
        <f>TEXT(Semaine_1[[#This Row],[Date]],"MMMM")</f>
        <v>septembre</v>
      </c>
    </row>
    <row r="65" spans="1:16" ht="28.15" x14ac:dyDescent="0.45">
      <c r="A65" s="9">
        <v>45908</v>
      </c>
      <c r="B65" s="10" t="s">
        <v>27</v>
      </c>
      <c r="C65" s="10" t="s">
        <v>45</v>
      </c>
      <c r="D65" s="10" t="s">
        <v>177</v>
      </c>
      <c r="E65" s="10" t="s">
        <v>83</v>
      </c>
      <c r="F65" s="10">
        <v>772443935</v>
      </c>
      <c r="G65" s="10" t="s">
        <v>20</v>
      </c>
      <c r="H65" s="10" t="s">
        <v>17</v>
      </c>
      <c r="I65" s="10" t="s">
        <v>15</v>
      </c>
      <c r="J65" s="11" t="s">
        <v>179</v>
      </c>
      <c r="K65" s="10"/>
      <c r="L65" s="10"/>
      <c r="M65" s="10"/>
      <c r="N65" s="17">
        <f>Semaine_1[[#This Row],[Prix_Unitaire]]*Semaine_1[[#This Row],[Quantites]]</f>
        <v>0</v>
      </c>
      <c r="O65" s="7" t="str">
        <f>"S"&amp;_xlfn.ISOWEEKNUM(Semaine_1[[#This Row],[Date]])</f>
        <v>S37</v>
      </c>
      <c r="P65" t="str">
        <f>TEXT(Semaine_1[[#This Row],[Date]],"MMMM")</f>
        <v>septembre</v>
      </c>
    </row>
    <row r="66" spans="1:16" x14ac:dyDescent="0.45">
      <c r="A66" s="9">
        <v>45908</v>
      </c>
      <c r="B66" s="10" t="s">
        <v>27</v>
      </c>
      <c r="C66" s="10" t="s">
        <v>45</v>
      </c>
      <c r="D66" s="10" t="s">
        <v>177</v>
      </c>
      <c r="E66" s="10" t="s">
        <v>71</v>
      </c>
      <c r="F66" s="10">
        <v>775378651</v>
      </c>
      <c r="G66" s="10" t="s">
        <v>13</v>
      </c>
      <c r="H66" s="10" t="s">
        <v>14</v>
      </c>
      <c r="I66" s="10" t="s">
        <v>15</v>
      </c>
      <c r="J66" s="11" t="s">
        <v>59</v>
      </c>
      <c r="K66" s="10"/>
      <c r="L66" s="10"/>
      <c r="M66" s="10"/>
      <c r="N66" s="17">
        <f>Semaine_1[[#This Row],[Prix_Unitaire]]*Semaine_1[[#This Row],[Quantites]]</f>
        <v>0</v>
      </c>
      <c r="O66" s="7" t="str">
        <f>"S"&amp;_xlfn.ISOWEEKNUM(Semaine_1[[#This Row],[Date]])</f>
        <v>S37</v>
      </c>
      <c r="P66" t="str">
        <f>TEXT(Semaine_1[[#This Row],[Date]],"MMMM")</f>
        <v>septembre</v>
      </c>
    </row>
    <row r="67" spans="1:16" x14ac:dyDescent="0.45">
      <c r="A67" s="9">
        <v>45908</v>
      </c>
      <c r="B67" s="10" t="s">
        <v>27</v>
      </c>
      <c r="C67" s="10" t="s">
        <v>45</v>
      </c>
      <c r="D67" s="10" t="s">
        <v>177</v>
      </c>
      <c r="E67" s="10" t="s">
        <v>79</v>
      </c>
      <c r="F67" s="10">
        <v>766169319</v>
      </c>
      <c r="G67" s="10" t="s">
        <v>13</v>
      </c>
      <c r="H67" s="10" t="s">
        <v>14</v>
      </c>
      <c r="I67" s="10" t="s">
        <v>15</v>
      </c>
      <c r="J67" s="11" t="s">
        <v>180</v>
      </c>
      <c r="K67" s="10"/>
      <c r="L67" s="10"/>
      <c r="M67" s="10"/>
      <c r="N67" s="17">
        <f>Semaine_1[[#This Row],[Prix_Unitaire]]*Semaine_1[[#This Row],[Quantites]]</f>
        <v>0</v>
      </c>
      <c r="O67" s="7" t="str">
        <f>"S"&amp;_xlfn.ISOWEEKNUM(Semaine_1[[#This Row],[Date]])</f>
        <v>S37</v>
      </c>
      <c r="P67" t="str">
        <f>TEXT(Semaine_1[[#This Row],[Date]],"MMMM")</f>
        <v>septembre</v>
      </c>
    </row>
    <row r="68" spans="1:16" ht="42" x14ac:dyDescent="0.45">
      <c r="A68" s="9">
        <v>45908</v>
      </c>
      <c r="B68" s="10" t="s">
        <v>27</v>
      </c>
      <c r="C68" s="10" t="s">
        <v>45</v>
      </c>
      <c r="D68" s="10" t="s">
        <v>177</v>
      </c>
      <c r="E68" s="10" t="s">
        <v>84</v>
      </c>
      <c r="F68" s="10">
        <v>769661010</v>
      </c>
      <c r="G68" s="10" t="s">
        <v>20</v>
      </c>
      <c r="H68" s="10" t="s">
        <v>17</v>
      </c>
      <c r="I68" s="10" t="s">
        <v>15</v>
      </c>
      <c r="J68" s="11" t="s">
        <v>181</v>
      </c>
      <c r="K68" s="10"/>
      <c r="L68" s="10"/>
      <c r="M68" s="10"/>
      <c r="N68" s="17">
        <f>Semaine_1[[#This Row],[Prix_Unitaire]]*Semaine_1[[#This Row],[Quantites]]</f>
        <v>0</v>
      </c>
      <c r="O68" s="7" t="str">
        <f>"S"&amp;_xlfn.ISOWEEKNUM(Semaine_1[[#This Row],[Date]])</f>
        <v>S37</v>
      </c>
      <c r="P68" t="str">
        <f>TEXT(Semaine_1[[#This Row],[Date]],"MMMM")</f>
        <v>septembre</v>
      </c>
    </row>
    <row r="69" spans="1:16" ht="28.15" x14ac:dyDescent="0.45">
      <c r="A69" s="9">
        <v>45908</v>
      </c>
      <c r="B69" s="10" t="s">
        <v>27</v>
      </c>
      <c r="C69" s="10" t="s">
        <v>45</v>
      </c>
      <c r="D69" s="10" t="s">
        <v>177</v>
      </c>
      <c r="E69" s="10" t="s">
        <v>42</v>
      </c>
      <c r="F69" s="10">
        <v>778986696</v>
      </c>
      <c r="G69" s="10" t="s">
        <v>20</v>
      </c>
      <c r="H69" s="10" t="s">
        <v>14</v>
      </c>
      <c r="I69" s="10" t="s">
        <v>28</v>
      </c>
      <c r="J69" s="11" t="s">
        <v>182</v>
      </c>
      <c r="K69" s="10" t="s">
        <v>26</v>
      </c>
      <c r="L69" s="10">
        <v>5</v>
      </c>
      <c r="M69" s="10">
        <v>26000</v>
      </c>
      <c r="N69" s="17">
        <f>Semaine_1[[#This Row],[Prix_Unitaire]]*Semaine_1[[#This Row],[Quantites]]</f>
        <v>130000</v>
      </c>
      <c r="O69" s="7" t="str">
        <f>"S"&amp;_xlfn.ISOWEEKNUM(Semaine_1[[#This Row],[Date]])</f>
        <v>S37</v>
      </c>
      <c r="P69" t="str">
        <f>TEXT(Semaine_1[[#This Row],[Date]],"MMMM")</f>
        <v>septembre</v>
      </c>
    </row>
    <row r="70" spans="1:16" x14ac:dyDescent="0.45">
      <c r="A70" s="9">
        <v>45908</v>
      </c>
      <c r="B70" s="10" t="s">
        <v>27</v>
      </c>
      <c r="C70" s="10" t="s">
        <v>45</v>
      </c>
      <c r="D70" s="10" t="s">
        <v>177</v>
      </c>
      <c r="E70" s="10" t="s">
        <v>183</v>
      </c>
      <c r="F70" s="10">
        <v>781607278</v>
      </c>
      <c r="G70" s="10" t="s">
        <v>20</v>
      </c>
      <c r="H70" s="10" t="s">
        <v>14</v>
      </c>
      <c r="I70" s="10" t="s">
        <v>15</v>
      </c>
      <c r="J70" s="11" t="s">
        <v>60</v>
      </c>
      <c r="K70" s="10"/>
      <c r="L70" s="10"/>
      <c r="M70" s="10"/>
      <c r="N70" s="17">
        <f>Semaine_1[[#This Row],[Prix_Unitaire]]*Semaine_1[[#This Row],[Quantites]]</f>
        <v>0</v>
      </c>
      <c r="O70" s="7" t="str">
        <f>"S"&amp;_xlfn.ISOWEEKNUM(Semaine_1[[#This Row],[Date]])</f>
        <v>S37</v>
      </c>
      <c r="P70" t="str">
        <f>TEXT(Semaine_1[[#This Row],[Date]],"MMMM")</f>
        <v>septembre</v>
      </c>
    </row>
    <row r="71" spans="1:16" x14ac:dyDescent="0.45">
      <c r="A71" s="9">
        <v>45908</v>
      </c>
      <c r="B71" s="10" t="s">
        <v>27</v>
      </c>
      <c r="C71" s="10" t="s">
        <v>45</v>
      </c>
      <c r="D71" s="10" t="s">
        <v>177</v>
      </c>
      <c r="E71" s="10" t="s">
        <v>184</v>
      </c>
      <c r="F71" s="10">
        <v>789141602</v>
      </c>
      <c r="G71" s="10" t="s">
        <v>20</v>
      </c>
      <c r="H71" s="10" t="s">
        <v>14</v>
      </c>
      <c r="I71" s="10" t="s">
        <v>15</v>
      </c>
      <c r="J71" s="11" t="s">
        <v>185</v>
      </c>
      <c r="K71" s="10"/>
      <c r="L71" s="10"/>
      <c r="M71" s="10"/>
      <c r="N71" s="17">
        <f>Semaine_1[[#This Row],[Prix_Unitaire]]*Semaine_1[[#This Row],[Quantites]]</f>
        <v>0</v>
      </c>
      <c r="O71" s="7" t="str">
        <f>"S"&amp;_xlfn.ISOWEEKNUM(Semaine_1[[#This Row],[Date]])</f>
        <v>S37</v>
      </c>
      <c r="P71" t="str">
        <f>TEXT(Semaine_1[[#This Row],[Date]],"MMMM")</f>
        <v>septembre</v>
      </c>
    </row>
    <row r="72" spans="1:16" x14ac:dyDescent="0.45">
      <c r="A72" s="9">
        <v>45908</v>
      </c>
      <c r="B72" s="10" t="s">
        <v>27</v>
      </c>
      <c r="C72" s="10" t="s">
        <v>45</v>
      </c>
      <c r="D72" s="10" t="s">
        <v>177</v>
      </c>
      <c r="E72" s="10" t="s">
        <v>81</v>
      </c>
      <c r="F72" s="10">
        <v>776294949</v>
      </c>
      <c r="G72" s="10" t="s">
        <v>20</v>
      </c>
      <c r="H72" s="10" t="s">
        <v>17</v>
      </c>
      <c r="I72" s="10" t="s">
        <v>15</v>
      </c>
      <c r="J72" s="11" t="s">
        <v>186</v>
      </c>
      <c r="K72" s="10"/>
      <c r="L72" s="10"/>
      <c r="M72" s="10"/>
      <c r="N72" s="17">
        <f>Semaine_1[[#This Row],[Prix_Unitaire]]*Semaine_1[[#This Row],[Quantites]]</f>
        <v>0</v>
      </c>
      <c r="O72" s="7" t="str">
        <f>"S"&amp;_xlfn.ISOWEEKNUM(Semaine_1[[#This Row],[Date]])</f>
        <v>S37</v>
      </c>
      <c r="P72" t="str">
        <f>TEXT(Semaine_1[[#This Row],[Date]],"MMMM")</f>
        <v>septembre</v>
      </c>
    </row>
    <row r="73" spans="1:16" ht="28.15" x14ac:dyDescent="0.45">
      <c r="A73" s="9">
        <v>45908</v>
      </c>
      <c r="B73" s="10" t="s">
        <v>27</v>
      </c>
      <c r="C73" s="10" t="s">
        <v>45</v>
      </c>
      <c r="D73" s="10" t="s">
        <v>177</v>
      </c>
      <c r="E73" s="10" t="s">
        <v>76</v>
      </c>
      <c r="F73" s="10">
        <v>784426640</v>
      </c>
      <c r="G73" s="10" t="s">
        <v>20</v>
      </c>
      <c r="H73" s="10" t="s">
        <v>17</v>
      </c>
      <c r="I73" s="10" t="s">
        <v>15</v>
      </c>
      <c r="J73" s="11" t="s">
        <v>187</v>
      </c>
      <c r="K73" s="10"/>
      <c r="L73" s="10"/>
      <c r="M73" s="10"/>
      <c r="N73" s="17">
        <f>Semaine_1[[#This Row],[Prix_Unitaire]]*Semaine_1[[#This Row],[Quantites]]</f>
        <v>0</v>
      </c>
      <c r="O73" s="7" t="str">
        <f>"S"&amp;_xlfn.ISOWEEKNUM(Semaine_1[[#This Row],[Date]])</f>
        <v>S37</v>
      </c>
      <c r="P73" t="str">
        <f>TEXT(Semaine_1[[#This Row],[Date]],"MMMM")</f>
        <v>septembre</v>
      </c>
    </row>
    <row r="74" spans="1:16" ht="28.15" x14ac:dyDescent="0.45">
      <c r="A74" s="9">
        <v>45908</v>
      </c>
      <c r="B74" s="10" t="s">
        <v>27</v>
      </c>
      <c r="C74" s="10" t="s">
        <v>45</v>
      </c>
      <c r="D74" s="10" t="s">
        <v>177</v>
      </c>
      <c r="E74" s="10" t="s">
        <v>80</v>
      </c>
      <c r="F74" s="10">
        <v>783343158</v>
      </c>
      <c r="G74" s="10" t="s">
        <v>20</v>
      </c>
      <c r="H74" s="10" t="s">
        <v>17</v>
      </c>
      <c r="I74" s="10" t="s">
        <v>15</v>
      </c>
      <c r="J74" s="11" t="s">
        <v>188</v>
      </c>
      <c r="K74" s="10"/>
      <c r="L74" s="10"/>
      <c r="M74" s="10"/>
      <c r="N74" s="17">
        <f>Semaine_1[[#This Row],[Prix_Unitaire]]*Semaine_1[[#This Row],[Quantites]]</f>
        <v>0</v>
      </c>
      <c r="O74" s="7" t="str">
        <f>"S"&amp;_xlfn.ISOWEEKNUM(Semaine_1[[#This Row],[Date]])</f>
        <v>S37</v>
      </c>
      <c r="P74" t="str">
        <f>TEXT(Semaine_1[[#This Row],[Date]],"MMMM")</f>
        <v>septembre</v>
      </c>
    </row>
    <row r="75" spans="1:16" ht="28.15" x14ac:dyDescent="0.45">
      <c r="A75" s="9">
        <v>45908</v>
      </c>
      <c r="B75" s="10" t="s">
        <v>27</v>
      </c>
      <c r="C75" s="10" t="s">
        <v>45</v>
      </c>
      <c r="D75" s="10" t="s">
        <v>177</v>
      </c>
      <c r="E75" s="10" t="s">
        <v>76</v>
      </c>
      <c r="F75" s="10">
        <v>784426640</v>
      </c>
      <c r="G75" s="10" t="s">
        <v>20</v>
      </c>
      <c r="H75" s="10" t="s">
        <v>17</v>
      </c>
      <c r="I75" s="10" t="s">
        <v>15</v>
      </c>
      <c r="J75" s="11" t="s">
        <v>189</v>
      </c>
      <c r="K75" s="10"/>
      <c r="L75" s="10"/>
      <c r="M75" s="10"/>
      <c r="N75" s="17">
        <f>Semaine_1[[#This Row],[Prix_Unitaire]]*Semaine_1[[#This Row],[Quantites]]</f>
        <v>0</v>
      </c>
      <c r="O75" s="7" t="str">
        <f>"S"&amp;_xlfn.ISOWEEKNUM(Semaine_1[[#This Row],[Date]])</f>
        <v>S37</v>
      </c>
      <c r="P75" t="str">
        <f>TEXT(Semaine_1[[#This Row],[Date]],"MMMM")</f>
        <v>septembre</v>
      </c>
    </row>
    <row r="76" spans="1:16" x14ac:dyDescent="0.45">
      <c r="A76" s="9">
        <v>45908</v>
      </c>
      <c r="B76" s="10" t="s">
        <v>27</v>
      </c>
      <c r="C76" s="10" t="s">
        <v>45</v>
      </c>
      <c r="D76" s="10" t="s">
        <v>177</v>
      </c>
      <c r="E76" s="10" t="s">
        <v>73</v>
      </c>
      <c r="F76" s="10">
        <v>762932950</v>
      </c>
      <c r="G76" s="10" t="s">
        <v>20</v>
      </c>
      <c r="H76" s="10" t="s">
        <v>17</v>
      </c>
      <c r="I76" s="10" t="s">
        <v>15</v>
      </c>
      <c r="J76" s="11" t="s">
        <v>190</v>
      </c>
      <c r="K76" s="10"/>
      <c r="L76" s="10"/>
      <c r="M76" s="10"/>
      <c r="N76" s="17">
        <f>Semaine_1[[#This Row],[Prix_Unitaire]]*Semaine_1[[#This Row],[Quantites]]</f>
        <v>0</v>
      </c>
      <c r="O76" s="7" t="str">
        <f>"S"&amp;_xlfn.ISOWEEKNUM(Semaine_1[[#This Row],[Date]])</f>
        <v>S37</v>
      </c>
      <c r="P76" t="str">
        <f>TEXT(Semaine_1[[#This Row],[Date]],"MMMM")</f>
        <v>septembre</v>
      </c>
    </row>
    <row r="77" spans="1:16" x14ac:dyDescent="0.45">
      <c r="A77" s="9">
        <v>45908</v>
      </c>
      <c r="B77" s="10" t="s">
        <v>27</v>
      </c>
      <c r="C77" s="10" t="s">
        <v>45</v>
      </c>
      <c r="D77" s="10" t="s">
        <v>177</v>
      </c>
      <c r="E77" s="10" t="s">
        <v>82</v>
      </c>
      <c r="F77" s="10">
        <v>772625989</v>
      </c>
      <c r="G77" s="10" t="s">
        <v>20</v>
      </c>
      <c r="H77" s="10" t="s">
        <v>17</v>
      </c>
      <c r="I77" s="10" t="s">
        <v>21</v>
      </c>
      <c r="J77" s="11" t="s">
        <v>191</v>
      </c>
      <c r="K77" s="10" t="s">
        <v>26</v>
      </c>
      <c r="L77" s="10">
        <v>25</v>
      </c>
      <c r="M77" s="10">
        <v>26000</v>
      </c>
      <c r="N77" s="17">
        <f>Semaine_1[[#This Row],[Prix_Unitaire]]*Semaine_1[[#This Row],[Quantites]]</f>
        <v>650000</v>
      </c>
      <c r="O77" s="7" t="str">
        <f>"S"&amp;_xlfn.ISOWEEKNUM(Semaine_1[[#This Row],[Date]])</f>
        <v>S37</v>
      </c>
      <c r="P77" t="str">
        <f>TEXT(Semaine_1[[#This Row],[Date]],"MMMM")</f>
        <v>septembre</v>
      </c>
    </row>
    <row r="78" spans="1:16" x14ac:dyDescent="0.45">
      <c r="A78" s="9">
        <v>45908</v>
      </c>
      <c r="B78" s="10" t="s">
        <v>27</v>
      </c>
      <c r="C78" s="10" t="s">
        <v>45</v>
      </c>
      <c r="D78" s="10" t="s">
        <v>177</v>
      </c>
      <c r="E78" s="10" t="s">
        <v>82</v>
      </c>
      <c r="F78" s="10">
        <v>772625989</v>
      </c>
      <c r="G78" s="10" t="s">
        <v>20</v>
      </c>
      <c r="H78" s="10" t="s">
        <v>17</v>
      </c>
      <c r="I78" s="10" t="s">
        <v>21</v>
      </c>
      <c r="J78" s="11" t="s">
        <v>191</v>
      </c>
      <c r="K78" s="10" t="s">
        <v>22</v>
      </c>
      <c r="L78" s="10">
        <v>25</v>
      </c>
      <c r="M78" s="10">
        <v>9750</v>
      </c>
      <c r="N78" s="17">
        <f>Semaine_1[[#This Row],[Prix_Unitaire]]*Semaine_1[[#This Row],[Quantites]]</f>
        <v>243750</v>
      </c>
      <c r="O78" s="7" t="str">
        <f>"S"&amp;_xlfn.ISOWEEKNUM(Semaine_1[[#This Row],[Date]])</f>
        <v>S37</v>
      </c>
      <c r="P78" t="str">
        <f>TEXT(Semaine_1[[#This Row],[Date]],"MMMM")</f>
        <v>septembre</v>
      </c>
    </row>
    <row r="79" spans="1:16" x14ac:dyDescent="0.45">
      <c r="A79" s="9">
        <v>45908</v>
      </c>
      <c r="B79" s="10" t="s">
        <v>23</v>
      </c>
      <c r="C79" s="10" t="s">
        <v>24</v>
      </c>
      <c r="D79" s="10" t="s">
        <v>46</v>
      </c>
      <c r="E79" s="10" t="s">
        <v>77</v>
      </c>
      <c r="F79" s="10">
        <v>774277399</v>
      </c>
      <c r="G79" s="10" t="s">
        <v>13</v>
      </c>
      <c r="H79" s="10" t="s">
        <v>17</v>
      </c>
      <c r="I79" s="10" t="s">
        <v>15</v>
      </c>
      <c r="J79" s="11" t="s">
        <v>192</v>
      </c>
      <c r="K79" s="10"/>
      <c r="L79" s="10"/>
      <c r="M79" s="10"/>
      <c r="N79" s="17">
        <f>Semaine_1[[#This Row],[Prix_Unitaire]]*Semaine_1[[#This Row],[Quantites]]</f>
        <v>0</v>
      </c>
      <c r="O79" s="7" t="str">
        <f>"S"&amp;_xlfn.ISOWEEKNUM(Semaine_1[[#This Row],[Date]])</f>
        <v>S37</v>
      </c>
      <c r="P79" t="str">
        <f>TEXT(Semaine_1[[#This Row],[Date]],"MMMM")</f>
        <v>septembre</v>
      </c>
    </row>
    <row r="80" spans="1:16" ht="28.15" x14ac:dyDescent="0.45">
      <c r="A80" s="9">
        <v>45908</v>
      </c>
      <c r="B80" s="10" t="s">
        <v>23</v>
      </c>
      <c r="C80" s="10" t="s">
        <v>24</v>
      </c>
      <c r="D80" s="10" t="s">
        <v>46</v>
      </c>
      <c r="E80" s="10" t="s">
        <v>56</v>
      </c>
      <c r="F80" s="10">
        <v>776214111</v>
      </c>
      <c r="G80" s="10" t="s">
        <v>13</v>
      </c>
      <c r="H80" s="10" t="s">
        <v>17</v>
      </c>
      <c r="I80" s="10" t="s">
        <v>15</v>
      </c>
      <c r="J80" s="11" t="s">
        <v>193</v>
      </c>
      <c r="K80" s="10"/>
      <c r="L80" s="10"/>
      <c r="M80" s="10"/>
      <c r="N80" s="17">
        <f>Semaine_1[[#This Row],[Prix_Unitaire]]*Semaine_1[[#This Row],[Quantites]]</f>
        <v>0</v>
      </c>
      <c r="O80" s="7" t="str">
        <f>"S"&amp;_xlfn.ISOWEEKNUM(Semaine_1[[#This Row],[Date]])</f>
        <v>S37</v>
      </c>
      <c r="P80" t="str">
        <f>TEXT(Semaine_1[[#This Row],[Date]],"MMMM")</f>
        <v>septembre</v>
      </c>
    </row>
    <row r="81" spans="1:16" x14ac:dyDescent="0.45">
      <c r="A81" s="9">
        <v>45908</v>
      </c>
      <c r="B81" s="10" t="s">
        <v>23</v>
      </c>
      <c r="C81" s="10" t="s">
        <v>24</v>
      </c>
      <c r="D81" s="10" t="s">
        <v>62</v>
      </c>
      <c r="E81" s="10" t="s">
        <v>63</v>
      </c>
      <c r="F81" s="10">
        <v>773531341</v>
      </c>
      <c r="G81" s="10" t="s">
        <v>20</v>
      </c>
      <c r="H81" s="10" t="s">
        <v>17</v>
      </c>
      <c r="I81" s="10" t="s">
        <v>21</v>
      </c>
      <c r="J81" s="11" t="s">
        <v>194</v>
      </c>
      <c r="K81" s="10" t="s">
        <v>26</v>
      </c>
      <c r="L81" s="10">
        <v>50</v>
      </c>
      <c r="M81" s="10">
        <v>26000</v>
      </c>
      <c r="N81" s="17">
        <f>Semaine_1[[#This Row],[Prix_Unitaire]]*Semaine_1[[#This Row],[Quantites]]</f>
        <v>1300000</v>
      </c>
      <c r="O81" s="7" t="str">
        <f>"S"&amp;_xlfn.ISOWEEKNUM(Semaine_1[[#This Row],[Date]])</f>
        <v>S37</v>
      </c>
      <c r="P81" t="str">
        <f>TEXT(Semaine_1[[#This Row],[Date]],"MMMM")</f>
        <v>septembre</v>
      </c>
    </row>
    <row r="82" spans="1:16" x14ac:dyDescent="0.45">
      <c r="A82" s="9">
        <v>45908</v>
      </c>
      <c r="B82" s="10" t="s">
        <v>23</v>
      </c>
      <c r="C82" s="10" t="s">
        <v>24</v>
      </c>
      <c r="D82" s="10" t="s">
        <v>62</v>
      </c>
      <c r="E82" s="10" t="s">
        <v>63</v>
      </c>
      <c r="F82" s="10">
        <v>773531341</v>
      </c>
      <c r="G82" s="10" t="s">
        <v>20</v>
      </c>
      <c r="H82" s="10" t="s">
        <v>17</v>
      </c>
      <c r="I82" s="10" t="s">
        <v>21</v>
      </c>
      <c r="J82" s="11" t="s">
        <v>194</v>
      </c>
      <c r="K82" s="10" t="s">
        <v>22</v>
      </c>
      <c r="L82" s="10">
        <v>25</v>
      </c>
      <c r="M82" s="10">
        <v>9750</v>
      </c>
      <c r="N82" s="17">
        <f>Semaine_1[[#This Row],[Prix_Unitaire]]*Semaine_1[[#This Row],[Quantites]]</f>
        <v>243750</v>
      </c>
      <c r="O82" s="7" t="str">
        <f>"S"&amp;_xlfn.ISOWEEKNUM(Semaine_1[[#This Row],[Date]])</f>
        <v>S37</v>
      </c>
      <c r="P82" t="str">
        <f>TEXT(Semaine_1[[#This Row],[Date]],"MMMM")</f>
        <v>septembre</v>
      </c>
    </row>
    <row r="83" spans="1:16" ht="28.15" x14ac:dyDescent="0.45">
      <c r="A83" s="9">
        <v>45908</v>
      </c>
      <c r="B83" s="10" t="s">
        <v>23</v>
      </c>
      <c r="C83" s="10" t="s">
        <v>24</v>
      </c>
      <c r="D83" s="10" t="s">
        <v>46</v>
      </c>
      <c r="E83" s="10" t="s">
        <v>69</v>
      </c>
      <c r="F83" s="10">
        <v>766972391</v>
      </c>
      <c r="G83" s="10" t="s">
        <v>13</v>
      </c>
      <c r="H83" s="10" t="s">
        <v>14</v>
      </c>
      <c r="I83" s="10" t="s">
        <v>15</v>
      </c>
      <c r="J83" s="11" t="s">
        <v>195</v>
      </c>
      <c r="K83" s="10"/>
      <c r="L83" s="10"/>
      <c r="M83" s="10"/>
      <c r="N83" s="17">
        <f>Semaine_1[[#This Row],[Prix_Unitaire]]*Semaine_1[[#This Row],[Quantites]]</f>
        <v>0</v>
      </c>
      <c r="O83" s="7" t="str">
        <f>"S"&amp;_xlfn.ISOWEEKNUM(Semaine_1[[#This Row],[Date]])</f>
        <v>S37</v>
      </c>
      <c r="P83" t="str">
        <f>TEXT(Semaine_1[[#This Row],[Date]],"MMMM")</f>
        <v>septembre</v>
      </c>
    </row>
    <row r="84" spans="1:16" x14ac:dyDescent="0.45">
      <c r="A84" s="9">
        <v>45908</v>
      </c>
      <c r="B84" s="10" t="s">
        <v>23</v>
      </c>
      <c r="C84" s="10" t="s">
        <v>24</v>
      </c>
      <c r="D84" s="10" t="s">
        <v>46</v>
      </c>
      <c r="E84" s="10" t="s">
        <v>70</v>
      </c>
      <c r="F84" s="10">
        <v>762979605</v>
      </c>
      <c r="G84" s="10" t="s">
        <v>13</v>
      </c>
      <c r="H84" s="10" t="s">
        <v>14</v>
      </c>
      <c r="I84" s="10" t="s">
        <v>15</v>
      </c>
      <c r="J84" s="11" t="s">
        <v>75</v>
      </c>
      <c r="K84" s="10"/>
      <c r="L84" s="10"/>
      <c r="M84" s="10"/>
      <c r="N84" s="17">
        <f>Semaine_1[[#This Row],[Prix_Unitaire]]*Semaine_1[[#This Row],[Quantites]]</f>
        <v>0</v>
      </c>
      <c r="O84" s="7" t="str">
        <f>"S"&amp;_xlfn.ISOWEEKNUM(Semaine_1[[#This Row],[Date]])</f>
        <v>S37</v>
      </c>
      <c r="P84" t="str">
        <f>TEXT(Semaine_1[[#This Row],[Date]],"MMMM")</f>
        <v>septembre</v>
      </c>
    </row>
    <row r="85" spans="1:16" x14ac:dyDescent="0.45">
      <c r="A85" s="9">
        <v>45908</v>
      </c>
      <c r="B85" s="10" t="s">
        <v>23</v>
      </c>
      <c r="C85" s="10" t="s">
        <v>24</v>
      </c>
      <c r="D85" s="10" t="s">
        <v>46</v>
      </c>
      <c r="E85" s="10" t="s">
        <v>196</v>
      </c>
      <c r="F85" s="10">
        <v>774540865</v>
      </c>
      <c r="G85" s="10" t="s">
        <v>20</v>
      </c>
      <c r="H85" s="10" t="s">
        <v>14</v>
      </c>
      <c r="I85" s="10" t="s">
        <v>15</v>
      </c>
      <c r="J85" s="11" t="s">
        <v>197</v>
      </c>
      <c r="K85" s="10"/>
      <c r="L85" s="10"/>
      <c r="M85" s="10"/>
      <c r="N85" s="17">
        <f>Semaine_1[[#This Row],[Prix_Unitaire]]*Semaine_1[[#This Row],[Quantites]]</f>
        <v>0</v>
      </c>
      <c r="O85" s="7" t="str">
        <f>"S"&amp;_xlfn.ISOWEEKNUM(Semaine_1[[#This Row],[Date]])</f>
        <v>S37</v>
      </c>
      <c r="P85" t="str">
        <f>TEXT(Semaine_1[[#This Row],[Date]],"MMMM")</f>
        <v>septembre</v>
      </c>
    </row>
    <row r="86" spans="1:16" ht="28.15" x14ac:dyDescent="0.45">
      <c r="A86" s="9">
        <v>45908</v>
      </c>
      <c r="B86" s="10" t="s">
        <v>23</v>
      </c>
      <c r="C86" s="10" t="s">
        <v>24</v>
      </c>
      <c r="D86" s="10" t="s">
        <v>46</v>
      </c>
      <c r="E86" s="10" t="s">
        <v>50</v>
      </c>
      <c r="F86" s="10">
        <v>786323232</v>
      </c>
      <c r="G86" s="10" t="s">
        <v>20</v>
      </c>
      <c r="H86" s="10" t="s">
        <v>17</v>
      </c>
      <c r="I86" s="10" t="s">
        <v>15</v>
      </c>
      <c r="J86" s="11" t="s">
        <v>198</v>
      </c>
      <c r="K86" s="10"/>
      <c r="L86" s="10"/>
      <c r="M86" s="10"/>
      <c r="N86" s="17">
        <f>Semaine_1[[#This Row],[Prix_Unitaire]]*Semaine_1[[#This Row],[Quantites]]</f>
        <v>0</v>
      </c>
      <c r="O86" s="7" t="str">
        <f>"S"&amp;_xlfn.ISOWEEKNUM(Semaine_1[[#This Row],[Date]])</f>
        <v>S37</v>
      </c>
      <c r="P86" t="str">
        <f>TEXT(Semaine_1[[#This Row],[Date]],"MMMM")</f>
        <v>septembre</v>
      </c>
    </row>
    <row r="87" spans="1:16" x14ac:dyDescent="0.45">
      <c r="A87" s="9">
        <v>45908</v>
      </c>
      <c r="B87" s="10" t="s">
        <v>23</v>
      </c>
      <c r="C87" s="10" t="s">
        <v>24</v>
      </c>
      <c r="D87" s="10" t="s">
        <v>46</v>
      </c>
      <c r="E87" s="10" t="s">
        <v>52</v>
      </c>
      <c r="F87" s="10">
        <v>784537895</v>
      </c>
      <c r="G87" s="10" t="s">
        <v>20</v>
      </c>
      <c r="H87" s="10" t="s">
        <v>17</v>
      </c>
      <c r="I87" s="10" t="s">
        <v>28</v>
      </c>
      <c r="J87" s="11" t="s">
        <v>25</v>
      </c>
      <c r="K87" s="10" t="s">
        <v>26</v>
      </c>
      <c r="L87" s="10">
        <v>100</v>
      </c>
      <c r="M87" s="10">
        <v>26000</v>
      </c>
      <c r="N87" s="17">
        <f>Semaine_1[[#This Row],[Prix_Unitaire]]*Semaine_1[[#This Row],[Quantites]]</f>
        <v>2600000</v>
      </c>
      <c r="O87" s="7" t="str">
        <f>"S"&amp;_xlfn.ISOWEEKNUM(Semaine_1[[#This Row],[Date]])</f>
        <v>S37</v>
      </c>
      <c r="P87" t="str">
        <f>TEXT(Semaine_1[[#This Row],[Date]],"MMMM")</f>
        <v>septembre</v>
      </c>
    </row>
    <row r="88" spans="1:16" x14ac:dyDescent="0.45">
      <c r="A88" s="9">
        <v>45908</v>
      </c>
      <c r="B88" s="10" t="s">
        <v>23</v>
      </c>
      <c r="C88" s="10" t="s">
        <v>24</v>
      </c>
      <c r="D88" s="10" t="s">
        <v>46</v>
      </c>
      <c r="E88" s="10" t="s">
        <v>52</v>
      </c>
      <c r="F88" s="10">
        <v>784537895</v>
      </c>
      <c r="G88" s="10" t="s">
        <v>20</v>
      </c>
      <c r="H88" s="10" t="s">
        <v>17</v>
      </c>
      <c r="I88" s="10" t="s">
        <v>28</v>
      </c>
      <c r="J88" s="11" t="s">
        <v>25</v>
      </c>
      <c r="K88" s="10" t="s">
        <v>22</v>
      </c>
      <c r="L88" s="10">
        <v>25</v>
      </c>
      <c r="M88" s="10">
        <v>9750</v>
      </c>
      <c r="N88" s="17">
        <f>Semaine_1[[#This Row],[Prix_Unitaire]]*Semaine_1[[#This Row],[Quantites]]</f>
        <v>243750</v>
      </c>
      <c r="O88" s="7" t="str">
        <f>"S"&amp;_xlfn.ISOWEEKNUM(Semaine_1[[#This Row],[Date]])</f>
        <v>S37</v>
      </c>
      <c r="P88" t="str">
        <f>TEXT(Semaine_1[[#This Row],[Date]],"MMMM")</f>
        <v>septembre</v>
      </c>
    </row>
    <row r="89" spans="1:16" x14ac:dyDescent="0.45">
      <c r="A89" s="9">
        <v>45908</v>
      </c>
      <c r="B89" s="10" t="s">
        <v>23</v>
      </c>
      <c r="C89" s="10" t="s">
        <v>24</v>
      </c>
      <c r="D89" s="10" t="s">
        <v>46</v>
      </c>
      <c r="E89" s="10" t="s">
        <v>52</v>
      </c>
      <c r="F89" s="10">
        <v>784537895</v>
      </c>
      <c r="G89" s="10" t="s">
        <v>20</v>
      </c>
      <c r="H89" s="10" t="s">
        <v>17</v>
      </c>
      <c r="I89" s="10" t="s">
        <v>28</v>
      </c>
      <c r="J89" s="11" t="s">
        <v>25</v>
      </c>
      <c r="K89" s="10" t="s">
        <v>30</v>
      </c>
      <c r="L89" s="10">
        <v>25</v>
      </c>
      <c r="M89" s="10">
        <v>19500</v>
      </c>
      <c r="N89" s="17">
        <f>Semaine_1[[#This Row],[Prix_Unitaire]]*Semaine_1[[#This Row],[Quantites]]</f>
        <v>487500</v>
      </c>
      <c r="O89" s="7" t="str">
        <f>"S"&amp;_xlfn.ISOWEEKNUM(Semaine_1[[#This Row],[Date]])</f>
        <v>S37</v>
      </c>
      <c r="P89" t="str">
        <f>TEXT(Semaine_1[[#This Row],[Date]],"MMMM")</f>
        <v>septembre</v>
      </c>
    </row>
    <row r="90" spans="1:16" x14ac:dyDescent="0.45">
      <c r="A90" s="9">
        <v>45908</v>
      </c>
      <c r="B90" s="10" t="s">
        <v>23</v>
      </c>
      <c r="C90" s="10" t="s">
        <v>24</v>
      </c>
      <c r="D90" s="10" t="s">
        <v>46</v>
      </c>
      <c r="E90" s="10" t="s">
        <v>51</v>
      </c>
      <c r="F90" s="10">
        <v>776180875</v>
      </c>
      <c r="G90" s="10" t="s">
        <v>20</v>
      </c>
      <c r="H90" s="10" t="s">
        <v>17</v>
      </c>
      <c r="I90" s="10" t="s">
        <v>28</v>
      </c>
      <c r="J90" s="11" t="s">
        <v>25</v>
      </c>
      <c r="K90" s="10" t="s">
        <v>26</v>
      </c>
      <c r="L90" s="10">
        <v>25</v>
      </c>
      <c r="M90" s="10">
        <v>26000</v>
      </c>
      <c r="N90" s="17">
        <f>Semaine_1[[#This Row],[Prix_Unitaire]]*Semaine_1[[#This Row],[Quantites]]</f>
        <v>650000</v>
      </c>
      <c r="O90" s="7" t="str">
        <f>"S"&amp;_xlfn.ISOWEEKNUM(Semaine_1[[#This Row],[Date]])</f>
        <v>S37</v>
      </c>
      <c r="P90" t="str">
        <f>TEXT(Semaine_1[[#This Row],[Date]],"MMMM")</f>
        <v>septembre</v>
      </c>
    </row>
    <row r="91" spans="1:16" x14ac:dyDescent="0.45">
      <c r="A91" s="9">
        <v>45908</v>
      </c>
      <c r="B91" s="10" t="s">
        <v>23</v>
      </c>
      <c r="C91" s="10" t="s">
        <v>24</v>
      </c>
      <c r="D91" s="10" t="s">
        <v>46</v>
      </c>
      <c r="E91" s="10" t="s">
        <v>199</v>
      </c>
      <c r="F91" s="10">
        <v>775541532</v>
      </c>
      <c r="G91" s="10" t="s">
        <v>20</v>
      </c>
      <c r="H91" s="10" t="s">
        <v>17</v>
      </c>
      <c r="I91" s="10" t="s">
        <v>28</v>
      </c>
      <c r="J91" s="11" t="s">
        <v>200</v>
      </c>
      <c r="K91" s="10" t="s">
        <v>22</v>
      </c>
      <c r="L91" s="10">
        <v>5</v>
      </c>
      <c r="M91" s="10">
        <v>26000</v>
      </c>
      <c r="N91" s="17">
        <f>Semaine_1[[#This Row],[Prix_Unitaire]]*Semaine_1[[#This Row],[Quantites]]</f>
        <v>130000</v>
      </c>
      <c r="O91" s="7" t="str">
        <f>"S"&amp;_xlfn.ISOWEEKNUM(Semaine_1[[#This Row],[Date]])</f>
        <v>S37</v>
      </c>
      <c r="P91" t="str">
        <f>TEXT(Semaine_1[[#This Row],[Date]],"MMMM")</f>
        <v>septembre</v>
      </c>
    </row>
    <row r="92" spans="1:16" ht="42" x14ac:dyDescent="0.45">
      <c r="A92" s="9">
        <v>45908</v>
      </c>
      <c r="B92" s="10" t="s">
        <v>23</v>
      </c>
      <c r="C92" s="10" t="s">
        <v>24</v>
      </c>
      <c r="D92" s="10" t="s">
        <v>46</v>
      </c>
      <c r="E92" s="10" t="s">
        <v>201</v>
      </c>
      <c r="F92" s="10">
        <v>774514544</v>
      </c>
      <c r="G92" s="10" t="s">
        <v>20</v>
      </c>
      <c r="H92" s="10" t="s">
        <v>14</v>
      </c>
      <c r="I92" s="10" t="s">
        <v>15</v>
      </c>
      <c r="J92" s="11" t="s">
        <v>202</v>
      </c>
      <c r="K92" s="10"/>
      <c r="L92" s="10"/>
      <c r="M92" s="10"/>
      <c r="N92" s="17">
        <f>Semaine_1[[#This Row],[Prix_Unitaire]]*Semaine_1[[#This Row],[Quantites]]</f>
        <v>0</v>
      </c>
      <c r="O92" s="7" t="str">
        <f>"S"&amp;_xlfn.ISOWEEKNUM(Semaine_1[[#This Row],[Date]])</f>
        <v>S37</v>
      </c>
      <c r="P92" t="str">
        <f>TEXT(Semaine_1[[#This Row],[Date]],"MMMM")</f>
        <v>septembre</v>
      </c>
    </row>
    <row r="93" spans="1:16" x14ac:dyDescent="0.45">
      <c r="A93" s="9">
        <v>45908</v>
      </c>
      <c r="B93" s="10" t="s">
        <v>23</v>
      </c>
      <c r="C93" s="10" t="s">
        <v>24</v>
      </c>
      <c r="D93" s="10" t="s">
        <v>46</v>
      </c>
      <c r="E93" s="10" t="s">
        <v>53</v>
      </c>
      <c r="F93" s="10">
        <v>776957575</v>
      </c>
      <c r="G93" s="10" t="s">
        <v>13</v>
      </c>
      <c r="H93" s="10" t="s">
        <v>14</v>
      </c>
      <c r="I93" s="10" t="s">
        <v>15</v>
      </c>
      <c r="J93" s="11" t="s">
        <v>203</v>
      </c>
      <c r="K93" s="10"/>
      <c r="L93" s="10"/>
      <c r="M93" s="10"/>
      <c r="N93" s="17">
        <f>Semaine_1[[#This Row],[Prix_Unitaire]]*Semaine_1[[#This Row],[Quantites]]</f>
        <v>0</v>
      </c>
      <c r="O93" s="7" t="str">
        <f>"S"&amp;_xlfn.ISOWEEKNUM(Semaine_1[[#This Row],[Date]])</f>
        <v>S37</v>
      </c>
      <c r="P93" t="str">
        <f>TEXT(Semaine_1[[#This Row],[Date]],"MMMM")</f>
        <v>septembre</v>
      </c>
    </row>
    <row r="94" spans="1:16" x14ac:dyDescent="0.45">
      <c r="A94" s="9">
        <v>45908</v>
      </c>
      <c r="B94" s="10" t="s">
        <v>23</v>
      </c>
      <c r="C94" s="10" t="s">
        <v>24</v>
      </c>
      <c r="D94" s="10" t="s">
        <v>39</v>
      </c>
      <c r="E94" s="10" t="s">
        <v>49</v>
      </c>
      <c r="F94" s="10">
        <v>776503464</v>
      </c>
      <c r="G94" s="10" t="s">
        <v>20</v>
      </c>
      <c r="H94" s="10" t="s">
        <v>17</v>
      </c>
      <c r="I94" s="10" t="s">
        <v>15</v>
      </c>
      <c r="J94" s="11" t="s">
        <v>75</v>
      </c>
      <c r="K94" s="10"/>
      <c r="L94" s="10"/>
      <c r="M94" s="10"/>
      <c r="N94" s="17">
        <f>Semaine_1[[#This Row],[Prix_Unitaire]]*Semaine_1[[#This Row],[Quantites]]</f>
        <v>0</v>
      </c>
      <c r="O94" s="7" t="str">
        <f>"S"&amp;_xlfn.ISOWEEKNUM(Semaine_1[[#This Row],[Date]])</f>
        <v>S37</v>
      </c>
      <c r="P94" t="str">
        <f>TEXT(Semaine_1[[#This Row],[Date]],"MMMM")</f>
        <v>septembre</v>
      </c>
    </row>
    <row r="95" spans="1:16" x14ac:dyDescent="0.45">
      <c r="A95" s="9">
        <v>45908</v>
      </c>
      <c r="B95" s="10" t="s">
        <v>23</v>
      </c>
      <c r="C95" s="10" t="s">
        <v>24</v>
      </c>
      <c r="D95" s="10" t="s">
        <v>39</v>
      </c>
      <c r="E95" s="10" t="s">
        <v>58</v>
      </c>
      <c r="F95" s="10">
        <v>775411094</v>
      </c>
      <c r="G95" s="10" t="s">
        <v>20</v>
      </c>
      <c r="H95" s="10" t="s">
        <v>14</v>
      </c>
      <c r="I95" s="10" t="s">
        <v>15</v>
      </c>
      <c r="J95" s="11" t="s">
        <v>204</v>
      </c>
      <c r="K95" s="10"/>
      <c r="L95" s="10"/>
      <c r="M95" s="10"/>
      <c r="N95" s="17">
        <f>Semaine_1[[#This Row],[Prix_Unitaire]]*Semaine_1[[#This Row],[Quantites]]</f>
        <v>0</v>
      </c>
      <c r="O95" s="7" t="str">
        <f>"S"&amp;_xlfn.ISOWEEKNUM(Semaine_1[[#This Row],[Date]])</f>
        <v>S37</v>
      </c>
      <c r="P95" t="str">
        <f>TEXT(Semaine_1[[#This Row],[Date]],"MMMM")</f>
        <v>septembre</v>
      </c>
    </row>
    <row r="96" spans="1:16" ht="28.15" x14ac:dyDescent="0.45">
      <c r="A96" s="9">
        <v>45908</v>
      </c>
      <c r="B96" s="10" t="s">
        <v>23</v>
      </c>
      <c r="C96" s="10" t="s">
        <v>24</v>
      </c>
      <c r="D96" s="10" t="s">
        <v>39</v>
      </c>
      <c r="E96" s="10" t="s">
        <v>43</v>
      </c>
      <c r="F96" s="10">
        <v>775405469</v>
      </c>
      <c r="G96" s="10" t="s">
        <v>20</v>
      </c>
      <c r="H96" s="10" t="s">
        <v>17</v>
      </c>
      <c r="I96" s="10" t="s">
        <v>15</v>
      </c>
      <c r="J96" s="11" t="s">
        <v>205</v>
      </c>
      <c r="K96" s="10"/>
      <c r="L96" s="10"/>
      <c r="M96" s="10"/>
      <c r="N96" s="17">
        <f>Semaine_1[[#This Row],[Prix_Unitaire]]*Semaine_1[[#This Row],[Quantites]]</f>
        <v>0</v>
      </c>
      <c r="O96" s="7" t="str">
        <f>"S"&amp;_xlfn.ISOWEEKNUM(Semaine_1[[#This Row],[Date]])</f>
        <v>S37</v>
      </c>
      <c r="P96" t="str">
        <f>TEXT(Semaine_1[[#This Row],[Date]],"MMMM")</f>
        <v>septembre</v>
      </c>
    </row>
    <row r="97" spans="1:16" x14ac:dyDescent="0.45">
      <c r="A97" s="9">
        <v>45908</v>
      </c>
      <c r="B97" s="10" t="s">
        <v>23</v>
      </c>
      <c r="C97" s="10" t="s">
        <v>24</v>
      </c>
      <c r="D97" s="10" t="s">
        <v>39</v>
      </c>
      <c r="E97" s="10" t="s">
        <v>44</v>
      </c>
      <c r="F97" s="10">
        <v>773756258</v>
      </c>
      <c r="G97" s="10" t="s">
        <v>20</v>
      </c>
      <c r="H97" s="10" t="s">
        <v>17</v>
      </c>
      <c r="I97" s="10" t="s">
        <v>15</v>
      </c>
      <c r="J97" s="11" t="s">
        <v>206</v>
      </c>
      <c r="K97" s="10"/>
      <c r="L97" s="10"/>
      <c r="M97" s="10"/>
      <c r="N97" s="17">
        <f>Semaine_1[[#This Row],[Prix_Unitaire]]*Semaine_1[[#This Row],[Quantites]]</f>
        <v>0</v>
      </c>
      <c r="O97" s="7" t="str">
        <f>"S"&amp;_xlfn.ISOWEEKNUM(Semaine_1[[#This Row],[Date]])</f>
        <v>S37</v>
      </c>
      <c r="P97" t="str">
        <f>TEXT(Semaine_1[[#This Row],[Date]],"MMMM")</f>
        <v>septembre</v>
      </c>
    </row>
    <row r="98" spans="1:16" ht="28.15" x14ac:dyDescent="0.45">
      <c r="A98" s="9">
        <v>45908</v>
      </c>
      <c r="B98" s="10" t="s">
        <v>23</v>
      </c>
      <c r="C98" s="10" t="s">
        <v>24</v>
      </c>
      <c r="D98" s="10" t="s">
        <v>39</v>
      </c>
      <c r="E98" s="10" t="s">
        <v>40</v>
      </c>
      <c r="F98" s="10">
        <v>775264622</v>
      </c>
      <c r="G98" s="10" t="s">
        <v>20</v>
      </c>
      <c r="H98" s="10" t="s">
        <v>17</v>
      </c>
      <c r="I98" s="10" t="s">
        <v>15</v>
      </c>
      <c r="J98" s="11" t="s">
        <v>78</v>
      </c>
      <c r="K98" s="10"/>
      <c r="L98" s="10"/>
      <c r="M98" s="10"/>
      <c r="N98" s="17">
        <f>Semaine_1[[#This Row],[Prix_Unitaire]]*Semaine_1[[#This Row],[Quantites]]</f>
        <v>0</v>
      </c>
      <c r="O98" s="7" t="str">
        <f>"S"&amp;_xlfn.ISOWEEKNUM(Semaine_1[[#This Row],[Date]])</f>
        <v>S37</v>
      </c>
      <c r="P98" t="str">
        <f>TEXT(Semaine_1[[#This Row],[Date]],"MMMM")</f>
        <v>septembre</v>
      </c>
    </row>
    <row r="99" spans="1:16" ht="28.15" x14ac:dyDescent="0.45">
      <c r="A99" s="9">
        <v>45908</v>
      </c>
      <c r="B99" s="10" t="s">
        <v>23</v>
      </c>
      <c r="C99" s="10" t="s">
        <v>24</v>
      </c>
      <c r="D99" s="10" t="s">
        <v>39</v>
      </c>
      <c r="E99" s="10" t="s">
        <v>207</v>
      </c>
      <c r="F99" s="10">
        <v>776984007</v>
      </c>
      <c r="G99" s="10" t="s">
        <v>13</v>
      </c>
      <c r="H99" s="10" t="s">
        <v>14</v>
      </c>
      <c r="I99" s="10" t="s">
        <v>15</v>
      </c>
      <c r="J99" s="11" t="s">
        <v>208</v>
      </c>
      <c r="K99" s="10"/>
      <c r="L99" s="10"/>
      <c r="M99" s="10"/>
      <c r="N99" s="17">
        <f>Semaine_1[[#This Row],[Prix_Unitaire]]*Semaine_1[[#This Row],[Quantites]]</f>
        <v>0</v>
      </c>
      <c r="O99" s="7" t="str">
        <f>"S"&amp;_xlfn.ISOWEEKNUM(Semaine_1[[#This Row],[Date]])</f>
        <v>S37</v>
      </c>
      <c r="P99" t="str">
        <f>TEXT(Semaine_1[[#This Row],[Date]],"MMMM")</f>
        <v>septembre</v>
      </c>
    </row>
    <row r="100" spans="1:16" x14ac:dyDescent="0.45">
      <c r="A100" s="9">
        <v>45908</v>
      </c>
      <c r="B100" s="10" t="s">
        <v>23</v>
      </c>
      <c r="C100" s="10" t="s">
        <v>24</v>
      </c>
      <c r="D100" s="10" t="s">
        <v>39</v>
      </c>
      <c r="E100" s="10" t="s">
        <v>41</v>
      </c>
      <c r="F100" s="10">
        <v>774245132</v>
      </c>
      <c r="G100" s="10" t="s">
        <v>20</v>
      </c>
      <c r="H100" s="10" t="s">
        <v>17</v>
      </c>
      <c r="I100" s="10" t="s">
        <v>28</v>
      </c>
      <c r="J100" s="11" t="s">
        <v>209</v>
      </c>
      <c r="K100" s="10" t="s">
        <v>26</v>
      </c>
      <c r="L100" s="10">
        <v>25</v>
      </c>
      <c r="M100" s="10">
        <v>26000</v>
      </c>
      <c r="N100" s="17">
        <f>Semaine_1[[#This Row],[Prix_Unitaire]]*Semaine_1[[#This Row],[Quantites]]</f>
        <v>650000</v>
      </c>
      <c r="O100" s="7" t="str">
        <f>"S"&amp;_xlfn.ISOWEEKNUM(Semaine_1[[#This Row],[Date]])</f>
        <v>S37</v>
      </c>
      <c r="P100" t="str">
        <f>TEXT(Semaine_1[[#This Row],[Date]],"MMMM")</f>
        <v>septembre</v>
      </c>
    </row>
    <row r="101" spans="1:16" ht="28.15" x14ac:dyDescent="0.45">
      <c r="A101" s="9">
        <v>45908</v>
      </c>
      <c r="B101" s="10" t="s">
        <v>23</v>
      </c>
      <c r="C101" s="10" t="s">
        <v>24</v>
      </c>
      <c r="D101" s="10" t="s">
        <v>39</v>
      </c>
      <c r="E101" s="10" t="s">
        <v>48</v>
      </c>
      <c r="F101" s="10">
        <v>786042688</v>
      </c>
      <c r="G101" s="10" t="s">
        <v>20</v>
      </c>
      <c r="H101" s="10" t="s">
        <v>17</v>
      </c>
      <c r="I101" s="10" t="s">
        <v>15</v>
      </c>
      <c r="J101" s="11" t="s">
        <v>210</v>
      </c>
      <c r="K101" s="10"/>
      <c r="L101" s="10"/>
      <c r="M101" s="10"/>
      <c r="N101" s="17">
        <f>Semaine_1[[#This Row],[Prix_Unitaire]]*Semaine_1[[#This Row],[Quantites]]</f>
        <v>0</v>
      </c>
      <c r="O101" s="7" t="str">
        <f>"S"&amp;_xlfn.ISOWEEKNUM(Semaine_1[[#This Row],[Date]])</f>
        <v>S37</v>
      </c>
      <c r="P101" t="str">
        <f>TEXT(Semaine_1[[#This Row],[Date]],"MMMM")</f>
        <v>septembre</v>
      </c>
    </row>
    <row r="102" spans="1:16" x14ac:dyDescent="0.45">
      <c r="A102" s="9">
        <v>45908</v>
      </c>
      <c r="B102" s="10" t="s">
        <v>23</v>
      </c>
      <c r="C102" s="10" t="s">
        <v>24</v>
      </c>
      <c r="D102" s="10" t="s">
        <v>39</v>
      </c>
      <c r="E102" s="10" t="s">
        <v>57</v>
      </c>
      <c r="F102" s="10">
        <v>776149093</v>
      </c>
      <c r="G102" s="10" t="s">
        <v>13</v>
      </c>
      <c r="H102" s="10" t="s">
        <v>14</v>
      </c>
      <c r="I102" s="10" t="s">
        <v>15</v>
      </c>
      <c r="J102" s="11" t="s">
        <v>211</v>
      </c>
      <c r="K102" s="10"/>
      <c r="L102" s="10"/>
      <c r="M102" s="10"/>
      <c r="N102" s="17">
        <f>Semaine_1[[#This Row],[Prix_Unitaire]]*Semaine_1[[#This Row],[Quantites]]</f>
        <v>0</v>
      </c>
      <c r="O102" s="7" t="str">
        <f>"S"&amp;_xlfn.ISOWEEKNUM(Semaine_1[[#This Row],[Date]])</f>
        <v>S37</v>
      </c>
      <c r="P102" t="str">
        <f>TEXT(Semaine_1[[#This Row],[Date]],"MMMM")</f>
        <v>septembre</v>
      </c>
    </row>
    <row r="103" spans="1:16" x14ac:dyDescent="0.45">
      <c r="A103" s="9">
        <v>45908</v>
      </c>
      <c r="B103" s="10" t="s">
        <v>23</v>
      </c>
      <c r="C103" s="10" t="s">
        <v>24</v>
      </c>
      <c r="D103" s="10" t="s">
        <v>39</v>
      </c>
      <c r="E103" s="10" t="s">
        <v>44</v>
      </c>
      <c r="F103" s="10">
        <v>773756258</v>
      </c>
      <c r="G103" s="10" t="s">
        <v>20</v>
      </c>
      <c r="H103" s="10" t="s">
        <v>17</v>
      </c>
      <c r="I103" s="10" t="s">
        <v>15</v>
      </c>
      <c r="J103" s="11" t="s">
        <v>212</v>
      </c>
      <c r="K103" s="10"/>
      <c r="L103" s="10"/>
      <c r="M103" s="10"/>
      <c r="N103" s="17">
        <f>Semaine_1[[#This Row],[Prix_Unitaire]]*Semaine_1[[#This Row],[Quantites]]</f>
        <v>0</v>
      </c>
      <c r="O103" s="7" t="str">
        <f>"S"&amp;_xlfn.ISOWEEKNUM(Semaine_1[[#This Row],[Date]])</f>
        <v>S37</v>
      </c>
      <c r="P103" t="str">
        <f>TEXT(Semaine_1[[#This Row],[Date]],"MMMM")</f>
        <v>septembre</v>
      </c>
    </row>
    <row r="104" spans="1:16" x14ac:dyDescent="0.45">
      <c r="A104" s="9">
        <v>45908</v>
      </c>
      <c r="B104" s="10" t="s">
        <v>23</v>
      </c>
      <c r="C104" s="10" t="s">
        <v>24</v>
      </c>
      <c r="D104" s="10" t="s">
        <v>46</v>
      </c>
      <c r="E104" s="10" t="s">
        <v>54</v>
      </c>
      <c r="F104" s="10">
        <v>773546192</v>
      </c>
      <c r="G104" s="10" t="s">
        <v>13</v>
      </c>
      <c r="H104" s="10" t="s">
        <v>17</v>
      </c>
      <c r="I104" s="10" t="s">
        <v>28</v>
      </c>
      <c r="J104" s="11" t="s">
        <v>213</v>
      </c>
      <c r="K104" s="10" t="s">
        <v>26</v>
      </c>
      <c r="L104" s="10">
        <v>10</v>
      </c>
      <c r="M104" s="10">
        <v>26000</v>
      </c>
      <c r="N104" s="17">
        <f>Semaine_1[[#This Row],[Prix_Unitaire]]*Semaine_1[[#This Row],[Quantites]]</f>
        <v>260000</v>
      </c>
      <c r="O104" s="7" t="str">
        <f>"S"&amp;_xlfn.ISOWEEKNUM(Semaine_1[[#This Row],[Date]])</f>
        <v>S37</v>
      </c>
      <c r="P104" t="str">
        <f>TEXT(Semaine_1[[#This Row],[Date]],"MMMM")</f>
        <v>septembre</v>
      </c>
    </row>
    <row r="105" spans="1:16" x14ac:dyDescent="0.45">
      <c r="A105" s="9">
        <v>45908</v>
      </c>
      <c r="B105" s="10" t="s">
        <v>23</v>
      </c>
      <c r="C105" s="10" t="s">
        <v>24</v>
      </c>
      <c r="D105" s="10" t="s">
        <v>46</v>
      </c>
      <c r="E105" s="10" t="s">
        <v>55</v>
      </c>
      <c r="F105" s="10">
        <v>775160316</v>
      </c>
      <c r="G105" s="10" t="s">
        <v>13</v>
      </c>
      <c r="H105" s="10" t="s">
        <v>17</v>
      </c>
      <c r="I105" s="10" t="s">
        <v>15</v>
      </c>
      <c r="J105" s="11" t="s">
        <v>75</v>
      </c>
      <c r="K105" s="10"/>
      <c r="L105" s="10"/>
      <c r="M105" s="10"/>
      <c r="N105" s="17">
        <f>Semaine_1[[#This Row],[Prix_Unitaire]]*Semaine_1[[#This Row],[Quantites]]</f>
        <v>0</v>
      </c>
      <c r="O105" s="7" t="str">
        <f>"S"&amp;_xlfn.ISOWEEKNUM(Semaine_1[[#This Row],[Date]])</f>
        <v>S37</v>
      </c>
      <c r="P105" t="str">
        <f>TEXT(Semaine_1[[#This Row],[Date]],"MMMM")</f>
        <v>septembre</v>
      </c>
    </row>
    <row r="106" spans="1:16" ht="28.15" x14ac:dyDescent="0.45">
      <c r="A106" s="9">
        <v>45908</v>
      </c>
      <c r="B106" s="10" t="s">
        <v>214</v>
      </c>
      <c r="C106" s="10" t="s">
        <v>215</v>
      </c>
      <c r="D106" s="10" t="s">
        <v>216</v>
      </c>
      <c r="E106" s="10" t="s">
        <v>217</v>
      </c>
      <c r="F106" s="10">
        <v>775467226</v>
      </c>
      <c r="G106" s="10" t="s">
        <v>20</v>
      </c>
      <c r="H106" s="10" t="s">
        <v>14</v>
      </c>
      <c r="I106" s="10" t="s">
        <v>15</v>
      </c>
      <c r="J106" s="11" t="s">
        <v>218</v>
      </c>
      <c r="K106" s="10"/>
      <c r="L106" s="10"/>
      <c r="M106" s="10"/>
      <c r="N106" s="17">
        <f>Semaine_1[[#This Row],[Prix_Unitaire]]*Semaine_1[[#This Row],[Quantites]]</f>
        <v>0</v>
      </c>
      <c r="O106" s="7" t="str">
        <f>"S"&amp;_xlfn.ISOWEEKNUM(Semaine_1[[#This Row],[Date]])</f>
        <v>S37</v>
      </c>
      <c r="P106" t="str">
        <f>TEXT(Semaine_1[[#This Row],[Date]],"MMMM")</f>
        <v>septembre</v>
      </c>
    </row>
    <row r="107" spans="1:16" x14ac:dyDescent="0.45">
      <c r="A107" s="9">
        <v>45908</v>
      </c>
      <c r="B107" s="10" t="s">
        <v>214</v>
      </c>
      <c r="C107" s="10" t="s">
        <v>215</v>
      </c>
      <c r="D107" s="10" t="s">
        <v>216</v>
      </c>
      <c r="E107" s="10" t="s">
        <v>219</v>
      </c>
      <c r="F107" s="10">
        <v>776194079</v>
      </c>
      <c r="G107" s="10" t="s">
        <v>20</v>
      </c>
      <c r="H107" s="10" t="s">
        <v>17</v>
      </c>
      <c r="I107" s="10" t="s">
        <v>15</v>
      </c>
      <c r="J107" s="11" t="s">
        <v>220</v>
      </c>
      <c r="K107" s="10"/>
      <c r="L107" s="10"/>
      <c r="M107" s="10"/>
      <c r="N107" s="17">
        <f>Semaine_1[[#This Row],[Prix_Unitaire]]*Semaine_1[[#This Row],[Quantites]]</f>
        <v>0</v>
      </c>
      <c r="O107" s="7" t="str">
        <f>"S"&amp;_xlfn.ISOWEEKNUM(Semaine_1[[#This Row],[Date]])</f>
        <v>S37</v>
      </c>
      <c r="P107" t="str">
        <f>TEXT(Semaine_1[[#This Row],[Date]],"MMMM")</f>
        <v>septembre</v>
      </c>
    </row>
    <row r="108" spans="1:16" x14ac:dyDescent="0.45">
      <c r="A108" s="9">
        <v>45909</v>
      </c>
      <c r="B108" s="10" t="s">
        <v>27</v>
      </c>
      <c r="C108" s="10" t="s">
        <v>45</v>
      </c>
      <c r="D108" s="12" t="s">
        <v>221</v>
      </c>
      <c r="E108" s="12" t="s">
        <v>222</v>
      </c>
      <c r="F108" s="12">
        <v>775413433</v>
      </c>
      <c r="G108" s="12" t="s">
        <v>13</v>
      </c>
      <c r="H108" s="12" t="s">
        <v>14</v>
      </c>
      <c r="I108" s="12" t="s">
        <v>15</v>
      </c>
      <c r="J108" s="13" t="s">
        <v>223</v>
      </c>
      <c r="K108" s="12"/>
      <c r="L108" s="12"/>
      <c r="M108" s="14"/>
      <c r="N108" s="14">
        <f>Semaine_1[[#This Row],[Prix_Unitaire]]*Semaine_1[[#This Row],[Quantites]]</f>
        <v>0</v>
      </c>
      <c r="O108" s="15" t="str">
        <f>"S"&amp;_xlfn.ISOWEEKNUM(Semaine_1[[#This Row],[Date]])</f>
        <v>S37</v>
      </c>
      <c r="P108" s="16" t="str">
        <f>TEXT(Semaine_1[[#This Row],[Date]],"MMMM")</f>
        <v>septembre</v>
      </c>
    </row>
    <row r="109" spans="1:16" x14ac:dyDescent="0.45">
      <c r="A109" s="9">
        <v>45909</v>
      </c>
      <c r="B109" s="10" t="s">
        <v>18</v>
      </c>
      <c r="C109" s="10" t="s">
        <v>19</v>
      </c>
      <c r="D109" s="12" t="s">
        <v>224</v>
      </c>
      <c r="E109" s="12" t="s">
        <v>225</v>
      </c>
      <c r="F109" s="12">
        <v>772377240</v>
      </c>
      <c r="G109" s="12" t="s">
        <v>20</v>
      </c>
      <c r="H109" s="12" t="s">
        <v>17</v>
      </c>
      <c r="I109" s="12" t="s">
        <v>15</v>
      </c>
      <c r="J109" s="13" t="s">
        <v>226</v>
      </c>
      <c r="K109" s="12"/>
      <c r="L109" s="12"/>
      <c r="M109" s="14"/>
      <c r="N109" s="14">
        <f>Semaine_1[[#This Row],[Prix_Unitaire]]*Semaine_1[[#This Row],[Quantites]]</f>
        <v>0</v>
      </c>
      <c r="O109" s="15" t="str">
        <f>"S"&amp;_xlfn.ISOWEEKNUM(Semaine_1[[#This Row],[Date]])</f>
        <v>S37</v>
      </c>
      <c r="P109" s="16" t="str">
        <f>TEXT(Semaine_1[[#This Row],[Date]],"MMMM")</f>
        <v>septembre</v>
      </c>
    </row>
    <row r="110" spans="1:16" x14ac:dyDescent="0.45">
      <c r="A110" s="9">
        <v>45909</v>
      </c>
      <c r="B110" s="10" t="s">
        <v>18</v>
      </c>
      <c r="C110" s="10" t="s">
        <v>19</v>
      </c>
      <c r="D110" s="12" t="s">
        <v>224</v>
      </c>
      <c r="E110" s="12" t="s">
        <v>227</v>
      </c>
      <c r="F110" s="12">
        <v>776562950</v>
      </c>
      <c r="G110" s="12" t="s">
        <v>20</v>
      </c>
      <c r="H110" s="12" t="s">
        <v>14</v>
      </c>
      <c r="I110" s="12" t="s">
        <v>15</v>
      </c>
      <c r="J110" s="13" t="s">
        <v>228</v>
      </c>
      <c r="K110" s="12"/>
      <c r="L110" s="12"/>
      <c r="M110" s="14"/>
      <c r="N110" s="14">
        <f>Semaine_1[[#This Row],[Prix_Unitaire]]*Semaine_1[[#This Row],[Quantites]]</f>
        <v>0</v>
      </c>
      <c r="O110" s="15" t="str">
        <f>"S"&amp;_xlfn.ISOWEEKNUM(Semaine_1[[#This Row],[Date]])</f>
        <v>S37</v>
      </c>
      <c r="P110" s="16" t="str">
        <f>TEXT(Semaine_1[[#This Row],[Date]],"MMMM")</f>
        <v>septembre</v>
      </c>
    </row>
    <row r="111" spans="1:16" x14ac:dyDescent="0.45">
      <c r="A111" s="9">
        <v>45909</v>
      </c>
      <c r="B111" s="10" t="s">
        <v>18</v>
      </c>
      <c r="C111" s="10" t="s">
        <v>19</v>
      </c>
      <c r="D111" s="12" t="s">
        <v>224</v>
      </c>
      <c r="E111" s="12" t="s">
        <v>229</v>
      </c>
      <c r="F111" s="12">
        <v>338243115</v>
      </c>
      <c r="G111" s="12" t="s">
        <v>20</v>
      </c>
      <c r="H111" s="12" t="s">
        <v>14</v>
      </c>
      <c r="I111" s="12" t="s">
        <v>15</v>
      </c>
      <c r="J111" s="13" t="s">
        <v>47</v>
      </c>
      <c r="K111" s="12"/>
      <c r="L111" s="12"/>
      <c r="M111" s="14"/>
      <c r="N111" s="14">
        <f>Semaine_1[[#This Row],[Prix_Unitaire]]*Semaine_1[[#This Row],[Quantites]]</f>
        <v>0</v>
      </c>
      <c r="O111" s="15" t="str">
        <f>"S"&amp;_xlfn.ISOWEEKNUM(Semaine_1[[#This Row],[Date]])</f>
        <v>S37</v>
      </c>
      <c r="P111" s="16" t="str">
        <f>TEXT(Semaine_1[[#This Row],[Date]],"MMMM")</f>
        <v>septembre</v>
      </c>
    </row>
    <row r="112" spans="1:16" x14ac:dyDescent="0.45">
      <c r="A112" s="9">
        <v>45909</v>
      </c>
      <c r="B112" s="10" t="s">
        <v>18</v>
      </c>
      <c r="C112" s="10" t="s">
        <v>19</v>
      </c>
      <c r="D112" s="12" t="s">
        <v>224</v>
      </c>
      <c r="E112" s="12" t="s">
        <v>65</v>
      </c>
      <c r="F112" s="12">
        <v>705098872</v>
      </c>
      <c r="G112" s="12" t="s">
        <v>13</v>
      </c>
      <c r="H112" s="12" t="s">
        <v>14</v>
      </c>
      <c r="I112" s="12" t="s">
        <v>15</v>
      </c>
      <c r="J112" s="13" t="s">
        <v>230</v>
      </c>
      <c r="K112" s="12"/>
      <c r="L112" s="12"/>
      <c r="M112" s="14"/>
      <c r="N112" s="14">
        <f>Semaine_1[[#This Row],[Prix_Unitaire]]*Semaine_1[[#This Row],[Quantites]]</f>
        <v>0</v>
      </c>
      <c r="O112" s="15" t="str">
        <f>"S"&amp;_xlfn.ISOWEEKNUM(Semaine_1[[#This Row],[Date]])</f>
        <v>S37</v>
      </c>
      <c r="P112" s="16" t="str">
        <f>TEXT(Semaine_1[[#This Row],[Date]],"MMMM")</f>
        <v>septembre</v>
      </c>
    </row>
    <row r="113" spans="1:16" x14ac:dyDescent="0.45">
      <c r="A113" s="9">
        <v>45909</v>
      </c>
      <c r="B113" s="10" t="s">
        <v>18</v>
      </c>
      <c r="C113" s="10" t="s">
        <v>19</v>
      </c>
      <c r="D113" s="12" t="s">
        <v>224</v>
      </c>
      <c r="E113" s="12" t="s">
        <v>231</v>
      </c>
      <c r="F113" s="12">
        <v>779281016</v>
      </c>
      <c r="G113" s="12" t="s">
        <v>13</v>
      </c>
      <c r="H113" s="12" t="s">
        <v>14</v>
      </c>
      <c r="I113" s="12" t="s">
        <v>15</v>
      </c>
      <c r="J113" s="13" t="s">
        <v>66</v>
      </c>
      <c r="K113" s="12"/>
      <c r="L113" s="12"/>
      <c r="M113" s="14"/>
      <c r="N113" s="14">
        <f>Semaine_1[[#This Row],[Prix_Unitaire]]*Semaine_1[[#This Row],[Quantites]]</f>
        <v>0</v>
      </c>
      <c r="O113" s="15" t="str">
        <f>"S"&amp;_xlfn.ISOWEEKNUM(Semaine_1[[#This Row],[Date]])</f>
        <v>S37</v>
      </c>
      <c r="P113" s="16" t="str">
        <f>TEXT(Semaine_1[[#This Row],[Date]],"MMMM")</f>
        <v>septembre</v>
      </c>
    </row>
    <row r="114" spans="1:16" x14ac:dyDescent="0.45">
      <c r="A114" s="9">
        <v>45909</v>
      </c>
      <c r="B114" s="10" t="s">
        <v>18</v>
      </c>
      <c r="C114" s="10" t="s">
        <v>19</v>
      </c>
      <c r="D114" s="12" t="s">
        <v>224</v>
      </c>
      <c r="E114" s="12" t="s">
        <v>232</v>
      </c>
      <c r="F114" s="12">
        <v>775597258</v>
      </c>
      <c r="G114" s="12" t="s">
        <v>20</v>
      </c>
      <c r="H114" s="12" t="s">
        <v>14</v>
      </c>
      <c r="I114" s="12" t="s">
        <v>15</v>
      </c>
      <c r="J114" s="13" t="s">
        <v>66</v>
      </c>
      <c r="K114" s="12"/>
      <c r="L114" s="12"/>
      <c r="M114" s="14"/>
      <c r="N114" s="14">
        <f>Semaine_1[[#This Row],[Prix_Unitaire]]*Semaine_1[[#This Row],[Quantites]]</f>
        <v>0</v>
      </c>
      <c r="O114" s="15" t="str">
        <f>"S"&amp;_xlfn.ISOWEEKNUM(Semaine_1[[#This Row],[Date]])</f>
        <v>S37</v>
      </c>
      <c r="P114" s="16" t="str">
        <f>TEXT(Semaine_1[[#This Row],[Date]],"MMMM")</f>
        <v>septembre</v>
      </c>
    </row>
    <row r="115" spans="1:16" x14ac:dyDescent="0.45">
      <c r="A115" s="9">
        <v>45909</v>
      </c>
      <c r="B115" s="10" t="s">
        <v>27</v>
      </c>
      <c r="C115" s="10" t="s">
        <v>45</v>
      </c>
      <c r="D115" s="12" t="s">
        <v>221</v>
      </c>
      <c r="E115" s="12" t="s">
        <v>233</v>
      </c>
      <c r="F115" s="12">
        <v>771701320</v>
      </c>
      <c r="G115" s="12" t="s">
        <v>20</v>
      </c>
      <c r="H115" s="12" t="s">
        <v>17</v>
      </c>
      <c r="I115" s="12" t="s">
        <v>15</v>
      </c>
      <c r="J115" s="13" t="s">
        <v>234</v>
      </c>
      <c r="K115" s="12"/>
      <c r="L115" s="12"/>
      <c r="M115" s="14"/>
      <c r="N115" s="14">
        <f>Semaine_1[[#This Row],[Prix_Unitaire]]*Semaine_1[[#This Row],[Quantites]]</f>
        <v>0</v>
      </c>
      <c r="O115" s="15" t="str">
        <f>"S"&amp;_xlfn.ISOWEEKNUM(Semaine_1[[#This Row],[Date]])</f>
        <v>S37</v>
      </c>
      <c r="P115" s="16" t="str">
        <f>TEXT(Semaine_1[[#This Row],[Date]],"MMMM")</f>
        <v>septembre</v>
      </c>
    </row>
    <row r="116" spans="1:16" x14ac:dyDescent="0.45">
      <c r="A116" s="9">
        <v>45909</v>
      </c>
      <c r="B116" s="10" t="s">
        <v>27</v>
      </c>
      <c r="C116" s="10" t="s">
        <v>45</v>
      </c>
      <c r="D116" s="12" t="s">
        <v>221</v>
      </c>
      <c r="E116" s="12" t="s">
        <v>235</v>
      </c>
      <c r="F116" s="12">
        <v>707912540</v>
      </c>
      <c r="G116" s="12" t="s">
        <v>13</v>
      </c>
      <c r="H116" s="12" t="s">
        <v>14</v>
      </c>
      <c r="I116" s="12" t="s">
        <v>15</v>
      </c>
      <c r="J116" s="13" t="s">
        <v>223</v>
      </c>
      <c r="K116" s="12"/>
      <c r="L116" s="12"/>
      <c r="M116" s="14"/>
      <c r="N116" s="14">
        <f>Semaine_1[[#This Row],[Prix_Unitaire]]*Semaine_1[[#This Row],[Quantites]]</f>
        <v>0</v>
      </c>
      <c r="O116" s="15" t="str">
        <f>"S"&amp;_xlfn.ISOWEEKNUM(Semaine_1[[#This Row],[Date]])</f>
        <v>S37</v>
      </c>
      <c r="P116" s="16" t="str">
        <f>TEXT(Semaine_1[[#This Row],[Date]],"MMMM")</f>
        <v>septembre</v>
      </c>
    </row>
    <row r="117" spans="1:16" x14ac:dyDescent="0.45">
      <c r="A117" s="9">
        <v>45909</v>
      </c>
      <c r="B117" s="10" t="s">
        <v>27</v>
      </c>
      <c r="C117" s="10" t="s">
        <v>45</v>
      </c>
      <c r="D117" s="12" t="s">
        <v>221</v>
      </c>
      <c r="E117" s="12" t="s">
        <v>121</v>
      </c>
      <c r="F117" s="12">
        <v>770601842</v>
      </c>
      <c r="G117" s="12" t="s">
        <v>20</v>
      </c>
      <c r="H117" s="12" t="s">
        <v>14</v>
      </c>
      <c r="I117" s="12" t="s">
        <v>28</v>
      </c>
      <c r="J117" s="13" t="s">
        <v>236</v>
      </c>
      <c r="K117" s="12" t="s">
        <v>26</v>
      </c>
      <c r="L117" s="12">
        <v>25</v>
      </c>
      <c r="M117" s="14">
        <v>26000</v>
      </c>
      <c r="N117" s="14">
        <v>650000</v>
      </c>
      <c r="O117" s="15" t="str">
        <f>"S"&amp;_xlfn.ISOWEEKNUM(Semaine_1[[#This Row],[Date]])</f>
        <v>S37</v>
      </c>
      <c r="P117" s="16" t="str">
        <f>TEXT(Semaine_1[[#This Row],[Date]],"MMMM")</f>
        <v>septembre</v>
      </c>
    </row>
    <row r="118" spans="1:16" ht="28.15" x14ac:dyDescent="0.45">
      <c r="A118" s="9">
        <v>45909</v>
      </c>
      <c r="B118" s="10" t="s">
        <v>27</v>
      </c>
      <c r="C118" s="10" t="s">
        <v>45</v>
      </c>
      <c r="D118" s="12" t="s">
        <v>221</v>
      </c>
      <c r="E118" s="12" t="s">
        <v>237</v>
      </c>
      <c r="F118" s="12">
        <v>779856350</v>
      </c>
      <c r="G118" s="12" t="s">
        <v>13</v>
      </c>
      <c r="H118" s="12" t="s">
        <v>14</v>
      </c>
      <c r="I118" s="12" t="s">
        <v>15</v>
      </c>
      <c r="J118" s="13" t="s">
        <v>238</v>
      </c>
      <c r="K118" s="12"/>
      <c r="L118" s="12"/>
      <c r="M118" s="14"/>
      <c r="N118" s="14">
        <f>Semaine_1[[#This Row],[Prix_Unitaire]]*Semaine_1[[#This Row],[Quantites]]</f>
        <v>0</v>
      </c>
      <c r="O118" s="15" t="str">
        <f>"S"&amp;_xlfn.ISOWEEKNUM(Semaine_1[[#This Row],[Date]])</f>
        <v>S37</v>
      </c>
      <c r="P118" s="16" t="str">
        <f>TEXT(Semaine_1[[#This Row],[Date]],"MMMM")</f>
        <v>septembre</v>
      </c>
    </row>
    <row r="119" spans="1:16" x14ac:dyDescent="0.45">
      <c r="A119" s="9">
        <v>45909</v>
      </c>
      <c r="B119" s="10" t="s">
        <v>27</v>
      </c>
      <c r="C119" s="10" t="s">
        <v>45</v>
      </c>
      <c r="D119" s="12" t="s">
        <v>221</v>
      </c>
      <c r="E119" s="12" t="s">
        <v>239</v>
      </c>
      <c r="F119" s="12">
        <v>771816838</v>
      </c>
      <c r="G119" s="12" t="s">
        <v>20</v>
      </c>
      <c r="H119" s="12" t="s">
        <v>17</v>
      </c>
      <c r="I119" s="12" t="s">
        <v>28</v>
      </c>
      <c r="J119" s="13" t="s">
        <v>240</v>
      </c>
      <c r="K119" s="12" t="s">
        <v>26</v>
      </c>
      <c r="L119" s="12">
        <v>25</v>
      </c>
      <c r="M119" s="14">
        <v>26000</v>
      </c>
      <c r="N119" s="14">
        <v>650000</v>
      </c>
      <c r="O119" s="15" t="str">
        <f>"S"&amp;_xlfn.ISOWEEKNUM(Semaine_1[[#This Row],[Date]])</f>
        <v>S37</v>
      </c>
      <c r="P119" s="16" t="str">
        <f>TEXT(Semaine_1[[#This Row],[Date]],"MMMM")</f>
        <v>septembre</v>
      </c>
    </row>
    <row r="120" spans="1:16" ht="28.15" x14ac:dyDescent="0.45">
      <c r="A120" s="9">
        <v>45909</v>
      </c>
      <c r="B120" s="10" t="s">
        <v>27</v>
      </c>
      <c r="C120" s="10" t="s">
        <v>45</v>
      </c>
      <c r="D120" s="12" t="s">
        <v>221</v>
      </c>
      <c r="E120" s="12" t="s">
        <v>241</v>
      </c>
      <c r="F120" s="12">
        <v>778317991</v>
      </c>
      <c r="G120" s="12" t="s">
        <v>13</v>
      </c>
      <c r="H120" s="12" t="s">
        <v>14</v>
      </c>
      <c r="I120" s="12" t="s">
        <v>15</v>
      </c>
      <c r="J120" s="13" t="s">
        <v>242</v>
      </c>
      <c r="K120" s="12"/>
      <c r="L120" s="12"/>
      <c r="M120" s="14"/>
      <c r="N120" s="14">
        <f>Semaine_1[[#This Row],[Prix_Unitaire]]*Semaine_1[[#This Row],[Quantites]]</f>
        <v>0</v>
      </c>
      <c r="O120" s="15" t="str">
        <f>"S"&amp;_xlfn.ISOWEEKNUM(Semaine_1[[#This Row],[Date]])</f>
        <v>S37</v>
      </c>
      <c r="P120" s="16" t="str">
        <f>TEXT(Semaine_1[[#This Row],[Date]],"MMMM")</f>
        <v>septembre</v>
      </c>
    </row>
    <row r="121" spans="1:16" ht="28.15" x14ac:dyDescent="0.45">
      <c r="A121" s="9">
        <v>45909</v>
      </c>
      <c r="B121" s="10" t="s">
        <v>27</v>
      </c>
      <c r="C121" s="10" t="s">
        <v>45</v>
      </c>
      <c r="D121" s="12" t="s">
        <v>221</v>
      </c>
      <c r="E121" s="12" t="s">
        <v>243</v>
      </c>
      <c r="F121" s="12">
        <v>776148166</v>
      </c>
      <c r="G121" s="12" t="s">
        <v>20</v>
      </c>
      <c r="H121" s="12" t="s">
        <v>14</v>
      </c>
      <c r="I121" s="12" t="s">
        <v>15</v>
      </c>
      <c r="J121" s="13" t="s">
        <v>244</v>
      </c>
      <c r="K121" s="12"/>
      <c r="L121" s="12"/>
      <c r="M121" s="14"/>
      <c r="N121" s="14">
        <f>Semaine_1[[#This Row],[Prix_Unitaire]]*Semaine_1[[#This Row],[Quantites]]</f>
        <v>0</v>
      </c>
      <c r="O121" s="15" t="str">
        <f>"S"&amp;_xlfn.ISOWEEKNUM(Semaine_1[[#This Row],[Date]])</f>
        <v>S37</v>
      </c>
      <c r="P121" s="16" t="str">
        <f>TEXT(Semaine_1[[#This Row],[Date]],"MMMM")</f>
        <v>septembre</v>
      </c>
    </row>
    <row r="122" spans="1:16" x14ac:dyDescent="0.45">
      <c r="A122" s="9">
        <v>45909</v>
      </c>
      <c r="B122" s="10" t="s">
        <v>27</v>
      </c>
      <c r="C122" s="10" t="s">
        <v>45</v>
      </c>
      <c r="D122" s="12" t="s">
        <v>221</v>
      </c>
      <c r="E122" s="12" t="s">
        <v>245</v>
      </c>
      <c r="F122" s="12">
        <v>776175166</v>
      </c>
      <c r="G122" s="12" t="s">
        <v>20</v>
      </c>
      <c r="H122" s="12" t="s">
        <v>17</v>
      </c>
      <c r="I122" s="12" t="s">
        <v>15</v>
      </c>
      <c r="J122" s="13" t="s">
        <v>246</v>
      </c>
      <c r="K122" s="12"/>
      <c r="L122" s="12"/>
      <c r="M122" s="14"/>
      <c r="N122" s="14">
        <f>Semaine_1[[#This Row],[Prix_Unitaire]]*Semaine_1[[#This Row],[Quantites]]</f>
        <v>0</v>
      </c>
      <c r="O122" s="15" t="str">
        <f>"S"&amp;_xlfn.ISOWEEKNUM(Semaine_1[[#This Row],[Date]])</f>
        <v>S37</v>
      </c>
      <c r="P122" s="16" t="str">
        <f>TEXT(Semaine_1[[#This Row],[Date]],"MMMM")</f>
        <v>septembre</v>
      </c>
    </row>
    <row r="123" spans="1:16" x14ac:dyDescent="0.45">
      <c r="A123" s="9">
        <v>45909</v>
      </c>
      <c r="B123" s="10" t="s">
        <v>27</v>
      </c>
      <c r="C123" s="10" t="s">
        <v>45</v>
      </c>
      <c r="D123" s="12" t="s">
        <v>221</v>
      </c>
      <c r="E123" s="12" t="s">
        <v>247</v>
      </c>
      <c r="F123" s="12">
        <v>779865100</v>
      </c>
      <c r="G123" s="12" t="s">
        <v>20</v>
      </c>
      <c r="H123" s="12" t="s">
        <v>14</v>
      </c>
      <c r="I123" s="12" t="s">
        <v>15</v>
      </c>
      <c r="J123" s="13" t="s">
        <v>248</v>
      </c>
      <c r="K123" s="12"/>
      <c r="L123" s="12"/>
      <c r="M123" s="14"/>
      <c r="N123" s="14">
        <f>Semaine_1[[#This Row],[Prix_Unitaire]]*Semaine_1[[#This Row],[Quantites]]</f>
        <v>0</v>
      </c>
      <c r="O123" s="15" t="str">
        <f>"S"&amp;_xlfn.ISOWEEKNUM(Semaine_1[[#This Row],[Date]])</f>
        <v>S37</v>
      </c>
      <c r="P123" s="16" t="str">
        <f>TEXT(Semaine_1[[#This Row],[Date]],"MMMM")</f>
        <v>septembre</v>
      </c>
    </row>
    <row r="124" spans="1:16" ht="28.15" x14ac:dyDescent="0.45">
      <c r="A124" s="9">
        <v>45909</v>
      </c>
      <c r="B124" s="10" t="s">
        <v>27</v>
      </c>
      <c r="C124" s="10" t="s">
        <v>45</v>
      </c>
      <c r="D124" s="12" t="s">
        <v>221</v>
      </c>
      <c r="E124" s="12" t="s">
        <v>249</v>
      </c>
      <c r="F124" s="12">
        <v>774462619</v>
      </c>
      <c r="G124" s="12" t="s">
        <v>13</v>
      </c>
      <c r="H124" s="12" t="s">
        <v>14</v>
      </c>
      <c r="I124" s="12" t="s">
        <v>15</v>
      </c>
      <c r="J124" s="13" t="s">
        <v>250</v>
      </c>
      <c r="K124" s="12"/>
      <c r="L124" s="12"/>
      <c r="M124" s="14"/>
      <c r="N124" s="14">
        <f>Semaine_1[[#This Row],[Prix_Unitaire]]*Semaine_1[[#This Row],[Quantites]]</f>
        <v>0</v>
      </c>
      <c r="O124" s="15" t="str">
        <f>"S"&amp;_xlfn.ISOWEEKNUM(Semaine_1[[#This Row],[Date]])</f>
        <v>S37</v>
      </c>
      <c r="P124" s="16" t="str">
        <f>TEXT(Semaine_1[[#This Row],[Date]],"MMMM")</f>
        <v>septembre</v>
      </c>
    </row>
    <row r="125" spans="1:16" ht="28.15" x14ac:dyDescent="0.45">
      <c r="A125" s="9">
        <v>45909</v>
      </c>
      <c r="B125" s="10" t="s">
        <v>27</v>
      </c>
      <c r="C125" s="10" t="s">
        <v>45</v>
      </c>
      <c r="D125" s="12" t="s">
        <v>221</v>
      </c>
      <c r="E125" s="12" t="s">
        <v>251</v>
      </c>
      <c r="F125" s="12">
        <v>777696179</v>
      </c>
      <c r="G125" s="12" t="s">
        <v>16</v>
      </c>
      <c r="H125" s="12" t="s">
        <v>14</v>
      </c>
      <c r="I125" s="12" t="s">
        <v>15</v>
      </c>
      <c r="J125" s="13" t="s">
        <v>252</v>
      </c>
      <c r="K125" s="12"/>
      <c r="L125" s="12"/>
      <c r="M125" s="14"/>
      <c r="N125" s="14">
        <f>Semaine_1[[#This Row],[Prix_Unitaire]]*Semaine_1[[#This Row],[Quantites]]</f>
        <v>0</v>
      </c>
      <c r="O125" s="15" t="str">
        <f>"S"&amp;_xlfn.ISOWEEKNUM(Semaine_1[[#This Row],[Date]])</f>
        <v>S37</v>
      </c>
      <c r="P125" s="16" t="str">
        <f>TEXT(Semaine_1[[#This Row],[Date]],"MMMM")</f>
        <v>septembre</v>
      </c>
    </row>
    <row r="126" spans="1:16" x14ac:dyDescent="0.45">
      <c r="A126" s="9">
        <v>45909</v>
      </c>
      <c r="B126" s="10" t="s">
        <v>27</v>
      </c>
      <c r="C126" s="10" t="s">
        <v>45</v>
      </c>
      <c r="D126" s="12" t="s">
        <v>221</v>
      </c>
      <c r="E126" s="12" t="s">
        <v>237</v>
      </c>
      <c r="F126" s="12">
        <v>779856350</v>
      </c>
      <c r="G126" s="12" t="s">
        <v>13</v>
      </c>
      <c r="H126" s="12" t="s">
        <v>14</v>
      </c>
      <c r="I126" s="12" t="s">
        <v>15</v>
      </c>
      <c r="J126" s="13" t="s">
        <v>253</v>
      </c>
      <c r="K126" s="12"/>
      <c r="L126" s="12"/>
      <c r="M126" s="14"/>
      <c r="N126" s="14">
        <f>Semaine_1[[#This Row],[Prix_Unitaire]]*Semaine_1[[#This Row],[Quantites]]</f>
        <v>0</v>
      </c>
      <c r="O126" s="15" t="str">
        <f>"S"&amp;_xlfn.ISOWEEKNUM(Semaine_1[[#This Row],[Date]])</f>
        <v>S37</v>
      </c>
      <c r="P126" s="16" t="str">
        <f>TEXT(Semaine_1[[#This Row],[Date]],"MMMM")</f>
        <v>septembre</v>
      </c>
    </row>
    <row r="127" spans="1:16" x14ac:dyDescent="0.45">
      <c r="A127" s="9">
        <v>45909</v>
      </c>
      <c r="B127" s="10" t="s">
        <v>27</v>
      </c>
      <c r="C127" s="10" t="s">
        <v>45</v>
      </c>
      <c r="D127" s="12" t="s">
        <v>221</v>
      </c>
      <c r="E127" s="12" t="s">
        <v>97</v>
      </c>
      <c r="F127" s="12">
        <v>776587422</v>
      </c>
      <c r="G127" s="12" t="s">
        <v>13</v>
      </c>
      <c r="H127" s="12" t="s">
        <v>14</v>
      </c>
      <c r="I127" s="12" t="s">
        <v>15</v>
      </c>
      <c r="J127" s="13" t="s">
        <v>60</v>
      </c>
      <c r="K127" s="12"/>
      <c r="L127" s="12"/>
      <c r="M127" s="14"/>
      <c r="N127" s="14">
        <f>Semaine_1[[#This Row],[Prix_Unitaire]]*Semaine_1[[#This Row],[Quantites]]</f>
        <v>0</v>
      </c>
      <c r="O127" s="15" t="str">
        <f>"S"&amp;_xlfn.ISOWEEKNUM(Semaine_1[[#This Row],[Date]])</f>
        <v>S37</v>
      </c>
      <c r="P127" s="16" t="str">
        <f>TEXT(Semaine_1[[#This Row],[Date]],"MMMM")</f>
        <v>septembre</v>
      </c>
    </row>
    <row r="128" spans="1:16" x14ac:dyDescent="0.45">
      <c r="A128" s="9">
        <v>45909</v>
      </c>
      <c r="B128" s="10" t="s">
        <v>27</v>
      </c>
      <c r="C128" s="10" t="s">
        <v>45</v>
      </c>
      <c r="D128" s="12" t="s">
        <v>221</v>
      </c>
      <c r="E128" s="12" t="s">
        <v>254</v>
      </c>
      <c r="F128" s="12">
        <v>779414699</v>
      </c>
      <c r="G128" s="12" t="s">
        <v>13</v>
      </c>
      <c r="H128" s="12" t="s">
        <v>14</v>
      </c>
      <c r="I128" s="12" t="s">
        <v>15</v>
      </c>
      <c r="J128" s="13" t="s">
        <v>255</v>
      </c>
      <c r="K128" s="12"/>
      <c r="L128" s="12"/>
      <c r="M128" s="14"/>
      <c r="N128" s="14">
        <f>Semaine_1[[#This Row],[Prix_Unitaire]]*Semaine_1[[#This Row],[Quantites]]</f>
        <v>0</v>
      </c>
      <c r="O128" s="15" t="str">
        <f>"S"&amp;_xlfn.ISOWEEKNUM(Semaine_1[[#This Row],[Date]])</f>
        <v>S37</v>
      </c>
      <c r="P128" s="16" t="str">
        <f>TEXT(Semaine_1[[#This Row],[Date]],"MMMM")</f>
        <v>septembre</v>
      </c>
    </row>
    <row r="129" spans="1:16" x14ac:dyDescent="0.45">
      <c r="A129" s="9">
        <v>45909</v>
      </c>
      <c r="B129" s="10" t="s">
        <v>18</v>
      </c>
      <c r="C129" s="10" t="s">
        <v>19</v>
      </c>
      <c r="D129" s="12" t="s">
        <v>224</v>
      </c>
      <c r="E129" s="12" t="s">
        <v>256</v>
      </c>
      <c r="F129" s="12">
        <v>779509819</v>
      </c>
      <c r="G129" s="12" t="s">
        <v>13</v>
      </c>
      <c r="H129" s="12" t="s">
        <v>14</v>
      </c>
      <c r="I129" s="12" t="s">
        <v>15</v>
      </c>
      <c r="J129" s="13" t="s">
        <v>257</v>
      </c>
      <c r="K129" s="12"/>
      <c r="L129" s="12"/>
      <c r="M129" s="14"/>
      <c r="N129" s="14">
        <f>Semaine_1[[#This Row],[Prix_Unitaire]]*Semaine_1[[#This Row],[Quantites]]</f>
        <v>0</v>
      </c>
      <c r="O129" s="15" t="str">
        <f>"S"&amp;_xlfn.ISOWEEKNUM(Semaine_1[[#This Row],[Date]])</f>
        <v>S37</v>
      </c>
      <c r="P129" s="16" t="str">
        <f>TEXT(Semaine_1[[#This Row],[Date]],"MMMM")</f>
        <v>septembre</v>
      </c>
    </row>
    <row r="130" spans="1:16" ht="42" x14ac:dyDescent="0.45">
      <c r="A130" s="9">
        <v>45909</v>
      </c>
      <c r="B130" s="10" t="s">
        <v>18</v>
      </c>
      <c r="C130" s="10" t="s">
        <v>19</v>
      </c>
      <c r="D130" s="12" t="s">
        <v>224</v>
      </c>
      <c r="E130" s="12" t="s">
        <v>258</v>
      </c>
      <c r="F130" s="12">
        <v>770589198</v>
      </c>
      <c r="G130" s="12" t="s">
        <v>20</v>
      </c>
      <c r="H130" s="12" t="s">
        <v>14</v>
      </c>
      <c r="I130" s="12" t="s">
        <v>15</v>
      </c>
      <c r="J130" s="13" t="s">
        <v>259</v>
      </c>
      <c r="K130" s="12"/>
      <c r="L130" s="12"/>
      <c r="M130" s="14"/>
      <c r="N130" s="14">
        <f>Semaine_1[[#This Row],[Prix_Unitaire]]*Semaine_1[[#This Row],[Quantites]]</f>
        <v>0</v>
      </c>
      <c r="O130" s="15" t="str">
        <f>"S"&amp;_xlfn.ISOWEEKNUM(Semaine_1[[#This Row],[Date]])</f>
        <v>S37</v>
      </c>
      <c r="P130" s="16" t="str">
        <f>TEXT(Semaine_1[[#This Row],[Date]],"MMMM")</f>
        <v>septembre</v>
      </c>
    </row>
    <row r="131" spans="1:16" ht="28.15" x14ac:dyDescent="0.45">
      <c r="A131" s="9">
        <v>45909</v>
      </c>
      <c r="B131" s="10" t="s">
        <v>18</v>
      </c>
      <c r="C131" s="10" t="s">
        <v>19</v>
      </c>
      <c r="D131" s="12" t="s">
        <v>224</v>
      </c>
      <c r="E131" s="12" t="s">
        <v>161</v>
      </c>
      <c r="F131" s="12">
        <v>775076862</v>
      </c>
      <c r="G131" s="12" t="s">
        <v>260</v>
      </c>
      <c r="H131" s="12" t="s">
        <v>14</v>
      </c>
      <c r="I131" s="12" t="s">
        <v>15</v>
      </c>
      <c r="J131" s="13" t="s">
        <v>261</v>
      </c>
      <c r="K131" s="12"/>
      <c r="L131" s="12"/>
      <c r="M131" s="14"/>
      <c r="N131" s="14">
        <f>Semaine_1[[#This Row],[Prix_Unitaire]]*Semaine_1[[#This Row],[Quantites]]</f>
        <v>0</v>
      </c>
      <c r="O131" s="15" t="str">
        <f>"S"&amp;_xlfn.ISOWEEKNUM(Semaine_1[[#This Row],[Date]])</f>
        <v>S37</v>
      </c>
      <c r="P131" s="16" t="str">
        <f>TEXT(Semaine_1[[#This Row],[Date]],"MMMM")</f>
        <v>septembre</v>
      </c>
    </row>
    <row r="132" spans="1:16" x14ac:dyDescent="0.45">
      <c r="A132" s="9">
        <v>45909</v>
      </c>
      <c r="B132" s="10" t="s">
        <v>18</v>
      </c>
      <c r="C132" s="10" t="s">
        <v>19</v>
      </c>
      <c r="D132" s="12" t="s">
        <v>224</v>
      </c>
      <c r="E132" s="12" t="s">
        <v>262</v>
      </c>
      <c r="F132" s="12">
        <v>775411988</v>
      </c>
      <c r="G132" s="12" t="s">
        <v>13</v>
      </c>
      <c r="H132" s="12" t="s">
        <v>17</v>
      </c>
      <c r="I132" s="12" t="s">
        <v>15</v>
      </c>
      <c r="J132" s="13" t="s">
        <v>47</v>
      </c>
      <c r="K132" s="12"/>
      <c r="L132" s="12"/>
      <c r="M132" s="14"/>
      <c r="N132" s="14">
        <f>Semaine_1[[#This Row],[Prix_Unitaire]]*Semaine_1[[#This Row],[Quantites]]</f>
        <v>0</v>
      </c>
      <c r="O132" s="15" t="str">
        <f>"S"&amp;_xlfn.ISOWEEKNUM(Semaine_1[[#This Row],[Date]])</f>
        <v>S37</v>
      </c>
      <c r="P132" s="16" t="str">
        <f>TEXT(Semaine_1[[#This Row],[Date]],"MMMM")</f>
        <v>septembre</v>
      </c>
    </row>
    <row r="133" spans="1:16" x14ac:dyDescent="0.45">
      <c r="A133" s="9">
        <v>45909</v>
      </c>
      <c r="B133" s="10" t="s">
        <v>214</v>
      </c>
      <c r="C133" s="10" t="s">
        <v>215</v>
      </c>
      <c r="D133" s="12" t="s">
        <v>263</v>
      </c>
      <c r="E133" s="12" t="s">
        <v>264</v>
      </c>
      <c r="F133" s="12">
        <v>774031052</v>
      </c>
      <c r="G133" s="12" t="s">
        <v>13</v>
      </c>
      <c r="H133" s="12" t="s">
        <v>14</v>
      </c>
      <c r="I133" s="12" t="s">
        <v>28</v>
      </c>
      <c r="J133" s="13" t="s">
        <v>265</v>
      </c>
      <c r="K133" s="12" t="s">
        <v>26</v>
      </c>
      <c r="L133" s="12">
        <v>25</v>
      </c>
      <c r="M133" s="14">
        <v>26000</v>
      </c>
      <c r="N133" s="14">
        <v>650000</v>
      </c>
      <c r="O133" s="15" t="str">
        <f>"S"&amp;_xlfn.ISOWEEKNUM(Semaine_1[[#This Row],[Date]])</f>
        <v>S37</v>
      </c>
      <c r="P133" s="16" t="str">
        <f>TEXT(Semaine_1[[#This Row],[Date]],"MMMM")</f>
        <v>septembre</v>
      </c>
    </row>
    <row r="134" spans="1:16" ht="28.15" x14ac:dyDescent="0.45">
      <c r="A134" s="9">
        <v>45909</v>
      </c>
      <c r="B134" s="10" t="s">
        <v>18</v>
      </c>
      <c r="C134" s="10" t="s">
        <v>19</v>
      </c>
      <c r="D134" s="12" t="s">
        <v>266</v>
      </c>
      <c r="E134" s="12" t="s">
        <v>267</v>
      </c>
      <c r="F134" s="12">
        <v>774388361</v>
      </c>
      <c r="G134" s="12" t="s">
        <v>20</v>
      </c>
      <c r="H134" s="12" t="s">
        <v>14</v>
      </c>
      <c r="I134" s="12" t="s">
        <v>15</v>
      </c>
      <c r="J134" s="13" t="s">
        <v>268</v>
      </c>
      <c r="K134" s="12"/>
      <c r="L134" s="12"/>
      <c r="M134" s="14"/>
      <c r="N134" s="14">
        <f>Semaine_1[[#This Row],[Prix_Unitaire]]*Semaine_1[[#This Row],[Quantites]]</f>
        <v>0</v>
      </c>
      <c r="O134" s="15" t="str">
        <f>"S"&amp;_xlfn.ISOWEEKNUM(Semaine_1[[#This Row],[Date]])</f>
        <v>S37</v>
      </c>
      <c r="P134" s="16" t="str">
        <f>TEXT(Semaine_1[[#This Row],[Date]],"MMMM")</f>
        <v>septembre</v>
      </c>
    </row>
    <row r="135" spans="1:16" ht="28.15" x14ac:dyDescent="0.45">
      <c r="A135" s="9">
        <v>45909</v>
      </c>
      <c r="B135" s="10" t="s">
        <v>18</v>
      </c>
      <c r="C135" s="10" t="s">
        <v>19</v>
      </c>
      <c r="D135" s="12" t="s">
        <v>266</v>
      </c>
      <c r="E135" s="12" t="s">
        <v>269</v>
      </c>
      <c r="F135" s="12">
        <v>776345625</v>
      </c>
      <c r="G135" s="12" t="s">
        <v>20</v>
      </c>
      <c r="H135" s="12" t="s">
        <v>17</v>
      </c>
      <c r="I135" s="12" t="s">
        <v>15</v>
      </c>
      <c r="J135" s="13" t="s">
        <v>270</v>
      </c>
      <c r="K135" s="12"/>
      <c r="L135" s="12"/>
      <c r="M135" s="14"/>
      <c r="N135" s="14">
        <f>Semaine_1[[#This Row],[Prix_Unitaire]]*Semaine_1[[#This Row],[Quantites]]</f>
        <v>0</v>
      </c>
      <c r="O135" s="15" t="str">
        <f>"S"&amp;_xlfn.ISOWEEKNUM(Semaine_1[[#This Row],[Date]])</f>
        <v>S37</v>
      </c>
      <c r="P135" s="16" t="str">
        <f>TEXT(Semaine_1[[#This Row],[Date]],"MMMM")</f>
        <v>septembre</v>
      </c>
    </row>
    <row r="136" spans="1:16" x14ac:dyDescent="0.45">
      <c r="A136" s="9">
        <v>45909</v>
      </c>
      <c r="B136" s="10" t="s">
        <v>18</v>
      </c>
      <c r="C136" s="10" t="s">
        <v>19</v>
      </c>
      <c r="D136" s="12" t="s">
        <v>266</v>
      </c>
      <c r="E136" s="12" t="s">
        <v>271</v>
      </c>
      <c r="F136" s="12">
        <v>771923397</v>
      </c>
      <c r="G136" s="12" t="s">
        <v>13</v>
      </c>
      <c r="H136" s="12" t="s">
        <v>17</v>
      </c>
      <c r="I136" s="12" t="s">
        <v>15</v>
      </c>
      <c r="J136" s="13" t="s">
        <v>272</v>
      </c>
      <c r="K136" s="12"/>
      <c r="L136" s="12"/>
      <c r="M136" s="14"/>
      <c r="N136" s="14">
        <f>Semaine_1[[#This Row],[Prix_Unitaire]]*Semaine_1[[#This Row],[Quantites]]</f>
        <v>0</v>
      </c>
      <c r="O136" s="15" t="str">
        <f>"S"&amp;_xlfn.ISOWEEKNUM(Semaine_1[[#This Row],[Date]])</f>
        <v>S37</v>
      </c>
      <c r="P136" s="16" t="str">
        <f>TEXT(Semaine_1[[#This Row],[Date]],"MMMM")</f>
        <v>septembre</v>
      </c>
    </row>
    <row r="137" spans="1:16" x14ac:dyDescent="0.45">
      <c r="A137" s="9">
        <v>45909</v>
      </c>
      <c r="B137" s="10" t="s">
        <v>18</v>
      </c>
      <c r="C137" s="10" t="s">
        <v>19</v>
      </c>
      <c r="D137" s="12" t="s">
        <v>266</v>
      </c>
      <c r="E137" s="12" t="s">
        <v>273</v>
      </c>
      <c r="F137" s="12">
        <v>776347177</v>
      </c>
      <c r="G137" s="12" t="s">
        <v>20</v>
      </c>
      <c r="H137" s="12" t="s">
        <v>14</v>
      </c>
      <c r="I137" s="12" t="s">
        <v>15</v>
      </c>
      <c r="J137" s="13" t="s">
        <v>274</v>
      </c>
      <c r="K137" s="12"/>
      <c r="L137" s="12"/>
      <c r="M137" s="14"/>
      <c r="N137" s="14">
        <f>Semaine_1[[#This Row],[Prix_Unitaire]]*Semaine_1[[#This Row],[Quantites]]</f>
        <v>0</v>
      </c>
      <c r="O137" s="15" t="str">
        <f>"S"&amp;_xlfn.ISOWEEKNUM(Semaine_1[[#This Row],[Date]])</f>
        <v>S37</v>
      </c>
      <c r="P137" s="16" t="str">
        <f>TEXT(Semaine_1[[#This Row],[Date]],"MMMM")</f>
        <v>septembre</v>
      </c>
    </row>
    <row r="138" spans="1:16" ht="42" x14ac:dyDescent="0.45">
      <c r="A138" s="9">
        <v>45909</v>
      </c>
      <c r="B138" s="10" t="s">
        <v>18</v>
      </c>
      <c r="C138" s="10" t="s">
        <v>19</v>
      </c>
      <c r="D138" s="12" t="s">
        <v>266</v>
      </c>
      <c r="E138" s="12" t="s">
        <v>275</v>
      </c>
      <c r="F138" s="12">
        <v>772537704</v>
      </c>
      <c r="G138" s="12" t="s">
        <v>20</v>
      </c>
      <c r="H138" s="12" t="s">
        <v>14</v>
      </c>
      <c r="I138" s="12" t="s">
        <v>15</v>
      </c>
      <c r="J138" s="13" t="s">
        <v>276</v>
      </c>
      <c r="K138" s="12"/>
      <c r="L138" s="12"/>
      <c r="M138" s="14"/>
      <c r="N138" s="14">
        <f>Semaine_1[[#This Row],[Prix_Unitaire]]*Semaine_1[[#This Row],[Quantites]]</f>
        <v>0</v>
      </c>
      <c r="O138" s="15" t="str">
        <f>"S"&amp;_xlfn.ISOWEEKNUM(Semaine_1[[#This Row],[Date]])</f>
        <v>S37</v>
      </c>
      <c r="P138" s="16" t="str">
        <f>TEXT(Semaine_1[[#This Row],[Date]],"MMMM")</f>
        <v>septembre</v>
      </c>
    </row>
    <row r="139" spans="1:16" x14ac:dyDescent="0.45">
      <c r="A139" s="9">
        <v>45909</v>
      </c>
      <c r="B139" s="10" t="s">
        <v>18</v>
      </c>
      <c r="C139" s="10" t="s">
        <v>19</v>
      </c>
      <c r="D139" s="12" t="s">
        <v>266</v>
      </c>
      <c r="E139" s="12" t="s">
        <v>65</v>
      </c>
      <c r="F139" s="12">
        <v>774433136</v>
      </c>
      <c r="G139" s="12" t="s">
        <v>20</v>
      </c>
      <c r="H139" s="12" t="s">
        <v>14</v>
      </c>
      <c r="I139" s="12" t="s">
        <v>15</v>
      </c>
      <c r="J139" s="13" t="s">
        <v>101</v>
      </c>
      <c r="K139" s="12"/>
      <c r="L139" s="12"/>
      <c r="M139" s="14"/>
      <c r="N139" s="14">
        <f>Semaine_1[[#This Row],[Prix_Unitaire]]*Semaine_1[[#This Row],[Quantites]]</f>
        <v>0</v>
      </c>
      <c r="O139" s="15" t="str">
        <f>"S"&amp;_xlfn.ISOWEEKNUM(Semaine_1[[#This Row],[Date]])</f>
        <v>S37</v>
      </c>
      <c r="P139" s="16" t="str">
        <f>TEXT(Semaine_1[[#This Row],[Date]],"MMMM")</f>
        <v>septembre</v>
      </c>
    </row>
    <row r="140" spans="1:16" x14ac:dyDescent="0.45">
      <c r="A140" s="9">
        <v>45909</v>
      </c>
      <c r="B140" s="10" t="s">
        <v>18</v>
      </c>
      <c r="C140" s="10" t="s">
        <v>19</v>
      </c>
      <c r="D140" s="12" t="s">
        <v>266</v>
      </c>
      <c r="E140" s="12" t="s">
        <v>277</v>
      </c>
      <c r="F140" s="12">
        <v>708418609</v>
      </c>
      <c r="G140" s="12" t="s">
        <v>20</v>
      </c>
      <c r="H140" s="12" t="s">
        <v>17</v>
      </c>
      <c r="I140" s="12" t="s">
        <v>15</v>
      </c>
      <c r="J140" s="13" t="s">
        <v>278</v>
      </c>
      <c r="K140" s="12"/>
      <c r="L140" s="12"/>
      <c r="M140" s="14"/>
      <c r="N140" s="14">
        <f>Semaine_1[[#This Row],[Prix_Unitaire]]*Semaine_1[[#This Row],[Quantites]]</f>
        <v>0</v>
      </c>
      <c r="O140" s="15" t="str">
        <f>"S"&amp;_xlfn.ISOWEEKNUM(Semaine_1[[#This Row],[Date]])</f>
        <v>S37</v>
      </c>
      <c r="P140" s="16" t="str">
        <f>TEXT(Semaine_1[[#This Row],[Date]],"MMMM")</f>
        <v>septembre</v>
      </c>
    </row>
    <row r="141" spans="1:16" ht="28.15" x14ac:dyDescent="0.45">
      <c r="A141" s="9">
        <v>45909</v>
      </c>
      <c r="B141" s="10" t="s">
        <v>18</v>
      </c>
      <c r="C141" s="10" t="s">
        <v>19</v>
      </c>
      <c r="D141" s="12" t="s">
        <v>266</v>
      </c>
      <c r="E141" s="12" t="s">
        <v>279</v>
      </c>
      <c r="F141" s="12">
        <v>775742357</v>
      </c>
      <c r="G141" s="12" t="s">
        <v>20</v>
      </c>
      <c r="H141" s="12" t="s">
        <v>17</v>
      </c>
      <c r="I141" s="12" t="s">
        <v>15</v>
      </c>
      <c r="J141" s="13" t="s">
        <v>280</v>
      </c>
      <c r="K141" s="12"/>
      <c r="L141" s="12"/>
      <c r="M141" s="14"/>
      <c r="N141" s="14">
        <f>Semaine_1[[#This Row],[Prix_Unitaire]]*Semaine_1[[#This Row],[Quantites]]</f>
        <v>0</v>
      </c>
      <c r="O141" s="15" t="str">
        <f>"S"&amp;_xlfn.ISOWEEKNUM(Semaine_1[[#This Row],[Date]])</f>
        <v>S37</v>
      </c>
      <c r="P141" s="16" t="str">
        <f>TEXT(Semaine_1[[#This Row],[Date]],"MMMM")</f>
        <v>septembre</v>
      </c>
    </row>
    <row r="142" spans="1:16" x14ac:dyDescent="0.45">
      <c r="A142" s="9">
        <v>45909</v>
      </c>
      <c r="B142" s="10" t="s">
        <v>18</v>
      </c>
      <c r="C142" s="10" t="s">
        <v>19</v>
      </c>
      <c r="D142" s="12" t="s">
        <v>266</v>
      </c>
      <c r="E142" s="12" t="s">
        <v>281</v>
      </c>
      <c r="F142" s="12">
        <v>771441716</v>
      </c>
      <c r="G142" s="12" t="s">
        <v>20</v>
      </c>
      <c r="H142" s="12" t="s">
        <v>14</v>
      </c>
      <c r="I142" s="12" t="s">
        <v>15</v>
      </c>
      <c r="J142" s="13" t="s">
        <v>282</v>
      </c>
      <c r="K142" s="12"/>
      <c r="L142" s="12"/>
      <c r="M142" s="14"/>
      <c r="N142" s="14">
        <f>Semaine_1[[#This Row],[Prix_Unitaire]]*Semaine_1[[#This Row],[Quantites]]</f>
        <v>0</v>
      </c>
      <c r="O142" s="15" t="str">
        <f>"S"&amp;_xlfn.ISOWEEKNUM(Semaine_1[[#This Row],[Date]])</f>
        <v>S37</v>
      </c>
      <c r="P142" s="16" t="str">
        <f>TEXT(Semaine_1[[#This Row],[Date]],"MMMM")</f>
        <v>septembre</v>
      </c>
    </row>
    <row r="143" spans="1:16" x14ac:dyDescent="0.45">
      <c r="A143" s="9">
        <v>45909</v>
      </c>
      <c r="B143" s="10" t="s">
        <v>18</v>
      </c>
      <c r="C143" s="10" t="s">
        <v>19</v>
      </c>
      <c r="D143" s="12" t="s">
        <v>266</v>
      </c>
      <c r="E143" s="12" t="s">
        <v>283</v>
      </c>
      <c r="F143" s="12">
        <v>338225331</v>
      </c>
      <c r="G143" s="12" t="s">
        <v>20</v>
      </c>
      <c r="H143" s="12" t="s">
        <v>14</v>
      </c>
      <c r="I143" s="12" t="s">
        <v>15</v>
      </c>
      <c r="J143" s="13" t="s">
        <v>228</v>
      </c>
      <c r="K143" s="12"/>
      <c r="L143" s="12"/>
      <c r="M143" s="14"/>
      <c r="N143" s="14">
        <f>Semaine_1[[#This Row],[Prix_Unitaire]]*Semaine_1[[#This Row],[Quantites]]</f>
        <v>0</v>
      </c>
      <c r="O143" s="15" t="str">
        <f>"S"&amp;_xlfn.ISOWEEKNUM(Semaine_1[[#This Row],[Date]])</f>
        <v>S37</v>
      </c>
      <c r="P143" s="16" t="str">
        <f>TEXT(Semaine_1[[#This Row],[Date]],"MMMM")</f>
        <v>septembre</v>
      </c>
    </row>
    <row r="144" spans="1:16" ht="28.15" x14ac:dyDescent="0.45">
      <c r="A144" s="9">
        <v>45909</v>
      </c>
      <c r="B144" s="10" t="s">
        <v>18</v>
      </c>
      <c r="C144" s="10" t="s">
        <v>19</v>
      </c>
      <c r="D144" s="12" t="s">
        <v>266</v>
      </c>
      <c r="E144" s="12" t="s">
        <v>256</v>
      </c>
      <c r="F144" s="12">
        <v>757454545</v>
      </c>
      <c r="G144" s="12" t="s">
        <v>13</v>
      </c>
      <c r="H144" s="12" t="s">
        <v>17</v>
      </c>
      <c r="I144" s="12" t="s">
        <v>15</v>
      </c>
      <c r="J144" s="13" t="s">
        <v>284</v>
      </c>
      <c r="K144" s="12"/>
      <c r="L144" s="12"/>
      <c r="M144" s="14"/>
      <c r="N144" s="14">
        <f>Semaine_1[[#This Row],[Prix_Unitaire]]*Semaine_1[[#This Row],[Quantites]]</f>
        <v>0</v>
      </c>
      <c r="O144" s="15" t="str">
        <f>"S"&amp;_xlfn.ISOWEEKNUM(Semaine_1[[#This Row],[Date]])</f>
        <v>S37</v>
      </c>
      <c r="P144" s="16" t="str">
        <f>TEXT(Semaine_1[[#This Row],[Date]],"MMMM")</f>
        <v>septembre</v>
      </c>
    </row>
    <row r="145" spans="1:16" ht="28.15" x14ac:dyDescent="0.45">
      <c r="A145" s="9">
        <v>45909</v>
      </c>
      <c r="B145" s="10" t="s">
        <v>18</v>
      </c>
      <c r="C145" s="10" t="s">
        <v>19</v>
      </c>
      <c r="D145" s="12" t="s">
        <v>266</v>
      </c>
      <c r="E145" s="12" t="s">
        <v>285</v>
      </c>
      <c r="F145" s="12">
        <v>775661455</v>
      </c>
      <c r="G145" s="12" t="s">
        <v>20</v>
      </c>
      <c r="H145" s="12" t="s">
        <v>17</v>
      </c>
      <c r="I145" s="12" t="s">
        <v>15</v>
      </c>
      <c r="J145" s="13" t="s">
        <v>286</v>
      </c>
      <c r="K145" s="12"/>
      <c r="L145" s="12"/>
      <c r="M145" s="14"/>
      <c r="N145" s="14">
        <f>Semaine_1[[#This Row],[Prix_Unitaire]]*Semaine_1[[#This Row],[Quantites]]</f>
        <v>0</v>
      </c>
      <c r="O145" s="15" t="str">
        <f>"S"&amp;_xlfn.ISOWEEKNUM(Semaine_1[[#This Row],[Date]])</f>
        <v>S37</v>
      </c>
      <c r="P145" s="16" t="str">
        <f>TEXT(Semaine_1[[#This Row],[Date]],"MMMM")</f>
        <v>septembre</v>
      </c>
    </row>
    <row r="146" spans="1:16" ht="28.15" x14ac:dyDescent="0.45">
      <c r="A146" s="9">
        <v>45909</v>
      </c>
      <c r="B146" s="10" t="s">
        <v>18</v>
      </c>
      <c r="C146" s="10" t="s">
        <v>19</v>
      </c>
      <c r="D146" s="12" t="s">
        <v>266</v>
      </c>
      <c r="E146" s="12" t="s">
        <v>231</v>
      </c>
      <c r="F146" s="12">
        <v>776256670</v>
      </c>
      <c r="G146" s="12" t="s">
        <v>20</v>
      </c>
      <c r="H146" s="12" t="s">
        <v>17</v>
      </c>
      <c r="I146" s="12" t="s">
        <v>15</v>
      </c>
      <c r="J146" s="13" t="s">
        <v>287</v>
      </c>
      <c r="K146" s="12"/>
      <c r="L146" s="12"/>
      <c r="M146" s="14"/>
      <c r="N146" s="14">
        <f>Semaine_1[[#This Row],[Prix_Unitaire]]*Semaine_1[[#This Row],[Quantites]]</f>
        <v>0</v>
      </c>
      <c r="O146" s="15" t="str">
        <f>"S"&amp;_xlfn.ISOWEEKNUM(Semaine_1[[#This Row],[Date]])</f>
        <v>S37</v>
      </c>
      <c r="P146" s="16" t="str">
        <f>TEXT(Semaine_1[[#This Row],[Date]],"MMMM")</f>
        <v>septembre</v>
      </c>
    </row>
    <row r="147" spans="1:16" x14ac:dyDescent="0.45">
      <c r="A147" s="9">
        <v>45909</v>
      </c>
      <c r="B147" s="10" t="s">
        <v>214</v>
      </c>
      <c r="C147" s="10" t="s">
        <v>215</v>
      </c>
      <c r="D147" s="12" t="s">
        <v>263</v>
      </c>
      <c r="E147" s="12" t="s">
        <v>264</v>
      </c>
      <c r="F147" s="12">
        <v>774061052</v>
      </c>
      <c r="G147" s="12" t="s">
        <v>20</v>
      </c>
      <c r="H147" s="12" t="s">
        <v>17</v>
      </c>
      <c r="I147" s="12" t="s">
        <v>21</v>
      </c>
      <c r="J147" s="13" t="s">
        <v>288</v>
      </c>
      <c r="K147" s="12"/>
      <c r="L147" s="12"/>
      <c r="M147" s="14"/>
      <c r="N147" s="14">
        <f>Semaine_1[[#This Row],[Prix_Unitaire]]*Semaine_1[[#This Row],[Quantites]]</f>
        <v>0</v>
      </c>
      <c r="O147" s="15" t="str">
        <f>"S"&amp;_xlfn.ISOWEEKNUM(Semaine_1[[#This Row],[Date]])</f>
        <v>S37</v>
      </c>
      <c r="P147" s="16" t="str">
        <f>TEXT(Semaine_1[[#This Row],[Date]],"MMMM")</f>
        <v>septembre</v>
      </c>
    </row>
    <row r="148" spans="1:16" ht="28.15" x14ac:dyDescent="0.45">
      <c r="A148" s="9">
        <v>45909</v>
      </c>
      <c r="B148" s="10" t="s">
        <v>214</v>
      </c>
      <c r="C148" s="10" t="s">
        <v>215</v>
      </c>
      <c r="D148" s="12" t="s">
        <v>263</v>
      </c>
      <c r="E148" s="12" t="s">
        <v>289</v>
      </c>
      <c r="F148" s="12">
        <v>774161282</v>
      </c>
      <c r="G148" s="12" t="s">
        <v>20</v>
      </c>
      <c r="H148" s="12" t="s">
        <v>14</v>
      </c>
      <c r="I148" s="12" t="s">
        <v>28</v>
      </c>
      <c r="J148" s="13" t="s">
        <v>290</v>
      </c>
      <c r="K148" s="12"/>
      <c r="L148" s="12"/>
      <c r="M148" s="14"/>
      <c r="N148" s="14">
        <f>Semaine_1[[#This Row],[Prix_Unitaire]]*Semaine_1[[#This Row],[Quantites]]</f>
        <v>0</v>
      </c>
      <c r="O148" s="15" t="str">
        <f>"S"&amp;_xlfn.ISOWEEKNUM(Semaine_1[[#This Row],[Date]])</f>
        <v>S37</v>
      </c>
      <c r="P148" s="16" t="str">
        <f>TEXT(Semaine_1[[#This Row],[Date]],"MMMM")</f>
        <v>septembre</v>
      </c>
    </row>
    <row r="149" spans="1:16" x14ac:dyDescent="0.45">
      <c r="A149" s="9">
        <v>45909</v>
      </c>
      <c r="B149" s="10" t="s">
        <v>18</v>
      </c>
      <c r="C149" s="10" t="s">
        <v>19</v>
      </c>
      <c r="D149" s="12" t="s">
        <v>224</v>
      </c>
      <c r="E149" s="12" t="s">
        <v>291</v>
      </c>
      <c r="F149" s="12">
        <v>778013213</v>
      </c>
      <c r="G149" s="12" t="s">
        <v>13</v>
      </c>
      <c r="H149" s="12" t="s">
        <v>17</v>
      </c>
      <c r="I149" s="12" t="s">
        <v>21</v>
      </c>
      <c r="J149" s="13" t="s">
        <v>28</v>
      </c>
      <c r="K149" s="12" t="s">
        <v>30</v>
      </c>
      <c r="L149" s="12">
        <v>25</v>
      </c>
      <c r="M149" s="14">
        <v>19500</v>
      </c>
      <c r="N149" s="14">
        <v>487500</v>
      </c>
      <c r="O149" s="15" t="str">
        <f>"S"&amp;_xlfn.ISOWEEKNUM(Semaine_1[[#This Row],[Date]])</f>
        <v>S37</v>
      </c>
      <c r="P149" s="16" t="str">
        <f>TEXT(Semaine_1[[#This Row],[Date]],"MMMM")</f>
        <v>septembre</v>
      </c>
    </row>
    <row r="150" spans="1:16" x14ac:dyDescent="0.45">
      <c r="A150" s="9">
        <v>45909</v>
      </c>
      <c r="B150" s="10" t="s">
        <v>18</v>
      </c>
      <c r="C150" s="10" t="s">
        <v>19</v>
      </c>
      <c r="D150" s="12" t="s">
        <v>224</v>
      </c>
      <c r="E150" s="12" t="s">
        <v>291</v>
      </c>
      <c r="F150" s="12">
        <v>778013213</v>
      </c>
      <c r="G150" s="12" t="s">
        <v>13</v>
      </c>
      <c r="H150" s="12" t="s">
        <v>17</v>
      </c>
      <c r="I150" s="12" t="s">
        <v>21</v>
      </c>
      <c r="J150" s="13" t="s">
        <v>28</v>
      </c>
      <c r="K150" s="12" t="s">
        <v>139</v>
      </c>
      <c r="L150" s="12">
        <v>5</v>
      </c>
      <c r="M150" s="14">
        <v>33500</v>
      </c>
      <c r="N150" s="14">
        <v>167500</v>
      </c>
      <c r="O150" s="15" t="str">
        <f>"S"&amp;_xlfn.ISOWEEKNUM(Semaine_1[[#This Row],[Date]])</f>
        <v>S37</v>
      </c>
      <c r="P150" s="16" t="str">
        <f>TEXT(Semaine_1[[#This Row],[Date]],"MMMM")</f>
        <v>septembre</v>
      </c>
    </row>
    <row r="151" spans="1:16" x14ac:dyDescent="0.45">
      <c r="A151" s="9">
        <v>45909</v>
      </c>
      <c r="B151" s="10" t="s">
        <v>18</v>
      </c>
      <c r="C151" s="10" t="s">
        <v>19</v>
      </c>
      <c r="D151" s="12" t="s">
        <v>224</v>
      </c>
      <c r="E151" s="12" t="s">
        <v>292</v>
      </c>
      <c r="F151" s="12">
        <v>776414102</v>
      </c>
      <c r="G151" s="12" t="s">
        <v>20</v>
      </c>
      <c r="H151" s="12" t="s">
        <v>17</v>
      </c>
      <c r="I151" s="12" t="s">
        <v>15</v>
      </c>
      <c r="J151" s="13" t="s">
        <v>293</v>
      </c>
      <c r="K151" s="12"/>
      <c r="L151" s="12"/>
      <c r="M151" s="14"/>
      <c r="N151" s="14">
        <f>Semaine_1[[#This Row],[Prix_Unitaire]]*Semaine_1[[#This Row],[Quantites]]</f>
        <v>0</v>
      </c>
      <c r="O151" s="15" t="str">
        <f>"S"&amp;_xlfn.ISOWEEKNUM(Semaine_1[[#This Row],[Date]])</f>
        <v>S37</v>
      </c>
      <c r="P151" s="16" t="str">
        <f>TEXT(Semaine_1[[#This Row],[Date]],"MMMM")</f>
        <v>septembre</v>
      </c>
    </row>
    <row r="152" spans="1:16" ht="28.15" x14ac:dyDescent="0.45">
      <c r="A152" s="9">
        <v>45909</v>
      </c>
      <c r="B152" s="10" t="s">
        <v>27</v>
      </c>
      <c r="C152" s="10" t="s">
        <v>45</v>
      </c>
      <c r="D152" s="12" t="s">
        <v>221</v>
      </c>
      <c r="E152" s="12" t="s">
        <v>294</v>
      </c>
      <c r="F152" s="12">
        <v>774756754</v>
      </c>
      <c r="G152" s="12" t="s">
        <v>13</v>
      </c>
      <c r="H152" s="12" t="s">
        <v>17</v>
      </c>
      <c r="I152" s="12" t="s">
        <v>15</v>
      </c>
      <c r="J152" s="13" t="s">
        <v>295</v>
      </c>
      <c r="K152" s="12"/>
      <c r="L152" s="12"/>
      <c r="M152" s="14"/>
      <c r="N152" s="14">
        <f>Semaine_1[[#This Row],[Prix_Unitaire]]*Semaine_1[[#This Row],[Quantites]]</f>
        <v>0</v>
      </c>
      <c r="O152" s="15" t="str">
        <f>"S"&amp;_xlfn.ISOWEEKNUM(Semaine_1[[#This Row],[Date]])</f>
        <v>S37</v>
      </c>
      <c r="P152" s="16" t="str">
        <f>TEXT(Semaine_1[[#This Row],[Date]],"MMMM")</f>
        <v>septembre</v>
      </c>
    </row>
    <row r="153" spans="1:16" ht="28.15" x14ac:dyDescent="0.45">
      <c r="A153" s="9">
        <v>45909</v>
      </c>
      <c r="B153" s="10" t="s">
        <v>27</v>
      </c>
      <c r="C153" s="10" t="s">
        <v>45</v>
      </c>
      <c r="D153" s="12" t="s">
        <v>221</v>
      </c>
      <c r="E153" s="12" t="s">
        <v>296</v>
      </c>
      <c r="F153" s="12">
        <v>783682649</v>
      </c>
      <c r="G153" s="12" t="s">
        <v>20</v>
      </c>
      <c r="H153" s="12" t="s">
        <v>17</v>
      </c>
      <c r="I153" s="12" t="s">
        <v>15</v>
      </c>
      <c r="J153" s="13" t="s">
        <v>297</v>
      </c>
      <c r="K153" s="12"/>
      <c r="L153" s="12"/>
      <c r="M153" s="14"/>
      <c r="N153" s="14">
        <f>Semaine_1[[#This Row],[Prix_Unitaire]]*Semaine_1[[#This Row],[Quantites]]</f>
        <v>0</v>
      </c>
      <c r="O153" s="15" t="str">
        <f>"S"&amp;_xlfn.ISOWEEKNUM(Semaine_1[[#This Row],[Date]])</f>
        <v>S37</v>
      </c>
      <c r="P153" s="16" t="str">
        <f>TEXT(Semaine_1[[#This Row],[Date]],"MMMM")</f>
        <v>septembre</v>
      </c>
    </row>
    <row r="154" spans="1:16" x14ac:dyDescent="0.45">
      <c r="A154" s="9">
        <v>45909</v>
      </c>
      <c r="B154" s="10" t="s">
        <v>31</v>
      </c>
      <c r="C154" s="10" t="s">
        <v>32</v>
      </c>
      <c r="D154" s="12" t="s">
        <v>33</v>
      </c>
      <c r="E154" s="12" t="s">
        <v>298</v>
      </c>
      <c r="F154" s="12">
        <v>775564374</v>
      </c>
      <c r="G154" s="12" t="s">
        <v>13</v>
      </c>
      <c r="H154" s="12" t="s">
        <v>14</v>
      </c>
      <c r="I154" s="12" t="s">
        <v>15</v>
      </c>
      <c r="J154" s="13" t="s">
        <v>29</v>
      </c>
      <c r="K154" s="12"/>
      <c r="L154" s="12"/>
      <c r="M154" s="14"/>
      <c r="N154" s="14">
        <f>Semaine_1[[#This Row],[Prix_Unitaire]]*Semaine_1[[#This Row],[Quantites]]</f>
        <v>0</v>
      </c>
      <c r="O154" s="15" t="str">
        <f>"S"&amp;_xlfn.ISOWEEKNUM(Semaine_1[[#This Row],[Date]])</f>
        <v>S37</v>
      </c>
      <c r="P154" s="16" t="str">
        <f>TEXT(Semaine_1[[#This Row],[Date]],"MMMM")</f>
        <v>septembre</v>
      </c>
    </row>
    <row r="155" spans="1:16" x14ac:dyDescent="0.45">
      <c r="A155" s="9">
        <v>45909</v>
      </c>
      <c r="B155" s="10" t="s">
        <v>112</v>
      </c>
      <c r="C155" s="10" t="s">
        <v>113</v>
      </c>
      <c r="D155" s="12" t="s">
        <v>299</v>
      </c>
      <c r="E155" s="12" t="s">
        <v>300</v>
      </c>
      <c r="F155" s="12">
        <v>774624747</v>
      </c>
      <c r="G155" s="12" t="s">
        <v>20</v>
      </c>
      <c r="H155" s="12" t="s">
        <v>17</v>
      </c>
      <c r="I155" s="12" t="s">
        <v>15</v>
      </c>
      <c r="J155" s="13" t="s">
        <v>301</v>
      </c>
      <c r="K155" s="12"/>
      <c r="L155" s="12"/>
      <c r="M155" s="14"/>
      <c r="N155" s="14">
        <f>Semaine_1[[#This Row],[Prix_Unitaire]]*Semaine_1[[#This Row],[Quantites]]</f>
        <v>0</v>
      </c>
      <c r="O155" s="15" t="str">
        <f>"S"&amp;_xlfn.ISOWEEKNUM(Semaine_1[[#This Row],[Date]])</f>
        <v>S37</v>
      </c>
      <c r="P155" s="16" t="str">
        <f>TEXT(Semaine_1[[#This Row],[Date]],"MMMM")</f>
        <v>septembre</v>
      </c>
    </row>
    <row r="156" spans="1:16" ht="28.15" x14ac:dyDescent="0.45">
      <c r="A156" s="9">
        <v>45909</v>
      </c>
      <c r="B156" s="10" t="s">
        <v>112</v>
      </c>
      <c r="C156" s="10" t="s">
        <v>113</v>
      </c>
      <c r="D156" s="12" t="s">
        <v>299</v>
      </c>
      <c r="E156" s="12" t="s">
        <v>302</v>
      </c>
      <c r="F156" s="12">
        <v>776227120</v>
      </c>
      <c r="G156" s="12" t="s">
        <v>20</v>
      </c>
      <c r="H156" s="12" t="s">
        <v>17</v>
      </c>
      <c r="I156" s="12" t="s">
        <v>15</v>
      </c>
      <c r="J156" s="13" t="s">
        <v>303</v>
      </c>
      <c r="K156" s="12"/>
      <c r="L156" s="12"/>
      <c r="M156" s="14"/>
      <c r="N156" s="14">
        <f>Semaine_1[[#This Row],[Prix_Unitaire]]*Semaine_1[[#This Row],[Quantites]]</f>
        <v>0</v>
      </c>
      <c r="O156" s="15" t="str">
        <f>"S"&amp;_xlfn.ISOWEEKNUM(Semaine_1[[#This Row],[Date]])</f>
        <v>S37</v>
      </c>
      <c r="P156" s="16" t="str">
        <f>TEXT(Semaine_1[[#This Row],[Date]],"MMMM")</f>
        <v>septembre</v>
      </c>
    </row>
    <row r="157" spans="1:16" x14ac:dyDescent="0.45">
      <c r="A157" s="9">
        <v>45909</v>
      </c>
      <c r="B157" s="10" t="s">
        <v>112</v>
      </c>
      <c r="C157" s="10" t="s">
        <v>113</v>
      </c>
      <c r="D157" s="12" t="s">
        <v>299</v>
      </c>
      <c r="E157" s="12" t="s">
        <v>304</v>
      </c>
      <c r="F157" s="12">
        <v>770532919</v>
      </c>
      <c r="G157" s="12" t="s">
        <v>20</v>
      </c>
      <c r="H157" s="12" t="s">
        <v>17</v>
      </c>
      <c r="I157" s="12" t="s">
        <v>28</v>
      </c>
      <c r="J157" s="13" t="s">
        <v>305</v>
      </c>
      <c r="K157" s="12" t="s">
        <v>26</v>
      </c>
      <c r="L157" s="12">
        <v>25</v>
      </c>
      <c r="M157" s="14">
        <v>26000</v>
      </c>
      <c r="N157" s="14">
        <v>650000</v>
      </c>
      <c r="O157" s="15" t="str">
        <f>"S"&amp;_xlfn.ISOWEEKNUM(Semaine_1[[#This Row],[Date]])</f>
        <v>S37</v>
      </c>
      <c r="P157" s="16" t="str">
        <f>TEXT(Semaine_1[[#This Row],[Date]],"MMMM")</f>
        <v>septembre</v>
      </c>
    </row>
    <row r="158" spans="1:16" x14ac:dyDescent="0.45">
      <c r="A158" s="9">
        <v>45909</v>
      </c>
      <c r="B158" s="10" t="s">
        <v>112</v>
      </c>
      <c r="C158" s="10" t="s">
        <v>113</v>
      </c>
      <c r="D158" s="12" t="s">
        <v>299</v>
      </c>
      <c r="E158" s="12" t="s">
        <v>306</v>
      </c>
      <c r="F158" s="12">
        <v>781310969</v>
      </c>
      <c r="G158" s="12" t="s">
        <v>20</v>
      </c>
      <c r="H158" s="12" t="s">
        <v>17</v>
      </c>
      <c r="I158" s="12" t="s">
        <v>28</v>
      </c>
      <c r="J158" s="13" t="s">
        <v>307</v>
      </c>
      <c r="K158" s="12" t="s">
        <v>26</v>
      </c>
      <c r="L158" s="12">
        <v>25</v>
      </c>
      <c r="M158" s="14">
        <v>26000</v>
      </c>
      <c r="N158" s="14">
        <v>520000</v>
      </c>
      <c r="O158" s="15" t="str">
        <f>"S"&amp;_xlfn.ISOWEEKNUM(Semaine_1[[#This Row],[Date]])</f>
        <v>S37</v>
      </c>
      <c r="P158" s="16" t="str">
        <f>TEXT(Semaine_1[[#This Row],[Date]],"MMMM")</f>
        <v>septembre</v>
      </c>
    </row>
    <row r="159" spans="1:16" x14ac:dyDescent="0.45">
      <c r="A159" s="9">
        <v>45909</v>
      </c>
      <c r="B159" s="10" t="s">
        <v>112</v>
      </c>
      <c r="C159" s="10" t="s">
        <v>113</v>
      </c>
      <c r="D159" s="12" t="s">
        <v>299</v>
      </c>
      <c r="E159" s="12" t="s">
        <v>308</v>
      </c>
      <c r="F159" s="12">
        <v>776677566</v>
      </c>
      <c r="G159" s="12" t="s">
        <v>20</v>
      </c>
      <c r="H159" s="12" t="s">
        <v>14</v>
      </c>
      <c r="I159" s="12" t="s">
        <v>15</v>
      </c>
      <c r="J159" s="13" t="s">
        <v>309</v>
      </c>
      <c r="K159" s="12"/>
      <c r="L159" s="12"/>
      <c r="M159" s="14"/>
      <c r="N159" s="14">
        <f>Semaine_1[[#This Row],[Prix_Unitaire]]*Semaine_1[[#This Row],[Quantites]]</f>
        <v>0</v>
      </c>
      <c r="O159" s="15" t="str">
        <f>"S"&amp;_xlfn.ISOWEEKNUM(Semaine_1[[#This Row],[Date]])</f>
        <v>S37</v>
      </c>
      <c r="P159" s="16" t="str">
        <f>TEXT(Semaine_1[[#This Row],[Date]],"MMMM")</f>
        <v>septembre</v>
      </c>
    </row>
    <row r="160" spans="1:16" ht="28.15" x14ac:dyDescent="0.45">
      <c r="A160" s="9">
        <v>45909</v>
      </c>
      <c r="B160" s="10" t="s">
        <v>112</v>
      </c>
      <c r="C160" s="10" t="s">
        <v>113</v>
      </c>
      <c r="D160" s="12" t="s">
        <v>299</v>
      </c>
      <c r="E160" s="12" t="s">
        <v>310</v>
      </c>
      <c r="F160" s="12">
        <v>779661523</v>
      </c>
      <c r="G160" s="12" t="s">
        <v>13</v>
      </c>
      <c r="H160" s="12" t="s">
        <v>14</v>
      </c>
      <c r="I160" s="12" t="s">
        <v>28</v>
      </c>
      <c r="J160" s="13" t="s">
        <v>311</v>
      </c>
      <c r="K160" s="12" t="s">
        <v>26</v>
      </c>
      <c r="L160" s="12">
        <v>25</v>
      </c>
      <c r="M160" s="14">
        <v>26000</v>
      </c>
      <c r="N160" s="14">
        <v>650000</v>
      </c>
      <c r="O160" s="15" t="str">
        <f>"S"&amp;_xlfn.ISOWEEKNUM(Semaine_1[[#This Row],[Date]])</f>
        <v>S37</v>
      </c>
      <c r="P160" s="16" t="str">
        <f>TEXT(Semaine_1[[#This Row],[Date]],"MMMM")</f>
        <v>septembre</v>
      </c>
    </row>
    <row r="161" spans="1:16" x14ac:dyDescent="0.45">
      <c r="A161" s="9">
        <v>45909</v>
      </c>
      <c r="B161" s="10" t="s">
        <v>112</v>
      </c>
      <c r="C161" s="10" t="s">
        <v>113</v>
      </c>
      <c r="D161" s="12" t="s">
        <v>299</v>
      </c>
      <c r="E161" s="12" t="s">
        <v>312</v>
      </c>
      <c r="F161" s="12">
        <v>772568061</v>
      </c>
      <c r="G161" s="12" t="s">
        <v>20</v>
      </c>
      <c r="H161" s="12" t="s">
        <v>14</v>
      </c>
      <c r="I161" s="12" t="s">
        <v>15</v>
      </c>
      <c r="J161" s="13" t="s">
        <v>313</v>
      </c>
      <c r="K161" s="12"/>
      <c r="L161" s="12"/>
      <c r="M161" s="14"/>
      <c r="N161" s="14">
        <f>Semaine_1[[#This Row],[Prix_Unitaire]]*Semaine_1[[#This Row],[Quantites]]</f>
        <v>0</v>
      </c>
      <c r="O161" s="15" t="str">
        <f>"S"&amp;_xlfn.ISOWEEKNUM(Semaine_1[[#This Row],[Date]])</f>
        <v>S37</v>
      </c>
      <c r="P161" s="16" t="str">
        <f>TEXT(Semaine_1[[#This Row],[Date]],"MMMM")</f>
        <v>septembre</v>
      </c>
    </row>
    <row r="162" spans="1:16" x14ac:dyDescent="0.45">
      <c r="A162" s="9">
        <v>45909</v>
      </c>
      <c r="B162" s="10" t="s">
        <v>112</v>
      </c>
      <c r="C162" s="10" t="s">
        <v>113</v>
      </c>
      <c r="D162" s="12" t="s">
        <v>299</v>
      </c>
      <c r="E162" s="12" t="s">
        <v>314</v>
      </c>
      <c r="F162" s="12">
        <v>775683281</v>
      </c>
      <c r="G162" s="12" t="s">
        <v>20</v>
      </c>
      <c r="H162" s="12" t="s">
        <v>14</v>
      </c>
      <c r="I162" s="12" t="s">
        <v>15</v>
      </c>
      <c r="J162" s="13" t="s">
        <v>315</v>
      </c>
      <c r="K162" s="12"/>
      <c r="L162" s="12"/>
      <c r="M162" s="14"/>
      <c r="N162" s="14">
        <f>Semaine_1[[#This Row],[Prix_Unitaire]]*Semaine_1[[#This Row],[Quantites]]</f>
        <v>0</v>
      </c>
      <c r="O162" s="15" t="str">
        <f>"S"&amp;_xlfn.ISOWEEKNUM(Semaine_1[[#This Row],[Date]])</f>
        <v>S37</v>
      </c>
      <c r="P162" s="16" t="str">
        <f>TEXT(Semaine_1[[#This Row],[Date]],"MMMM")</f>
        <v>septembre</v>
      </c>
    </row>
    <row r="163" spans="1:16" x14ac:dyDescent="0.45">
      <c r="A163" s="9">
        <v>45909</v>
      </c>
      <c r="B163" s="10" t="s">
        <v>112</v>
      </c>
      <c r="C163" s="10" t="s">
        <v>113</v>
      </c>
      <c r="D163" s="12" t="s">
        <v>299</v>
      </c>
      <c r="E163" s="12" t="s">
        <v>316</v>
      </c>
      <c r="F163" s="12">
        <v>772313191</v>
      </c>
      <c r="G163" s="12" t="s">
        <v>20</v>
      </c>
      <c r="H163" s="12" t="s">
        <v>14</v>
      </c>
      <c r="I163" s="12" t="s">
        <v>15</v>
      </c>
      <c r="J163" s="13" t="s">
        <v>317</v>
      </c>
      <c r="K163" s="12"/>
      <c r="L163" s="12"/>
      <c r="M163" s="14"/>
      <c r="N163" s="14">
        <f>Semaine_1[[#This Row],[Prix_Unitaire]]*Semaine_1[[#This Row],[Quantites]]</f>
        <v>0</v>
      </c>
      <c r="O163" s="15" t="str">
        <f>"S"&amp;_xlfn.ISOWEEKNUM(Semaine_1[[#This Row],[Date]])</f>
        <v>S37</v>
      </c>
      <c r="P163" s="16" t="str">
        <f>TEXT(Semaine_1[[#This Row],[Date]],"MMMM")</f>
        <v>septembre</v>
      </c>
    </row>
    <row r="164" spans="1:16" ht="28.15" x14ac:dyDescent="0.45">
      <c r="A164" s="9">
        <v>45909</v>
      </c>
      <c r="B164" s="10" t="s">
        <v>112</v>
      </c>
      <c r="C164" s="10" t="s">
        <v>113</v>
      </c>
      <c r="D164" s="12" t="s">
        <v>299</v>
      </c>
      <c r="E164" s="12" t="s">
        <v>318</v>
      </c>
      <c r="F164" s="12">
        <v>765434141</v>
      </c>
      <c r="G164" s="12" t="s">
        <v>20</v>
      </c>
      <c r="H164" s="12" t="s">
        <v>14</v>
      </c>
      <c r="I164" s="12" t="s">
        <v>15</v>
      </c>
      <c r="J164" s="13" t="s">
        <v>319</v>
      </c>
      <c r="K164" s="12"/>
      <c r="L164" s="12"/>
      <c r="M164" s="14"/>
      <c r="N164" s="14">
        <f>Semaine_1[[#This Row],[Prix_Unitaire]]*Semaine_1[[#This Row],[Quantites]]</f>
        <v>0</v>
      </c>
      <c r="O164" s="15" t="str">
        <f>"S"&amp;_xlfn.ISOWEEKNUM(Semaine_1[[#This Row],[Date]])</f>
        <v>S37</v>
      </c>
      <c r="P164" s="16" t="str">
        <f>TEXT(Semaine_1[[#This Row],[Date]],"MMMM")</f>
        <v>septembre</v>
      </c>
    </row>
    <row r="165" spans="1:16" x14ac:dyDescent="0.45">
      <c r="A165" s="9">
        <v>45909</v>
      </c>
      <c r="B165" s="10" t="s">
        <v>31</v>
      </c>
      <c r="C165" s="10" t="s">
        <v>32</v>
      </c>
      <c r="D165" s="12" t="s">
        <v>33</v>
      </c>
      <c r="E165" s="12" t="s">
        <v>320</v>
      </c>
      <c r="F165" s="12">
        <v>338559477</v>
      </c>
      <c r="G165" s="12" t="s">
        <v>20</v>
      </c>
      <c r="H165" s="12" t="s">
        <v>17</v>
      </c>
      <c r="I165" s="12" t="s">
        <v>15</v>
      </c>
      <c r="J165" s="13" t="s">
        <v>29</v>
      </c>
      <c r="K165" s="12"/>
      <c r="L165" s="12"/>
      <c r="M165" s="14"/>
      <c r="N165" s="14">
        <f>Semaine_1[[#This Row],[Prix_Unitaire]]*Semaine_1[[#This Row],[Quantites]]</f>
        <v>0</v>
      </c>
      <c r="O165" s="15" t="str">
        <f>"S"&amp;_xlfn.ISOWEEKNUM(Semaine_1[[#This Row],[Date]])</f>
        <v>S37</v>
      </c>
      <c r="P165" s="16" t="str">
        <f>TEXT(Semaine_1[[#This Row],[Date]],"MMMM")</f>
        <v>septembre</v>
      </c>
    </row>
    <row r="166" spans="1:16" x14ac:dyDescent="0.45">
      <c r="A166" s="9">
        <v>45909</v>
      </c>
      <c r="B166" s="10" t="s">
        <v>134</v>
      </c>
      <c r="C166" s="10" t="s">
        <v>135</v>
      </c>
      <c r="D166" s="12" t="s">
        <v>321</v>
      </c>
      <c r="E166" s="12" t="s">
        <v>322</v>
      </c>
      <c r="F166" s="12">
        <v>771871533</v>
      </c>
      <c r="G166" s="12" t="s">
        <v>13</v>
      </c>
      <c r="H166" s="12" t="s">
        <v>14</v>
      </c>
      <c r="I166" s="12" t="s">
        <v>15</v>
      </c>
      <c r="J166" s="13" t="s">
        <v>323</v>
      </c>
      <c r="K166" s="12"/>
      <c r="L166" s="12"/>
      <c r="M166" s="14"/>
      <c r="N166" s="14">
        <f>Semaine_1[[#This Row],[Prix_Unitaire]]*Semaine_1[[#This Row],[Quantites]]</f>
        <v>0</v>
      </c>
      <c r="O166" s="15" t="str">
        <f>"S"&amp;_xlfn.ISOWEEKNUM(Semaine_1[[#This Row],[Date]])</f>
        <v>S37</v>
      </c>
      <c r="P166" s="16" t="str">
        <f>TEXT(Semaine_1[[#This Row],[Date]],"MMMM")</f>
        <v>septembre</v>
      </c>
    </row>
    <row r="167" spans="1:16" x14ac:dyDescent="0.45">
      <c r="A167" s="9">
        <v>45909</v>
      </c>
      <c r="B167" s="10" t="s">
        <v>112</v>
      </c>
      <c r="C167" s="10" t="s">
        <v>113</v>
      </c>
      <c r="D167" s="12" t="s">
        <v>299</v>
      </c>
      <c r="E167" s="12" t="s">
        <v>324</v>
      </c>
      <c r="F167" s="12">
        <v>775839852</v>
      </c>
      <c r="G167" s="12" t="s">
        <v>20</v>
      </c>
      <c r="H167" s="12" t="s">
        <v>17</v>
      </c>
      <c r="I167" s="12" t="s">
        <v>15</v>
      </c>
      <c r="J167" s="13" t="s">
        <v>325</v>
      </c>
      <c r="K167" s="12"/>
      <c r="L167" s="12"/>
      <c r="M167" s="14"/>
      <c r="N167" s="14">
        <f>Semaine_1[[#This Row],[Prix_Unitaire]]*Semaine_1[[#This Row],[Quantites]]</f>
        <v>0</v>
      </c>
      <c r="O167" s="15" t="str">
        <f>"S"&amp;_xlfn.ISOWEEKNUM(Semaine_1[[#This Row],[Date]])</f>
        <v>S37</v>
      </c>
      <c r="P167" s="16" t="str">
        <f>TEXT(Semaine_1[[#This Row],[Date]],"MMMM")</f>
        <v>septembre</v>
      </c>
    </row>
    <row r="168" spans="1:16" ht="42" x14ac:dyDescent="0.45">
      <c r="A168" s="9">
        <v>45909</v>
      </c>
      <c r="B168" s="10" t="s">
        <v>23</v>
      </c>
      <c r="C168" s="10" t="s">
        <v>24</v>
      </c>
      <c r="D168" s="12" t="s">
        <v>62</v>
      </c>
      <c r="E168" s="12" t="s">
        <v>326</v>
      </c>
      <c r="F168" s="12">
        <v>781282357</v>
      </c>
      <c r="G168" s="12" t="s">
        <v>20</v>
      </c>
      <c r="H168" s="12" t="s">
        <v>17</v>
      </c>
      <c r="I168" s="12" t="s">
        <v>15</v>
      </c>
      <c r="J168" s="13" t="s">
        <v>327</v>
      </c>
      <c r="K168" s="12"/>
      <c r="L168" s="12"/>
      <c r="M168" s="14"/>
      <c r="N168" s="14">
        <f>Semaine_1[[#This Row],[Prix_Unitaire]]*Semaine_1[[#This Row],[Quantites]]</f>
        <v>0</v>
      </c>
      <c r="O168" s="15" t="str">
        <f>"S"&amp;_xlfn.ISOWEEKNUM(Semaine_1[[#This Row],[Date]])</f>
        <v>S37</v>
      </c>
      <c r="P168" s="16" t="str">
        <f>TEXT(Semaine_1[[#This Row],[Date]],"MMMM")</f>
        <v>septembre</v>
      </c>
    </row>
    <row r="169" spans="1:16" x14ac:dyDescent="0.45">
      <c r="A169" s="9">
        <v>45909</v>
      </c>
      <c r="B169" s="10" t="s">
        <v>23</v>
      </c>
      <c r="C169" s="10" t="s">
        <v>24</v>
      </c>
      <c r="D169" s="12" t="s">
        <v>62</v>
      </c>
      <c r="E169" s="12" t="s">
        <v>328</v>
      </c>
      <c r="F169" s="12">
        <v>770290375</v>
      </c>
      <c r="G169" s="12" t="s">
        <v>13</v>
      </c>
      <c r="H169" s="12" t="s">
        <v>17</v>
      </c>
      <c r="I169" s="12" t="s">
        <v>15</v>
      </c>
      <c r="J169" s="13" t="s">
        <v>75</v>
      </c>
      <c r="K169" s="12"/>
      <c r="L169" s="12"/>
      <c r="M169" s="14"/>
      <c r="N169" s="14">
        <f>Semaine_1[[#This Row],[Prix_Unitaire]]*Semaine_1[[#This Row],[Quantites]]</f>
        <v>0</v>
      </c>
      <c r="O169" s="15" t="str">
        <f>"S"&amp;_xlfn.ISOWEEKNUM(Semaine_1[[#This Row],[Date]])</f>
        <v>S37</v>
      </c>
      <c r="P169" s="16" t="str">
        <f>TEXT(Semaine_1[[#This Row],[Date]],"MMMM")</f>
        <v>septembre</v>
      </c>
    </row>
    <row r="170" spans="1:16" ht="28.15" x14ac:dyDescent="0.45">
      <c r="A170" s="9">
        <v>45909</v>
      </c>
      <c r="B170" s="10" t="s">
        <v>23</v>
      </c>
      <c r="C170" s="10" t="s">
        <v>24</v>
      </c>
      <c r="D170" s="12" t="s">
        <v>62</v>
      </c>
      <c r="E170" s="12" t="s">
        <v>329</v>
      </c>
      <c r="F170" s="12">
        <v>773759880</v>
      </c>
      <c r="G170" s="12" t="s">
        <v>20</v>
      </c>
      <c r="H170" s="12" t="s">
        <v>14</v>
      </c>
      <c r="I170" s="12" t="s">
        <v>15</v>
      </c>
      <c r="J170" s="13" t="s">
        <v>330</v>
      </c>
      <c r="K170" s="12"/>
      <c r="L170" s="12"/>
      <c r="M170" s="14"/>
      <c r="N170" s="14">
        <f>Semaine_1[[#This Row],[Prix_Unitaire]]*Semaine_1[[#This Row],[Quantites]]</f>
        <v>0</v>
      </c>
      <c r="O170" s="15" t="str">
        <f>"S"&amp;_xlfn.ISOWEEKNUM(Semaine_1[[#This Row],[Date]])</f>
        <v>S37</v>
      </c>
      <c r="P170" s="16" t="str">
        <f>TEXT(Semaine_1[[#This Row],[Date]],"MMMM")</f>
        <v>septembre</v>
      </c>
    </row>
    <row r="171" spans="1:16" ht="28.15" x14ac:dyDescent="0.45">
      <c r="A171" s="9">
        <v>45909</v>
      </c>
      <c r="B171" s="10" t="s">
        <v>23</v>
      </c>
      <c r="C171" s="10" t="s">
        <v>24</v>
      </c>
      <c r="D171" s="12" t="s">
        <v>62</v>
      </c>
      <c r="E171" s="12" t="s">
        <v>331</v>
      </c>
      <c r="F171" s="12">
        <v>786312198</v>
      </c>
      <c r="G171" s="12" t="s">
        <v>20</v>
      </c>
      <c r="H171" s="12" t="s">
        <v>17</v>
      </c>
      <c r="I171" s="12" t="s">
        <v>15</v>
      </c>
      <c r="J171" s="13" t="s">
        <v>332</v>
      </c>
      <c r="K171" s="12"/>
      <c r="L171" s="12"/>
      <c r="M171" s="14"/>
      <c r="N171" s="14">
        <f>Semaine_1[[#This Row],[Prix_Unitaire]]*Semaine_1[[#This Row],[Quantites]]</f>
        <v>0</v>
      </c>
      <c r="O171" s="15" t="str">
        <f>"S"&amp;_xlfn.ISOWEEKNUM(Semaine_1[[#This Row],[Date]])</f>
        <v>S37</v>
      </c>
      <c r="P171" s="16" t="str">
        <f>TEXT(Semaine_1[[#This Row],[Date]],"MMMM")</f>
        <v>septembre</v>
      </c>
    </row>
    <row r="172" spans="1:16" ht="28.15" x14ac:dyDescent="0.45">
      <c r="A172" s="9">
        <v>45909</v>
      </c>
      <c r="B172" s="10" t="s">
        <v>23</v>
      </c>
      <c r="C172" s="10" t="s">
        <v>24</v>
      </c>
      <c r="D172" s="12" t="s">
        <v>62</v>
      </c>
      <c r="E172" s="12" t="s">
        <v>333</v>
      </c>
      <c r="F172" s="12">
        <v>777132186</v>
      </c>
      <c r="G172" s="12" t="s">
        <v>20</v>
      </c>
      <c r="H172" s="12" t="s">
        <v>17</v>
      </c>
      <c r="I172" s="12" t="s">
        <v>15</v>
      </c>
      <c r="J172" s="13" t="s">
        <v>334</v>
      </c>
      <c r="K172" s="12"/>
      <c r="L172" s="12"/>
      <c r="M172" s="14"/>
      <c r="N172" s="14">
        <f>Semaine_1[[#This Row],[Prix_Unitaire]]*Semaine_1[[#This Row],[Quantites]]</f>
        <v>0</v>
      </c>
      <c r="O172" s="15" t="str">
        <f>"S"&amp;_xlfn.ISOWEEKNUM(Semaine_1[[#This Row],[Date]])</f>
        <v>S37</v>
      </c>
      <c r="P172" s="16" t="str">
        <f>TEXT(Semaine_1[[#This Row],[Date]],"MMMM")</f>
        <v>septembre</v>
      </c>
    </row>
    <row r="173" spans="1:16" x14ac:dyDescent="0.45">
      <c r="A173" s="9">
        <v>45909</v>
      </c>
      <c r="B173" s="10" t="s">
        <v>23</v>
      </c>
      <c r="C173" s="10" t="s">
        <v>24</v>
      </c>
      <c r="D173" s="12" t="s">
        <v>62</v>
      </c>
      <c r="E173" s="12" t="s">
        <v>335</v>
      </c>
      <c r="F173" s="12">
        <v>776294931</v>
      </c>
      <c r="G173" s="12" t="s">
        <v>20</v>
      </c>
      <c r="H173" s="12" t="s">
        <v>14</v>
      </c>
      <c r="I173" s="12" t="s">
        <v>28</v>
      </c>
      <c r="J173" s="13" t="s">
        <v>25</v>
      </c>
      <c r="K173" s="12" t="s">
        <v>26</v>
      </c>
      <c r="L173" s="12">
        <v>25</v>
      </c>
      <c r="M173" s="14">
        <v>26000</v>
      </c>
      <c r="N173" s="14">
        <v>650000</v>
      </c>
      <c r="O173" s="15" t="str">
        <f>"S"&amp;_xlfn.ISOWEEKNUM(Semaine_1[[#This Row],[Date]])</f>
        <v>S37</v>
      </c>
      <c r="P173" s="16" t="str">
        <f>TEXT(Semaine_1[[#This Row],[Date]],"MMMM")</f>
        <v>septembre</v>
      </c>
    </row>
    <row r="174" spans="1:16" ht="28.15" x14ac:dyDescent="0.45">
      <c r="A174" s="9">
        <v>45909</v>
      </c>
      <c r="B174" s="10" t="s">
        <v>23</v>
      </c>
      <c r="C174" s="10" t="s">
        <v>24</v>
      </c>
      <c r="D174" s="12" t="s">
        <v>62</v>
      </c>
      <c r="E174" s="12" t="s">
        <v>63</v>
      </c>
      <c r="F174" s="12">
        <v>773531341</v>
      </c>
      <c r="G174" s="12" t="s">
        <v>20</v>
      </c>
      <c r="H174" s="12" t="s">
        <v>17</v>
      </c>
      <c r="I174" s="12" t="s">
        <v>15</v>
      </c>
      <c r="J174" s="13" t="s">
        <v>336</v>
      </c>
      <c r="K174" s="12"/>
      <c r="L174" s="12"/>
      <c r="M174" s="14"/>
      <c r="N174" s="14">
        <f>Semaine_1[[#This Row],[Prix_Unitaire]]*Semaine_1[[#This Row],[Quantites]]</f>
        <v>0</v>
      </c>
      <c r="O174" s="15" t="str">
        <f>"S"&amp;_xlfn.ISOWEEKNUM(Semaine_1[[#This Row],[Date]])</f>
        <v>S37</v>
      </c>
      <c r="P174" s="16" t="str">
        <f>TEXT(Semaine_1[[#This Row],[Date]],"MMMM")</f>
        <v>septembre</v>
      </c>
    </row>
    <row r="175" spans="1:16" ht="42" x14ac:dyDescent="0.45">
      <c r="A175" s="9">
        <v>45909</v>
      </c>
      <c r="B175" s="10" t="s">
        <v>23</v>
      </c>
      <c r="C175" s="10" t="s">
        <v>24</v>
      </c>
      <c r="D175" s="12" t="s">
        <v>62</v>
      </c>
      <c r="E175" s="12" t="s">
        <v>337</v>
      </c>
      <c r="F175" s="12">
        <v>778610692</v>
      </c>
      <c r="G175" s="12" t="s">
        <v>20</v>
      </c>
      <c r="H175" s="12" t="s">
        <v>14</v>
      </c>
      <c r="I175" s="12" t="s">
        <v>15</v>
      </c>
      <c r="J175" s="13" t="s">
        <v>338</v>
      </c>
      <c r="K175" s="12"/>
      <c r="L175" s="12"/>
      <c r="M175" s="14"/>
      <c r="N175" s="14">
        <f>Semaine_1[[#This Row],[Prix_Unitaire]]*Semaine_1[[#This Row],[Quantites]]</f>
        <v>0</v>
      </c>
      <c r="O175" s="15" t="str">
        <f>"S"&amp;_xlfn.ISOWEEKNUM(Semaine_1[[#This Row],[Date]])</f>
        <v>S37</v>
      </c>
      <c r="P175" s="16" t="str">
        <f>TEXT(Semaine_1[[#This Row],[Date]],"MMMM")</f>
        <v>septembre</v>
      </c>
    </row>
    <row r="176" spans="1:16" ht="28.15" x14ac:dyDescent="0.45">
      <c r="A176" s="9">
        <v>45909</v>
      </c>
      <c r="B176" s="10" t="s">
        <v>112</v>
      </c>
      <c r="C176" s="10" t="s">
        <v>113</v>
      </c>
      <c r="D176" s="12" t="s">
        <v>299</v>
      </c>
      <c r="E176" s="12" t="s">
        <v>339</v>
      </c>
      <c r="F176" s="12">
        <v>776110732</v>
      </c>
      <c r="G176" s="12" t="s">
        <v>20</v>
      </c>
      <c r="H176" s="12" t="s">
        <v>17</v>
      </c>
      <c r="I176" s="12" t="s">
        <v>15</v>
      </c>
      <c r="J176" s="13" t="s">
        <v>340</v>
      </c>
      <c r="K176" s="12"/>
      <c r="L176" s="12"/>
      <c r="M176" s="14"/>
      <c r="N176" s="14">
        <f>Semaine_1[[#This Row],[Prix_Unitaire]]*Semaine_1[[#This Row],[Quantites]]</f>
        <v>0</v>
      </c>
      <c r="O176" s="15" t="str">
        <f>"S"&amp;_xlfn.ISOWEEKNUM(Semaine_1[[#This Row],[Date]])</f>
        <v>S37</v>
      </c>
      <c r="P176" s="16" t="str">
        <f>TEXT(Semaine_1[[#This Row],[Date]],"MMMM")</f>
        <v>septembre</v>
      </c>
    </row>
    <row r="177" spans="1:16" x14ac:dyDescent="0.45">
      <c r="A177" s="9">
        <v>45909</v>
      </c>
      <c r="B177" s="10" t="s">
        <v>112</v>
      </c>
      <c r="C177" s="10" t="s">
        <v>113</v>
      </c>
      <c r="D177" s="12" t="s">
        <v>299</v>
      </c>
      <c r="E177" s="12" t="s">
        <v>341</v>
      </c>
      <c r="F177" s="12">
        <v>765118157</v>
      </c>
      <c r="G177" s="12" t="s">
        <v>13</v>
      </c>
      <c r="H177" s="12" t="s">
        <v>17</v>
      </c>
      <c r="I177" s="12" t="s">
        <v>28</v>
      </c>
      <c r="J177" s="13" t="s">
        <v>342</v>
      </c>
      <c r="K177" s="12" t="s">
        <v>22</v>
      </c>
      <c r="L177" s="12">
        <v>1</v>
      </c>
      <c r="M177" s="14">
        <v>10250</v>
      </c>
      <c r="N177" s="14">
        <v>10250</v>
      </c>
      <c r="O177" s="15" t="str">
        <f>"S"&amp;_xlfn.ISOWEEKNUM(Semaine_1[[#This Row],[Date]])</f>
        <v>S37</v>
      </c>
      <c r="P177" s="16" t="str">
        <f>TEXT(Semaine_1[[#This Row],[Date]],"MMMM")</f>
        <v>septembre</v>
      </c>
    </row>
    <row r="178" spans="1:16" x14ac:dyDescent="0.45">
      <c r="A178" s="9">
        <v>45909</v>
      </c>
      <c r="B178" s="10" t="s">
        <v>134</v>
      </c>
      <c r="C178" s="10" t="s">
        <v>135</v>
      </c>
      <c r="D178" s="12" t="s">
        <v>321</v>
      </c>
      <c r="E178" s="12" t="s">
        <v>343</v>
      </c>
      <c r="F178" s="12">
        <v>779511345</v>
      </c>
      <c r="G178" s="12" t="s">
        <v>344</v>
      </c>
      <c r="H178" s="12" t="s">
        <v>14</v>
      </c>
      <c r="I178" s="12" t="s">
        <v>28</v>
      </c>
      <c r="J178" s="13" t="s">
        <v>138</v>
      </c>
      <c r="K178" s="12"/>
      <c r="L178" s="12"/>
      <c r="M178" s="14"/>
      <c r="N178" s="14">
        <f>Semaine_1[[#This Row],[Prix_Unitaire]]*Semaine_1[[#This Row],[Quantites]]</f>
        <v>0</v>
      </c>
      <c r="O178" s="15" t="str">
        <f>"S"&amp;_xlfn.ISOWEEKNUM(Semaine_1[[#This Row],[Date]])</f>
        <v>S37</v>
      </c>
      <c r="P178" s="16" t="str">
        <f>TEXT(Semaine_1[[#This Row],[Date]],"MMMM")</f>
        <v>septembre</v>
      </c>
    </row>
    <row r="179" spans="1:16" x14ac:dyDescent="0.45">
      <c r="A179" s="9">
        <v>45909</v>
      </c>
      <c r="B179" s="10" t="s">
        <v>31</v>
      </c>
      <c r="C179" s="10" t="s">
        <v>32</v>
      </c>
      <c r="D179" s="12" t="s">
        <v>33</v>
      </c>
      <c r="E179" s="12" t="s">
        <v>171</v>
      </c>
      <c r="F179" s="12">
        <v>778840348</v>
      </c>
      <c r="G179" s="12" t="s">
        <v>20</v>
      </c>
      <c r="H179" s="12" t="s">
        <v>17</v>
      </c>
      <c r="I179" s="12" t="s">
        <v>15</v>
      </c>
      <c r="J179" s="13" t="s">
        <v>29</v>
      </c>
      <c r="K179" s="12"/>
      <c r="L179" s="12"/>
      <c r="M179" s="14"/>
      <c r="N179" s="14">
        <f>Semaine_1[[#This Row],[Prix_Unitaire]]*Semaine_1[[#This Row],[Quantites]]</f>
        <v>0</v>
      </c>
      <c r="O179" s="15" t="str">
        <f>"S"&amp;_xlfn.ISOWEEKNUM(Semaine_1[[#This Row],[Date]])</f>
        <v>S37</v>
      </c>
      <c r="P179" s="16" t="str">
        <f>TEXT(Semaine_1[[#This Row],[Date]],"MMMM")</f>
        <v>septembre</v>
      </c>
    </row>
    <row r="180" spans="1:16" x14ac:dyDescent="0.45">
      <c r="A180" s="9">
        <v>45909</v>
      </c>
      <c r="B180" s="10" t="s">
        <v>134</v>
      </c>
      <c r="C180" s="10" t="s">
        <v>135</v>
      </c>
      <c r="D180" s="12" t="s">
        <v>321</v>
      </c>
      <c r="E180" s="12" t="s">
        <v>343</v>
      </c>
      <c r="F180" s="12">
        <v>779511345</v>
      </c>
      <c r="G180" s="12" t="s">
        <v>344</v>
      </c>
      <c r="H180" s="12" t="s">
        <v>14</v>
      </c>
      <c r="I180" s="12" t="s">
        <v>28</v>
      </c>
      <c r="J180" s="13" t="s">
        <v>345</v>
      </c>
      <c r="K180" s="12" t="s">
        <v>30</v>
      </c>
      <c r="L180" s="12">
        <v>1</v>
      </c>
      <c r="M180" s="14">
        <v>19500</v>
      </c>
      <c r="N180" s="14">
        <v>19500</v>
      </c>
      <c r="O180" s="15" t="str">
        <f>"S"&amp;_xlfn.ISOWEEKNUM(Semaine_1[[#This Row],[Date]])</f>
        <v>S37</v>
      </c>
      <c r="P180" s="16" t="str">
        <f>TEXT(Semaine_1[[#This Row],[Date]],"MMMM")</f>
        <v>septembre</v>
      </c>
    </row>
    <row r="181" spans="1:16" x14ac:dyDescent="0.45">
      <c r="A181" s="9">
        <v>45909</v>
      </c>
      <c r="B181" s="10" t="s">
        <v>31</v>
      </c>
      <c r="C181" s="10" t="s">
        <v>32</v>
      </c>
      <c r="D181" s="12" t="s">
        <v>33</v>
      </c>
      <c r="E181" s="12" t="s">
        <v>346</v>
      </c>
      <c r="F181" s="12">
        <v>775744949</v>
      </c>
      <c r="G181" s="12" t="s">
        <v>13</v>
      </c>
      <c r="H181" s="12" t="s">
        <v>14</v>
      </c>
      <c r="I181" s="12" t="s">
        <v>15</v>
      </c>
      <c r="J181" s="13" t="s">
        <v>29</v>
      </c>
      <c r="K181" s="12"/>
      <c r="L181" s="12"/>
      <c r="M181" s="14"/>
      <c r="N181" s="14">
        <f>Semaine_1[[#This Row],[Prix_Unitaire]]*Semaine_1[[#This Row],[Quantites]]</f>
        <v>0</v>
      </c>
      <c r="O181" s="15" t="str">
        <f>"S"&amp;_xlfn.ISOWEEKNUM(Semaine_1[[#This Row],[Date]])</f>
        <v>S37</v>
      </c>
      <c r="P181" s="16" t="str">
        <f>TEXT(Semaine_1[[#This Row],[Date]],"MMMM")</f>
        <v>septembre</v>
      </c>
    </row>
    <row r="182" spans="1:16" x14ac:dyDescent="0.45">
      <c r="A182" s="9">
        <v>45909</v>
      </c>
      <c r="B182" s="10" t="s">
        <v>31</v>
      </c>
      <c r="C182" s="10" t="s">
        <v>32</v>
      </c>
      <c r="D182" s="12" t="s">
        <v>33</v>
      </c>
      <c r="E182" s="12" t="s">
        <v>347</v>
      </c>
      <c r="F182" s="12">
        <v>773128315</v>
      </c>
      <c r="G182" s="12" t="s">
        <v>13</v>
      </c>
      <c r="H182" s="12" t="s">
        <v>14</v>
      </c>
      <c r="I182" s="12" t="s">
        <v>15</v>
      </c>
      <c r="J182" s="13" t="s">
        <v>29</v>
      </c>
      <c r="K182" s="12"/>
      <c r="L182" s="12"/>
      <c r="M182" s="14"/>
      <c r="N182" s="14">
        <f>Semaine_1[[#This Row],[Prix_Unitaire]]*Semaine_1[[#This Row],[Quantites]]</f>
        <v>0</v>
      </c>
      <c r="O182" s="15" t="str">
        <f>"S"&amp;_xlfn.ISOWEEKNUM(Semaine_1[[#This Row],[Date]])</f>
        <v>S37</v>
      </c>
      <c r="P182" s="16" t="str">
        <f>TEXT(Semaine_1[[#This Row],[Date]],"MMMM")</f>
        <v>septembre</v>
      </c>
    </row>
    <row r="183" spans="1:16" x14ac:dyDescent="0.45">
      <c r="A183" s="9">
        <v>45909</v>
      </c>
      <c r="B183" s="10" t="s">
        <v>31</v>
      </c>
      <c r="C183" s="10" t="s">
        <v>32</v>
      </c>
      <c r="D183" s="12" t="s">
        <v>33</v>
      </c>
      <c r="E183" s="12" t="s">
        <v>271</v>
      </c>
      <c r="F183" s="12">
        <v>774118519</v>
      </c>
      <c r="G183" s="12" t="s">
        <v>13</v>
      </c>
      <c r="H183" s="12" t="s">
        <v>14</v>
      </c>
      <c r="I183" s="12" t="s">
        <v>15</v>
      </c>
      <c r="J183" s="13" t="s">
        <v>29</v>
      </c>
      <c r="K183" s="12"/>
      <c r="L183" s="12"/>
      <c r="M183" s="14"/>
      <c r="N183" s="14">
        <f>Semaine_1[[#This Row],[Prix_Unitaire]]*Semaine_1[[#This Row],[Quantites]]</f>
        <v>0</v>
      </c>
      <c r="O183" s="15" t="str">
        <f>"S"&amp;_xlfn.ISOWEEKNUM(Semaine_1[[#This Row],[Date]])</f>
        <v>S37</v>
      </c>
      <c r="P183" s="16" t="str">
        <f>TEXT(Semaine_1[[#This Row],[Date]],"MMMM")</f>
        <v>septembre</v>
      </c>
    </row>
    <row r="184" spans="1:16" x14ac:dyDescent="0.45">
      <c r="A184" s="9">
        <v>45909</v>
      </c>
      <c r="B184" s="10" t="s">
        <v>31</v>
      </c>
      <c r="C184" s="10" t="s">
        <v>32</v>
      </c>
      <c r="D184" s="12" t="s">
        <v>33</v>
      </c>
      <c r="E184" s="12" t="s">
        <v>348</v>
      </c>
      <c r="F184" s="12">
        <v>776541619</v>
      </c>
      <c r="G184" s="12" t="s">
        <v>13</v>
      </c>
      <c r="H184" s="12" t="s">
        <v>14</v>
      </c>
      <c r="I184" s="12" t="s">
        <v>15</v>
      </c>
      <c r="J184" s="13" t="s">
        <v>29</v>
      </c>
      <c r="K184" s="12"/>
      <c r="L184" s="12"/>
      <c r="M184" s="14"/>
      <c r="N184" s="14">
        <f>Semaine_1[[#This Row],[Prix_Unitaire]]*Semaine_1[[#This Row],[Quantites]]</f>
        <v>0</v>
      </c>
      <c r="O184" s="15" t="str">
        <f>"S"&amp;_xlfn.ISOWEEKNUM(Semaine_1[[#This Row],[Date]])</f>
        <v>S37</v>
      </c>
      <c r="P184" s="16" t="str">
        <f>TEXT(Semaine_1[[#This Row],[Date]],"MMMM")</f>
        <v>septembre</v>
      </c>
    </row>
    <row r="185" spans="1:16" x14ac:dyDescent="0.45">
      <c r="A185" s="9">
        <v>45909</v>
      </c>
      <c r="B185" s="10" t="s">
        <v>31</v>
      </c>
      <c r="C185" s="10" t="s">
        <v>32</v>
      </c>
      <c r="D185" s="12" t="s">
        <v>33</v>
      </c>
      <c r="E185" s="12" t="s">
        <v>349</v>
      </c>
      <c r="F185" s="12">
        <v>782406319</v>
      </c>
      <c r="G185" s="12" t="s">
        <v>13</v>
      </c>
      <c r="H185" s="12" t="s">
        <v>14</v>
      </c>
      <c r="I185" s="12" t="s">
        <v>15</v>
      </c>
      <c r="J185" s="13" t="s">
        <v>29</v>
      </c>
      <c r="K185" s="12"/>
      <c r="L185" s="12"/>
      <c r="M185" s="14"/>
      <c r="N185" s="14">
        <f>Semaine_1[[#This Row],[Prix_Unitaire]]*Semaine_1[[#This Row],[Quantites]]</f>
        <v>0</v>
      </c>
      <c r="O185" s="15" t="str">
        <f>"S"&amp;_xlfn.ISOWEEKNUM(Semaine_1[[#This Row],[Date]])</f>
        <v>S37</v>
      </c>
      <c r="P185" s="16" t="str">
        <f>TEXT(Semaine_1[[#This Row],[Date]],"MMMM")</f>
        <v>septembre</v>
      </c>
    </row>
    <row r="186" spans="1:16" x14ac:dyDescent="0.45">
      <c r="A186" s="9">
        <v>45909</v>
      </c>
      <c r="B186" s="10" t="s">
        <v>31</v>
      </c>
      <c r="C186" s="10" t="s">
        <v>32</v>
      </c>
      <c r="D186" s="12" t="s">
        <v>33</v>
      </c>
      <c r="E186" s="12" t="s">
        <v>241</v>
      </c>
      <c r="F186" s="12">
        <v>783795076</v>
      </c>
      <c r="G186" s="12" t="s">
        <v>20</v>
      </c>
      <c r="H186" s="12" t="s">
        <v>17</v>
      </c>
      <c r="I186" s="12" t="s">
        <v>15</v>
      </c>
      <c r="J186" s="13" t="s">
        <v>29</v>
      </c>
      <c r="K186" s="12"/>
      <c r="L186" s="12"/>
      <c r="M186" s="14"/>
      <c r="N186" s="14">
        <f>Semaine_1[[#This Row],[Prix_Unitaire]]*Semaine_1[[#This Row],[Quantites]]</f>
        <v>0</v>
      </c>
      <c r="O186" s="15" t="str">
        <f>"S"&amp;_xlfn.ISOWEEKNUM(Semaine_1[[#This Row],[Date]])</f>
        <v>S37</v>
      </c>
      <c r="P186" s="16" t="str">
        <f>TEXT(Semaine_1[[#This Row],[Date]],"MMMM")</f>
        <v>septembre</v>
      </c>
    </row>
    <row r="187" spans="1:16" x14ac:dyDescent="0.45">
      <c r="A187" s="9">
        <v>45909</v>
      </c>
      <c r="B187" s="10" t="s">
        <v>31</v>
      </c>
      <c r="C187" s="10" t="s">
        <v>32</v>
      </c>
      <c r="D187" s="12" t="s">
        <v>33</v>
      </c>
      <c r="E187" s="12" t="s">
        <v>350</v>
      </c>
      <c r="F187" s="12">
        <v>760169386</v>
      </c>
      <c r="G187" s="12" t="s">
        <v>20</v>
      </c>
      <c r="H187" s="12" t="s">
        <v>17</v>
      </c>
      <c r="I187" s="12" t="s">
        <v>15</v>
      </c>
      <c r="J187" s="13" t="s">
        <v>68</v>
      </c>
      <c r="K187" s="12"/>
      <c r="L187" s="12"/>
      <c r="M187" s="14"/>
      <c r="N187" s="14">
        <f>Semaine_1[[#This Row],[Prix_Unitaire]]*Semaine_1[[#This Row],[Quantites]]</f>
        <v>0</v>
      </c>
      <c r="O187" s="15" t="str">
        <f>"S"&amp;_xlfn.ISOWEEKNUM(Semaine_1[[#This Row],[Date]])</f>
        <v>S37</v>
      </c>
      <c r="P187" s="16" t="str">
        <f>TEXT(Semaine_1[[#This Row],[Date]],"MMMM")</f>
        <v>septembre</v>
      </c>
    </row>
    <row r="188" spans="1:16" x14ac:dyDescent="0.45">
      <c r="A188" s="9">
        <v>45909</v>
      </c>
      <c r="B188" s="10" t="s">
        <v>31</v>
      </c>
      <c r="C188" s="10" t="s">
        <v>32</v>
      </c>
      <c r="D188" s="12" t="s">
        <v>33</v>
      </c>
      <c r="E188" s="12" t="s">
        <v>169</v>
      </c>
      <c r="F188" s="12">
        <v>770343860</v>
      </c>
      <c r="G188" s="12" t="s">
        <v>13</v>
      </c>
      <c r="H188" s="12" t="s">
        <v>17</v>
      </c>
      <c r="I188" s="12" t="s">
        <v>15</v>
      </c>
      <c r="J188" s="13" t="s">
        <v>36</v>
      </c>
      <c r="K188" s="12"/>
      <c r="L188" s="12"/>
      <c r="M188" s="14"/>
      <c r="N188" s="14">
        <f>Semaine_1[[#This Row],[Prix_Unitaire]]*Semaine_1[[#This Row],[Quantites]]</f>
        <v>0</v>
      </c>
      <c r="O188" s="15" t="str">
        <f>"S"&amp;_xlfn.ISOWEEKNUM(Semaine_1[[#This Row],[Date]])</f>
        <v>S37</v>
      </c>
      <c r="P188" s="16" t="str">
        <f>TEXT(Semaine_1[[#This Row],[Date]],"MMMM")</f>
        <v>septembre</v>
      </c>
    </row>
    <row r="189" spans="1:16" x14ac:dyDescent="0.45">
      <c r="A189" s="9">
        <v>45909</v>
      </c>
      <c r="B189" s="10" t="s">
        <v>31</v>
      </c>
      <c r="C189" s="10" t="s">
        <v>32</v>
      </c>
      <c r="D189" s="12" t="s">
        <v>33</v>
      </c>
      <c r="E189" s="12" t="s">
        <v>351</v>
      </c>
      <c r="F189" s="12">
        <v>779071660</v>
      </c>
      <c r="G189" s="12" t="s">
        <v>20</v>
      </c>
      <c r="H189" s="12" t="s">
        <v>14</v>
      </c>
      <c r="I189" s="12" t="s">
        <v>15</v>
      </c>
      <c r="J189" s="13" t="s">
        <v>68</v>
      </c>
      <c r="K189" s="12"/>
      <c r="L189" s="12"/>
      <c r="M189" s="14"/>
      <c r="N189" s="14">
        <f>Semaine_1[[#This Row],[Prix_Unitaire]]*Semaine_1[[#This Row],[Quantites]]</f>
        <v>0</v>
      </c>
      <c r="O189" s="15" t="str">
        <f>"S"&amp;_xlfn.ISOWEEKNUM(Semaine_1[[#This Row],[Date]])</f>
        <v>S37</v>
      </c>
      <c r="P189" s="16" t="str">
        <f>TEXT(Semaine_1[[#This Row],[Date]],"MMMM")</f>
        <v>septembre</v>
      </c>
    </row>
    <row r="190" spans="1:16" x14ac:dyDescent="0.45">
      <c r="A190" s="9">
        <v>45909</v>
      </c>
      <c r="B190" s="10" t="s">
        <v>134</v>
      </c>
      <c r="C190" s="10" t="s">
        <v>135</v>
      </c>
      <c r="D190" s="12" t="s">
        <v>321</v>
      </c>
      <c r="E190" s="12" t="s">
        <v>352</v>
      </c>
      <c r="F190" s="12">
        <v>776167544</v>
      </c>
      <c r="G190" s="12" t="s">
        <v>20</v>
      </c>
      <c r="H190" s="12" t="s">
        <v>17</v>
      </c>
      <c r="I190" s="12" t="s">
        <v>15</v>
      </c>
      <c r="J190" s="13" t="s">
        <v>353</v>
      </c>
      <c r="K190" s="12"/>
      <c r="L190" s="12"/>
      <c r="M190" s="14"/>
      <c r="N190" s="14">
        <f>Semaine_1[[#This Row],[Prix_Unitaire]]*Semaine_1[[#This Row],[Quantites]]</f>
        <v>0</v>
      </c>
      <c r="O190" s="15" t="str">
        <f>"S"&amp;_xlfn.ISOWEEKNUM(Semaine_1[[#This Row],[Date]])</f>
        <v>S37</v>
      </c>
      <c r="P190" s="16" t="str">
        <f>TEXT(Semaine_1[[#This Row],[Date]],"MMMM")</f>
        <v>septembre</v>
      </c>
    </row>
    <row r="191" spans="1:16" x14ac:dyDescent="0.45">
      <c r="A191" s="9">
        <v>45909</v>
      </c>
      <c r="B191" s="10" t="s">
        <v>134</v>
      </c>
      <c r="C191" s="10" t="s">
        <v>135</v>
      </c>
      <c r="D191" s="12" t="s">
        <v>321</v>
      </c>
      <c r="E191" s="12" t="s">
        <v>322</v>
      </c>
      <c r="F191" s="12">
        <v>771871533</v>
      </c>
      <c r="G191" s="12" t="s">
        <v>13</v>
      </c>
      <c r="H191" s="12" t="s">
        <v>14</v>
      </c>
      <c r="I191" s="12" t="s">
        <v>15</v>
      </c>
      <c r="J191" s="13" t="s">
        <v>354</v>
      </c>
      <c r="K191" s="12"/>
      <c r="L191" s="12"/>
      <c r="M191" s="14"/>
      <c r="N191" s="14">
        <f>Semaine_1[[#This Row],[Prix_Unitaire]]*Semaine_1[[#This Row],[Quantites]]</f>
        <v>0</v>
      </c>
      <c r="O191" s="15" t="str">
        <f>"S"&amp;_xlfn.ISOWEEKNUM(Semaine_1[[#This Row],[Date]])</f>
        <v>S37</v>
      </c>
      <c r="P191" s="16" t="str">
        <f>TEXT(Semaine_1[[#This Row],[Date]],"MMMM")</f>
        <v>septembre</v>
      </c>
    </row>
    <row r="192" spans="1:16" x14ac:dyDescent="0.45">
      <c r="A192" s="9">
        <v>45909</v>
      </c>
      <c r="B192" s="10" t="s">
        <v>134</v>
      </c>
      <c r="C192" s="10" t="s">
        <v>135</v>
      </c>
      <c r="D192" s="12" t="s">
        <v>321</v>
      </c>
      <c r="E192" s="12" t="s">
        <v>355</v>
      </c>
      <c r="F192" s="12">
        <v>775987400</v>
      </c>
      <c r="G192" s="12" t="s">
        <v>13</v>
      </c>
      <c r="H192" s="12" t="s">
        <v>14</v>
      </c>
      <c r="I192" s="12" t="s">
        <v>28</v>
      </c>
      <c r="J192" s="13" t="s">
        <v>356</v>
      </c>
      <c r="K192" s="12" t="s">
        <v>30</v>
      </c>
      <c r="L192" s="12">
        <v>1</v>
      </c>
      <c r="M192" s="14">
        <v>19500</v>
      </c>
      <c r="N192" s="14">
        <v>19500</v>
      </c>
      <c r="O192" s="15" t="str">
        <f>"S"&amp;_xlfn.ISOWEEKNUM(Semaine_1[[#This Row],[Date]])</f>
        <v>S37</v>
      </c>
      <c r="P192" s="16" t="str">
        <f>TEXT(Semaine_1[[#This Row],[Date]],"MMMM")</f>
        <v>septembre</v>
      </c>
    </row>
    <row r="193" spans="1:16" x14ac:dyDescent="0.45">
      <c r="A193" s="9">
        <v>45909</v>
      </c>
      <c r="B193" s="10" t="s">
        <v>134</v>
      </c>
      <c r="C193" s="10" t="s">
        <v>135</v>
      </c>
      <c r="D193" s="12" t="s">
        <v>321</v>
      </c>
      <c r="E193" s="12" t="s">
        <v>355</v>
      </c>
      <c r="F193" s="12">
        <v>775987400</v>
      </c>
      <c r="G193" s="12" t="s">
        <v>13</v>
      </c>
      <c r="H193" s="12" t="s">
        <v>14</v>
      </c>
      <c r="I193" s="12" t="s">
        <v>28</v>
      </c>
      <c r="J193" s="13" t="s">
        <v>356</v>
      </c>
      <c r="K193" s="12" t="s">
        <v>30</v>
      </c>
      <c r="L193" s="12">
        <v>1</v>
      </c>
      <c r="M193" s="14">
        <v>19500</v>
      </c>
      <c r="N193" s="14">
        <v>19500</v>
      </c>
      <c r="O193" s="15" t="str">
        <f>"S"&amp;_xlfn.ISOWEEKNUM(Semaine_1[[#This Row],[Date]])</f>
        <v>S37</v>
      </c>
      <c r="P193" s="16" t="str">
        <f>TEXT(Semaine_1[[#This Row],[Date]],"MMMM")</f>
        <v>septembre</v>
      </c>
    </row>
    <row r="194" spans="1:16" x14ac:dyDescent="0.45">
      <c r="A194" s="9">
        <v>45909</v>
      </c>
      <c r="B194" s="10" t="s">
        <v>134</v>
      </c>
      <c r="C194" s="10" t="s">
        <v>135</v>
      </c>
      <c r="D194" s="12" t="s">
        <v>321</v>
      </c>
      <c r="E194" s="12" t="s">
        <v>357</v>
      </c>
      <c r="F194" s="12">
        <v>780172121</v>
      </c>
      <c r="G194" s="12" t="s">
        <v>20</v>
      </c>
      <c r="H194" s="12" t="s">
        <v>14</v>
      </c>
      <c r="I194" s="12" t="s">
        <v>15</v>
      </c>
      <c r="J194" s="13" t="s">
        <v>358</v>
      </c>
      <c r="K194" s="12"/>
      <c r="L194" s="12"/>
      <c r="M194" s="14"/>
      <c r="N194" s="14">
        <f>Semaine_1[[#This Row],[Prix_Unitaire]]*Semaine_1[[#This Row],[Quantites]]</f>
        <v>0</v>
      </c>
      <c r="O194" s="15" t="str">
        <f>"S"&amp;_xlfn.ISOWEEKNUM(Semaine_1[[#This Row],[Date]])</f>
        <v>S37</v>
      </c>
      <c r="P194" s="16" t="str">
        <f>TEXT(Semaine_1[[#This Row],[Date]],"MMMM")</f>
        <v>septembre</v>
      </c>
    </row>
    <row r="195" spans="1:16" x14ac:dyDescent="0.45">
      <c r="A195" s="9">
        <v>45909</v>
      </c>
      <c r="B195" s="10" t="s">
        <v>134</v>
      </c>
      <c r="C195" s="10" t="s">
        <v>135</v>
      </c>
      <c r="D195" s="12" t="s">
        <v>321</v>
      </c>
      <c r="E195" s="12" t="s">
        <v>359</v>
      </c>
      <c r="F195" s="12">
        <v>775447283</v>
      </c>
      <c r="G195" s="12" t="s">
        <v>20</v>
      </c>
      <c r="H195" s="12" t="s">
        <v>14</v>
      </c>
      <c r="I195" s="12" t="s">
        <v>15</v>
      </c>
      <c r="J195" s="13" t="s">
        <v>360</v>
      </c>
      <c r="K195" s="12"/>
      <c r="L195" s="12"/>
      <c r="M195" s="14"/>
      <c r="N195" s="14">
        <f>Semaine_1[[#This Row],[Prix_Unitaire]]*Semaine_1[[#This Row],[Quantites]]</f>
        <v>0</v>
      </c>
      <c r="O195" s="15" t="str">
        <f>"S"&amp;_xlfn.ISOWEEKNUM(Semaine_1[[#This Row],[Date]])</f>
        <v>S37</v>
      </c>
      <c r="P195" s="16" t="str">
        <f>TEXT(Semaine_1[[#This Row],[Date]],"MMMM")</f>
        <v>septembre</v>
      </c>
    </row>
    <row r="196" spans="1:16" x14ac:dyDescent="0.45">
      <c r="A196" s="9">
        <v>45909</v>
      </c>
      <c r="B196" s="10" t="s">
        <v>31</v>
      </c>
      <c r="C196" s="10" t="s">
        <v>32</v>
      </c>
      <c r="D196" s="12" t="s">
        <v>33</v>
      </c>
      <c r="E196" s="12" t="s">
        <v>361</v>
      </c>
      <c r="F196" s="12">
        <v>786038253</v>
      </c>
      <c r="G196" s="12" t="s">
        <v>20</v>
      </c>
      <c r="H196" s="12" t="s">
        <v>14</v>
      </c>
      <c r="I196" s="12" t="s">
        <v>15</v>
      </c>
      <c r="J196" s="13" t="s">
        <v>36</v>
      </c>
      <c r="K196" s="12"/>
      <c r="L196" s="12"/>
      <c r="M196" s="14"/>
      <c r="N196" s="14">
        <f>Semaine_1[[#This Row],[Prix_Unitaire]]*Semaine_1[[#This Row],[Quantites]]</f>
        <v>0</v>
      </c>
      <c r="O196" s="15" t="str">
        <f>"S"&amp;_xlfn.ISOWEEKNUM(Semaine_1[[#This Row],[Date]])</f>
        <v>S37</v>
      </c>
      <c r="P196" s="16" t="str">
        <f>TEXT(Semaine_1[[#This Row],[Date]],"MMMM")</f>
        <v>septembre</v>
      </c>
    </row>
    <row r="197" spans="1:16" x14ac:dyDescent="0.45">
      <c r="A197" s="9">
        <v>45909</v>
      </c>
      <c r="B197" s="10" t="s">
        <v>134</v>
      </c>
      <c r="C197" s="10" t="s">
        <v>135</v>
      </c>
      <c r="D197" s="12" t="s">
        <v>321</v>
      </c>
      <c r="E197" s="12" t="s">
        <v>343</v>
      </c>
      <c r="F197" s="12">
        <v>779511345</v>
      </c>
      <c r="G197" s="12" t="s">
        <v>344</v>
      </c>
      <c r="H197" s="12" t="s">
        <v>14</v>
      </c>
      <c r="I197" s="12" t="s">
        <v>28</v>
      </c>
      <c r="J197" s="13" t="s">
        <v>345</v>
      </c>
      <c r="K197" s="12" t="s">
        <v>30</v>
      </c>
      <c r="L197" s="12">
        <v>1</v>
      </c>
      <c r="M197" s="14">
        <v>19500</v>
      </c>
      <c r="N197" s="14">
        <v>19500</v>
      </c>
      <c r="O197" s="15" t="str">
        <f>"S"&amp;_xlfn.ISOWEEKNUM(Semaine_1[[#This Row],[Date]])</f>
        <v>S37</v>
      </c>
      <c r="P197" s="16" t="str">
        <f>TEXT(Semaine_1[[#This Row],[Date]],"MMMM")</f>
        <v>septembre</v>
      </c>
    </row>
  </sheetData>
  <phoneticPr fontId="2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Semaine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Abdoulaye NDAO</cp:lastModifiedBy>
  <dcterms:created xsi:type="dcterms:W3CDTF">2025-06-27T09:09:35Z</dcterms:created>
  <dcterms:modified xsi:type="dcterms:W3CDTF">2025-09-10T13:42:21Z</dcterms:modified>
</cp:coreProperties>
</file>