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DAO ABDOULAYE\Desktop\AFRIKA LEYRI\Rapport\Promoteur\"/>
    </mc:Choice>
  </mc:AlternateContent>
  <xr:revisionPtr revIDLastSave="0" documentId="13_ncr:1_{BD31F62F-BC99-42BF-A006-AE6D58E7BBC1}" xr6:coauthVersionLast="47" xr6:coauthVersionMax="47" xr10:uidLastSave="{00000000-0000-0000-0000-000000000000}"/>
  <bookViews>
    <workbookView xWindow="-98" yWindow="-98" windowWidth="19396" windowHeight="10996" tabRatio="470" xr2:uid="{00000000-000D-0000-FFFF-FFFF00000000}"/>
  </bookViews>
  <sheets>
    <sheet name="Semaine 1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7" i="2" l="1"/>
  <c r="P97" i="2"/>
  <c r="O96" i="2"/>
  <c r="P96" i="2"/>
  <c r="O94" i="2"/>
  <c r="O95" i="2"/>
  <c r="P94" i="2"/>
  <c r="P95" i="2"/>
  <c r="O93" i="2"/>
  <c r="P93" i="2"/>
  <c r="O92" i="2"/>
  <c r="P92" i="2"/>
  <c r="O91" i="2"/>
  <c r="P91" i="2"/>
  <c r="O86" i="2"/>
  <c r="O87" i="2"/>
  <c r="O88" i="2"/>
  <c r="O89" i="2"/>
  <c r="O90" i="2"/>
  <c r="P86" i="2"/>
  <c r="P87" i="2"/>
  <c r="P88" i="2"/>
  <c r="P89" i="2"/>
  <c r="P90" i="2"/>
  <c r="O84" i="2"/>
  <c r="O85" i="2"/>
  <c r="P84" i="2"/>
  <c r="P85" i="2"/>
  <c r="O82" i="2"/>
  <c r="O83" i="2"/>
  <c r="P82" i="2"/>
  <c r="P83" i="2"/>
  <c r="O80" i="2"/>
  <c r="O81" i="2"/>
  <c r="P80" i="2"/>
  <c r="P81" i="2"/>
  <c r="O79" i="2"/>
  <c r="P79" i="2"/>
  <c r="O76" i="2"/>
  <c r="O77" i="2"/>
  <c r="O78" i="2"/>
  <c r="P76" i="2"/>
  <c r="P77" i="2"/>
  <c r="P78" i="2"/>
  <c r="O75" i="2"/>
  <c r="P75" i="2"/>
  <c r="O74" i="2"/>
  <c r="P74" i="2"/>
  <c r="O73" i="2"/>
  <c r="P73" i="2"/>
  <c r="O62" i="2"/>
  <c r="O63" i="2"/>
  <c r="O64" i="2"/>
  <c r="O65" i="2"/>
  <c r="O66" i="2"/>
  <c r="O67" i="2"/>
  <c r="O68" i="2"/>
  <c r="O69" i="2"/>
  <c r="O70" i="2"/>
  <c r="O71" i="2"/>
  <c r="O72" i="2"/>
  <c r="P62" i="2"/>
  <c r="P63" i="2"/>
  <c r="P64" i="2"/>
  <c r="P65" i="2"/>
  <c r="P66" i="2"/>
  <c r="P67" i="2"/>
  <c r="P68" i="2"/>
  <c r="P69" i="2"/>
  <c r="P70" i="2"/>
  <c r="P71" i="2"/>
  <c r="P72" i="2"/>
  <c r="O61" i="2"/>
  <c r="P61" i="2"/>
  <c r="O60" i="2"/>
  <c r="P60" i="2"/>
  <c r="O59" i="2"/>
  <c r="P59" i="2"/>
  <c r="O49" i="2"/>
  <c r="O50" i="2"/>
  <c r="O51" i="2"/>
  <c r="O52" i="2"/>
  <c r="O53" i="2"/>
  <c r="O54" i="2"/>
  <c r="O55" i="2"/>
  <c r="O56" i="2"/>
  <c r="O57" i="2"/>
  <c r="O58" i="2"/>
  <c r="P49" i="2"/>
  <c r="P50" i="2"/>
  <c r="P51" i="2"/>
  <c r="P52" i="2"/>
  <c r="P53" i="2"/>
  <c r="P54" i="2"/>
  <c r="P55" i="2"/>
  <c r="P56" i="2"/>
  <c r="P57" i="2"/>
  <c r="P58" i="2"/>
  <c r="O48" i="2"/>
  <c r="P48" i="2"/>
  <c r="O42" i="2"/>
  <c r="O43" i="2"/>
  <c r="O44" i="2"/>
  <c r="O45" i="2"/>
  <c r="O46" i="2"/>
  <c r="O47" i="2"/>
  <c r="P42" i="2"/>
  <c r="P43" i="2"/>
  <c r="P44" i="2"/>
  <c r="P45" i="2"/>
  <c r="P46" i="2"/>
  <c r="P47" i="2"/>
  <c r="O37" i="2"/>
  <c r="O38" i="2"/>
  <c r="O39" i="2"/>
  <c r="O40" i="2"/>
  <c r="O41" i="2"/>
  <c r="P37" i="2"/>
  <c r="P38" i="2"/>
  <c r="P39" i="2"/>
  <c r="P40" i="2"/>
  <c r="P41" i="2"/>
  <c r="O36" i="2"/>
  <c r="P36" i="2"/>
  <c r="O35" i="2"/>
  <c r="P35" i="2"/>
  <c r="O34" i="2"/>
  <c r="P34" i="2"/>
  <c r="O29" i="2"/>
  <c r="O30" i="2"/>
  <c r="O31" i="2"/>
  <c r="O32" i="2"/>
  <c r="O33" i="2"/>
  <c r="P29" i="2"/>
  <c r="P30" i="2"/>
  <c r="P31" i="2"/>
  <c r="P32" i="2"/>
  <c r="P33" i="2"/>
  <c r="O28" i="2"/>
  <c r="P28" i="2"/>
  <c r="O27" i="2"/>
  <c r="P27" i="2"/>
  <c r="O25" i="2"/>
  <c r="O26" i="2"/>
  <c r="P25" i="2"/>
  <c r="P26" i="2"/>
  <c r="O21" i="2"/>
  <c r="O22" i="2"/>
  <c r="O23" i="2"/>
  <c r="O24" i="2"/>
  <c r="P21" i="2"/>
  <c r="P22" i="2"/>
  <c r="P23" i="2"/>
  <c r="P24" i="2"/>
  <c r="O20" i="2"/>
  <c r="P20" i="2"/>
  <c r="O18" i="2"/>
  <c r="O19" i="2"/>
  <c r="P18" i="2"/>
  <c r="P19" i="2"/>
  <c r="O16" i="2"/>
  <c r="O17" i="2"/>
  <c r="P16" i="2"/>
  <c r="P17" i="2"/>
  <c r="O15" i="2"/>
  <c r="P15" i="2"/>
  <c r="O14" i="2"/>
  <c r="P14" i="2"/>
  <c r="O13" i="2"/>
  <c r="P13" i="2"/>
  <c r="O12" i="2"/>
  <c r="P12" i="2"/>
  <c r="O10" i="2"/>
  <c r="O11" i="2"/>
  <c r="P10" i="2"/>
  <c r="P11" i="2"/>
  <c r="P3" i="2"/>
  <c r="P4" i="2"/>
  <c r="P5" i="2"/>
  <c r="P6" i="2"/>
  <c r="P7" i="2"/>
  <c r="P8" i="2"/>
  <c r="P9" i="2"/>
  <c r="P2" i="2"/>
  <c r="O3" i="2"/>
  <c r="O4" i="2"/>
  <c r="O5" i="2"/>
  <c r="O6" i="2"/>
  <c r="O7" i="2"/>
  <c r="O8" i="2"/>
  <c r="O9" i="2"/>
  <c r="O2" i="2"/>
</calcChain>
</file>

<file path=xl/sharedStrings.xml><?xml version="1.0" encoding="utf-8"?>
<sst xmlns="http://schemas.openxmlformats.org/spreadsheetml/2006/main" count="880" uniqueCount="158">
  <si>
    <t>Date</t>
  </si>
  <si>
    <t>Prenom_Nom_RZ</t>
  </si>
  <si>
    <t>zone</t>
  </si>
  <si>
    <t>secteur</t>
  </si>
  <si>
    <t>Nom_du_magasin</t>
  </si>
  <si>
    <t>Telephone_Client</t>
  </si>
  <si>
    <t>Type</t>
  </si>
  <si>
    <t>Point_de_Vente</t>
  </si>
  <si>
    <t>Operation</t>
  </si>
  <si>
    <t>Commentaire</t>
  </si>
  <si>
    <t>Produit</t>
  </si>
  <si>
    <t>Quantites</t>
  </si>
  <si>
    <t>Prix_Unitaire</t>
  </si>
  <si>
    <t>Client Partenaire</t>
  </si>
  <si>
    <t>Mame Mareme NDIAYE</t>
  </si>
  <si>
    <t>DKR PLATEAU</t>
  </si>
  <si>
    <t>Grossiste</t>
  </si>
  <si>
    <t>Livraison</t>
  </si>
  <si>
    <t>Ndack NDAO</t>
  </si>
  <si>
    <t>GUEDIAWAYE</t>
  </si>
  <si>
    <t>Café stick Refraish 1,5gx09boites</t>
  </si>
  <si>
    <t>Café pot Refraish 200g</t>
  </si>
  <si>
    <t>Prix Total</t>
  </si>
  <si>
    <t>Mois</t>
  </si>
  <si>
    <t>Semaine</t>
  </si>
  <si>
    <t>Ok</t>
  </si>
  <si>
    <t>DIATTA FAYE</t>
  </si>
  <si>
    <t>PNR</t>
  </si>
  <si>
    <t>Bargny</t>
  </si>
  <si>
    <t>Wakeur Alpha Thiombane</t>
  </si>
  <si>
    <t>Client satisfait</t>
  </si>
  <si>
    <t>Ndeye Mareme NDIAYE</t>
  </si>
  <si>
    <t>GRAND YOFF</t>
  </si>
  <si>
    <t>Parcelles</t>
  </si>
  <si>
    <t>Alune Ndiaye</t>
  </si>
  <si>
    <t>Commande livre Aujourd'hui</t>
  </si>
  <si>
    <t>Lait Janus 18gx100</t>
  </si>
  <si>
    <t>Médina</t>
  </si>
  <si>
    <t>Amadou</t>
  </si>
  <si>
    <t>Rufisque</t>
  </si>
  <si>
    <t>Khadim Lo</t>
  </si>
  <si>
    <t>Il demande toujours le café altimo</t>
  </si>
  <si>
    <t>Modou Ndiaye</t>
  </si>
  <si>
    <t>Il dit qu'il a trop attendu cette fois pour avoir le café</t>
  </si>
  <si>
    <t>Marche Sahm</t>
  </si>
  <si>
    <t>TAPAHA GAYE</t>
  </si>
  <si>
    <t>Marché Ndiaréme</t>
  </si>
  <si>
    <t>CHERIF DIALLO</t>
  </si>
  <si>
    <t>Gueule Tapée</t>
  </si>
  <si>
    <t>Souleymane</t>
  </si>
  <si>
    <t>Reçue</t>
  </si>
  <si>
    <t>Café stick Altimo 1,5gx09boites</t>
  </si>
  <si>
    <t>Point E</t>
  </si>
  <si>
    <t>Diouf</t>
  </si>
  <si>
    <t>Commande reçue</t>
  </si>
  <si>
    <t>Kamlac évaporé 48x160g</t>
  </si>
  <si>
    <t>SoGEcAl SARL</t>
  </si>
  <si>
    <t>DKR Plateau</t>
  </si>
  <si>
    <t>Ameth</t>
  </si>
  <si>
    <t>S.K.L</t>
  </si>
  <si>
    <t>Yeumbeul Mbéde Sass</t>
  </si>
  <si>
    <t>NAFAR BOUTIQUE</t>
  </si>
  <si>
    <t>Yeumbeul Tally Diallo</t>
  </si>
  <si>
    <t>ABLAYE DIALLO</t>
  </si>
  <si>
    <t>Grand Yoff</t>
  </si>
  <si>
    <t>Dame DIOP</t>
  </si>
  <si>
    <t>Modou boye</t>
  </si>
  <si>
    <t>Seynabou SOW</t>
  </si>
  <si>
    <t>CASTOR</t>
  </si>
  <si>
    <t>Castor</t>
  </si>
  <si>
    <t>Ndioguou</t>
  </si>
  <si>
    <t xml:space="preserve">Merci beaucoup </t>
  </si>
  <si>
    <t>MATAR LY</t>
  </si>
  <si>
    <t>Marché Bou Bess</t>
  </si>
  <si>
    <t>MOUSTAPHA DIALLO</t>
  </si>
  <si>
    <t>Café pot Refraish 50g</t>
  </si>
  <si>
    <t>MOUSTAPHA MBAO</t>
  </si>
  <si>
    <t>Alpha ba</t>
  </si>
  <si>
    <t>Merci beaucoup</t>
  </si>
  <si>
    <t>Ngouye NDIAYE</t>
  </si>
  <si>
    <t>PIKINE</t>
  </si>
  <si>
    <t>Keur Mbaye Fall</t>
  </si>
  <si>
    <t>Alassane Diallo</t>
  </si>
  <si>
    <t>Zone de captage</t>
  </si>
  <si>
    <t>Alpha</t>
  </si>
  <si>
    <t>Demi-Gros</t>
  </si>
  <si>
    <t>Client non Partenaire</t>
  </si>
  <si>
    <t xml:space="preserve">Je vais essayer avec </t>
  </si>
  <si>
    <t>Mor Diop</t>
  </si>
  <si>
    <t xml:space="preserve">Je vais essayer </t>
  </si>
  <si>
    <t>Assane Wade</t>
  </si>
  <si>
    <t>Liberté 1 à 6</t>
  </si>
  <si>
    <t>Moussa</t>
  </si>
  <si>
    <t>Omar</t>
  </si>
  <si>
    <t>Ngor</t>
  </si>
  <si>
    <t>Cheikh Boussole</t>
  </si>
  <si>
    <t>El Hadji</t>
  </si>
  <si>
    <t>Elhadj Ly</t>
  </si>
  <si>
    <t>Pour essayer</t>
  </si>
  <si>
    <t>Chocolat Orange 10 g x 60 pcs x 6 boites</t>
  </si>
  <si>
    <t>Bacary</t>
  </si>
  <si>
    <t>Commande reçue.il veut essayer d'abord</t>
  </si>
  <si>
    <t>Chocolat transparent 200gx24pcs</t>
  </si>
  <si>
    <t>Chocolat transparent 400gx12pcs</t>
  </si>
  <si>
    <t>Chocolat jaune 200g x 24 pcs</t>
  </si>
  <si>
    <t>Chocolat jaune 400g x 12 pcs</t>
  </si>
  <si>
    <t>Chocolat 3-en-1 30x120 pcs</t>
  </si>
  <si>
    <t>Fatoumata TRAORE</t>
  </si>
  <si>
    <t>KEUR MASSAR</t>
  </si>
  <si>
    <t>Terminus 54</t>
  </si>
  <si>
    <t>BABACAR Cissé</t>
  </si>
  <si>
    <t>RAS</t>
  </si>
  <si>
    <t>Keur Massar Sotrac</t>
  </si>
  <si>
    <t>Khadam seye</t>
  </si>
  <si>
    <t>Keur Massar Gouygui</t>
  </si>
  <si>
    <t>CPm</t>
  </si>
  <si>
    <t>Supermarché</t>
  </si>
  <si>
    <t>Ras</t>
  </si>
  <si>
    <t>Dame Castor</t>
  </si>
  <si>
    <t>Je vais t'appeler après</t>
  </si>
  <si>
    <t>Café Altimo pot 50g x 24 pcs</t>
  </si>
  <si>
    <t>Café Altimo pot 100g x 24 pcs</t>
  </si>
  <si>
    <t>Café Altimo pot 200g x 12 pcs</t>
  </si>
  <si>
    <t>Pa Sylla</t>
  </si>
  <si>
    <t>Mbaye</t>
  </si>
  <si>
    <t>MAMDOU DIA</t>
  </si>
  <si>
    <t>THIERNO GUISSE</t>
  </si>
  <si>
    <t>MOUSSA BA</t>
  </si>
  <si>
    <t>SADIO</t>
  </si>
  <si>
    <t>Jus Lido</t>
  </si>
  <si>
    <t>Chocolat Jaune 10gx60pcsx6 boites</t>
  </si>
  <si>
    <t>Pikine Sandika</t>
  </si>
  <si>
    <t>Omar NDIAYE</t>
  </si>
  <si>
    <t>Galle GOLLE</t>
  </si>
  <si>
    <t>Mbao</t>
  </si>
  <si>
    <t>Abdou Gueye</t>
  </si>
  <si>
    <t>Lamine Diallo</t>
  </si>
  <si>
    <t>Keur Massar Ainoumady</t>
  </si>
  <si>
    <t>Abdourahmane</t>
  </si>
  <si>
    <t xml:space="preserve">Il lui reste 25 cartons refraich stick à livré </t>
  </si>
  <si>
    <t>Pape</t>
  </si>
  <si>
    <t>Tivaouane Peulh</t>
  </si>
  <si>
    <t>Oumar sy</t>
  </si>
  <si>
    <t>Grand Dakar</t>
  </si>
  <si>
    <t>Samba</t>
  </si>
  <si>
    <t>Veut essayer les pots 200g</t>
  </si>
  <si>
    <t>Wane</t>
  </si>
  <si>
    <t>Veut essayer</t>
  </si>
  <si>
    <t>Yéne</t>
  </si>
  <si>
    <t>Ousmane</t>
  </si>
  <si>
    <t xml:space="preserve">Client satisfait </t>
  </si>
  <si>
    <t>Babacar Diop</t>
  </si>
  <si>
    <t>Adama</t>
  </si>
  <si>
    <t>Lait Kamlac sachet 18gx100</t>
  </si>
  <si>
    <t>Ismaïla</t>
  </si>
  <si>
    <t>Il a beau attendu son café</t>
  </si>
  <si>
    <t>SEYDOU TALL</t>
  </si>
  <si>
    <t>Il attend toujours son café altimo 1,5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</si>
</sst>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TIME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3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3" fontId="3" fillId="0" borderId="0" xfId="0" applyNumberFormat="1" applyFont="1"/>
  </cellXfs>
  <cellStyles count="1">
    <cellStyle name="Normal" xfId="0" builtinId="0"/>
  </cellStyles>
  <dxfs count="19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numFmt numFmtId="164" formatCode="yyyy\-mm\-dd"/>
      <fill>
        <patternFill patternType="none">
          <fgColor indexed="64"/>
          <bgColor auto="1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757211-1341-459A-BE29-FAC5D7146FA5}" name="Semaine_1" displayName="Semaine_1" ref="A1:P97" totalsRowShown="0" headerRowDxfId="18" headerRowBorderDxfId="17" tableBorderDxfId="16">
  <autoFilter ref="A1:P97" xr:uid="{FC757211-1341-459A-BE29-FAC5D7146FA5}"/>
  <sortState xmlns:xlrd2="http://schemas.microsoft.com/office/spreadsheetml/2017/richdata2" ref="A2:P2">
    <sortCondition ref="A1:A2"/>
  </sortState>
  <tableColumns count="16">
    <tableColumn id="1" xr3:uid="{F85C405C-E78B-4DA6-8568-08107D7551E4}" name="Date" dataDxfId="15"/>
    <tableColumn id="2" xr3:uid="{24A95AD6-D6B8-4864-9451-50BFB3565C62}" name="Prenom_Nom_RZ" dataDxfId="14"/>
    <tableColumn id="4" xr3:uid="{72E50CE0-52B1-4C49-9D23-C97154D649A5}" name="zone" dataDxfId="13"/>
    <tableColumn id="5" xr3:uid="{E26577ED-9647-48EE-BE53-9D2F344CB36B}" name="secteur" dataDxfId="12"/>
    <tableColumn id="6" xr3:uid="{43164A48-AFB0-417D-94C4-5347A67ACD14}" name="Nom_du_magasin" dataDxfId="11"/>
    <tableColumn id="7" xr3:uid="{66D926A0-8C65-4D89-BA92-AA9653C7DE06}" name="Telephone_Client" dataDxfId="10"/>
    <tableColumn id="8" xr3:uid="{8D4D921E-310A-44FC-AA1D-F30B627C5984}" name="Type" dataDxfId="9"/>
    <tableColumn id="10" xr3:uid="{636AF8A9-C9D0-49B6-94C8-FFB87B44FA47}" name="Point_de_Vente" dataDxfId="8"/>
    <tableColumn id="11" xr3:uid="{35E41B20-D7EB-4025-A9CC-62B85956ABCD}" name="Operation" dataDxfId="7"/>
    <tableColumn id="12" xr3:uid="{AB905DE1-CC5E-4C11-8318-9C04B6D96EC3}" name="Commentaire" dataDxfId="6"/>
    <tableColumn id="13" xr3:uid="{9BC88C3B-EEBD-4156-81CB-075746F3F057}" name="Produit" dataDxfId="5"/>
    <tableColumn id="14" xr3:uid="{8DD706C4-BCF7-47C0-9913-F482F7A2F321}" name="Quantites" dataDxfId="4"/>
    <tableColumn id="15" xr3:uid="{D96EE09E-B22B-4D75-AABE-AEBF7CE286A6}" name="Prix_Unitaire" dataDxfId="3"/>
    <tableColumn id="16" xr3:uid="{B1727D51-96B6-4015-83C5-EBCAD96E9834}" name="Prix Total" dataDxfId="2"/>
    <tableColumn id="17" xr3:uid="{9A2C6D78-CE06-4E13-B8E1-0CB92B201156}" name="Semaine" dataDxfId="1">
      <calculatedColumnFormula>"S"&amp;_xlfn.ISOWEEKNUM(Semaine_1[[#This Row],[Date]])</calculatedColumnFormula>
    </tableColumn>
    <tableColumn id="18" xr3:uid="{83F3E9A5-7911-47C6-B543-07173CE7D4B5}" name="Mois" dataDxfId="0">
      <calculatedColumnFormula>TEXT(Semaine_1[[#This Row],[Date]],"MMMM")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P97"/>
  <sheetViews>
    <sheetView tabSelected="1" zoomScale="98" zoomScaleNormal="98" workbookViewId="0">
      <selection activeCell="M99" sqref="M99"/>
    </sheetView>
  </sheetViews>
  <sheetFormatPr baseColWidth="10" defaultColWidth="9.06640625" defaultRowHeight="14.25" x14ac:dyDescent="0.45"/>
  <cols>
    <col min="1" max="1" width="11.53125" bestFit="1" customWidth="1"/>
    <col min="2" max="2" width="19.53125" bestFit="1" customWidth="1"/>
    <col min="3" max="3" width="12.19921875" bestFit="1" customWidth="1"/>
    <col min="4" max="4" width="22.6640625" bestFit="1" customWidth="1"/>
    <col min="5" max="5" width="29.3984375" bestFit="1" customWidth="1"/>
    <col min="6" max="6" width="19.3984375" bestFit="1" customWidth="1"/>
    <col min="7" max="7" width="13.265625" bestFit="1" customWidth="1"/>
    <col min="8" max="8" width="18.19921875" bestFit="1" customWidth="1"/>
    <col min="9" max="9" width="13.3984375" bestFit="1" customWidth="1"/>
    <col min="10" max="10" width="40" style="3" customWidth="1"/>
    <col min="11" max="11" width="26.796875" bestFit="1" customWidth="1"/>
    <col min="12" max="12" width="13.1328125" bestFit="1" customWidth="1"/>
    <col min="13" max="13" width="15.59765625" style="4" bestFit="1" customWidth="1"/>
    <col min="14" max="14" width="12.6640625" style="4" bestFit="1" customWidth="1"/>
    <col min="15" max="15" width="14.59765625" style="7" bestFit="1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5" t="s">
        <v>12</v>
      </c>
      <c r="N1" s="5" t="s">
        <v>22</v>
      </c>
      <c r="O1" s="6" t="s">
        <v>24</v>
      </c>
      <c r="P1" s="1" t="s">
        <v>23</v>
      </c>
    </row>
    <row r="2" spans="1:16" x14ac:dyDescent="0.45">
      <c r="A2" s="8">
        <v>45929</v>
      </c>
      <c r="B2" t="s">
        <v>31</v>
      </c>
      <c r="C2" t="s">
        <v>32</v>
      </c>
      <c r="D2" t="s">
        <v>33</v>
      </c>
      <c r="E2" t="s">
        <v>34</v>
      </c>
      <c r="F2">
        <v>775273147</v>
      </c>
      <c r="G2" t="s">
        <v>16</v>
      </c>
      <c r="H2" t="s">
        <v>13</v>
      </c>
      <c r="I2" t="s">
        <v>17</v>
      </c>
      <c r="J2" s="3" t="s">
        <v>35</v>
      </c>
      <c r="K2" t="s">
        <v>36</v>
      </c>
      <c r="L2">
        <v>25</v>
      </c>
      <c r="M2">
        <v>6000</v>
      </c>
      <c r="N2">
        <v>150000</v>
      </c>
      <c r="O2" s="7" t="str">
        <f>"S"&amp;_xlfn.ISOWEEKNUM(Semaine_1[[#This Row],[Date]])</f>
        <v>S40</v>
      </c>
      <c r="P2" t="str">
        <f>TEXT(Semaine_1[[#This Row],[Date]],"MMMM")</f>
        <v>septembre</v>
      </c>
    </row>
    <row r="3" spans="1:16" x14ac:dyDescent="0.45">
      <c r="A3" s="8">
        <v>45929</v>
      </c>
      <c r="B3" t="s">
        <v>31</v>
      </c>
      <c r="C3" t="s">
        <v>32</v>
      </c>
      <c r="D3" t="s">
        <v>33</v>
      </c>
      <c r="E3" t="s">
        <v>34</v>
      </c>
      <c r="F3">
        <v>775273147</v>
      </c>
      <c r="G3" t="s">
        <v>16</v>
      </c>
      <c r="H3" t="s">
        <v>13</v>
      </c>
      <c r="I3" t="s">
        <v>17</v>
      </c>
      <c r="J3" s="3" t="s">
        <v>35</v>
      </c>
      <c r="K3" t="s">
        <v>20</v>
      </c>
      <c r="L3">
        <v>2</v>
      </c>
      <c r="M3">
        <v>26000</v>
      </c>
      <c r="N3">
        <v>52000</v>
      </c>
      <c r="O3" s="7" t="str">
        <f>"S"&amp;_xlfn.ISOWEEKNUM(Semaine_1[[#This Row],[Date]])</f>
        <v>S40</v>
      </c>
      <c r="P3" t="str">
        <f>TEXT(Semaine_1[[#This Row],[Date]],"MMMM")</f>
        <v>septembre</v>
      </c>
    </row>
    <row r="4" spans="1:16" x14ac:dyDescent="0.45">
      <c r="A4" s="9">
        <v>45929</v>
      </c>
      <c r="B4" s="10" t="s">
        <v>14</v>
      </c>
      <c r="C4" s="10" t="s">
        <v>15</v>
      </c>
      <c r="D4" s="10" t="s">
        <v>37</v>
      </c>
      <c r="E4" s="10" t="s">
        <v>38</v>
      </c>
      <c r="F4" s="10">
        <v>776256670</v>
      </c>
      <c r="G4" s="10" t="s">
        <v>16</v>
      </c>
      <c r="H4" s="10" t="s">
        <v>13</v>
      </c>
      <c r="I4" s="10" t="s">
        <v>17</v>
      </c>
      <c r="J4" s="11" t="s">
        <v>17</v>
      </c>
      <c r="K4" s="10" t="s">
        <v>21</v>
      </c>
      <c r="L4" s="10">
        <v>25</v>
      </c>
      <c r="M4" s="12">
        <v>19500</v>
      </c>
      <c r="N4" s="12">
        <v>487500</v>
      </c>
      <c r="O4" s="7" t="str">
        <f>"S"&amp;_xlfn.ISOWEEKNUM(Semaine_1[[#This Row],[Date]])</f>
        <v>S40</v>
      </c>
      <c r="P4" t="str">
        <f>TEXT(Semaine_1[[#This Row],[Date]],"MMMM")</f>
        <v>septembre</v>
      </c>
    </row>
    <row r="5" spans="1:16" x14ac:dyDescent="0.45">
      <c r="A5" s="9">
        <v>45930</v>
      </c>
      <c r="B5" s="10" t="s">
        <v>26</v>
      </c>
      <c r="C5" s="10" t="s">
        <v>27</v>
      </c>
      <c r="D5" s="10" t="s">
        <v>39</v>
      </c>
      <c r="E5" s="10" t="s">
        <v>40</v>
      </c>
      <c r="F5" s="10">
        <v>770217868</v>
      </c>
      <c r="G5" s="10" t="s">
        <v>16</v>
      </c>
      <c r="H5" s="10" t="s">
        <v>13</v>
      </c>
      <c r="I5" s="10" t="s">
        <v>17</v>
      </c>
      <c r="J5" s="11" t="s">
        <v>30</v>
      </c>
      <c r="K5" s="10" t="s">
        <v>21</v>
      </c>
      <c r="L5" s="10">
        <v>25</v>
      </c>
      <c r="M5" s="12">
        <v>19500</v>
      </c>
      <c r="N5" s="12">
        <v>487500</v>
      </c>
      <c r="O5" s="7" t="str">
        <f>"S"&amp;_xlfn.ISOWEEKNUM(Semaine_1[[#This Row],[Date]])</f>
        <v>S40</v>
      </c>
      <c r="P5" t="str">
        <f>TEXT(Semaine_1[[#This Row],[Date]],"MMMM")</f>
        <v>septembre</v>
      </c>
    </row>
    <row r="6" spans="1:16" x14ac:dyDescent="0.45">
      <c r="A6" s="9">
        <v>45930</v>
      </c>
      <c r="B6" s="10" t="s">
        <v>26</v>
      </c>
      <c r="C6" s="10" t="s">
        <v>27</v>
      </c>
      <c r="D6" s="10" t="s">
        <v>28</v>
      </c>
      <c r="E6" s="10" t="s">
        <v>29</v>
      </c>
      <c r="F6" s="10">
        <v>783758073</v>
      </c>
      <c r="G6" s="10" t="s">
        <v>16</v>
      </c>
      <c r="H6" s="10" t="s">
        <v>13</v>
      </c>
      <c r="I6" s="10" t="s">
        <v>17</v>
      </c>
      <c r="J6" s="11" t="s">
        <v>41</v>
      </c>
      <c r="K6" s="10" t="s">
        <v>20</v>
      </c>
      <c r="L6" s="10">
        <v>25</v>
      </c>
      <c r="M6" s="12">
        <v>26000</v>
      </c>
      <c r="N6" s="12">
        <v>650000</v>
      </c>
      <c r="O6" s="7" t="str">
        <f>"S"&amp;_xlfn.ISOWEEKNUM(Semaine_1[[#This Row],[Date]])</f>
        <v>S40</v>
      </c>
      <c r="P6" t="str">
        <f>TEXT(Semaine_1[[#This Row],[Date]],"MMMM")</f>
        <v>septembre</v>
      </c>
    </row>
    <row r="7" spans="1:16" x14ac:dyDescent="0.45">
      <c r="A7" s="9">
        <v>45930</v>
      </c>
      <c r="B7" s="10" t="s">
        <v>26</v>
      </c>
      <c r="C7" s="10" t="s">
        <v>27</v>
      </c>
      <c r="D7" s="10" t="s">
        <v>28</v>
      </c>
      <c r="E7" s="10" t="s">
        <v>42</v>
      </c>
      <c r="F7" s="10">
        <v>774415358</v>
      </c>
      <c r="G7" s="10" t="s">
        <v>16</v>
      </c>
      <c r="H7" s="10" t="s">
        <v>13</v>
      </c>
      <c r="I7" s="10" t="s">
        <v>17</v>
      </c>
      <c r="J7" s="11" t="s">
        <v>43</v>
      </c>
      <c r="K7" s="10" t="s">
        <v>20</v>
      </c>
      <c r="L7" s="10">
        <v>25</v>
      </c>
      <c r="M7" s="12">
        <v>26000</v>
      </c>
      <c r="N7" s="12">
        <v>650000</v>
      </c>
      <c r="O7" s="7" t="str">
        <f>"S"&amp;_xlfn.ISOWEEKNUM(Semaine_1[[#This Row],[Date]])</f>
        <v>S40</v>
      </c>
      <c r="P7" t="str">
        <f>TEXT(Semaine_1[[#This Row],[Date]],"MMMM")</f>
        <v>septembre</v>
      </c>
    </row>
    <row r="8" spans="1:16" x14ac:dyDescent="0.45">
      <c r="A8" s="9">
        <v>45930</v>
      </c>
      <c r="B8" s="10" t="s">
        <v>18</v>
      </c>
      <c r="C8" s="10" t="s">
        <v>19</v>
      </c>
      <c r="D8" s="10" t="s">
        <v>44</v>
      </c>
      <c r="E8" s="10" t="s">
        <v>45</v>
      </c>
      <c r="F8" s="10">
        <v>781282357</v>
      </c>
      <c r="G8" s="10" t="s">
        <v>16</v>
      </c>
      <c r="H8" s="10" t="s">
        <v>13</v>
      </c>
      <c r="I8" s="10" t="s">
        <v>17</v>
      </c>
      <c r="J8" s="11" t="s">
        <v>25</v>
      </c>
      <c r="K8" s="10" t="s">
        <v>20</v>
      </c>
      <c r="L8" s="10">
        <v>50</v>
      </c>
      <c r="M8" s="12">
        <v>26000</v>
      </c>
      <c r="N8" s="12">
        <v>1300000</v>
      </c>
      <c r="O8" s="7" t="str">
        <f>"S"&amp;_xlfn.ISOWEEKNUM(Semaine_1[[#This Row],[Date]])</f>
        <v>S40</v>
      </c>
      <c r="P8" t="str">
        <f>TEXT(Semaine_1[[#This Row],[Date]],"MMMM")</f>
        <v>septembre</v>
      </c>
    </row>
    <row r="9" spans="1:16" x14ac:dyDescent="0.45">
      <c r="A9" s="9">
        <v>45930</v>
      </c>
      <c r="B9" s="10" t="s">
        <v>18</v>
      </c>
      <c r="C9" s="10" t="s">
        <v>19</v>
      </c>
      <c r="D9" s="10" t="s">
        <v>46</v>
      </c>
      <c r="E9" s="10" t="s">
        <v>47</v>
      </c>
      <c r="F9" s="10">
        <v>774245132</v>
      </c>
      <c r="G9" s="10" t="s">
        <v>16</v>
      </c>
      <c r="H9" s="10" t="s">
        <v>13</v>
      </c>
      <c r="I9" s="10" t="s">
        <v>17</v>
      </c>
      <c r="J9" s="11" t="s">
        <v>25</v>
      </c>
      <c r="K9" s="10" t="s">
        <v>20</v>
      </c>
      <c r="L9" s="10">
        <v>50</v>
      </c>
      <c r="M9" s="12">
        <v>26000</v>
      </c>
      <c r="N9" s="12">
        <v>1300000</v>
      </c>
      <c r="O9" s="7" t="str">
        <f>"S"&amp;_xlfn.ISOWEEKNUM(Semaine_1[[#This Row],[Date]])</f>
        <v>S40</v>
      </c>
      <c r="P9" t="str">
        <f>TEXT(Semaine_1[[#This Row],[Date]],"MMMM")</f>
        <v>septembre</v>
      </c>
    </row>
    <row r="10" spans="1:16" x14ac:dyDescent="0.45">
      <c r="A10" s="9">
        <v>45931</v>
      </c>
      <c r="B10" s="10" t="s">
        <v>14</v>
      </c>
      <c r="C10" s="10" t="s">
        <v>15</v>
      </c>
      <c r="D10" s="10" t="s">
        <v>48</v>
      </c>
      <c r="E10" s="10" t="s">
        <v>49</v>
      </c>
      <c r="F10" s="10">
        <v>773366070</v>
      </c>
      <c r="G10" s="10" t="s">
        <v>16</v>
      </c>
      <c r="H10" s="10" t="s">
        <v>13</v>
      </c>
      <c r="I10" s="10" t="s">
        <v>17</v>
      </c>
      <c r="J10" s="11" t="s">
        <v>50</v>
      </c>
      <c r="K10" s="10" t="s">
        <v>51</v>
      </c>
      <c r="L10" s="10">
        <v>5</v>
      </c>
      <c r="M10" s="12">
        <v>31000</v>
      </c>
      <c r="N10" s="12">
        <v>155000</v>
      </c>
      <c r="O10" s="7" t="str">
        <f>"S"&amp;_xlfn.ISOWEEKNUM(Semaine_1[[#This Row],[Date]])</f>
        <v>S40</v>
      </c>
      <c r="P10" t="str">
        <f>TEXT(Semaine_1[[#This Row],[Date]],"MMMM")</f>
        <v>octobre</v>
      </c>
    </row>
    <row r="11" spans="1:16" x14ac:dyDescent="0.45">
      <c r="A11" s="9">
        <v>45931</v>
      </c>
      <c r="B11" s="10" t="s">
        <v>14</v>
      </c>
      <c r="C11" s="10" t="s">
        <v>15</v>
      </c>
      <c r="D11" s="10" t="s">
        <v>52</v>
      </c>
      <c r="E11" s="10" t="s">
        <v>53</v>
      </c>
      <c r="F11" s="10">
        <v>775653543</v>
      </c>
      <c r="G11" s="10" t="s">
        <v>16</v>
      </c>
      <c r="H11" s="10" t="s">
        <v>13</v>
      </c>
      <c r="I11" s="10" t="s">
        <v>17</v>
      </c>
      <c r="J11" s="11" t="s">
        <v>54</v>
      </c>
      <c r="K11" s="10" t="s">
        <v>55</v>
      </c>
      <c r="L11" s="10">
        <v>30</v>
      </c>
      <c r="M11" s="12">
        <v>11500</v>
      </c>
      <c r="N11" s="12">
        <v>345000</v>
      </c>
      <c r="O11" s="7" t="str">
        <f>"S"&amp;_xlfn.ISOWEEKNUM(Semaine_1[[#This Row],[Date]])</f>
        <v>S40</v>
      </c>
      <c r="P11" t="str">
        <f>TEXT(Semaine_1[[#This Row],[Date]],"MMMM")</f>
        <v>octobre</v>
      </c>
    </row>
    <row r="12" spans="1:16" x14ac:dyDescent="0.45">
      <c r="A12" s="9">
        <v>45931</v>
      </c>
      <c r="B12" s="10" t="s">
        <v>14</v>
      </c>
      <c r="C12" s="10" t="s">
        <v>15</v>
      </c>
      <c r="D12" s="10" t="s">
        <v>48</v>
      </c>
      <c r="E12" s="10" t="s">
        <v>49</v>
      </c>
      <c r="F12" s="10">
        <v>773366070</v>
      </c>
      <c r="G12" s="10" t="s">
        <v>16</v>
      </c>
      <c r="H12" s="10" t="s">
        <v>13</v>
      </c>
      <c r="I12" s="10" t="s">
        <v>17</v>
      </c>
      <c r="J12" s="11" t="s">
        <v>50</v>
      </c>
      <c r="K12" s="10" t="s">
        <v>20</v>
      </c>
      <c r="L12" s="10">
        <v>5</v>
      </c>
      <c r="M12" s="12">
        <v>26000</v>
      </c>
      <c r="N12" s="12">
        <v>130000</v>
      </c>
      <c r="O12" s="7" t="str">
        <f>"S"&amp;_xlfn.ISOWEEKNUM(Semaine_1[[#This Row],[Date]])</f>
        <v>S40</v>
      </c>
      <c r="P12" t="str">
        <f>TEXT(Semaine_1[[#This Row],[Date]],"MMMM")</f>
        <v>octobre</v>
      </c>
    </row>
    <row r="13" spans="1:16" x14ac:dyDescent="0.45">
      <c r="A13" s="9">
        <v>45932</v>
      </c>
      <c r="B13" s="10" t="s">
        <v>31</v>
      </c>
      <c r="C13" s="10" t="s">
        <v>32</v>
      </c>
      <c r="D13" s="10" t="s">
        <v>33</v>
      </c>
      <c r="E13" s="10" t="s">
        <v>56</v>
      </c>
      <c r="F13" s="10">
        <v>338559599</v>
      </c>
      <c r="G13" s="10" t="s">
        <v>16</v>
      </c>
      <c r="H13" s="10" t="s">
        <v>13</v>
      </c>
      <c r="I13" s="10" t="s">
        <v>17</v>
      </c>
      <c r="J13" s="11" t="s">
        <v>35</v>
      </c>
      <c r="K13" s="10" t="s">
        <v>51</v>
      </c>
      <c r="L13" s="10">
        <v>50</v>
      </c>
      <c r="M13" s="12">
        <v>31000</v>
      </c>
      <c r="N13" s="12">
        <v>1550000</v>
      </c>
      <c r="O13" s="7" t="str">
        <f>"S"&amp;_xlfn.ISOWEEKNUM(Semaine_1[[#This Row],[Date]])</f>
        <v>S40</v>
      </c>
      <c r="P13" t="str">
        <f>TEXT(Semaine_1[[#This Row],[Date]],"MMMM")</f>
        <v>octobre</v>
      </c>
    </row>
    <row r="14" spans="1:16" x14ac:dyDescent="0.45">
      <c r="A14" s="9">
        <v>45933</v>
      </c>
      <c r="B14" s="10" t="s">
        <v>14</v>
      </c>
      <c r="C14" s="10" t="s">
        <v>15</v>
      </c>
      <c r="D14" s="10" t="s">
        <v>57</v>
      </c>
      <c r="E14" s="10" t="s">
        <v>58</v>
      </c>
      <c r="F14" s="10">
        <v>775602981</v>
      </c>
      <c r="G14" s="10" t="s">
        <v>16</v>
      </c>
      <c r="H14" s="10" t="s">
        <v>13</v>
      </c>
      <c r="I14" s="10" t="s">
        <v>17</v>
      </c>
      <c r="J14" s="11" t="s">
        <v>54</v>
      </c>
      <c r="K14" s="10" t="s">
        <v>36</v>
      </c>
      <c r="L14" s="10">
        <v>25</v>
      </c>
      <c r="M14" s="12">
        <v>6000</v>
      </c>
      <c r="N14" s="12">
        <v>150000</v>
      </c>
      <c r="O14" s="7" t="str">
        <f>"S"&amp;_xlfn.ISOWEEKNUM(Semaine_1[[#This Row],[Date]])</f>
        <v>S40</v>
      </c>
      <c r="P14" t="str">
        <f>TEXT(Semaine_1[[#This Row],[Date]],"MMMM")</f>
        <v>octobre</v>
      </c>
    </row>
    <row r="15" spans="1:16" x14ac:dyDescent="0.45">
      <c r="A15" s="9">
        <v>45933</v>
      </c>
      <c r="B15" s="10" t="s">
        <v>14</v>
      </c>
      <c r="C15" s="10" t="s">
        <v>15</v>
      </c>
      <c r="D15" s="10" t="s">
        <v>57</v>
      </c>
      <c r="E15" s="10" t="s">
        <v>59</v>
      </c>
      <c r="F15" s="10">
        <v>778195274</v>
      </c>
      <c r="G15" s="10" t="s">
        <v>16</v>
      </c>
      <c r="H15" s="10" t="s">
        <v>13</v>
      </c>
      <c r="I15" s="10" t="s">
        <v>17</v>
      </c>
      <c r="J15" s="11" t="s">
        <v>54</v>
      </c>
      <c r="K15" s="10" t="s">
        <v>20</v>
      </c>
      <c r="L15" s="10">
        <v>50</v>
      </c>
      <c r="M15" s="12">
        <v>26000</v>
      </c>
      <c r="N15" s="12">
        <v>1300000</v>
      </c>
      <c r="O15" s="7" t="str">
        <f>"S"&amp;_xlfn.ISOWEEKNUM(Semaine_1[[#This Row],[Date]])</f>
        <v>S40</v>
      </c>
      <c r="P15" t="str">
        <f>TEXT(Semaine_1[[#This Row],[Date]],"MMMM")</f>
        <v>octobre</v>
      </c>
    </row>
    <row r="16" spans="1:16" x14ac:dyDescent="0.45">
      <c r="A16" s="9">
        <v>45933</v>
      </c>
      <c r="B16" s="10" t="s">
        <v>18</v>
      </c>
      <c r="C16" s="10" t="s">
        <v>19</v>
      </c>
      <c r="D16" s="10" t="s">
        <v>60</v>
      </c>
      <c r="E16" s="10" t="s">
        <v>61</v>
      </c>
      <c r="F16" s="10">
        <v>762974040</v>
      </c>
      <c r="G16" s="10" t="s">
        <v>16</v>
      </c>
      <c r="H16" s="10" t="s">
        <v>13</v>
      </c>
      <c r="I16" s="10" t="s">
        <v>17</v>
      </c>
      <c r="J16" s="11" t="s">
        <v>25</v>
      </c>
      <c r="K16" s="10" t="s">
        <v>20</v>
      </c>
      <c r="L16" s="10">
        <v>25</v>
      </c>
      <c r="M16" s="12">
        <v>26000</v>
      </c>
      <c r="N16" s="12">
        <v>650000</v>
      </c>
      <c r="O16" s="7" t="str">
        <f>"S"&amp;_xlfn.ISOWEEKNUM(Semaine_1[[#This Row],[Date]])</f>
        <v>S40</v>
      </c>
      <c r="P16" t="str">
        <f>TEXT(Semaine_1[[#This Row],[Date]],"MMMM")</f>
        <v>octobre</v>
      </c>
    </row>
    <row r="17" spans="1:16" x14ac:dyDescent="0.45">
      <c r="A17" s="9">
        <v>45933</v>
      </c>
      <c r="B17" s="10" t="s">
        <v>18</v>
      </c>
      <c r="C17" s="10" t="s">
        <v>19</v>
      </c>
      <c r="D17" s="10" t="s">
        <v>62</v>
      </c>
      <c r="E17" s="10" t="s">
        <v>63</v>
      </c>
      <c r="F17" s="10">
        <v>778056161</v>
      </c>
      <c r="G17" s="10" t="s">
        <v>16</v>
      </c>
      <c r="H17" s="10" t="s">
        <v>13</v>
      </c>
      <c r="I17" s="10" t="s">
        <v>17</v>
      </c>
      <c r="J17" s="11" t="s">
        <v>25</v>
      </c>
      <c r="K17" s="10" t="s">
        <v>20</v>
      </c>
      <c r="L17" s="10">
        <v>25</v>
      </c>
      <c r="M17" s="12">
        <v>26000</v>
      </c>
      <c r="N17" s="12">
        <v>650000</v>
      </c>
      <c r="O17" s="7" t="str">
        <f>"S"&amp;_xlfn.ISOWEEKNUM(Semaine_1[[#This Row],[Date]])</f>
        <v>S40</v>
      </c>
      <c r="P17" t="str">
        <f>TEXT(Semaine_1[[#This Row],[Date]],"MMMM")</f>
        <v>octobre</v>
      </c>
    </row>
    <row r="18" spans="1:16" x14ac:dyDescent="0.45">
      <c r="A18" s="9">
        <v>45933</v>
      </c>
      <c r="B18" s="10" t="s">
        <v>31</v>
      </c>
      <c r="C18" s="10" t="s">
        <v>32</v>
      </c>
      <c r="D18" s="10" t="s">
        <v>64</v>
      </c>
      <c r="E18" s="10" t="s">
        <v>65</v>
      </c>
      <c r="F18" s="10">
        <v>774216339</v>
      </c>
      <c r="G18" s="10" t="s">
        <v>16</v>
      </c>
      <c r="H18" s="10" t="s">
        <v>13</v>
      </c>
      <c r="I18" s="10" t="s">
        <v>17</v>
      </c>
      <c r="J18" s="11" t="s">
        <v>35</v>
      </c>
      <c r="K18" s="10" t="s">
        <v>20</v>
      </c>
      <c r="L18" s="10">
        <v>50</v>
      </c>
      <c r="M18" s="12">
        <v>26000</v>
      </c>
      <c r="N18" s="12">
        <v>1300000</v>
      </c>
      <c r="O18" s="7" t="str">
        <f>"S"&amp;_xlfn.ISOWEEKNUM(Semaine_1[[#This Row],[Date]])</f>
        <v>S40</v>
      </c>
      <c r="P18" t="str">
        <f>TEXT(Semaine_1[[#This Row],[Date]],"MMMM")</f>
        <v>octobre</v>
      </c>
    </row>
    <row r="19" spans="1:16" x14ac:dyDescent="0.45">
      <c r="A19" s="9">
        <v>45933</v>
      </c>
      <c r="B19" s="10" t="s">
        <v>31</v>
      </c>
      <c r="C19" s="10" t="s">
        <v>32</v>
      </c>
      <c r="D19" s="10" t="s">
        <v>33</v>
      </c>
      <c r="E19" s="10" t="s">
        <v>66</v>
      </c>
      <c r="F19" s="10">
        <v>767379110</v>
      </c>
      <c r="G19" s="10" t="s">
        <v>16</v>
      </c>
      <c r="H19" s="10" t="s">
        <v>13</v>
      </c>
      <c r="I19" s="10" t="s">
        <v>17</v>
      </c>
      <c r="J19" s="11" t="s">
        <v>35</v>
      </c>
      <c r="K19" s="10" t="s">
        <v>20</v>
      </c>
      <c r="L19" s="10">
        <v>50</v>
      </c>
      <c r="M19" s="12">
        <v>26000</v>
      </c>
      <c r="N19" s="12">
        <v>1300000</v>
      </c>
      <c r="O19" s="7" t="str">
        <f>"S"&amp;_xlfn.ISOWEEKNUM(Semaine_1[[#This Row],[Date]])</f>
        <v>S40</v>
      </c>
      <c r="P19" t="str">
        <f>TEXT(Semaine_1[[#This Row],[Date]],"MMMM")</f>
        <v>octobre</v>
      </c>
    </row>
    <row r="20" spans="1:16" x14ac:dyDescent="0.45">
      <c r="A20" s="9">
        <v>45936</v>
      </c>
      <c r="B20" s="10" t="s">
        <v>67</v>
      </c>
      <c r="C20" s="10" t="s">
        <v>68</v>
      </c>
      <c r="D20" s="10" t="s">
        <v>69</v>
      </c>
      <c r="E20" s="10" t="s">
        <v>70</v>
      </c>
      <c r="F20" s="10">
        <v>776634479</v>
      </c>
      <c r="G20" s="10" t="s">
        <v>16</v>
      </c>
      <c r="H20" s="10" t="s">
        <v>13</v>
      </c>
      <c r="I20" s="10" t="s">
        <v>17</v>
      </c>
      <c r="J20" s="11" t="s">
        <v>71</v>
      </c>
      <c r="K20" s="10" t="s">
        <v>21</v>
      </c>
      <c r="L20" s="10">
        <v>3</v>
      </c>
      <c r="M20" s="12">
        <v>19500</v>
      </c>
      <c r="N20" s="12">
        <v>58500</v>
      </c>
      <c r="O20" s="7" t="str">
        <f>"S"&amp;_xlfn.ISOWEEKNUM(Semaine_1[[#This Row],[Date]])</f>
        <v>S41</v>
      </c>
      <c r="P20" t="str">
        <f>TEXT(Semaine_1[[#This Row],[Date]],"MMMM")</f>
        <v>octobre</v>
      </c>
    </row>
    <row r="21" spans="1:16" x14ac:dyDescent="0.45">
      <c r="A21" s="9">
        <v>45936</v>
      </c>
      <c r="B21" s="10" t="s">
        <v>18</v>
      </c>
      <c r="C21" s="10" t="s">
        <v>19</v>
      </c>
      <c r="D21" s="10" t="s">
        <v>44</v>
      </c>
      <c r="E21" s="10" t="s">
        <v>72</v>
      </c>
      <c r="F21" s="10">
        <v>773531341</v>
      </c>
      <c r="G21" s="10" t="s">
        <v>16</v>
      </c>
      <c r="H21" s="10" t="s">
        <v>13</v>
      </c>
      <c r="I21" s="10" t="s">
        <v>17</v>
      </c>
      <c r="J21" s="11" t="s">
        <v>25</v>
      </c>
      <c r="K21" s="10" t="s">
        <v>20</v>
      </c>
      <c r="L21" s="10">
        <v>200</v>
      </c>
      <c r="M21" s="12">
        <v>26000</v>
      </c>
      <c r="N21" s="12">
        <v>5200000</v>
      </c>
      <c r="O21" s="7" t="str">
        <f>"S"&amp;_xlfn.ISOWEEKNUM(Semaine_1[[#This Row],[Date]])</f>
        <v>S41</v>
      </c>
      <c r="P21" t="str">
        <f>TEXT(Semaine_1[[#This Row],[Date]],"MMMM")</f>
        <v>octobre</v>
      </c>
    </row>
    <row r="22" spans="1:16" x14ac:dyDescent="0.45">
      <c r="A22" s="9">
        <v>45936</v>
      </c>
      <c r="B22" s="10" t="s">
        <v>18</v>
      </c>
      <c r="C22" s="10" t="s">
        <v>19</v>
      </c>
      <c r="D22" s="10" t="s">
        <v>73</v>
      </c>
      <c r="E22" s="10" t="s">
        <v>74</v>
      </c>
      <c r="F22" s="10">
        <v>784537895</v>
      </c>
      <c r="G22" s="10" t="s">
        <v>16</v>
      </c>
      <c r="H22" s="10" t="s">
        <v>13</v>
      </c>
      <c r="I22" s="10" t="s">
        <v>17</v>
      </c>
      <c r="J22" s="11" t="s">
        <v>25</v>
      </c>
      <c r="K22" s="10" t="s">
        <v>21</v>
      </c>
      <c r="L22" s="10">
        <v>25</v>
      </c>
      <c r="M22" s="12">
        <v>19500</v>
      </c>
      <c r="N22" s="12">
        <v>487500</v>
      </c>
      <c r="O22" s="7" t="str">
        <f>"S"&amp;_xlfn.ISOWEEKNUM(Semaine_1[[#This Row],[Date]])</f>
        <v>S41</v>
      </c>
      <c r="P22" t="str">
        <f>TEXT(Semaine_1[[#This Row],[Date]],"MMMM")</f>
        <v>octobre</v>
      </c>
    </row>
    <row r="23" spans="1:16" x14ac:dyDescent="0.45">
      <c r="A23" s="9">
        <v>45936</v>
      </c>
      <c r="B23" s="10" t="s">
        <v>18</v>
      </c>
      <c r="C23" s="10" t="s">
        <v>19</v>
      </c>
      <c r="D23" s="10" t="s">
        <v>73</v>
      </c>
      <c r="E23" s="10" t="s">
        <v>74</v>
      </c>
      <c r="F23" s="10">
        <v>784537895</v>
      </c>
      <c r="G23" s="10" t="s">
        <v>16</v>
      </c>
      <c r="H23" s="10" t="s">
        <v>13</v>
      </c>
      <c r="I23" s="10" t="s">
        <v>17</v>
      </c>
      <c r="J23" s="11" t="s">
        <v>25</v>
      </c>
      <c r="K23" s="10" t="s">
        <v>75</v>
      </c>
      <c r="L23" s="10">
        <v>25</v>
      </c>
      <c r="M23" s="12">
        <v>9750</v>
      </c>
      <c r="N23" s="12">
        <v>243750</v>
      </c>
      <c r="O23" s="7" t="str">
        <f>"S"&amp;_xlfn.ISOWEEKNUM(Semaine_1[[#This Row],[Date]])</f>
        <v>S41</v>
      </c>
      <c r="P23" t="str">
        <f>TEXT(Semaine_1[[#This Row],[Date]],"MMMM")</f>
        <v>octobre</v>
      </c>
    </row>
    <row r="24" spans="1:16" x14ac:dyDescent="0.45">
      <c r="A24" s="9">
        <v>45936</v>
      </c>
      <c r="B24" s="10" t="s">
        <v>18</v>
      </c>
      <c r="C24" s="10" t="s">
        <v>19</v>
      </c>
      <c r="D24" s="10" t="s">
        <v>73</v>
      </c>
      <c r="E24" s="10" t="s">
        <v>74</v>
      </c>
      <c r="F24" s="10">
        <v>784537895</v>
      </c>
      <c r="G24" s="10" t="s">
        <v>16</v>
      </c>
      <c r="H24" s="10" t="s">
        <v>13</v>
      </c>
      <c r="I24" s="10" t="s">
        <v>17</v>
      </c>
      <c r="J24" s="11" t="s">
        <v>25</v>
      </c>
      <c r="K24" s="10" t="s">
        <v>20</v>
      </c>
      <c r="L24" s="10">
        <v>50</v>
      </c>
      <c r="M24" s="12">
        <v>26000</v>
      </c>
      <c r="N24" s="12">
        <v>1300000</v>
      </c>
      <c r="O24" s="7" t="str">
        <f>"S"&amp;_xlfn.ISOWEEKNUM(Semaine_1[[#This Row],[Date]])</f>
        <v>S41</v>
      </c>
      <c r="P24" t="str">
        <f>TEXT(Semaine_1[[#This Row],[Date]],"MMMM")</f>
        <v>octobre</v>
      </c>
    </row>
    <row r="25" spans="1:16" x14ac:dyDescent="0.45">
      <c r="A25" s="9">
        <v>45936</v>
      </c>
      <c r="B25" s="10" t="s">
        <v>18</v>
      </c>
      <c r="C25" s="10" t="s">
        <v>19</v>
      </c>
      <c r="D25" s="10" t="s">
        <v>46</v>
      </c>
      <c r="E25" s="10" t="s">
        <v>76</v>
      </c>
      <c r="F25" s="10">
        <v>776503464</v>
      </c>
      <c r="G25" s="10" t="s">
        <v>16</v>
      </c>
      <c r="H25" s="10" t="s">
        <v>13</v>
      </c>
      <c r="I25" s="10" t="s">
        <v>17</v>
      </c>
      <c r="J25" s="11" t="s">
        <v>25</v>
      </c>
      <c r="K25" s="10" t="s">
        <v>20</v>
      </c>
      <c r="L25" s="10">
        <v>25</v>
      </c>
      <c r="M25" s="12">
        <v>26000</v>
      </c>
      <c r="N25" s="12">
        <v>650000</v>
      </c>
      <c r="O25" s="7" t="str">
        <f>"S"&amp;_xlfn.ISOWEEKNUM(Semaine_1[[#This Row],[Date]])</f>
        <v>S41</v>
      </c>
      <c r="P25" t="str">
        <f>TEXT(Semaine_1[[#This Row],[Date]],"MMMM")</f>
        <v>octobre</v>
      </c>
    </row>
    <row r="26" spans="1:16" x14ac:dyDescent="0.45">
      <c r="A26" s="9">
        <v>45936</v>
      </c>
      <c r="B26" s="10" t="s">
        <v>67</v>
      </c>
      <c r="C26" s="10" t="s">
        <v>68</v>
      </c>
      <c r="D26" s="10" t="s">
        <v>69</v>
      </c>
      <c r="E26" s="10" t="s">
        <v>77</v>
      </c>
      <c r="F26" s="10">
        <v>773564759</v>
      </c>
      <c r="G26" s="10" t="s">
        <v>16</v>
      </c>
      <c r="H26" s="10" t="s">
        <v>13</v>
      </c>
      <c r="I26" s="10" t="s">
        <v>17</v>
      </c>
      <c r="J26" s="11" t="s">
        <v>78</v>
      </c>
      <c r="K26" s="10" t="s">
        <v>75</v>
      </c>
      <c r="L26" s="10">
        <v>3</v>
      </c>
      <c r="M26" s="12">
        <v>10250</v>
      </c>
      <c r="N26" s="12">
        <v>30750</v>
      </c>
      <c r="O26" s="7" t="str">
        <f>"S"&amp;_xlfn.ISOWEEKNUM(Semaine_1[[#This Row],[Date]])</f>
        <v>S41</v>
      </c>
      <c r="P26" t="str">
        <f>TEXT(Semaine_1[[#This Row],[Date]],"MMMM")</f>
        <v>octobre</v>
      </c>
    </row>
    <row r="27" spans="1:16" x14ac:dyDescent="0.45">
      <c r="A27" s="9">
        <v>45936</v>
      </c>
      <c r="B27" s="10" t="s">
        <v>79</v>
      </c>
      <c r="C27" s="10" t="s">
        <v>80</v>
      </c>
      <c r="D27" s="10" t="s">
        <v>81</v>
      </c>
      <c r="E27" s="10" t="s">
        <v>82</v>
      </c>
      <c r="F27" s="10">
        <v>772289185</v>
      </c>
      <c r="G27" s="10" t="s">
        <v>16</v>
      </c>
      <c r="H27" s="10" t="s">
        <v>13</v>
      </c>
      <c r="I27" s="10" t="s">
        <v>17</v>
      </c>
      <c r="J27" s="11" t="s">
        <v>25</v>
      </c>
      <c r="K27" s="10" t="s">
        <v>20</v>
      </c>
      <c r="L27" s="10">
        <v>25</v>
      </c>
      <c r="M27" s="12">
        <v>26000</v>
      </c>
      <c r="N27" s="12">
        <v>650000</v>
      </c>
      <c r="O27" s="7" t="str">
        <f>"S"&amp;_xlfn.ISOWEEKNUM(Semaine_1[[#This Row],[Date]])</f>
        <v>S41</v>
      </c>
      <c r="P27" t="str">
        <f>TEXT(Semaine_1[[#This Row],[Date]],"MMMM")</f>
        <v>octobre</v>
      </c>
    </row>
    <row r="28" spans="1:16" x14ac:dyDescent="0.45">
      <c r="A28" s="9">
        <v>45937</v>
      </c>
      <c r="B28" s="10" t="s">
        <v>67</v>
      </c>
      <c r="C28" s="10" t="s">
        <v>68</v>
      </c>
      <c r="D28" s="10" t="s">
        <v>69</v>
      </c>
      <c r="E28" s="10" t="s">
        <v>70</v>
      </c>
      <c r="F28" s="10">
        <v>776634479</v>
      </c>
      <c r="G28" s="10" t="s">
        <v>16</v>
      </c>
      <c r="H28" s="10" t="s">
        <v>13</v>
      </c>
      <c r="I28" s="10" t="s">
        <v>17</v>
      </c>
      <c r="J28" s="11" t="s">
        <v>78</v>
      </c>
      <c r="K28" s="10" t="s">
        <v>75</v>
      </c>
      <c r="L28" s="10">
        <v>2</v>
      </c>
      <c r="M28" s="12">
        <v>10250</v>
      </c>
      <c r="N28" s="12">
        <v>20500</v>
      </c>
      <c r="O28" s="7" t="str">
        <f>"S"&amp;_xlfn.ISOWEEKNUM(Semaine_1[[#This Row],[Date]])</f>
        <v>S41</v>
      </c>
      <c r="P28" t="str">
        <f>TEXT(Semaine_1[[#This Row],[Date]],"MMMM")</f>
        <v>octobre</v>
      </c>
    </row>
    <row r="29" spans="1:16" x14ac:dyDescent="0.45">
      <c r="A29" s="9">
        <v>45937</v>
      </c>
      <c r="B29" s="10" t="s">
        <v>67</v>
      </c>
      <c r="C29" s="10" t="s">
        <v>68</v>
      </c>
      <c r="D29" s="10" t="s">
        <v>83</v>
      </c>
      <c r="E29" s="10" t="s">
        <v>84</v>
      </c>
      <c r="F29" s="10">
        <v>704738232</v>
      </c>
      <c r="G29" s="10" t="s">
        <v>85</v>
      </c>
      <c r="H29" s="10" t="s">
        <v>86</v>
      </c>
      <c r="I29" s="10" t="s">
        <v>17</v>
      </c>
      <c r="J29" s="11" t="s">
        <v>87</v>
      </c>
      <c r="K29" s="10" t="s">
        <v>55</v>
      </c>
      <c r="L29" s="10">
        <v>1</v>
      </c>
      <c r="M29" s="12">
        <v>11500</v>
      </c>
      <c r="N29" s="12">
        <v>11500</v>
      </c>
      <c r="O29" s="7" t="str">
        <f>"S"&amp;_xlfn.ISOWEEKNUM(Semaine_1[[#This Row],[Date]])</f>
        <v>S41</v>
      </c>
      <c r="P29" t="str">
        <f>TEXT(Semaine_1[[#This Row],[Date]],"MMMM")</f>
        <v>octobre</v>
      </c>
    </row>
    <row r="30" spans="1:16" x14ac:dyDescent="0.45">
      <c r="A30" s="9">
        <v>45937</v>
      </c>
      <c r="B30" s="10" t="s">
        <v>67</v>
      </c>
      <c r="C30" s="10" t="s">
        <v>68</v>
      </c>
      <c r="D30" s="10" t="s">
        <v>69</v>
      </c>
      <c r="E30" s="10" t="s">
        <v>88</v>
      </c>
      <c r="F30" s="10">
        <v>777262311</v>
      </c>
      <c r="G30" s="10" t="s">
        <v>16</v>
      </c>
      <c r="H30" s="10" t="s">
        <v>13</v>
      </c>
      <c r="I30" s="10" t="s">
        <v>17</v>
      </c>
      <c r="J30" s="11" t="s">
        <v>89</v>
      </c>
      <c r="K30" s="10" t="s">
        <v>55</v>
      </c>
      <c r="L30" s="10">
        <v>2</v>
      </c>
      <c r="M30" s="12">
        <v>11500</v>
      </c>
      <c r="N30" s="12">
        <v>23000</v>
      </c>
      <c r="O30" s="7" t="str">
        <f>"S"&amp;_xlfn.ISOWEEKNUM(Semaine_1[[#This Row],[Date]])</f>
        <v>S41</v>
      </c>
      <c r="P30" t="str">
        <f>TEXT(Semaine_1[[#This Row],[Date]],"MMMM")</f>
        <v>octobre</v>
      </c>
    </row>
    <row r="31" spans="1:16" x14ac:dyDescent="0.45">
      <c r="A31" s="9">
        <v>45937</v>
      </c>
      <c r="B31" s="10" t="s">
        <v>67</v>
      </c>
      <c r="C31" s="10" t="s">
        <v>68</v>
      </c>
      <c r="D31" s="10" t="s">
        <v>69</v>
      </c>
      <c r="E31" s="10" t="s">
        <v>90</v>
      </c>
      <c r="F31" s="10">
        <v>775884054</v>
      </c>
      <c r="G31" s="10" t="s">
        <v>85</v>
      </c>
      <c r="H31" s="10" t="s">
        <v>86</v>
      </c>
      <c r="I31" s="10" t="s">
        <v>17</v>
      </c>
      <c r="J31" s="11" t="s">
        <v>87</v>
      </c>
      <c r="K31" s="10" t="s">
        <v>55</v>
      </c>
      <c r="L31" s="10">
        <v>2</v>
      </c>
      <c r="M31" s="12">
        <v>11500</v>
      </c>
      <c r="N31" s="12">
        <v>23000</v>
      </c>
      <c r="O31" s="7" t="str">
        <f>"S"&amp;_xlfn.ISOWEEKNUM(Semaine_1[[#This Row],[Date]])</f>
        <v>S41</v>
      </c>
      <c r="P31" t="str">
        <f>TEXT(Semaine_1[[#This Row],[Date]],"MMMM")</f>
        <v>octobre</v>
      </c>
    </row>
    <row r="32" spans="1:16" x14ac:dyDescent="0.45">
      <c r="A32" s="9">
        <v>45937</v>
      </c>
      <c r="B32" s="10" t="s">
        <v>67</v>
      </c>
      <c r="C32" s="10" t="s">
        <v>68</v>
      </c>
      <c r="D32" s="10" t="s">
        <v>91</v>
      </c>
      <c r="E32" s="10" t="s">
        <v>92</v>
      </c>
      <c r="F32" s="10">
        <v>771837885</v>
      </c>
      <c r="G32" s="10" t="s">
        <v>85</v>
      </c>
      <c r="H32" s="10" t="s">
        <v>13</v>
      </c>
      <c r="I32" s="10" t="s">
        <v>17</v>
      </c>
      <c r="J32" s="11" t="s">
        <v>87</v>
      </c>
      <c r="K32" s="10" t="s">
        <v>55</v>
      </c>
      <c r="L32" s="10">
        <v>2</v>
      </c>
      <c r="M32" s="12">
        <v>11500</v>
      </c>
      <c r="N32" s="12">
        <v>23000</v>
      </c>
      <c r="O32" s="7" t="str">
        <f>"S"&amp;_xlfn.ISOWEEKNUM(Semaine_1[[#This Row],[Date]])</f>
        <v>S41</v>
      </c>
      <c r="P32" t="str">
        <f>TEXT(Semaine_1[[#This Row],[Date]],"MMMM")</f>
        <v>octobre</v>
      </c>
    </row>
    <row r="33" spans="1:16" x14ac:dyDescent="0.45">
      <c r="A33" s="9">
        <v>45937</v>
      </c>
      <c r="B33" s="10" t="s">
        <v>67</v>
      </c>
      <c r="C33" s="10" t="s">
        <v>68</v>
      </c>
      <c r="D33" s="10" t="s">
        <v>91</v>
      </c>
      <c r="E33" s="10" t="s">
        <v>93</v>
      </c>
      <c r="F33" s="10">
        <v>773170826</v>
      </c>
      <c r="G33" s="10" t="s">
        <v>85</v>
      </c>
      <c r="H33" s="10" t="s">
        <v>86</v>
      </c>
      <c r="I33" s="10" t="s">
        <v>17</v>
      </c>
      <c r="J33" s="11" t="s">
        <v>89</v>
      </c>
      <c r="K33" s="10" t="s">
        <v>55</v>
      </c>
      <c r="L33" s="10">
        <v>1</v>
      </c>
      <c r="M33" s="12">
        <v>11500</v>
      </c>
      <c r="N33" s="12">
        <v>11500</v>
      </c>
      <c r="O33" s="7" t="str">
        <f>"S"&amp;_xlfn.ISOWEEKNUM(Semaine_1[[#This Row],[Date]])</f>
        <v>S41</v>
      </c>
      <c r="P33" t="str">
        <f>TEXT(Semaine_1[[#This Row],[Date]],"MMMM")</f>
        <v>octobre</v>
      </c>
    </row>
    <row r="34" spans="1:16" x14ac:dyDescent="0.45">
      <c r="A34" s="9">
        <v>45937</v>
      </c>
      <c r="B34" s="10" t="s">
        <v>67</v>
      </c>
      <c r="C34" s="10" t="s">
        <v>68</v>
      </c>
      <c r="D34" s="10" t="s">
        <v>94</v>
      </c>
      <c r="E34" s="10" t="s">
        <v>95</v>
      </c>
      <c r="F34" s="10">
        <v>777802399</v>
      </c>
      <c r="G34" s="10" t="s">
        <v>85</v>
      </c>
      <c r="H34" s="10" t="s">
        <v>86</v>
      </c>
      <c r="I34" s="10" t="s">
        <v>17</v>
      </c>
      <c r="J34" s="11" t="s">
        <v>71</v>
      </c>
      <c r="K34" s="10" t="s">
        <v>55</v>
      </c>
      <c r="L34" s="10">
        <v>3</v>
      </c>
      <c r="M34" s="12">
        <v>11500</v>
      </c>
      <c r="N34" s="12">
        <v>34500</v>
      </c>
      <c r="O34" s="7" t="str">
        <f>"S"&amp;_xlfn.ISOWEEKNUM(Semaine_1[[#This Row],[Date]])</f>
        <v>S41</v>
      </c>
      <c r="P34" t="str">
        <f>TEXT(Semaine_1[[#This Row],[Date]],"MMMM")</f>
        <v>octobre</v>
      </c>
    </row>
    <row r="35" spans="1:16" x14ac:dyDescent="0.45">
      <c r="A35" s="9">
        <v>45937</v>
      </c>
      <c r="B35" s="10" t="s">
        <v>67</v>
      </c>
      <c r="C35" s="10" t="s">
        <v>68</v>
      </c>
      <c r="D35" s="10" t="s">
        <v>83</v>
      </c>
      <c r="E35" s="10" t="s">
        <v>96</v>
      </c>
      <c r="F35" s="10">
        <v>773739328</v>
      </c>
      <c r="G35" s="10" t="s">
        <v>85</v>
      </c>
      <c r="H35" s="10" t="s">
        <v>13</v>
      </c>
      <c r="I35" s="10" t="s">
        <v>17</v>
      </c>
      <c r="J35" s="11" t="s">
        <v>87</v>
      </c>
      <c r="K35" s="10" t="s">
        <v>55</v>
      </c>
      <c r="L35" s="10">
        <v>14</v>
      </c>
      <c r="M35" s="12">
        <v>11500</v>
      </c>
      <c r="N35" s="12">
        <v>161000</v>
      </c>
      <c r="O35" s="7" t="str">
        <f>"S"&amp;_xlfn.ISOWEEKNUM(Semaine_1[[#This Row],[Date]])</f>
        <v>S41</v>
      </c>
      <c r="P35" t="str">
        <f>TEXT(Semaine_1[[#This Row],[Date]],"MMMM")</f>
        <v>octobre</v>
      </c>
    </row>
    <row r="36" spans="1:16" x14ac:dyDescent="0.45">
      <c r="A36" s="9">
        <v>45938</v>
      </c>
      <c r="B36" s="10" t="s">
        <v>14</v>
      </c>
      <c r="C36" s="10" t="s">
        <v>15</v>
      </c>
      <c r="D36" s="10" t="s">
        <v>37</v>
      </c>
      <c r="E36" s="10" t="s">
        <v>97</v>
      </c>
      <c r="F36" s="10">
        <v>772873297</v>
      </c>
      <c r="G36" s="10" t="s">
        <v>85</v>
      </c>
      <c r="H36" s="10" t="s">
        <v>13</v>
      </c>
      <c r="I36" s="10" t="s">
        <v>17</v>
      </c>
      <c r="J36" s="11" t="s">
        <v>98</v>
      </c>
      <c r="K36" s="10" t="s">
        <v>99</v>
      </c>
      <c r="L36" s="10">
        <v>2</v>
      </c>
      <c r="M36" s="12">
        <v>10000</v>
      </c>
      <c r="N36" s="12">
        <v>20000</v>
      </c>
      <c r="O36" s="7" t="str">
        <f>"S"&amp;_xlfn.ISOWEEKNUM(Semaine_1[[#This Row],[Date]])</f>
        <v>S41</v>
      </c>
      <c r="P36" t="str">
        <f>TEXT(Semaine_1[[#This Row],[Date]],"MMMM")</f>
        <v>octobre</v>
      </c>
    </row>
    <row r="37" spans="1:16" x14ac:dyDescent="0.45">
      <c r="A37" s="9">
        <v>45938</v>
      </c>
      <c r="B37" s="10" t="s">
        <v>14</v>
      </c>
      <c r="C37" s="10" t="s">
        <v>15</v>
      </c>
      <c r="D37" s="10" t="s">
        <v>57</v>
      </c>
      <c r="E37" s="10" t="s">
        <v>100</v>
      </c>
      <c r="F37" s="10">
        <v>770158721</v>
      </c>
      <c r="G37" s="10" t="s">
        <v>16</v>
      </c>
      <c r="H37" s="10" t="s">
        <v>13</v>
      </c>
      <c r="I37" s="10" t="s">
        <v>17</v>
      </c>
      <c r="J37" s="11" t="s">
        <v>101</v>
      </c>
      <c r="K37" s="10" t="s">
        <v>102</v>
      </c>
      <c r="L37" s="10">
        <v>25</v>
      </c>
      <c r="M37" s="12">
        <v>12500</v>
      </c>
      <c r="N37" s="12">
        <v>312500</v>
      </c>
      <c r="O37" s="7" t="str">
        <f>"S"&amp;_xlfn.ISOWEEKNUM(Semaine_1[[#This Row],[Date]])</f>
        <v>S41</v>
      </c>
      <c r="P37" t="str">
        <f>TEXT(Semaine_1[[#This Row],[Date]],"MMMM")</f>
        <v>octobre</v>
      </c>
    </row>
    <row r="38" spans="1:16" x14ac:dyDescent="0.45">
      <c r="A38" s="9">
        <v>45938</v>
      </c>
      <c r="B38" s="10" t="s">
        <v>14</v>
      </c>
      <c r="C38" s="10" t="s">
        <v>15</v>
      </c>
      <c r="D38" s="10" t="s">
        <v>57</v>
      </c>
      <c r="E38" s="10" t="s">
        <v>100</v>
      </c>
      <c r="F38" s="10">
        <v>770158721</v>
      </c>
      <c r="G38" s="10" t="s">
        <v>16</v>
      </c>
      <c r="H38" s="10" t="s">
        <v>13</v>
      </c>
      <c r="I38" s="10" t="s">
        <v>17</v>
      </c>
      <c r="J38" s="11" t="s">
        <v>101</v>
      </c>
      <c r="K38" s="10" t="s">
        <v>103</v>
      </c>
      <c r="L38" s="10">
        <v>10</v>
      </c>
      <c r="M38" s="12">
        <v>12500</v>
      </c>
      <c r="N38" s="12">
        <v>125000</v>
      </c>
      <c r="O38" s="7" t="str">
        <f>"S"&amp;_xlfn.ISOWEEKNUM(Semaine_1[[#This Row],[Date]])</f>
        <v>S41</v>
      </c>
      <c r="P38" t="str">
        <f>TEXT(Semaine_1[[#This Row],[Date]],"MMMM")</f>
        <v>octobre</v>
      </c>
    </row>
    <row r="39" spans="1:16" x14ac:dyDescent="0.45">
      <c r="A39" s="9">
        <v>45938</v>
      </c>
      <c r="B39" s="10" t="s">
        <v>14</v>
      </c>
      <c r="C39" s="10" t="s">
        <v>15</v>
      </c>
      <c r="D39" s="10" t="s">
        <v>57</v>
      </c>
      <c r="E39" s="10" t="s">
        <v>100</v>
      </c>
      <c r="F39" s="10">
        <v>770158721</v>
      </c>
      <c r="G39" s="10" t="s">
        <v>16</v>
      </c>
      <c r="H39" s="10" t="s">
        <v>13</v>
      </c>
      <c r="I39" s="10" t="s">
        <v>17</v>
      </c>
      <c r="J39" s="11" t="s">
        <v>101</v>
      </c>
      <c r="K39" s="10" t="s">
        <v>104</v>
      </c>
      <c r="L39" s="10">
        <v>25</v>
      </c>
      <c r="M39" s="12">
        <v>15500</v>
      </c>
      <c r="N39" s="12">
        <v>387500</v>
      </c>
      <c r="O39" s="7" t="str">
        <f>"S"&amp;_xlfn.ISOWEEKNUM(Semaine_1[[#This Row],[Date]])</f>
        <v>S41</v>
      </c>
      <c r="P39" t="str">
        <f>TEXT(Semaine_1[[#This Row],[Date]],"MMMM")</f>
        <v>octobre</v>
      </c>
    </row>
    <row r="40" spans="1:16" x14ac:dyDescent="0.45">
      <c r="A40" s="9">
        <v>45938</v>
      </c>
      <c r="B40" s="10" t="s">
        <v>14</v>
      </c>
      <c r="C40" s="10" t="s">
        <v>15</v>
      </c>
      <c r="D40" s="10" t="s">
        <v>57</v>
      </c>
      <c r="E40" s="10" t="s">
        <v>100</v>
      </c>
      <c r="F40" s="10">
        <v>770158721</v>
      </c>
      <c r="G40" s="10" t="s">
        <v>16</v>
      </c>
      <c r="H40" s="10" t="s">
        <v>13</v>
      </c>
      <c r="I40" s="10" t="s">
        <v>17</v>
      </c>
      <c r="J40" s="11" t="s">
        <v>101</v>
      </c>
      <c r="K40" s="10" t="s">
        <v>105</v>
      </c>
      <c r="L40" s="10">
        <v>10</v>
      </c>
      <c r="M40" s="12">
        <v>15500</v>
      </c>
      <c r="N40" s="12">
        <v>155000</v>
      </c>
      <c r="O40" s="7" t="str">
        <f>"S"&amp;_xlfn.ISOWEEKNUM(Semaine_1[[#This Row],[Date]])</f>
        <v>S41</v>
      </c>
      <c r="P40" t="str">
        <f>TEXT(Semaine_1[[#This Row],[Date]],"MMMM")</f>
        <v>octobre</v>
      </c>
    </row>
    <row r="41" spans="1:16" x14ac:dyDescent="0.45">
      <c r="A41" s="9">
        <v>45938</v>
      </c>
      <c r="B41" s="10" t="s">
        <v>14</v>
      </c>
      <c r="C41" s="10" t="s">
        <v>15</v>
      </c>
      <c r="D41" s="10" t="s">
        <v>37</v>
      </c>
      <c r="E41" s="10" t="s">
        <v>97</v>
      </c>
      <c r="F41" s="10">
        <v>772873297</v>
      </c>
      <c r="G41" s="10" t="s">
        <v>85</v>
      </c>
      <c r="H41" s="10" t="s">
        <v>13</v>
      </c>
      <c r="I41" s="10" t="s">
        <v>17</v>
      </c>
      <c r="J41" s="11" t="s">
        <v>98</v>
      </c>
      <c r="K41" s="10" t="s">
        <v>106</v>
      </c>
      <c r="L41" s="10">
        <v>2</v>
      </c>
      <c r="M41" s="12">
        <v>13000</v>
      </c>
      <c r="N41" s="12">
        <v>26000</v>
      </c>
      <c r="O41" s="7" t="str">
        <f>"S"&amp;_xlfn.ISOWEEKNUM(Semaine_1[[#This Row],[Date]])</f>
        <v>S41</v>
      </c>
      <c r="P41" t="str">
        <f>TEXT(Semaine_1[[#This Row],[Date]],"MMMM")</f>
        <v>octobre</v>
      </c>
    </row>
    <row r="42" spans="1:16" x14ac:dyDescent="0.45">
      <c r="A42" s="9">
        <v>45938</v>
      </c>
      <c r="B42" s="10" t="s">
        <v>107</v>
      </c>
      <c r="C42" s="10" t="s">
        <v>108</v>
      </c>
      <c r="D42" s="10" t="s">
        <v>109</v>
      </c>
      <c r="E42" s="10" t="s">
        <v>110</v>
      </c>
      <c r="F42" s="10">
        <v>783682649</v>
      </c>
      <c r="G42" s="10" t="s">
        <v>16</v>
      </c>
      <c r="H42" s="10" t="s">
        <v>13</v>
      </c>
      <c r="I42" s="10" t="s">
        <v>17</v>
      </c>
      <c r="J42" s="11" t="s">
        <v>111</v>
      </c>
      <c r="K42" s="10" t="s">
        <v>21</v>
      </c>
      <c r="L42" s="10">
        <v>13</v>
      </c>
      <c r="M42" s="12">
        <v>18750</v>
      </c>
      <c r="N42" s="12">
        <v>243750</v>
      </c>
      <c r="O42" s="7" t="str">
        <f>"S"&amp;_xlfn.ISOWEEKNUM(Semaine_1[[#This Row],[Date]])</f>
        <v>S41</v>
      </c>
      <c r="P42" t="str">
        <f>TEXT(Semaine_1[[#This Row],[Date]],"MMMM")</f>
        <v>octobre</v>
      </c>
    </row>
    <row r="43" spans="1:16" x14ac:dyDescent="0.45">
      <c r="A43" s="9">
        <v>45938</v>
      </c>
      <c r="B43" s="10" t="s">
        <v>107</v>
      </c>
      <c r="C43" s="10" t="s">
        <v>108</v>
      </c>
      <c r="D43" s="10" t="s">
        <v>109</v>
      </c>
      <c r="E43" s="10" t="s">
        <v>110</v>
      </c>
      <c r="F43" s="10">
        <v>783682649</v>
      </c>
      <c r="G43" s="10" t="s">
        <v>16</v>
      </c>
      <c r="H43" s="10" t="s">
        <v>13</v>
      </c>
      <c r="I43" s="10" t="s">
        <v>17</v>
      </c>
      <c r="J43" s="11" t="s">
        <v>111</v>
      </c>
      <c r="K43" s="10" t="s">
        <v>20</v>
      </c>
      <c r="L43" s="10">
        <v>25</v>
      </c>
      <c r="M43" s="12">
        <v>26000</v>
      </c>
      <c r="N43" s="12">
        <v>650000</v>
      </c>
      <c r="O43" s="7" t="str">
        <f>"S"&amp;_xlfn.ISOWEEKNUM(Semaine_1[[#This Row],[Date]])</f>
        <v>S41</v>
      </c>
      <c r="P43" t="str">
        <f>TEXT(Semaine_1[[#This Row],[Date]],"MMMM")</f>
        <v>octobre</v>
      </c>
    </row>
    <row r="44" spans="1:16" x14ac:dyDescent="0.45">
      <c r="A44" s="9">
        <v>45938</v>
      </c>
      <c r="B44" s="10" t="s">
        <v>107</v>
      </c>
      <c r="C44" s="10" t="s">
        <v>108</v>
      </c>
      <c r="D44" s="10" t="s">
        <v>112</v>
      </c>
      <c r="E44" s="10" t="s">
        <v>113</v>
      </c>
      <c r="F44" s="10">
        <v>777249189</v>
      </c>
      <c r="G44" s="10" t="s">
        <v>16</v>
      </c>
      <c r="H44" s="10" t="s">
        <v>13</v>
      </c>
      <c r="I44" s="10" t="s">
        <v>17</v>
      </c>
      <c r="J44" s="11" t="s">
        <v>111</v>
      </c>
      <c r="K44" s="10" t="s">
        <v>21</v>
      </c>
      <c r="L44" s="10">
        <v>13</v>
      </c>
      <c r="M44" s="12">
        <v>18750</v>
      </c>
      <c r="N44" s="12">
        <v>243750</v>
      </c>
      <c r="O44" s="7" t="str">
        <f>"S"&amp;_xlfn.ISOWEEKNUM(Semaine_1[[#This Row],[Date]])</f>
        <v>S41</v>
      </c>
      <c r="P44" t="str">
        <f>TEXT(Semaine_1[[#This Row],[Date]],"MMMM")</f>
        <v>octobre</v>
      </c>
    </row>
    <row r="45" spans="1:16" x14ac:dyDescent="0.45">
      <c r="A45" s="9">
        <v>45938</v>
      </c>
      <c r="B45" s="10" t="s">
        <v>107</v>
      </c>
      <c r="C45" s="10" t="s">
        <v>108</v>
      </c>
      <c r="D45" s="10" t="s">
        <v>112</v>
      </c>
      <c r="E45" s="10" t="s">
        <v>113</v>
      </c>
      <c r="F45" s="10">
        <v>777249189</v>
      </c>
      <c r="G45" s="10" t="s">
        <v>16</v>
      </c>
      <c r="H45" s="10" t="s">
        <v>13</v>
      </c>
      <c r="I45" s="10" t="s">
        <v>17</v>
      </c>
      <c r="J45" s="11" t="s">
        <v>111</v>
      </c>
      <c r="K45" s="10" t="s">
        <v>20</v>
      </c>
      <c r="L45" s="10">
        <v>25</v>
      </c>
      <c r="M45" s="12">
        <v>26000</v>
      </c>
      <c r="N45" s="12">
        <v>650000</v>
      </c>
      <c r="O45" s="7" t="str">
        <f>"S"&amp;_xlfn.ISOWEEKNUM(Semaine_1[[#This Row],[Date]])</f>
        <v>S41</v>
      </c>
      <c r="P45" t="str">
        <f>TEXT(Semaine_1[[#This Row],[Date]],"MMMM")</f>
        <v>octobre</v>
      </c>
    </row>
    <row r="46" spans="1:16" x14ac:dyDescent="0.45">
      <c r="A46" s="9">
        <v>45938</v>
      </c>
      <c r="B46" s="10" t="s">
        <v>107</v>
      </c>
      <c r="C46" s="10" t="s">
        <v>108</v>
      </c>
      <c r="D46" s="10" t="s">
        <v>114</v>
      </c>
      <c r="E46" s="10" t="s">
        <v>115</v>
      </c>
      <c r="F46" s="10">
        <v>778003741</v>
      </c>
      <c r="G46" s="10" t="s">
        <v>116</v>
      </c>
      <c r="H46" s="10" t="s">
        <v>13</v>
      </c>
      <c r="I46" s="10" t="s">
        <v>17</v>
      </c>
      <c r="J46" s="11" t="s">
        <v>117</v>
      </c>
      <c r="K46" s="10" t="s">
        <v>102</v>
      </c>
      <c r="L46" s="10">
        <v>1</v>
      </c>
      <c r="M46" s="12">
        <v>12500</v>
      </c>
      <c r="N46" s="12">
        <v>12500</v>
      </c>
      <c r="O46" s="7" t="str">
        <f>"S"&amp;_xlfn.ISOWEEKNUM(Semaine_1[[#This Row],[Date]])</f>
        <v>S41</v>
      </c>
      <c r="P46" t="str">
        <f>TEXT(Semaine_1[[#This Row],[Date]],"MMMM")</f>
        <v>octobre</v>
      </c>
    </row>
    <row r="47" spans="1:16" x14ac:dyDescent="0.45">
      <c r="A47" s="9">
        <v>45938</v>
      </c>
      <c r="B47" s="10" t="s">
        <v>107</v>
      </c>
      <c r="C47" s="10" t="s">
        <v>108</v>
      </c>
      <c r="D47" s="10" t="s">
        <v>114</v>
      </c>
      <c r="E47" s="10" t="s">
        <v>115</v>
      </c>
      <c r="F47" s="10">
        <v>778003741</v>
      </c>
      <c r="G47" s="10" t="s">
        <v>116</v>
      </c>
      <c r="H47" s="10" t="s">
        <v>13</v>
      </c>
      <c r="I47" s="10" t="s">
        <v>17</v>
      </c>
      <c r="J47" s="11" t="s">
        <v>117</v>
      </c>
      <c r="K47" s="10" t="s">
        <v>104</v>
      </c>
      <c r="L47" s="10">
        <v>1</v>
      </c>
      <c r="M47" s="12">
        <v>15500</v>
      </c>
      <c r="N47" s="12">
        <v>15500</v>
      </c>
      <c r="O47" s="7" t="str">
        <f>"S"&amp;_xlfn.ISOWEEKNUM(Semaine_1[[#This Row],[Date]])</f>
        <v>S41</v>
      </c>
      <c r="P47" t="str">
        <f>TEXT(Semaine_1[[#This Row],[Date]],"MMMM")</f>
        <v>octobre</v>
      </c>
    </row>
    <row r="48" spans="1:16" x14ac:dyDescent="0.45">
      <c r="A48" s="9">
        <v>45938</v>
      </c>
      <c r="B48" s="10" t="s">
        <v>67</v>
      </c>
      <c r="C48" s="10" t="s">
        <v>68</v>
      </c>
      <c r="D48" s="10" t="s">
        <v>69</v>
      </c>
      <c r="E48" s="10" t="s">
        <v>118</v>
      </c>
      <c r="F48" s="10">
        <v>773817561</v>
      </c>
      <c r="G48" s="10" t="s">
        <v>16</v>
      </c>
      <c r="H48" s="10" t="s">
        <v>13</v>
      </c>
      <c r="I48" s="10" t="s">
        <v>17</v>
      </c>
      <c r="J48" s="11" t="s">
        <v>119</v>
      </c>
      <c r="K48" s="10" t="s">
        <v>120</v>
      </c>
      <c r="L48" s="10">
        <v>1</v>
      </c>
      <c r="M48" s="12">
        <v>17500</v>
      </c>
      <c r="N48" s="12">
        <v>17500</v>
      </c>
      <c r="O48" s="7" t="str">
        <f>"S"&amp;_xlfn.ISOWEEKNUM(Semaine_1[[#This Row],[Date]])</f>
        <v>S41</v>
      </c>
      <c r="P48" t="str">
        <f>TEXT(Semaine_1[[#This Row],[Date]],"MMMM")</f>
        <v>octobre</v>
      </c>
    </row>
    <row r="49" spans="1:16" x14ac:dyDescent="0.45">
      <c r="A49" s="9">
        <v>45938</v>
      </c>
      <c r="B49" s="10" t="s">
        <v>67</v>
      </c>
      <c r="C49" s="10" t="s">
        <v>68</v>
      </c>
      <c r="D49" s="10" t="s">
        <v>69</v>
      </c>
      <c r="E49" s="10" t="s">
        <v>118</v>
      </c>
      <c r="F49" s="10">
        <v>773817561</v>
      </c>
      <c r="G49" s="10" t="s">
        <v>16</v>
      </c>
      <c r="H49" s="10" t="s">
        <v>13</v>
      </c>
      <c r="I49" s="10" t="s">
        <v>17</v>
      </c>
      <c r="J49" s="11" t="s">
        <v>119</v>
      </c>
      <c r="K49" s="10" t="s">
        <v>121</v>
      </c>
      <c r="L49" s="10">
        <v>1</v>
      </c>
      <c r="M49" s="12">
        <v>33500</v>
      </c>
      <c r="N49" s="12">
        <v>33500</v>
      </c>
      <c r="O49" s="7" t="str">
        <f>"S"&amp;_xlfn.ISOWEEKNUM(Semaine_1[[#This Row],[Date]])</f>
        <v>S41</v>
      </c>
      <c r="P49" t="str">
        <f>TEXT(Semaine_1[[#This Row],[Date]],"MMMM")</f>
        <v>octobre</v>
      </c>
    </row>
    <row r="50" spans="1:16" x14ac:dyDescent="0.45">
      <c r="A50" s="9">
        <v>45938</v>
      </c>
      <c r="B50" s="10" t="s">
        <v>67</v>
      </c>
      <c r="C50" s="10" t="s">
        <v>68</v>
      </c>
      <c r="D50" s="10" t="s">
        <v>69</v>
      </c>
      <c r="E50" s="10" t="s">
        <v>118</v>
      </c>
      <c r="F50" s="10">
        <v>773817561</v>
      </c>
      <c r="G50" s="10" t="s">
        <v>16</v>
      </c>
      <c r="H50" s="10" t="s">
        <v>13</v>
      </c>
      <c r="I50" s="10" t="s">
        <v>17</v>
      </c>
      <c r="J50" s="11" t="s">
        <v>119</v>
      </c>
      <c r="K50" s="10" t="s">
        <v>122</v>
      </c>
      <c r="L50" s="10">
        <v>1</v>
      </c>
      <c r="M50" s="12">
        <v>34500</v>
      </c>
      <c r="N50" s="12">
        <v>34500</v>
      </c>
      <c r="O50" s="7" t="str">
        <f>"S"&amp;_xlfn.ISOWEEKNUM(Semaine_1[[#This Row],[Date]])</f>
        <v>S41</v>
      </c>
      <c r="P50" t="str">
        <f>TEXT(Semaine_1[[#This Row],[Date]],"MMMM")</f>
        <v>octobre</v>
      </c>
    </row>
    <row r="51" spans="1:16" x14ac:dyDescent="0.45">
      <c r="A51" s="9">
        <v>45938</v>
      </c>
      <c r="B51" s="10" t="s">
        <v>67</v>
      </c>
      <c r="C51" s="10" t="s">
        <v>68</v>
      </c>
      <c r="D51" s="10" t="s">
        <v>69</v>
      </c>
      <c r="E51" s="10" t="s">
        <v>118</v>
      </c>
      <c r="F51" s="10">
        <v>773817561</v>
      </c>
      <c r="G51" s="10" t="s">
        <v>16</v>
      </c>
      <c r="H51" s="10" t="s">
        <v>13</v>
      </c>
      <c r="I51" s="10" t="s">
        <v>17</v>
      </c>
      <c r="J51" s="11" t="s">
        <v>119</v>
      </c>
      <c r="K51" s="10" t="s">
        <v>99</v>
      </c>
      <c r="L51" s="10">
        <v>2</v>
      </c>
      <c r="M51" s="12">
        <v>15000</v>
      </c>
      <c r="N51" s="12">
        <v>30000</v>
      </c>
      <c r="O51" s="7" t="str">
        <f>"S"&amp;_xlfn.ISOWEEKNUM(Semaine_1[[#This Row],[Date]])</f>
        <v>S41</v>
      </c>
      <c r="P51" t="str">
        <f>TEXT(Semaine_1[[#This Row],[Date]],"MMMM")</f>
        <v>octobre</v>
      </c>
    </row>
    <row r="52" spans="1:16" x14ac:dyDescent="0.45">
      <c r="A52" s="9">
        <v>45938</v>
      </c>
      <c r="B52" s="10" t="s">
        <v>67</v>
      </c>
      <c r="C52" s="10" t="s">
        <v>68</v>
      </c>
      <c r="D52" s="10" t="s">
        <v>69</v>
      </c>
      <c r="E52" s="10" t="s">
        <v>123</v>
      </c>
      <c r="F52" s="10">
        <v>778276533</v>
      </c>
      <c r="G52" s="10" t="s">
        <v>16</v>
      </c>
      <c r="H52" s="10" t="s">
        <v>86</v>
      </c>
      <c r="I52" s="10" t="s">
        <v>17</v>
      </c>
      <c r="J52" s="11" t="s">
        <v>78</v>
      </c>
      <c r="K52" s="10" t="s">
        <v>20</v>
      </c>
      <c r="L52" s="10">
        <v>6</v>
      </c>
      <c r="M52" s="12">
        <v>26000</v>
      </c>
      <c r="N52" s="12">
        <v>156000</v>
      </c>
      <c r="O52" s="7" t="str">
        <f>"S"&amp;_xlfn.ISOWEEKNUM(Semaine_1[[#This Row],[Date]])</f>
        <v>S41</v>
      </c>
      <c r="P52" t="str">
        <f>TEXT(Semaine_1[[#This Row],[Date]],"MMMM")</f>
        <v>octobre</v>
      </c>
    </row>
    <row r="53" spans="1:16" x14ac:dyDescent="0.45">
      <c r="A53" s="9">
        <v>45938</v>
      </c>
      <c r="B53" s="10" t="s">
        <v>67</v>
      </c>
      <c r="C53" s="10" t="s">
        <v>68</v>
      </c>
      <c r="D53" s="10" t="s">
        <v>69</v>
      </c>
      <c r="E53" s="10" t="s">
        <v>123</v>
      </c>
      <c r="F53" s="10">
        <v>778276533</v>
      </c>
      <c r="G53" s="10" t="s">
        <v>16</v>
      </c>
      <c r="H53" s="10" t="s">
        <v>86</v>
      </c>
      <c r="I53" s="10" t="s">
        <v>17</v>
      </c>
      <c r="J53" s="11" t="s">
        <v>78</v>
      </c>
      <c r="K53" s="10" t="s">
        <v>21</v>
      </c>
      <c r="L53" s="10">
        <v>6</v>
      </c>
      <c r="M53" s="12">
        <v>19500</v>
      </c>
      <c r="N53" s="12">
        <v>117000</v>
      </c>
      <c r="O53" s="7" t="str">
        <f>"S"&amp;_xlfn.ISOWEEKNUM(Semaine_1[[#This Row],[Date]])</f>
        <v>S41</v>
      </c>
      <c r="P53" t="str">
        <f>TEXT(Semaine_1[[#This Row],[Date]],"MMMM")</f>
        <v>octobre</v>
      </c>
    </row>
    <row r="54" spans="1:16" x14ac:dyDescent="0.45">
      <c r="A54" s="9">
        <v>45938</v>
      </c>
      <c r="B54" s="10" t="s">
        <v>67</v>
      </c>
      <c r="C54" s="10" t="s">
        <v>68</v>
      </c>
      <c r="D54" s="10" t="s">
        <v>69</v>
      </c>
      <c r="E54" s="10" t="s">
        <v>123</v>
      </c>
      <c r="F54" s="10">
        <v>778276533</v>
      </c>
      <c r="G54" s="10" t="s">
        <v>16</v>
      </c>
      <c r="H54" s="10" t="s">
        <v>86</v>
      </c>
      <c r="I54" s="10" t="s">
        <v>17</v>
      </c>
      <c r="J54" s="11" t="s">
        <v>78</v>
      </c>
      <c r="K54" s="10" t="s">
        <v>104</v>
      </c>
      <c r="L54" s="10">
        <v>1</v>
      </c>
      <c r="M54" s="12">
        <v>15500</v>
      </c>
      <c r="N54" s="12">
        <v>15500</v>
      </c>
      <c r="O54" s="7" t="str">
        <f>"S"&amp;_xlfn.ISOWEEKNUM(Semaine_1[[#This Row],[Date]])</f>
        <v>S41</v>
      </c>
      <c r="P54" t="str">
        <f>TEXT(Semaine_1[[#This Row],[Date]],"MMMM")</f>
        <v>octobre</v>
      </c>
    </row>
    <row r="55" spans="1:16" x14ac:dyDescent="0.45">
      <c r="A55" s="9">
        <v>45938</v>
      </c>
      <c r="B55" s="10" t="s">
        <v>67</v>
      </c>
      <c r="C55" s="10" t="s">
        <v>68</v>
      </c>
      <c r="D55" s="10" t="s">
        <v>69</v>
      </c>
      <c r="E55" s="10" t="s">
        <v>123</v>
      </c>
      <c r="F55" s="10">
        <v>778276533</v>
      </c>
      <c r="G55" s="10" t="s">
        <v>16</v>
      </c>
      <c r="H55" s="10" t="s">
        <v>86</v>
      </c>
      <c r="I55" s="10" t="s">
        <v>17</v>
      </c>
      <c r="J55" s="11" t="s">
        <v>78</v>
      </c>
      <c r="K55" s="10" t="s">
        <v>102</v>
      </c>
      <c r="L55" s="10">
        <v>1</v>
      </c>
      <c r="M55" s="12">
        <v>12500</v>
      </c>
      <c r="N55" s="12">
        <v>12500</v>
      </c>
      <c r="O55" s="7" t="str">
        <f>"S"&amp;_xlfn.ISOWEEKNUM(Semaine_1[[#This Row],[Date]])</f>
        <v>S41</v>
      </c>
      <c r="P55" t="str">
        <f>TEXT(Semaine_1[[#This Row],[Date]],"MMMM")</f>
        <v>octobre</v>
      </c>
    </row>
    <row r="56" spans="1:16" x14ac:dyDescent="0.45">
      <c r="A56" s="9">
        <v>45938</v>
      </c>
      <c r="B56" s="10" t="s">
        <v>67</v>
      </c>
      <c r="C56" s="10" t="s">
        <v>68</v>
      </c>
      <c r="D56" s="10" t="s">
        <v>69</v>
      </c>
      <c r="E56" s="10" t="s">
        <v>70</v>
      </c>
      <c r="F56" s="10">
        <v>776634479</v>
      </c>
      <c r="G56" s="10" t="s">
        <v>16</v>
      </c>
      <c r="H56" s="10" t="s">
        <v>13</v>
      </c>
      <c r="I56" s="10" t="s">
        <v>17</v>
      </c>
      <c r="J56" s="11" t="s">
        <v>78</v>
      </c>
      <c r="K56" s="10" t="s">
        <v>104</v>
      </c>
      <c r="L56" s="10">
        <v>2</v>
      </c>
      <c r="M56" s="12">
        <v>15500</v>
      </c>
      <c r="N56" s="12">
        <v>31000</v>
      </c>
      <c r="O56" s="7" t="str">
        <f>"S"&amp;_xlfn.ISOWEEKNUM(Semaine_1[[#This Row],[Date]])</f>
        <v>S41</v>
      </c>
      <c r="P56" t="str">
        <f>TEXT(Semaine_1[[#This Row],[Date]],"MMMM")</f>
        <v>octobre</v>
      </c>
    </row>
    <row r="57" spans="1:16" x14ac:dyDescent="0.45">
      <c r="A57" s="9">
        <v>45938</v>
      </c>
      <c r="B57" s="10" t="s">
        <v>67</v>
      </c>
      <c r="C57" s="10" t="s">
        <v>68</v>
      </c>
      <c r="D57" s="10" t="s">
        <v>69</v>
      </c>
      <c r="E57" s="10" t="s">
        <v>124</v>
      </c>
      <c r="F57" s="10">
        <v>773040043</v>
      </c>
      <c r="G57" s="10" t="s">
        <v>85</v>
      </c>
      <c r="H57" s="10" t="s">
        <v>86</v>
      </c>
      <c r="I57" s="10" t="s">
        <v>17</v>
      </c>
      <c r="J57" s="11" t="s">
        <v>71</v>
      </c>
      <c r="K57" s="10" t="s">
        <v>102</v>
      </c>
      <c r="L57" s="10">
        <v>1</v>
      </c>
      <c r="M57" s="12">
        <v>12500</v>
      </c>
      <c r="N57" s="12">
        <v>12500</v>
      </c>
      <c r="O57" s="7" t="str">
        <f>"S"&amp;_xlfn.ISOWEEKNUM(Semaine_1[[#This Row],[Date]])</f>
        <v>S41</v>
      </c>
      <c r="P57" t="str">
        <f>TEXT(Semaine_1[[#This Row],[Date]],"MMMM")</f>
        <v>octobre</v>
      </c>
    </row>
    <row r="58" spans="1:16" x14ac:dyDescent="0.45">
      <c r="A58" s="9">
        <v>45938</v>
      </c>
      <c r="B58" s="10" t="s">
        <v>67</v>
      </c>
      <c r="C58" s="10" t="s">
        <v>68</v>
      </c>
      <c r="D58" s="10" t="s">
        <v>69</v>
      </c>
      <c r="E58" s="10" t="s">
        <v>124</v>
      </c>
      <c r="F58" s="10">
        <v>773040043</v>
      </c>
      <c r="G58" s="10" t="s">
        <v>85</v>
      </c>
      <c r="H58" s="10" t="s">
        <v>86</v>
      </c>
      <c r="I58" s="10" t="s">
        <v>17</v>
      </c>
      <c r="J58" s="11" t="s">
        <v>78</v>
      </c>
      <c r="K58" s="10" t="s">
        <v>102</v>
      </c>
      <c r="L58" s="10">
        <v>2</v>
      </c>
      <c r="M58" s="12">
        <v>12500</v>
      </c>
      <c r="N58" s="12">
        <v>25000</v>
      </c>
      <c r="O58" s="7" t="str">
        <f>"S"&amp;_xlfn.ISOWEEKNUM(Semaine_1[[#This Row],[Date]])</f>
        <v>S41</v>
      </c>
      <c r="P58" t="str">
        <f>TEXT(Semaine_1[[#This Row],[Date]],"MMMM")</f>
        <v>octobre</v>
      </c>
    </row>
    <row r="59" spans="1:16" x14ac:dyDescent="0.45">
      <c r="A59" s="9">
        <v>45938</v>
      </c>
      <c r="B59" s="10" t="s">
        <v>67</v>
      </c>
      <c r="C59" s="10" t="s">
        <v>68</v>
      </c>
      <c r="D59" s="10" t="s">
        <v>69</v>
      </c>
      <c r="E59" s="10" t="s">
        <v>118</v>
      </c>
      <c r="F59" s="10">
        <v>773817561</v>
      </c>
      <c r="G59" s="10" t="s">
        <v>16</v>
      </c>
      <c r="H59" s="10" t="s">
        <v>13</v>
      </c>
      <c r="I59" s="10" t="s">
        <v>17</v>
      </c>
      <c r="J59" s="11" t="s">
        <v>119</v>
      </c>
      <c r="K59" s="10" t="s">
        <v>55</v>
      </c>
      <c r="L59" s="10">
        <v>5</v>
      </c>
      <c r="M59" s="12">
        <v>11500</v>
      </c>
      <c r="N59" s="12">
        <v>57500</v>
      </c>
      <c r="O59" s="7" t="str">
        <f>"S"&amp;_xlfn.ISOWEEKNUM(Semaine_1[[#This Row],[Date]])</f>
        <v>S41</v>
      </c>
      <c r="P59" t="str">
        <f>TEXT(Semaine_1[[#This Row],[Date]],"MMMM")</f>
        <v>octobre</v>
      </c>
    </row>
    <row r="60" spans="1:16" x14ac:dyDescent="0.45">
      <c r="A60" s="9">
        <v>45938</v>
      </c>
      <c r="B60" s="10" t="s">
        <v>18</v>
      </c>
      <c r="C60" s="10" t="s">
        <v>19</v>
      </c>
      <c r="D60" s="10" t="s">
        <v>73</v>
      </c>
      <c r="E60" s="10" t="s">
        <v>63</v>
      </c>
      <c r="F60" s="10">
        <v>775586604</v>
      </c>
      <c r="G60" s="10" t="s">
        <v>16</v>
      </c>
      <c r="H60" s="10" t="s">
        <v>13</v>
      </c>
      <c r="I60" s="10" t="s">
        <v>17</v>
      </c>
      <c r="J60" s="11" t="s">
        <v>25</v>
      </c>
      <c r="K60" s="10" t="s">
        <v>21</v>
      </c>
      <c r="L60" s="10">
        <v>25</v>
      </c>
      <c r="M60" s="12">
        <v>19500</v>
      </c>
      <c r="N60" s="12">
        <v>487500</v>
      </c>
      <c r="O60" s="7" t="str">
        <f>"S"&amp;_xlfn.ISOWEEKNUM(Semaine_1[[#This Row],[Date]])</f>
        <v>S41</v>
      </c>
      <c r="P60" t="str">
        <f>TEXT(Semaine_1[[#This Row],[Date]],"MMMM")</f>
        <v>octobre</v>
      </c>
    </row>
    <row r="61" spans="1:16" x14ac:dyDescent="0.45">
      <c r="A61" s="9">
        <v>45940</v>
      </c>
      <c r="B61" s="10" t="s">
        <v>18</v>
      </c>
      <c r="C61" s="10" t="s">
        <v>19</v>
      </c>
      <c r="D61" s="10" t="s">
        <v>60</v>
      </c>
      <c r="E61" s="10" t="s">
        <v>125</v>
      </c>
      <c r="F61" s="10">
        <v>768059355</v>
      </c>
      <c r="G61" s="10" t="s">
        <v>16</v>
      </c>
      <c r="H61" s="10" t="s">
        <v>13</v>
      </c>
      <c r="I61" s="10" t="s">
        <v>17</v>
      </c>
      <c r="J61" s="11" t="s">
        <v>25</v>
      </c>
      <c r="K61" s="10" t="s">
        <v>75</v>
      </c>
      <c r="L61" s="10">
        <v>50</v>
      </c>
      <c r="M61" s="12">
        <v>9750</v>
      </c>
      <c r="N61" s="12">
        <v>487500</v>
      </c>
      <c r="O61" s="7" t="str">
        <f>"S"&amp;_xlfn.ISOWEEKNUM(Semaine_1[[#This Row],[Date]])</f>
        <v>S41</v>
      </c>
      <c r="P61" t="str">
        <f>TEXT(Semaine_1[[#This Row],[Date]],"MMMM")</f>
        <v>octobre</v>
      </c>
    </row>
    <row r="62" spans="1:16" x14ac:dyDescent="0.45">
      <c r="A62" s="9">
        <v>45940</v>
      </c>
      <c r="B62" s="10" t="s">
        <v>18</v>
      </c>
      <c r="C62" s="10" t="s">
        <v>19</v>
      </c>
      <c r="D62" s="10" t="s">
        <v>44</v>
      </c>
      <c r="E62" s="10" t="s">
        <v>126</v>
      </c>
      <c r="F62" s="10">
        <v>777132186</v>
      </c>
      <c r="G62" s="10" t="s">
        <v>16</v>
      </c>
      <c r="H62" s="10" t="s">
        <v>13</v>
      </c>
      <c r="I62" s="10" t="s">
        <v>17</v>
      </c>
      <c r="J62" s="11" t="s">
        <v>25</v>
      </c>
      <c r="K62" s="10" t="s">
        <v>103</v>
      </c>
      <c r="L62" s="10">
        <v>1</v>
      </c>
      <c r="M62" s="12">
        <v>12500</v>
      </c>
      <c r="N62" s="12">
        <v>12500</v>
      </c>
      <c r="O62" s="7" t="str">
        <f>"S"&amp;_xlfn.ISOWEEKNUM(Semaine_1[[#This Row],[Date]])</f>
        <v>S41</v>
      </c>
      <c r="P62" t="str">
        <f>TEXT(Semaine_1[[#This Row],[Date]],"MMMM")</f>
        <v>octobre</v>
      </c>
    </row>
    <row r="63" spans="1:16" x14ac:dyDescent="0.45">
      <c r="A63" s="9">
        <v>45940</v>
      </c>
      <c r="B63" s="10" t="s">
        <v>18</v>
      </c>
      <c r="C63" s="10" t="s">
        <v>19</v>
      </c>
      <c r="D63" s="10" t="s">
        <v>44</v>
      </c>
      <c r="E63" s="10" t="s">
        <v>126</v>
      </c>
      <c r="F63" s="10">
        <v>777132186</v>
      </c>
      <c r="G63" s="10" t="s">
        <v>16</v>
      </c>
      <c r="H63" s="10" t="s">
        <v>13</v>
      </c>
      <c r="I63" s="10" t="s">
        <v>17</v>
      </c>
      <c r="J63" s="11" t="s">
        <v>25</v>
      </c>
      <c r="K63" s="10" t="s">
        <v>102</v>
      </c>
      <c r="L63" s="10">
        <v>1</v>
      </c>
      <c r="M63" s="12">
        <v>12500</v>
      </c>
      <c r="N63" s="12">
        <v>12500</v>
      </c>
      <c r="O63" s="7" t="str">
        <f>"S"&amp;_xlfn.ISOWEEKNUM(Semaine_1[[#This Row],[Date]])</f>
        <v>S41</v>
      </c>
      <c r="P63" t="str">
        <f>TEXT(Semaine_1[[#This Row],[Date]],"MMMM")</f>
        <v>octobre</v>
      </c>
    </row>
    <row r="64" spans="1:16" x14ac:dyDescent="0.45">
      <c r="A64" s="9">
        <v>45940</v>
      </c>
      <c r="B64" s="10" t="s">
        <v>18</v>
      </c>
      <c r="C64" s="10" t="s">
        <v>19</v>
      </c>
      <c r="D64" s="10" t="s">
        <v>44</v>
      </c>
      <c r="E64" s="10" t="s">
        <v>126</v>
      </c>
      <c r="F64" s="10">
        <v>777132186</v>
      </c>
      <c r="G64" s="10" t="s">
        <v>16</v>
      </c>
      <c r="H64" s="10" t="s">
        <v>13</v>
      </c>
      <c r="I64" s="10" t="s">
        <v>17</v>
      </c>
      <c r="J64" s="11" t="s">
        <v>25</v>
      </c>
      <c r="K64" s="10" t="s">
        <v>105</v>
      </c>
      <c r="L64" s="10">
        <v>1</v>
      </c>
      <c r="M64" s="12">
        <v>15500</v>
      </c>
      <c r="N64" s="12">
        <v>15500</v>
      </c>
      <c r="O64" s="7" t="str">
        <f>"S"&amp;_xlfn.ISOWEEKNUM(Semaine_1[[#This Row],[Date]])</f>
        <v>S41</v>
      </c>
      <c r="P64" t="str">
        <f>TEXT(Semaine_1[[#This Row],[Date]],"MMMM")</f>
        <v>octobre</v>
      </c>
    </row>
    <row r="65" spans="1:16" x14ac:dyDescent="0.45">
      <c r="A65" s="9">
        <v>45940</v>
      </c>
      <c r="B65" s="10" t="s">
        <v>18</v>
      </c>
      <c r="C65" s="10" t="s">
        <v>19</v>
      </c>
      <c r="D65" s="10" t="s">
        <v>44</v>
      </c>
      <c r="E65" s="10" t="s">
        <v>126</v>
      </c>
      <c r="F65" s="10">
        <v>777132186</v>
      </c>
      <c r="G65" s="10" t="s">
        <v>16</v>
      </c>
      <c r="H65" s="10" t="s">
        <v>13</v>
      </c>
      <c r="I65" s="10" t="s">
        <v>17</v>
      </c>
      <c r="J65" s="11" t="s">
        <v>25</v>
      </c>
      <c r="K65" s="10" t="s">
        <v>104</v>
      </c>
      <c r="L65" s="10">
        <v>1</v>
      </c>
      <c r="M65" s="12">
        <v>15500</v>
      </c>
      <c r="N65" s="12">
        <v>15500</v>
      </c>
      <c r="O65" s="7" t="str">
        <f>"S"&amp;_xlfn.ISOWEEKNUM(Semaine_1[[#This Row],[Date]])</f>
        <v>S41</v>
      </c>
      <c r="P65" t="str">
        <f>TEXT(Semaine_1[[#This Row],[Date]],"MMMM")</f>
        <v>octobre</v>
      </c>
    </row>
    <row r="66" spans="1:16" x14ac:dyDescent="0.45">
      <c r="A66" s="9">
        <v>45940</v>
      </c>
      <c r="B66" s="10" t="s">
        <v>18</v>
      </c>
      <c r="C66" s="10" t="s">
        <v>19</v>
      </c>
      <c r="D66" s="10" t="s">
        <v>60</v>
      </c>
      <c r="E66" s="10" t="s">
        <v>127</v>
      </c>
      <c r="F66" s="10">
        <v>781532059</v>
      </c>
      <c r="G66" s="10" t="s">
        <v>85</v>
      </c>
      <c r="H66" s="10" t="s">
        <v>13</v>
      </c>
      <c r="I66" s="10" t="s">
        <v>17</v>
      </c>
      <c r="J66" s="11" t="s">
        <v>25</v>
      </c>
      <c r="K66" s="10" t="s">
        <v>99</v>
      </c>
      <c r="L66" s="10">
        <v>1</v>
      </c>
      <c r="M66" s="12">
        <v>15000</v>
      </c>
      <c r="N66" s="12">
        <v>15000</v>
      </c>
      <c r="O66" s="7" t="str">
        <f>"S"&amp;_xlfn.ISOWEEKNUM(Semaine_1[[#This Row],[Date]])</f>
        <v>S41</v>
      </c>
      <c r="P66" t="str">
        <f>TEXT(Semaine_1[[#This Row],[Date]],"MMMM")</f>
        <v>octobre</v>
      </c>
    </row>
    <row r="67" spans="1:16" x14ac:dyDescent="0.45">
      <c r="A67" s="9">
        <v>45940</v>
      </c>
      <c r="B67" s="10" t="s">
        <v>18</v>
      </c>
      <c r="C67" s="10" t="s">
        <v>19</v>
      </c>
      <c r="D67" s="10" t="s">
        <v>60</v>
      </c>
      <c r="E67" s="10" t="s">
        <v>127</v>
      </c>
      <c r="F67" s="10">
        <v>781532059</v>
      </c>
      <c r="G67" s="10" t="s">
        <v>85</v>
      </c>
      <c r="H67" s="10" t="s">
        <v>13</v>
      </c>
      <c r="I67" s="10" t="s">
        <v>17</v>
      </c>
      <c r="J67" s="11" t="s">
        <v>25</v>
      </c>
      <c r="K67" s="10" t="s">
        <v>104</v>
      </c>
      <c r="L67" s="10">
        <v>1</v>
      </c>
      <c r="M67" s="12">
        <v>15500</v>
      </c>
      <c r="N67" s="12">
        <v>15500</v>
      </c>
      <c r="O67" s="7" t="str">
        <f>"S"&amp;_xlfn.ISOWEEKNUM(Semaine_1[[#This Row],[Date]])</f>
        <v>S41</v>
      </c>
      <c r="P67" t="str">
        <f>TEXT(Semaine_1[[#This Row],[Date]],"MMMM")</f>
        <v>octobre</v>
      </c>
    </row>
    <row r="68" spans="1:16" x14ac:dyDescent="0.45">
      <c r="A68" s="9">
        <v>45940</v>
      </c>
      <c r="B68" s="10" t="s">
        <v>18</v>
      </c>
      <c r="C68" s="10" t="s">
        <v>19</v>
      </c>
      <c r="D68" s="10" t="s">
        <v>62</v>
      </c>
      <c r="E68" s="10" t="s">
        <v>128</v>
      </c>
      <c r="F68" s="10">
        <v>778704739</v>
      </c>
      <c r="G68" s="10" t="s">
        <v>85</v>
      </c>
      <c r="H68" s="10" t="s">
        <v>86</v>
      </c>
      <c r="I68" s="10" t="s">
        <v>17</v>
      </c>
      <c r="J68" s="11" t="s">
        <v>25</v>
      </c>
      <c r="K68" s="10" t="s">
        <v>129</v>
      </c>
      <c r="L68" s="10">
        <v>15</v>
      </c>
      <c r="M68" s="12">
        <v>12000</v>
      </c>
      <c r="N68" s="12">
        <v>180000</v>
      </c>
      <c r="O68" s="7" t="str">
        <f>"S"&amp;_xlfn.ISOWEEKNUM(Semaine_1[[#This Row],[Date]])</f>
        <v>S41</v>
      </c>
      <c r="P68" t="str">
        <f>TEXT(Semaine_1[[#This Row],[Date]],"MMMM")</f>
        <v>octobre</v>
      </c>
    </row>
    <row r="69" spans="1:16" x14ac:dyDescent="0.45">
      <c r="A69" s="9">
        <v>45940</v>
      </c>
      <c r="B69" s="10" t="s">
        <v>18</v>
      </c>
      <c r="C69" s="10" t="s">
        <v>19</v>
      </c>
      <c r="D69" s="10" t="s">
        <v>60</v>
      </c>
      <c r="E69" s="10" t="s">
        <v>125</v>
      </c>
      <c r="F69" s="10">
        <v>768059355</v>
      </c>
      <c r="G69" s="10" t="s">
        <v>16</v>
      </c>
      <c r="H69" s="10" t="s">
        <v>13</v>
      </c>
      <c r="I69" s="10" t="s">
        <v>17</v>
      </c>
      <c r="J69" s="11" t="s">
        <v>25</v>
      </c>
      <c r="K69" s="10" t="s">
        <v>102</v>
      </c>
      <c r="L69" s="10">
        <v>1</v>
      </c>
      <c r="M69" s="12">
        <v>12500</v>
      </c>
      <c r="N69" s="12">
        <v>12500</v>
      </c>
      <c r="O69" s="7" t="str">
        <f>"S"&amp;_xlfn.ISOWEEKNUM(Semaine_1[[#This Row],[Date]])</f>
        <v>S41</v>
      </c>
      <c r="P69" t="str">
        <f>TEXT(Semaine_1[[#This Row],[Date]],"MMMM")</f>
        <v>octobre</v>
      </c>
    </row>
    <row r="70" spans="1:16" x14ac:dyDescent="0.45">
      <c r="A70" s="9">
        <v>45940</v>
      </c>
      <c r="B70" s="10" t="s">
        <v>18</v>
      </c>
      <c r="C70" s="10" t="s">
        <v>19</v>
      </c>
      <c r="D70" s="10" t="s">
        <v>60</v>
      </c>
      <c r="E70" s="10" t="s">
        <v>125</v>
      </c>
      <c r="F70" s="10">
        <v>768059355</v>
      </c>
      <c r="G70" s="10" t="s">
        <v>16</v>
      </c>
      <c r="H70" s="10" t="s">
        <v>13</v>
      </c>
      <c r="I70" s="10" t="s">
        <v>17</v>
      </c>
      <c r="J70" s="11" t="s">
        <v>25</v>
      </c>
      <c r="K70" s="10" t="s">
        <v>130</v>
      </c>
      <c r="L70" s="10">
        <v>1</v>
      </c>
      <c r="M70" s="12">
        <v>10000</v>
      </c>
      <c r="N70" s="12">
        <v>10000</v>
      </c>
      <c r="O70" s="7" t="str">
        <f>"S"&amp;_xlfn.ISOWEEKNUM(Semaine_1[[#This Row],[Date]])</f>
        <v>S41</v>
      </c>
      <c r="P70" t="str">
        <f>TEXT(Semaine_1[[#This Row],[Date]],"MMMM")</f>
        <v>octobre</v>
      </c>
    </row>
    <row r="71" spans="1:16" x14ac:dyDescent="0.45">
      <c r="A71" s="9">
        <v>45940</v>
      </c>
      <c r="B71" s="10" t="s">
        <v>18</v>
      </c>
      <c r="C71" s="10" t="s">
        <v>19</v>
      </c>
      <c r="D71" s="10" t="s">
        <v>60</v>
      </c>
      <c r="E71" s="10" t="s">
        <v>125</v>
      </c>
      <c r="F71" s="10">
        <v>768059355</v>
      </c>
      <c r="G71" s="10" t="s">
        <v>16</v>
      </c>
      <c r="H71" s="10" t="s">
        <v>13</v>
      </c>
      <c r="I71" s="10" t="s">
        <v>17</v>
      </c>
      <c r="J71" s="11" t="s">
        <v>25</v>
      </c>
      <c r="K71" s="10" t="s">
        <v>51</v>
      </c>
      <c r="L71" s="10">
        <v>30</v>
      </c>
      <c r="M71" s="12">
        <v>30500</v>
      </c>
      <c r="N71" s="12">
        <v>915000</v>
      </c>
      <c r="O71" s="7" t="str">
        <f>"S"&amp;_xlfn.ISOWEEKNUM(Semaine_1[[#This Row],[Date]])</f>
        <v>S41</v>
      </c>
      <c r="P71" t="str">
        <f>TEXT(Semaine_1[[#This Row],[Date]],"MMMM")</f>
        <v>octobre</v>
      </c>
    </row>
    <row r="72" spans="1:16" x14ac:dyDescent="0.45">
      <c r="A72" s="9">
        <v>45940</v>
      </c>
      <c r="B72" s="10" t="s">
        <v>79</v>
      </c>
      <c r="C72" s="10" t="s">
        <v>80</v>
      </c>
      <c r="D72" s="10" t="s">
        <v>131</v>
      </c>
      <c r="E72" s="10" t="s">
        <v>132</v>
      </c>
      <c r="F72" s="10">
        <v>774521295</v>
      </c>
      <c r="G72" s="10" t="s">
        <v>16</v>
      </c>
      <c r="H72" s="10" t="s">
        <v>13</v>
      </c>
      <c r="I72" s="10" t="s">
        <v>17</v>
      </c>
      <c r="J72" s="11" t="s">
        <v>25</v>
      </c>
      <c r="K72" s="10" t="s">
        <v>20</v>
      </c>
      <c r="L72" s="10">
        <v>25</v>
      </c>
      <c r="M72" s="12">
        <v>26000</v>
      </c>
      <c r="N72" s="12">
        <v>650000</v>
      </c>
      <c r="O72" s="7" t="str">
        <f>"S"&amp;_xlfn.ISOWEEKNUM(Semaine_1[[#This Row],[Date]])</f>
        <v>S41</v>
      </c>
      <c r="P72" t="str">
        <f>TEXT(Semaine_1[[#This Row],[Date]],"MMMM")</f>
        <v>octobre</v>
      </c>
    </row>
    <row r="73" spans="1:16" x14ac:dyDescent="0.45">
      <c r="A73" s="9">
        <v>45940</v>
      </c>
      <c r="B73" s="10" t="s">
        <v>79</v>
      </c>
      <c r="C73" s="10" t="s">
        <v>80</v>
      </c>
      <c r="D73" s="10" t="s">
        <v>131</v>
      </c>
      <c r="E73" s="10" t="s">
        <v>133</v>
      </c>
      <c r="F73" s="10">
        <v>775586819</v>
      </c>
      <c r="G73" s="10" t="s">
        <v>16</v>
      </c>
      <c r="H73" s="10" t="s">
        <v>13</v>
      </c>
      <c r="I73" s="10" t="s">
        <v>17</v>
      </c>
      <c r="J73" s="11" t="s">
        <v>25</v>
      </c>
      <c r="K73" s="10" t="s">
        <v>20</v>
      </c>
      <c r="L73" s="10">
        <v>25</v>
      </c>
      <c r="M73" s="12">
        <v>26000</v>
      </c>
      <c r="N73" s="12">
        <v>650000</v>
      </c>
      <c r="O73" s="7" t="str">
        <f>"S"&amp;_xlfn.ISOWEEKNUM(Semaine_1[[#This Row],[Date]])</f>
        <v>S41</v>
      </c>
      <c r="P73" t="str">
        <f>TEXT(Semaine_1[[#This Row],[Date]],"MMMM")</f>
        <v>octobre</v>
      </c>
    </row>
    <row r="74" spans="1:16" x14ac:dyDescent="0.45">
      <c r="A74" s="9">
        <v>45940</v>
      </c>
      <c r="B74" s="10" t="s">
        <v>14</v>
      </c>
      <c r="C74" s="10" t="s">
        <v>15</v>
      </c>
      <c r="D74" s="10" t="s">
        <v>134</v>
      </c>
      <c r="E74" s="10" t="s">
        <v>135</v>
      </c>
      <c r="F74" s="10">
        <v>771207041</v>
      </c>
      <c r="G74" s="10" t="s">
        <v>16</v>
      </c>
      <c r="H74" s="10" t="s">
        <v>13</v>
      </c>
      <c r="I74" s="10" t="s">
        <v>17</v>
      </c>
      <c r="J74" s="11" t="s">
        <v>17</v>
      </c>
      <c r="K74" s="10" t="s">
        <v>20</v>
      </c>
      <c r="L74" s="10">
        <v>25</v>
      </c>
      <c r="M74" s="12">
        <v>26000</v>
      </c>
      <c r="N74" s="12">
        <v>650000</v>
      </c>
      <c r="O74" s="7" t="str">
        <f>"S"&amp;_xlfn.ISOWEEKNUM(Semaine_1[[#This Row],[Date]])</f>
        <v>S41</v>
      </c>
      <c r="P74" t="str">
        <f>TEXT(Semaine_1[[#This Row],[Date]],"MMMM")</f>
        <v>octobre</v>
      </c>
    </row>
    <row r="75" spans="1:16" x14ac:dyDescent="0.45">
      <c r="A75" s="9">
        <v>45940</v>
      </c>
      <c r="B75" s="10" t="s">
        <v>31</v>
      </c>
      <c r="C75" s="10" t="s">
        <v>32</v>
      </c>
      <c r="D75" s="10" t="s">
        <v>64</v>
      </c>
      <c r="E75" s="10" t="s">
        <v>136</v>
      </c>
      <c r="F75" s="10">
        <v>781297575</v>
      </c>
      <c r="G75" s="10" t="s">
        <v>16</v>
      </c>
      <c r="H75" s="10" t="s">
        <v>13</v>
      </c>
      <c r="I75" s="10" t="s">
        <v>17</v>
      </c>
      <c r="J75" s="11" t="s">
        <v>35</v>
      </c>
      <c r="K75" s="10" t="s">
        <v>20</v>
      </c>
      <c r="L75" s="10">
        <v>25</v>
      </c>
      <c r="M75" s="12">
        <v>26000</v>
      </c>
      <c r="N75" s="12">
        <v>650000</v>
      </c>
      <c r="O75" s="7" t="str">
        <f>"S"&amp;_xlfn.ISOWEEKNUM(Semaine_1[[#This Row],[Date]])</f>
        <v>S41</v>
      </c>
      <c r="P75" t="str">
        <f>TEXT(Semaine_1[[#This Row],[Date]],"MMMM")</f>
        <v>octobre</v>
      </c>
    </row>
    <row r="76" spans="1:16" x14ac:dyDescent="0.45">
      <c r="A76" s="9">
        <v>45940</v>
      </c>
      <c r="B76" s="10" t="s">
        <v>107</v>
      </c>
      <c r="C76" s="10" t="s">
        <v>108</v>
      </c>
      <c r="D76" s="10" t="s">
        <v>137</v>
      </c>
      <c r="E76" s="10" t="s">
        <v>138</v>
      </c>
      <c r="F76" s="10">
        <v>772252177</v>
      </c>
      <c r="G76" s="10" t="s">
        <v>85</v>
      </c>
      <c r="H76" s="10" t="s">
        <v>86</v>
      </c>
      <c r="I76" s="10" t="s">
        <v>17</v>
      </c>
      <c r="J76" s="11" t="s">
        <v>139</v>
      </c>
      <c r="K76" s="10" t="s">
        <v>20</v>
      </c>
      <c r="L76" s="10">
        <v>25</v>
      </c>
      <c r="M76" s="12">
        <v>26000</v>
      </c>
      <c r="N76" s="12">
        <v>650000</v>
      </c>
      <c r="O76" s="7" t="str">
        <f>"S"&amp;_xlfn.ISOWEEKNUM(Semaine_1[[#This Row],[Date]])</f>
        <v>S41</v>
      </c>
      <c r="P76" t="str">
        <f>TEXT(Semaine_1[[#This Row],[Date]],"MMMM")</f>
        <v>octobre</v>
      </c>
    </row>
    <row r="77" spans="1:16" x14ac:dyDescent="0.45">
      <c r="A77" s="9">
        <v>45940</v>
      </c>
      <c r="B77" s="10" t="s">
        <v>107</v>
      </c>
      <c r="C77" s="10" t="s">
        <v>108</v>
      </c>
      <c r="D77" s="10" t="s">
        <v>137</v>
      </c>
      <c r="E77" s="10" t="s">
        <v>140</v>
      </c>
      <c r="F77" s="10">
        <v>785107921</v>
      </c>
      <c r="G77" s="10" t="s">
        <v>85</v>
      </c>
      <c r="H77" s="10" t="s">
        <v>86</v>
      </c>
      <c r="I77" s="10" t="s">
        <v>17</v>
      </c>
      <c r="J77" s="11" t="s">
        <v>117</v>
      </c>
      <c r="K77" s="10" t="s">
        <v>55</v>
      </c>
      <c r="L77" s="10">
        <v>25</v>
      </c>
      <c r="M77" s="12">
        <v>11500</v>
      </c>
      <c r="N77" s="12">
        <v>287500</v>
      </c>
      <c r="O77" s="7" t="str">
        <f>"S"&amp;_xlfn.ISOWEEKNUM(Semaine_1[[#This Row],[Date]])</f>
        <v>S41</v>
      </c>
      <c r="P77" t="str">
        <f>TEXT(Semaine_1[[#This Row],[Date]],"MMMM")</f>
        <v>octobre</v>
      </c>
    </row>
    <row r="78" spans="1:16" x14ac:dyDescent="0.45">
      <c r="A78" s="9">
        <v>45940</v>
      </c>
      <c r="B78" s="10" t="s">
        <v>107</v>
      </c>
      <c r="C78" s="10" t="s">
        <v>108</v>
      </c>
      <c r="D78" s="10" t="s">
        <v>141</v>
      </c>
      <c r="E78" s="10" t="s">
        <v>142</v>
      </c>
      <c r="F78" s="10">
        <v>772443935</v>
      </c>
      <c r="G78" s="10" t="s">
        <v>16</v>
      </c>
      <c r="H78" s="10" t="s">
        <v>13</v>
      </c>
      <c r="I78" s="10" t="s">
        <v>17</v>
      </c>
      <c r="J78" s="11" t="s">
        <v>117</v>
      </c>
      <c r="K78" s="10" t="s">
        <v>20</v>
      </c>
      <c r="L78" s="10">
        <v>25</v>
      </c>
      <c r="M78" s="12">
        <v>26000</v>
      </c>
      <c r="N78" s="12">
        <v>650000</v>
      </c>
      <c r="O78" s="7" t="str">
        <f>"S"&amp;_xlfn.ISOWEEKNUM(Semaine_1[[#This Row],[Date]])</f>
        <v>S41</v>
      </c>
      <c r="P78" t="str">
        <f>TEXT(Semaine_1[[#This Row],[Date]],"MMMM")</f>
        <v>octobre</v>
      </c>
    </row>
    <row r="79" spans="1:16" x14ac:dyDescent="0.45">
      <c r="A79" s="9">
        <v>45939</v>
      </c>
      <c r="B79" s="10" t="s">
        <v>14</v>
      </c>
      <c r="C79" s="10" t="s">
        <v>15</v>
      </c>
      <c r="D79" s="10" t="s">
        <v>143</v>
      </c>
      <c r="E79" s="10" t="s">
        <v>144</v>
      </c>
      <c r="F79" s="10">
        <v>772064446</v>
      </c>
      <c r="G79" s="10" t="s">
        <v>85</v>
      </c>
      <c r="H79" s="10" t="s">
        <v>86</v>
      </c>
      <c r="I79" s="10" t="s">
        <v>17</v>
      </c>
      <c r="J79" s="11" t="s">
        <v>145</v>
      </c>
      <c r="K79" s="10" t="s">
        <v>21</v>
      </c>
      <c r="L79" s="10">
        <v>25</v>
      </c>
      <c r="M79" s="12">
        <v>19500</v>
      </c>
      <c r="N79" s="12">
        <v>487500</v>
      </c>
      <c r="O79" s="7" t="str">
        <f>"S"&amp;_xlfn.ISOWEEKNUM(Semaine_1[[#This Row],[Date]])</f>
        <v>S41</v>
      </c>
      <c r="P79" t="str">
        <f>TEXT(Semaine_1[[#This Row],[Date]],"MMMM")</f>
        <v>octobre</v>
      </c>
    </row>
    <row r="80" spans="1:16" x14ac:dyDescent="0.45">
      <c r="A80" s="9">
        <v>45939</v>
      </c>
      <c r="B80" s="10" t="s">
        <v>14</v>
      </c>
      <c r="C80" s="10" t="s">
        <v>15</v>
      </c>
      <c r="D80" s="10" t="s">
        <v>143</v>
      </c>
      <c r="E80" s="10" t="s">
        <v>146</v>
      </c>
      <c r="F80" s="10">
        <v>775411988</v>
      </c>
      <c r="G80" s="10" t="s">
        <v>85</v>
      </c>
      <c r="H80" s="10" t="s">
        <v>13</v>
      </c>
      <c r="I80" s="10" t="s">
        <v>17</v>
      </c>
      <c r="J80" s="11" t="s">
        <v>147</v>
      </c>
      <c r="K80" s="10" t="s">
        <v>102</v>
      </c>
      <c r="L80" s="10">
        <v>25</v>
      </c>
      <c r="M80" s="12">
        <v>12500</v>
      </c>
      <c r="N80" s="12">
        <v>312500</v>
      </c>
      <c r="O80" s="7" t="str">
        <f>"S"&amp;_xlfn.ISOWEEKNUM(Semaine_1[[#This Row],[Date]])</f>
        <v>S41</v>
      </c>
      <c r="P80" t="str">
        <f>TEXT(Semaine_1[[#This Row],[Date]],"MMMM")</f>
        <v>octobre</v>
      </c>
    </row>
    <row r="81" spans="1:16" x14ac:dyDescent="0.45">
      <c r="A81" s="9">
        <v>45939</v>
      </c>
      <c r="B81" s="10" t="s">
        <v>14</v>
      </c>
      <c r="C81" s="10" t="s">
        <v>15</v>
      </c>
      <c r="D81" s="10" t="s">
        <v>143</v>
      </c>
      <c r="E81" s="10" t="s">
        <v>146</v>
      </c>
      <c r="F81" s="10">
        <v>775411988</v>
      </c>
      <c r="G81" s="10" t="s">
        <v>85</v>
      </c>
      <c r="H81" s="10" t="s">
        <v>13</v>
      </c>
      <c r="I81" s="10" t="s">
        <v>17</v>
      </c>
      <c r="J81" s="11" t="s">
        <v>147</v>
      </c>
      <c r="K81" s="10" t="s">
        <v>21</v>
      </c>
      <c r="L81" s="10">
        <v>5</v>
      </c>
      <c r="M81" s="12">
        <v>19500</v>
      </c>
      <c r="N81" s="12">
        <v>97500</v>
      </c>
      <c r="O81" s="7" t="str">
        <f>"S"&amp;_xlfn.ISOWEEKNUM(Semaine_1[[#This Row],[Date]])</f>
        <v>S41</v>
      </c>
      <c r="P81" t="str">
        <f>TEXT(Semaine_1[[#This Row],[Date]],"MMMM")</f>
        <v>octobre</v>
      </c>
    </row>
    <row r="82" spans="1:16" x14ac:dyDescent="0.45">
      <c r="A82" s="9">
        <v>45939</v>
      </c>
      <c r="B82" s="10" t="s">
        <v>14</v>
      </c>
      <c r="C82" s="10" t="s">
        <v>15</v>
      </c>
      <c r="D82" s="10" t="s">
        <v>57</v>
      </c>
      <c r="E82" s="10" t="s">
        <v>58</v>
      </c>
      <c r="F82" s="10">
        <v>775602981</v>
      </c>
      <c r="G82" s="10" t="s">
        <v>16</v>
      </c>
      <c r="H82" s="10" t="s">
        <v>13</v>
      </c>
      <c r="I82" s="10" t="s">
        <v>17</v>
      </c>
      <c r="J82" s="11" t="s">
        <v>147</v>
      </c>
      <c r="K82" s="10" t="s">
        <v>103</v>
      </c>
      <c r="L82" s="10">
        <v>25</v>
      </c>
      <c r="M82" s="12">
        <v>12500</v>
      </c>
      <c r="N82" s="12">
        <v>312500</v>
      </c>
      <c r="O82" s="7" t="str">
        <f>"S"&amp;_xlfn.ISOWEEKNUM(Semaine_1[[#This Row],[Date]])</f>
        <v>S41</v>
      </c>
      <c r="P82" t="str">
        <f>TEXT(Semaine_1[[#This Row],[Date]],"MMMM")</f>
        <v>octobre</v>
      </c>
    </row>
    <row r="83" spans="1:16" x14ac:dyDescent="0.45">
      <c r="A83" s="9">
        <v>45939</v>
      </c>
      <c r="B83" s="10" t="s">
        <v>14</v>
      </c>
      <c r="C83" s="10" t="s">
        <v>15</v>
      </c>
      <c r="D83" s="10" t="s">
        <v>57</v>
      </c>
      <c r="E83" s="10" t="s">
        <v>58</v>
      </c>
      <c r="F83" s="10">
        <v>775602981</v>
      </c>
      <c r="G83" s="10" t="s">
        <v>16</v>
      </c>
      <c r="H83" s="10" t="s">
        <v>13</v>
      </c>
      <c r="I83" s="10" t="s">
        <v>17</v>
      </c>
      <c r="J83" s="11" t="s">
        <v>147</v>
      </c>
      <c r="K83" s="10" t="s">
        <v>130</v>
      </c>
      <c r="L83" s="10">
        <v>4</v>
      </c>
      <c r="M83" s="12">
        <v>10000</v>
      </c>
      <c r="N83" s="12">
        <v>40000</v>
      </c>
      <c r="O83" s="7" t="str">
        <f>"S"&amp;_xlfn.ISOWEEKNUM(Semaine_1[[#This Row],[Date]])</f>
        <v>S41</v>
      </c>
      <c r="P83" t="str">
        <f>TEXT(Semaine_1[[#This Row],[Date]],"MMMM")</f>
        <v>octobre</v>
      </c>
    </row>
    <row r="84" spans="1:16" x14ac:dyDescent="0.45">
      <c r="A84" s="9">
        <v>45939</v>
      </c>
      <c r="B84" s="10" t="s">
        <v>26</v>
      </c>
      <c r="C84" s="10" t="s">
        <v>27</v>
      </c>
      <c r="D84" s="10" t="s">
        <v>148</v>
      </c>
      <c r="E84" s="10" t="s">
        <v>149</v>
      </c>
      <c r="F84" s="10">
        <v>775276149</v>
      </c>
      <c r="G84" s="10" t="s">
        <v>16</v>
      </c>
      <c r="H84" s="10" t="s">
        <v>13</v>
      </c>
      <c r="I84" s="10" t="s">
        <v>17</v>
      </c>
      <c r="J84" s="11" t="s">
        <v>150</v>
      </c>
      <c r="K84" s="10" t="s">
        <v>102</v>
      </c>
      <c r="L84" s="10">
        <v>5</v>
      </c>
      <c r="M84" s="12">
        <v>12500</v>
      </c>
      <c r="N84" s="12">
        <v>62500</v>
      </c>
      <c r="O84" s="7" t="str">
        <f>"S"&amp;_xlfn.ISOWEEKNUM(Semaine_1[[#This Row],[Date]])</f>
        <v>S41</v>
      </c>
      <c r="P84" t="str">
        <f>TEXT(Semaine_1[[#This Row],[Date]],"MMMM")</f>
        <v>octobre</v>
      </c>
    </row>
    <row r="85" spans="1:16" x14ac:dyDescent="0.45">
      <c r="A85" s="9">
        <v>45939</v>
      </c>
      <c r="B85" s="10" t="s">
        <v>26</v>
      </c>
      <c r="C85" s="10" t="s">
        <v>27</v>
      </c>
      <c r="D85" s="10" t="s">
        <v>148</v>
      </c>
      <c r="E85" s="10" t="s">
        <v>149</v>
      </c>
      <c r="F85" s="10">
        <v>775276149</v>
      </c>
      <c r="G85" s="10" t="s">
        <v>16</v>
      </c>
      <c r="H85" s="10" t="s">
        <v>13</v>
      </c>
      <c r="I85" s="10" t="s">
        <v>17</v>
      </c>
      <c r="J85" s="11" t="s">
        <v>150</v>
      </c>
      <c r="K85" s="10" t="s">
        <v>130</v>
      </c>
      <c r="L85" s="10">
        <v>3</v>
      </c>
      <c r="M85" s="12">
        <v>10000</v>
      </c>
      <c r="N85" s="12">
        <v>30000</v>
      </c>
      <c r="O85" s="7" t="str">
        <f>"S"&amp;_xlfn.ISOWEEKNUM(Semaine_1[[#This Row],[Date]])</f>
        <v>S41</v>
      </c>
      <c r="P85" t="str">
        <f>TEXT(Semaine_1[[#This Row],[Date]],"MMMM")</f>
        <v>octobre</v>
      </c>
    </row>
    <row r="86" spans="1:16" x14ac:dyDescent="0.45">
      <c r="A86" s="9">
        <v>45939</v>
      </c>
      <c r="B86" s="10" t="s">
        <v>31</v>
      </c>
      <c r="C86" s="10" t="s">
        <v>32</v>
      </c>
      <c r="D86" s="10" t="s">
        <v>64</v>
      </c>
      <c r="E86" s="10" t="s">
        <v>136</v>
      </c>
      <c r="F86" s="10">
        <v>781297575</v>
      </c>
      <c r="G86" s="10" t="s">
        <v>16</v>
      </c>
      <c r="H86" s="10" t="s">
        <v>13</v>
      </c>
      <c r="I86" s="10" t="s">
        <v>17</v>
      </c>
      <c r="J86" s="11" t="s">
        <v>35</v>
      </c>
      <c r="K86" s="10" t="s">
        <v>21</v>
      </c>
      <c r="L86" s="10">
        <v>25</v>
      </c>
      <c r="M86" s="12">
        <v>19500</v>
      </c>
      <c r="N86" s="12">
        <v>487500</v>
      </c>
      <c r="O86" s="7" t="str">
        <f>"S"&amp;_xlfn.ISOWEEKNUM(Semaine_1[[#This Row],[Date]])</f>
        <v>S41</v>
      </c>
      <c r="P86" t="str">
        <f>TEXT(Semaine_1[[#This Row],[Date]],"MMMM")</f>
        <v>octobre</v>
      </c>
    </row>
    <row r="87" spans="1:16" x14ac:dyDescent="0.45">
      <c r="A87" s="9">
        <v>45939</v>
      </c>
      <c r="B87" s="10" t="s">
        <v>31</v>
      </c>
      <c r="C87" s="10" t="s">
        <v>32</v>
      </c>
      <c r="D87" s="10" t="s">
        <v>64</v>
      </c>
      <c r="E87" s="10" t="s">
        <v>65</v>
      </c>
      <c r="F87" s="10">
        <v>774216339</v>
      </c>
      <c r="G87" s="10" t="s">
        <v>16</v>
      </c>
      <c r="H87" s="10" t="s">
        <v>13</v>
      </c>
      <c r="I87" s="10" t="s">
        <v>17</v>
      </c>
      <c r="J87" s="11" t="s">
        <v>35</v>
      </c>
      <c r="K87" s="10" t="s">
        <v>75</v>
      </c>
      <c r="L87" s="10">
        <v>25</v>
      </c>
      <c r="M87" s="12">
        <v>9750</v>
      </c>
      <c r="N87" s="12">
        <v>243750</v>
      </c>
      <c r="O87" s="7" t="str">
        <f>"S"&amp;_xlfn.ISOWEEKNUM(Semaine_1[[#This Row],[Date]])</f>
        <v>S41</v>
      </c>
      <c r="P87" t="str">
        <f>TEXT(Semaine_1[[#This Row],[Date]],"MMMM")</f>
        <v>octobre</v>
      </c>
    </row>
    <row r="88" spans="1:16" x14ac:dyDescent="0.45">
      <c r="A88" s="9">
        <v>45939</v>
      </c>
      <c r="B88" s="10" t="s">
        <v>31</v>
      </c>
      <c r="C88" s="10" t="s">
        <v>32</v>
      </c>
      <c r="D88" s="10" t="s">
        <v>64</v>
      </c>
      <c r="E88" s="10" t="s">
        <v>151</v>
      </c>
      <c r="F88" s="10">
        <v>774880562</v>
      </c>
      <c r="G88" s="10" t="s">
        <v>85</v>
      </c>
      <c r="H88" s="10" t="s">
        <v>86</v>
      </c>
      <c r="I88" s="10" t="s">
        <v>17</v>
      </c>
      <c r="J88" s="11" t="s">
        <v>35</v>
      </c>
      <c r="K88" s="10" t="s">
        <v>104</v>
      </c>
      <c r="L88" s="10">
        <v>8</v>
      </c>
      <c r="M88" s="12">
        <v>15500</v>
      </c>
      <c r="N88" s="12">
        <v>124000</v>
      </c>
      <c r="O88" s="7" t="str">
        <f>"S"&amp;_xlfn.ISOWEEKNUM(Semaine_1[[#This Row],[Date]])</f>
        <v>S41</v>
      </c>
      <c r="P88" t="str">
        <f>TEXT(Semaine_1[[#This Row],[Date]],"MMMM")</f>
        <v>octobre</v>
      </c>
    </row>
    <row r="89" spans="1:16" x14ac:dyDescent="0.45">
      <c r="A89" s="9">
        <v>45939</v>
      </c>
      <c r="B89" s="10" t="s">
        <v>31</v>
      </c>
      <c r="C89" s="10" t="s">
        <v>32</v>
      </c>
      <c r="D89" s="10" t="s">
        <v>64</v>
      </c>
      <c r="E89" s="10" t="s">
        <v>152</v>
      </c>
      <c r="F89" s="10">
        <v>705121758</v>
      </c>
      <c r="G89" s="10" t="s">
        <v>16</v>
      </c>
      <c r="H89" s="10" t="s">
        <v>13</v>
      </c>
      <c r="I89" s="10" t="s">
        <v>17</v>
      </c>
      <c r="J89" s="11" t="s">
        <v>35</v>
      </c>
      <c r="K89" s="10" t="s">
        <v>102</v>
      </c>
      <c r="L89" s="10">
        <v>7</v>
      </c>
      <c r="M89" s="12">
        <v>12500</v>
      </c>
      <c r="N89" s="12">
        <v>87500</v>
      </c>
      <c r="O89" s="7" t="str">
        <f>"S"&amp;_xlfn.ISOWEEKNUM(Semaine_1[[#This Row],[Date]])</f>
        <v>S41</v>
      </c>
      <c r="P89" t="str">
        <f>TEXT(Semaine_1[[#This Row],[Date]],"MMMM")</f>
        <v>octobre</v>
      </c>
    </row>
    <row r="90" spans="1:16" x14ac:dyDescent="0.45">
      <c r="A90" s="9">
        <v>45939</v>
      </c>
      <c r="B90" s="10" t="s">
        <v>31</v>
      </c>
      <c r="C90" s="10" t="s">
        <v>32</v>
      </c>
      <c r="D90" s="10" t="s">
        <v>64</v>
      </c>
      <c r="E90" s="10" t="s">
        <v>152</v>
      </c>
      <c r="F90" s="10">
        <v>705121758</v>
      </c>
      <c r="G90" s="10" t="s">
        <v>16</v>
      </c>
      <c r="H90" s="10" t="s">
        <v>13</v>
      </c>
      <c r="I90" s="10" t="s">
        <v>17</v>
      </c>
      <c r="J90" s="11" t="s">
        <v>35</v>
      </c>
      <c r="K90" s="10" t="s">
        <v>55</v>
      </c>
      <c r="L90" s="10">
        <v>50</v>
      </c>
      <c r="M90" s="12">
        <v>11500</v>
      </c>
      <c r="N90" s="12">
        <v>575000</v>
      </c>
      <c r="O90" s="7" t="str">
        <f>"S"&amp;_xlfn.ISOWEEKNUM(Semaine_1[[#This Row],[Date]])</f>
        <v>S41</v>
      </c>
      <c r="P90" t="str">
        <f>TEXT(Semaine_1[[#This Row],[Date]],"MMMM")</f>
        <v>octobre</v>
      </c>
    </row>
    <row r="91" spans="1:16" x14ac:dyDescent="0.45">
      <c r="A91" s="9">
        <v>45939</v>
      </c>
      <c r="B91" s="10" t="s">
        <v>26</v>
      </c>
      <c r="C91" s="10" t="s">
        <v>27</v>
      </c>
      <c r="D91" s="10" t="s">
        <v>148</v>
      </c>
      <c r="E91" s="10" t="s">
        <v>149</v>
      </c>
      <c r="F91" s="10">
        <v>775276149</v>
      </c>
      <c r="G91" s="10" t="s">
        <v>16</v>
      </c>
      <c r="H91" s="10" t="s">
        <v>13</v>
      </c>
      <c r="I91" s="10" t="s">
        <v>17</v>
      </c>
      <c r="J91" s="11" t="s">
        <v>150</v>
      </c>
      <c r="K91" s="10" t="s">
        <v>104</v>
      </c>
      <c r="L91" s="10">
        <v>5</v>
      </c>
      <c r="M91" s="12">
        <v>15500</v>
      </c>
      <c r="N91" s="12">
        <v>77500</v>
      </c>
      <c r="O91" s="7" t="str">
        <f>"S"&amp;_xlfn.ISOWEEKNUM(Semaine_1[[#This Row],[Date]])</f>
        <v>S41</v>
      </c>
      <c r="P91" t="str">
        <f>TEXT(Semaine_1[[#This Row],[Date]],"MMMM")</f>
        <v>octobre</v>
      </c>
    </row>
    <row r="92" spans="1:16" x14ac:dyDescent="0.45">
      <c r="A92" s="9">
        <v>45939</v>
      </c>
      <c r="B92" s="10" t="s">
        <v>26</v>
      </c>
      <c r="C92" s="10" t="s">
        <v>27</v>
      </c>
      <c r="D92" s="10" t="s">
        <v>148</v>
      </c>
      <c r="E92" s="10" t="s">
        <v>149</v>
      </c>
      <c r="F92" s="10">
        <v>775276149</v>
      </c>
      <c r="G92" s="10" t="s">
        <v>16</v>
      </c>
      <c r="H92" s="10" t="s">
        <v>13</v>
      </c>
      <c r="I92" s="10" t="s">
        <v>17</v>
      </c>
      <c r="J92" s="11" t="s">
        <v>150</v>
      </c>
      <c r="K92" s="10" t="s">
        <v>129</v>
      </c>
      <c r="L92" s="10">
        <v>11</v>
      </c>
      <c r="M92" s="12">
        <v>12000</v>
      </c>
      <c r="N92" s="12">
        <v>132000</v>
      </c>
      <c r="O92" s="7" t="str">
        <f>"S"&amp;_xlfn.ISOWEEKNUM(Semaine_1[[#This Row],[Date]])</f>
        <v>S41</v>
      </c>
      <c r="P92" t="str">
        <f>TEXT(Semaine_1[[#This Row],[Date]],"MMMM")</f>
        <v>octobre</v>
      </c>
    </row>
    <row r="93" spans="1:16" x14ac:dyDescent="0.45">
      <c r="A93" s="9">
        <v>45939</v>
      </c>
      <c r="B93" s="10" t="s">
        <v>26</v>
      </c>
      <c r="C93" s="10" t="s">
        <v>27</v>
      </c>
      <c r="D93" s="10" t="s">
        <v>148</v>
      </c>
      <c r="E93" s="10" t="s">
        <v>149</v>
      </c>
      <c r="F93" s="10">
        <v>775276149</v>
      </c>
      <c r="G93" s="10" t="s">
        <v>16</v>
      </c>
      <c r="H93" s="10" t="s">
        <v>13</v>
      </c>
      <c r="I93" s="10" t="s">
        <v>17</v>
      </c>
      <c r="J93" s="11" t="s">
        <v>150</v>
      </c>
      <c r="K93" s="10" t="s">
        <v>153</v>
      </c>
      <c r="L93" s="10">
        <v>10</v>
      </c>
      <c r="M93" s="12">
        <v>7500</v>
      </c>
      <c r="N93" s="12">
        <v>75000</v>
      </c>
      <c r="O93" s="7" t="str">
        <f>"S"&amp;_xlfn.ISOWEEKNUM(Semaine_1[[#This Row],[Date]])</f>
        <v>S41</v>
      </c>
      <c r="P93" t="str">
        <f>TEXT(Semaine_1[[#This Row],[Date]],"MMMM")</f>
        <v>octobre</v>
      </c>
    </row>
    <row r="94" spans="1:16" x14ac:dyDescent="0.45">
      <c r="A94" s="9">
        <v>45939</v>
      </c>
      <c r="B94" s="10" t="s">
        <v>26</v>
      </c>
      <c r="C94" s="10" t="s">
        <v>27</v>
      </c>
      <c r="D94" s="10" t="s">
        <v>148</v>
      </c>
      <c r="E94" s="10" t="s">
        <v>149</v>
      </c>
      <c r="F94" s="10">
        <v>775276149</v>
      </c>
      <c r="G94" s="10" t="s">
        <v>16</v>
      </c>
      <c r="H94" s="10" t="s">
        <v>13</v>
      </c>
      <c r="I94" s="10" t="s">
        <v>17</v>
      </c>
      <c r="J94" s="11" t="s">
        <v>150</v>
      </c>
      <c r="K94" s="10" t="s">
        <v>20</v>
      </c>
      <c r="L94" s="10">
        <v>25</v>
      </c>
      <c r="M94" s="12">
        <v>26000</v>
      </c>
      <c r="N94" s="12">
        <v>650000</v>
      </c>
      <c r="O94" s="7" t="str">
        <f>"S"&amp;_xlfn.ISOWEEKNUM(Semaine_1[[#This Row],[Date]])</f>
        <v>S41</v>
      </c>
      <c r="P94" t="str">
        <f>TEXT(Semaine_1[[#This Row],[Date]],"MMMM")</f>
        <v>octobre</v>
      </c>
    </row>
    <row r="95" spans="1:16" x14ac:dyDescent="0.45">
      <c r="A95" s="9">
        <v>45939</v>
      </c>
      <c r="B95" s="10" t="s">
        <v>26</v>
      </c>
      <c r="C95" s="10" t="s">
        <v>27</v>
      </c>
      <c r="D95" s="10" t="s">
        <v>148</v>
      </c>
      <c r="E95" s="10" t="s">
        <v>154</v>
      </c>
      <c r="F95" s="10">
        <v>776194586</v>
      </c>
      <c r="G95" s="10" t="s">
        <v>16</v>
      </c>
      <c r="H95" s="10" t="s">
        <v>13</v>
      </c>
      <c r="I95" s="10" t="s">
        <v>17</v>
      </c>
      <c r="J95" s="11" t="s">
        <v>155</v>
      </c>
      <c r="K95" s="10" t="s">
        <v>20</v>
      </c>
      <c r="L95" s="10">
        <v>25</v>
      </c>
      <c r="M95" s="12">
        <v>26000</v>
      </c>
      <c r="N95" s="12">
        <v>650000</v>
      </c>
      <c r="O95" s="7" t="str">
        <f>"S"&amp;_xlfn.ISOWEEKNUM(Semaine_1[[#This Row],[Date]])</f>
        <v>S41</v>
      </c>
      <c r="P95" t="str">
        <f>TEXT(Semaine_1[[#This Row],[Date]],"MMMM")</f>
        <v>octobre</v>
      </c>
    </row>
    <row r="96" spans="1:16" x14ac:dyDescent="0.45">
      <c r="A96" s="9">
        <v>45939</v>
      </c>
      <c r="B96" s="10" t="s">
        <v>18</v>
      </c>
      <c r="C96" s="10" t="s">
        <v>19</v>
      </c>
      <c r="D96" s="10" t="s">
        <v>73</v>
      </c>
      <c r="E96" s="10" t="s">
        <v>156</v>
      </c>
      <c r="F96" s="10">
        <v>786323232</v>
      </c>
      <c r="G96" s="10" t="s">
        <v>16</v>
      </c>
      <c r="H96" s="10" t="s">
        <v>13</v>
      </c>
      <c r="I96" s="10" t="s">
        <v>17</v>
      </c>
      <c r="J96" s="11" t="s">
        <v>25</v>
      </c>
      <c r="K96" s="10" t="s">
        <v>20</v>
      </c>
      <c r="L96" s="10">
        <v>100</v>
      </c>
      <c r="M96" s="12">
        <v>26000</v>
      </c>
      <c r="N96" s="12">
        <v>2600000</v>
      </c>
      <c r="O96" s="7" t="str">
        <f>"S"&amp;_xlfn.ISOWEEKNUM(Semaine_1[[#This Row],[Date]])</f>
        <v>S41</v>
      </c>
      <c r="P96" t="str">
        <f>TEXT(Semaine_1[[#This Row],[Date]],"MMMM")</f>
        <v>octobre</v>
      </c>
    </row>
    <row r="97" spans="1:16" x14ac:dyDescent="0.45">
      <c r="A97" s="9">
        <v>45939</v>
      </c>
      <c r="B97" s="10" t="s">
        <v>26</v>
      </c>
      <c r="C97" s="10" t="s">
        <v>27</v>
      </c>
      <c r="D97" s="10" t="s">
        <v>28</v>
      </c>
      <c r="E97" s="10" t="s">
        <v>29</v>
      </c>
      <c r="F97" s="10">
        <v>783758073</v>
      </c>
      <c r="G97" s="10" t="s">
        <v>16</v>
      </c>
      <c r="H97" s="10" t="s">
        <v>13</v>
      </c>
      <c r="I97" s="10" t="s">
        <v>17</v>
      </c>
      <c r="J97" s="11" t="s">
        <v>157</v>
      </c>
      <c r="K97" s="10" t="s">
        <v>75</v>
      </c>
      <c r="L97" s="10">
        <v>25</v>
      </c>
      <c r="M97" s="12">
        <v>9750</v>
      </c>
      <c r="N97" s="12">
        <v>243750</v>
      </c>
      <c r="O97" s="7" t="str">
        <f>"S"&amp;_xlfn.ISOWEEKNUM(Semaine_1[[#This Row],[Date]])</f>
        <v>S41</v>
      </c>
      <c r="P97" t="str">
        <f>TEXT(Semaine_1[[#This Row],[Date]],"MMMM")</f>
        <v>octobre</v>
      </c>
    </row>
  </sheetData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Semaine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Abdoulaye NDAO</cp:lastModifiedBy>
  <dcterms:created xsi:type="dcterms:W3CDTF">2025-06-27T09:09:35Z</dcterms:created>
  <dcterms:modified xsi:type="dcterms:W3CDTF">2025-10-12T00:46:01Z</dcterms:modified>
</cp:coreProperties>
</file>