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5B3ADC1C-949F-4E8C-B29E-AEFFFB4B15F1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P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</calcChain>
</file>

<file path=xl/sharedStrings.xml><?xml version="1.0" encoding="utf-8"?>
<sst xmlns="http://schemas.openxmlformats.org/spreadsheetml/2006/main" count="178" uniqueCount="64">
  <si>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</si>
  <si>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</si>
  <si>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</si>
  <si>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</si>
  <si>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</si>
  <si>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</si>
  <si>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</si>
  <si>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</si>
  <si>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</si>
  <si>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</si>
  <si>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</si>
  <si>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</si>
  <si>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</si>
  <si>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</si>
  <si>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</si>
  <si>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</si>
  <si>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</si>
  <si>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</si>
  <si>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</si>
  <si>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</si>
  <si>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</si>
  <si>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</si>
  <si>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</si>
  <si>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</si>
  <si>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</si>
  <si>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Café pot Refraish 200g</t>
  </si>
  <si>
    <t>Prix Total</t>
  </si>
  <si>
    <t>Mois</t>
  </si>
  <si>
    <t>Semaine</t>
  </si>
  <si>
    <t>KEUR MASSAR</t>
  </si>
  <si>
    <t>Marché Bou Bess</t>
  </si>
  <si>
    <t>MOUSTAPHA BAKHDAD</t>
  </si>
  <si>
    <t>Seynabou SOW</t>
  </si>
  <si>
    <t>CASTOR</t>
  </si>
  <si>
    <t>Castor</t>
  </si>
  <si>
    <t>Ndioguou</t>
  </si>
  <si>
    <t>Ok</t>
  </si>
  <si>
    <t>Terminus 54</t>
  </si>
  <si>
    <t>Bala</t>
  </si>
  <si>
    <t>Ben Tally</t>
  </si>
  <si>
    <t>Yeumbeul Mbéde Sass</t>
  </si>
  <si>
    <t>PAPE DIOP</t>
  </si>
  <si>
    <t>ABLAYE DIALLO</t>
  </si>
  <si>
    <t>Yeumbeul Tally Diallo</t>
  </si>
  <si>
    <t>Point E</t>
  </si>
  <si>
    <t>Pape Dieng</t>
  </si>
  <si>
    <t>Alassane</t>
  </si>
  <si>
    <t>Merci beaucoup</t>
  </si>
  <si>
    <t>Commande reçue merci.
Il attend la baisse du prix pour pouvoir acheter +.</t>
  </si>
  <si>
    <t>Lait Janus, Refraish, Meadow Cup sac 25kg</t>
  </si>
  <si>
    <t>Merci</t>
  </si>
  <si>
    <t>Lye</t>
  </si>
  <si>
    <t xml:space="preserve">Merci beaucoup </t>
  </si>
  <si>
    <t>DIATTA FAYE</t>
  </si>
  <si>
    <t>PNR</t>
  </si>
  <si>
    <t>Bargny</t>
  </si>
  <si>
    <t>Wakeur Alpha Thiombane</t>
  </si>
  <si>
    <t>Il attend son café refraish 1,5 pour demain</t>
  </si>
  <si>
    <t>Mor Diop</t>
  </si>
  <si>
    <t xml:space="preserve">Merci </t>
  </si>
  <si>
    <t>SEYNABOU BA</t>
  </si>
  <si>
    <t>Il dit qu'il attend son café altimo pour lundi car il y en n'a plus depuis et que pour le pot 200g les clients demandent à ce qu'il soit rempli car c'est pas le cas</t>
  </si>
  <si>
    <t>Abdou Rakhmane Baldé</t>
  </si>
  <si>
    <t>Client satisfait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</si>
</sst>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</cellXfs>
  <cellStyles count="1">
    <cellStyle name="Normal" xfId="0" builtinId="0"/>
  </cellStyles>
  <dxfs count="19"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numFmt numFmtId="164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9" totalsRowShown="0" headerRowDxfId="5" headerRowBorderDxfId="3" tableBorderDxfId="4">
  <autoFilter ref="A1:P19" xr:uid="{FC757211-1341-459A-BE29-FAC5D7146FA5}"/>
  <sortState xmlns:xlrd2="http://schemas.microsoft.com/office/spreadsheetml/2017/richdata2" ref="A2:P15">
    <sortCondition descending="1" ref="B1:B19"/>
  </sortState>
  <tableColumns count="16">
    <tableColumn id="1" xr3:uid="{F85C405C-E78B-4DA6-8568-08107D7551E4}" name="Date" dataDxfId="2"/>
    <tableColumn id="2" xr3:uid="{24A95AD6-D6B8-4864-9451-50BFB3565C62}" name="Prenom_Nom_RZ" dataDxfId="18"/>
    <tableColumn id="4" xr3:uid="{72E50CE0-52B1-4C49-9D23-C97154D649A5}" name="zone" dataDxfId="17"/>
    <tableColumn id="5" xr3:uid="{E26577ED-9647-48EE-BE53-9D2F344CB36B}" name="secteur" dataDxfId="16"/>
    <tableColumn id="6" xr3:uid="{43164A48-AFB0-417D-94C4-5347A67ACD14}" name="Nom_du_magasin" dataDxfId="15"/>
    <tableColumn id="7" xr3:uid="{66D926A0-8C65-4D89-BA92-AA9653C7DE06}" name="Telephone_Client" dataDxfId="14"/>
    <tableColumn id="8" xr3:uid="{8D4D921E-310A-44FC-AA1D-F30B627C5984}" name="Type" dataDxfId="13"/>
    <tableColumn id="10" xr3:uid="{636AF8A9-C9D0-49B6-94C8-FFB87B44FA47}" name="Point_de_Vente" dataDxfId="12"/>
    <tableColumn id="11" xr3:uid="{35E41B20-D7EB-4025-A9CC-62B85956ABCD}" name="Operation" dataDxfId="11"/>
    <tableColumn id="12" xr3:uid="{AB905DE1-CC5E-4C11-8318-9C04B6D96EC3}" name="Commentaire" dataDxfId="1"/>
    <tableColumn id="13" xr3:uid="{9BC88C3B-EEBD-4156-81CB-075746F3F057}" name="Produit" dataDxfId="10"/>
    <tableColumn id="14" xr3:uid="{8DD706C4-BCF7-47C0-9913-F482F7A2F321}" name="Quantites" dataDxfId="9"/>
    <tableColumn id="15" xr3:uid="{D96EE09E-B22B-4D75-AABE-AEBF7CE286A6}" name="Prix_Unitaire" dataDxfId="8"/>
    <tableColumn id="16" xr3:uid="{B1727D51-96B6-4015-83C5-EBCAD96E9834}" name="Prix Total" dataDxfId="7"/>
    <tableColumn id="17" xr3:uid="{9A2C6D78-CE06-4E13-B8E1-0CB92B201156}" name="Semaine" dataDxfId="0">
      <calculatedColumnFormula>"S"&amp;_xlfn.ISOWEEKNUM(Semaine_1[[#This Row],[Date]])</calculatedColumnFormula>
    </tableColumn>
    <tableColumn id="18" xr3:uid="{83F3E9A5-7911-47C6-B543-07173CE7D4B5}" name="Mois" dataDxfId="6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9"/>
  <sheetViews>
    <sheetView tabSelected="1" zoomScale="62" zoomScaleNormal="62" workbookViewId="0">
      <selection activeCell="K14" sqref="K14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26</v>
      </c>
      <c r="O1" s="6" t="s">
        <v>28</v>
      </c>
      <c r="P1" s="1" t="s">
        <v>27</v>
      </c>
    </row>
    <row r="2" spans="1:16" x14ac:dyDescent="0.45">
      <c r="A2" s="8">
        <v>45924</v>
      </c>
      <c r="B2" t="s">
        <v>32</v>
      </c>
      <c r="C2" t="s">
        <v>33</v>
      </c>
      <c r="D2" t="s">
        <v>34</v>
      </c>
      <c r="E2" t="s">
        <v>35</v>
      </c>
      <c r="F2">
        <v>776634479</v>
      </c>
      <c r="G2" t="s">
        <v>17</v>
      </c>
      <c r="H2" t="s">
        <v>14</v>
      </c>
      <c r="I2" t="s">
        <v>18</v>
      </c>
      <c r="J2" s="3" t="s">
        <v>47</v>
      </c>
      <c r="K2" t="s">
        <v>19</v>
      </c>
      <c r="L2">
        <v>1</v>
      </c>
      <c r="M2" s="4">
        <v>10250</v>
      </c>
      <c r="N2" s="4">
        <v>10250</v>
      </c>
      <c r="O2" s="7" t="str">
        <f>"S"&amp;_xlfn.ISOWEEKNUM(Semaine_1[[#This Row],[Date]])</f>
        <v>S39</v>
      </c>
      <c r="P2" t="str">
        <f>TEXT(Semaine_1[[#This Row],[Date]],"MMMM")</f>
        <v>septembre</v>
      </c>
    </row>
    <row r="3" spans="1:16" x14ac:dyDescent="0.45">
      <c r="A3" s="8">
        <v>45924</v>
      </c>
      <c r="B3" t="s">
        <v>32</v>
      </c>
      <c r="C3" t="s">
        <v>33</v>
      </c>
      <c r="D3" t="s">
        <v>39</v>
      </c>
      <c r="E3" t="s">
        <v>46</v>
      </c>
      <c r="F3">
        <v>775894235</v>
      </c>
      <c r="G3" t="s">
        <v>17</v>
      </c>
      <c r="H3" t="s">
        <v>14</v>
      </c>
      <c r="I3" t="s">
        <v>18</v>
      </c>
      <c r="J3" s="3" t="s">
        <v>50</v>
      </c>
      <c r="K3" t="s">
        <v>25</v>
      </c>
      <c r="L3">
        <v>5</v>
      </c>
      <c r="M3" s="4">
        <v>19500</v>
      </c>
      <c r="N3" s="4">
        <v>97500</v>
      </c>
      <c r="O3" s="7" t="str">
        <f>"S"&amp;_xlfn.ISOWEEKNUM(Semaine_1[[#This Row],[Date]])</f>
        <v>S39</v>
      </c>
      <c r="P3" t="str">
        <f>TEXT(Semaine_1[[#This Row],[Date]],"MMMM")</f>
        <v>septembre</v>
      </c>
    </row>
    <row r="4" spans="1:16" x14ac:dyDescent="0.45">
      <c r="A4" s="9">
        <v>45924</v>
      </c>
      <c r="B4" s="10" t="s">
        <v>32</v>
      </c>
      <c r="C4" s="10" t="s">
        <v>33</v>
      </c>
      <c r="D4" s="10" t="s">
        <v>39</v>
      </c>
      <c r="E4" s="10" t="s">
        <v>51</v>
      </c>
      <c r="F4" s="10">
        <v>775426848</v>
      </c>
      <c r="G4" s="10" t="s">
        <v>13</v>
      </c>
      <c r="H4" s="10" t="s">
        <v>14</v>
      </c>
      <c r="I4" s="10" t="s">
        <v>18</v>
      </c>
      <c r="J4" s="11" t="s">
        <v>52</v>
      </c>
      <c r="K4" s="10" t="s">
        <v>25</v>
      </c>
      <c r="L4" s="10">
        <v>20</v>
      </c>
      <c r="M4" s="12">
        <v>19500</v>
      </c>
      <c r="N4" s="12">
        <v>390000</v>
      </c>
      <c r="O4" s="7" t="str">
        <f>"S"&amp;_xlfn.ISOWEEKNUM(Semaine_1[[#This Row],[Date]])</f>
        <v>S39</v>
      </c>
      <c r="P4" t="str">
        <f>TEXT(Semaine_1[[#This Row],[Date]],"MMMM")</f>
        <v>septembre</v>
      </c>
    </row>
    <row r="5" spans="1:16" x14ac:dyDescent="0.45">
      <c r="A5" s="9">
        <v>45924</v>
      </c>
      <c r="B5" s="10" t="s">
        <v>32</v>
      </c>
      <c r="C5" s="10" t="s">
        <v>33</v>
      </c>
      <c r="D5" s="10" t="s">
        <v>39</v>
      </c>
      <c r="E5" s="10" t="s">
        <v>51</v>
      </c>
      <c r="F5" s="10">
        <v>775426848</v>
      </c>
      <c r="G5" s="10" t="s">
        <v>13</v>
      </c>
      <c r="H5" s="10" t="s">
        <v>14</v>
      </c>
      <c r="I5" s="10" t="s">
        <v>18</v>
      </c>
      <c r="J5" s="11" t="s">
        <v>52</v>
      </c>
      <c r="K5" s="10" t="s">
        <v>19</v>
      </c>
      <c r="L5" s="10">
        <v>5</v>
      </c>
      <c r="M5" s="12">
        <v>10250</v>
      </c>
      <c r="N5" s="12">
        <v>51250</v>
      </c>
      <c r="O5" s="7" t="str">
        <f>"S"&amp;_xlfn.ISOWEEKNUM(Semaine_1[[#This Row],[Date]])</f>
        <v>S39</v>
      </c>
      <c r="P5" t="str">
        <f>TEXT(Semaine_1[[#This Row],[Date]],"MMMM")</f>
        <v>septembre</v>
      </c>
    </row>
    <row r="6" spans="1:16" x14ac:dyDescent="0.45">
      <c r="A6" s="9">
        <v>45924</v>
      </c>
      <c r="B6" s="10" t="s">
        <v>32</v>
      </c>
      <c r="C6" s="10" t="s">
        <v>33</v>
      </c>
      <c r="D6" s="10" t="s">
        <v>34</v>
      </c>
      <c r="E6" s="10" t="s">
        <v>58</v>
      </c>
      <c r="F6" s="10">
        <v>777262311</v>
      </c>
      <c r="G6" s="10" t="s">
        <v>17</v>
      </c>
      <c r="H6" s="10" t="s">
        <v>14</v>
      </c>
      <c r="I6" s="10" t="s">
        <v>18</v>
      </c>
      <c r="J6" s="11" t="s">
        <v>59</v>
      </c>
      <c r="K6" s="10" t="s">
        <v>19</v>
      </c>
      <c r="L6" s="10">
        <v>2</v>
      </c>
      <c r="M6" s="12">
        <v>10250</v>
      </c>
      <c r="N6" s="12">
        <v>20500</v>
      </c>
      <c r="O6" s="7" t="str">
        <f>"S"&amp;_xlfn.ISOWEEKNUM(Semaine_1[[#This Row],[Date]])</f>
        <v>S39</v>
      </c>
      <c r="P6" t="str">
        <f>TEXT(Semaine_1[[#This Row],[Date]],"MMMM")</f>
        <v>septembre</v>
      </c>
    </row>
    <row r="7" spans="1:16" x14ac:dyDescent="0.45">
      <c r="A7" s="8">
        <v>45924</v>
      </c>
      <c r="B7" t="s">
        <v>20</v>
      </c>
      <c r="C7" t="s">
        <v>21</v>
      </c>
      <c r="D7" t="s">
        <v>43</v>
      </c>
      <c r="E7" t="s">
        <v>42</v>
      </c>
      <c r="F7">
        <v>778056161</v>
      </c>
      <c r="G7" t="s">
        <v>17</v>
      </c>
      <c r="H7" t="s">
        <v>14</v>
      </c>
      <c r="I7" t="s">
        <v>18</v>
      </c>
      <c r="J7" s="3" t="s">
        <v>36</v>
      </c>
      <c r="K7" t="s">
        <v>19</v>
      </c>
      <c r="L7">
        <v>10</v>
      </c>
      <c r="M7" s="4">
        <v>9750</v>
      </c>
      <c r="N7" s="4">
        <v>97500</v>
      </c>
      <c r="O7" s="7" t="str">
        <f>"S"&amp;_xlfn.ISOWEEKNUM(Semaine_1[[#This Row],[Date]])</f>
        <v>S39</v>
      </c>
      <c r="P7" t="str">
        <f>TEXT(Semaine_1[[#This Row],[Date]],"MMMM")</f>
        <v>septembre</v>
      </c>
    </row>
    <row r="8" spans="1:16" x14ac:dyDescent="0.45">
      <c r="A8" s="8">
        <v>45924</v>
      </c>
      <c r="B8" t="s">
        <v>20</v>
      </c>
      <c r="C8" t="s">
        <v>21</v>
      </c>
      <c r="D8" t="s">
        <v>40</v>
      </c>
      <c r="E8" t="s">
        <v>41</v>
      </c>
      <c r="F8">
        <v>775213948</v>
      </c>
      <c r="G8" t="s">
        <v>13</v>
      </c>
      <c r="H8" t="s">
        <v>14</v>
      </c>
      <c r="I8" t="s">
        <v>18</v>
      </c>
      <c r="J8" s="3" t="s">
        <v>36</v>
      </c>
      <c r="K8" t="s">
        <v>23</v>
      </c>
      <c r="L8">
        <v>50</v>
      </c>
      <c r="M8" s="4">
        <v>26000</v>
      </c>
      <c r="N8" s="4">
        <v>1300000</v>
      </c>
      <c r="O8" s="7" t="str">
        <f>"S"&amp;_xlfn.ISOWEEKNUM(Semaine_1[[#This Row],[Date]])</f>
        <v>S39</v>
      </c>
      <c r="P8" t="str">
        <f>TEXT(Semaine_1[[#This Row],[Date]],"MMMM")</f>
        <v>septembre</v>
      </c>
    </row>
    <row r="9" spans="1:16" x14ac:dyDescent="0.45">
      <c r="A9" s="8">
        <v>45923</v>
      </c>
      <c r="B9" t="s">
        <v>24</v>
      </c>
      <c r="C9" t="s">
        <v>29</v>
      </c>
      <c r="D9" t="s">
        <v>37</v>
      </c>
      <c r="E9" t="s">
        <v>38</v>
      </c>
      <c r="F9">
        <v>776175166</v>
      </c>
      <c r="G9" t="s">
        <v>17</v>
      </c>
      <c r="H9" t="s">
        <v>14</v>
      </c>
      <c r="I9" t="s">
        <v>18</v>
      </c>
      <c r="J9" s="3" t="s">
        <v>22</v>
      </c>
      <c r="K9" t="s">
        <v>25</v>
      </c>
      <c r="L9">
        <v>100</v>
      </c>
      <c r="M9" s="4">
        <v>19500</v>
      </c>
      <c r="N9" s="4">
        <v>1950000</v>
      </c>
      <c r="O9" s="7" t="str">
        <f>"S"&amp;_xlfn.ISOWEEKNUM(Semaine_1[[#This Row],[Date]])</f>
        <v>S39</v>
      </c>
      <c r="P9" t="str">
        <f>TEXT(Semaine_1[[#This Row],[Date]],"MMMM")</f>
        <v>septembre</v>
      </c>
    </row>
    <row r="10" spans="1:16" x14ac:dyDescent="0.45">
      <c r="A10" s="8">
        <v>45923</v>
      </c>
      <c r="B10" t="s">
        <v>24</v>
      </c>
      <c r="C10" t="s">
        <v>29</v>
      </c>
      <c r="D10" t="s">
        <v>37</v>
      </c>
      <c r="E10" t="s">
        <v>38</v>
      </c>
      <c r="F10">
        <v>776175166</v>
      </c>
      <c r="G10" t="s">
        <v>17</v>
      </c>
      <c r="H10" t="s">
        <v>14</v>
      </c>
      <c r="I10" t="s">
        <v>18</v>
      </c>
      <c r="J10" s="3" t="s">
        <v>22</v>
      </c>
      <c r="K10" t="s">
        <v>23</v>
      </c>
      <c r="L10">
        <v>100</v>
      </c>
      <c r="M10" s="4">
        <v>26000</v>
      </c>
      <c r="N10" s="4">
        <v>2600000</v>
      </c>
      <c r="O10" s="7" t="str">
        <f>"S"&amp;_xlfn.ISOWEEKNUM(Semaine_1[[#This Row],[Date]])</f>
        <v>S39</v>
      </c>
      <c r="P10" t="str">
        <f>TEXT(Semaine_1[[#This Row],[Date]],"MMMM")</f>
        <v>septembre</v>
      </c>
    </row>
    <row r="11" spans="1:16" x14ac:dyDescent="0.45">
      <c r="A11" s="8">
        <v>45924</v>
      </c>
      <c r="B11" t="s">
        <v>20</v>
      </c>
      <c r="C11" t="s">
        <v>21</v>
      </c>
      <c r="D11" t="s">
        <v>43</v>
      </c>
      <c r="E11" t="s">
        <v>42</v>
      </c>
      <c r="F11">
        <v>778056161</v>
      </c>
      <c r="G11" t="s">
        <v>17</v>
      </c>
      <c r="H11" t="s">
        <v>14</v>
      </c>
      <c r="I11" t="s">
        <v>18</v>
      </c>
      <c r="J11" s="3" t="s">
        <v>36</v>
      </c>
      <c r="K11" t="s">
        <v>25</v>
      </c>
      <c r="L11">
        <v>25</v>
      </c>
      <c r="M11" s="4">
        <v>19500</v>
      </c>
      <c r="N11" s="4">
        <v>487500</v>
      </c>
      <c r="O11" s="7" t="str">
        <f>"S"&amp;_xlfn.ISOWEEKNUM(Semaine_1[[#This Row],[Date]])</f>
        <v>S39</v>
      </c>
      <c r="P11" t="str">
        <f>TEXT(Semaine_1[[#This Row],[Date]],"MMMM")</f>
        <v>septembre</v>
      </c>
    </row>
    <row r="12" spans="1:16" x14ac:dyDescent="0.45">
      <c r="A12" s="8">
        <v>45924</v>
      </c>
      <c r="B12" t="s">
        <v>20</v>
      </c>
      <c r="C12" t="s">
        <v>21</v>
      </c>
      <c r="D12" t="s">
        <v>30</v>
      </c>
      <c r="E12" t="s">
        <v>31</v>
      </c>
      <c r="F12">
        <v>776180875</v>
      </c>
      <c r="G12" t="s">
        <v>17</v>
      </c>
      <c r="H12" t="s">
        <v>14</v>
      </c>
      <c r="I12" t="s">
        <v>18</v>
      </c>
      <c r="J12" s="3" t="s">
        <v>36</v>
      </c>
      <c r="K12" t="s">
        <v>23</v>
      </c>
      <c r="L12">
        <v>50</v>
      </c>
      <c r="M12" s="4">
        <v>26000</v>
      </c>
      <c r="N12" s="4">
        <v>1300000</v>
      </c>
      <c r="O12" s="7" t="str">
        <f>"S"&amp;_xlfn.ISOWEEKNUM(Semaine_1[[#This Row],[Date]])</f>
        <v>S39</v>
      </c>
      <c r="P12" t="str">
        <f>TEXT(Semaine_1[[#This Row],[Date]],"MMMM")</f>
        <v>septembre</v>
      </c>
    </row>
    <row r="13" spans="1:16" x14ac:dyDescent="0.45">
      <c r="A13" s="9">
        <v>45924</v>
      </c>
      <c r="B13" s="10" t="s">
        <v>20</v>
      </c>
      <c r="C13" s="10" t="s">
        <v>21</v>
      </c>
      <c r="D13" s="10" t="s">
        <v>30</v>
      </c>
      <c r="E13" s="10" t="s">
        <v>31</v>
      </c>
      <c r="F13" s="10">
        <v>776180875</v>
      </c>
      <c r="G13" s="10" t="s">
        <v>17</v>
      </c>
      <c r="H13" s="10" t="s">
        <v>14</v>
      </c>
      <c r="I13" s="10" t="s">
        <v>18</v>
      </c>
      <c r="J13" s="11" t="s">
        <v>36</v>
      </c>
      <c r="K13" s="10" t="s">
        <v>25</v>
      </c>
      <c r="L13" s="10">
        <v>25</v>
      </c>
      <c r="M13" s="12">
        <v>19500</v>
      </c>
      <c r="N13" s="12">
        <v>487500</v>
      </c>
      <c r="O13" s="7" t="str">
        <f>"S"&amp;_xlfn.ISOWEEKNUM(Semaine_1[[#This Row],[Date]])</f>
        <v>S39</v>
      </c>
      <c r="P13" t="str">
        <f>TEXT(Semaine_1[[#This Row],[Date]],"MMMM")</f>
        <v>septembre</v>
      </c>
    </row>
    <row r="14" spans="1:16" x14ac:dyDescent="0.45">
      <c r="A14" s="9">
        <v>45925</v>
      </c>
      <c r="B14" s="10" t="s">
        <v>53</v>
      </c>
      <c r="C14" s="10" t="s">
        <v>54</v>
      </c>
      <c r="D14" s="10" t="s">
        <v>55</v>
      </c>
      <c r="E14" s="10" t="s">
        <v>56</v>
      </c>
      <c r="F14" s="10">
        <v>783758073</v>
      </c>
      <c r="G14" s="10" t="s">
        <v>17</v>
      </c>
      <c r="H14" s="10" t="s">
        <v>14</v>
      </c>
      <c r="I14" s="10" t="s">
        <v>18</v>
      </c>
      <c r="J14" s="11" t="s">
        <v>57</v>
      </c>
      <c r="K14" s="10" t="s">
        <v>25</v>
      </c>
      <c r="L14" s="10">
        <v>25</v>
      </c>
      <c r="M14" s="12">
        <v>19500</v>
      </c>
      <c r="N14" s="12">
        <v>487500</v>
      </c>
      <c r="O14" s="7" t="str">
        <f>"S"&amp;_xlfn.ISOWEEKNUM(Semaine_1[[#This Row],[Date]])</f>
        <v>S39</v>
      </c>
      <c r="P14" t="str">
        <f>TEXT(Semaine_1[[#This Row],[Date]],"MMMM")</f>
        <v>septembre</v>
      </c>
    </row>
    <row r="15" spans="1:16" ht="28.5" x14ac:dyDescent="0.45">
      <c r="A15" s="8">
        <v>45924</v>
      </c>
      <c r="B15" t="s">
        <v>15</v>
      </c>
      <c r="C15" t="s">
        <v>16</v>
      </c>
      <c r="D15" t="s">
        <v>44</v>
      </c>
      <c r="E15" t="s">
        <v>45</v>
      </c>
      <c r="F15">
        <v>778096419</v>
      </c>
      <c r="G15" t="s">
        <v>13</v>
      </c>
      <c r="H15" t="s">
        <v>14</v>
      </c>
      <c r="I15" t="s">
        <v>18</v>
      </c>
      <c r="J15" s="3" t="s">
        <v>48</v>
      </c>
      <c r="K15" t="s">
        <v>49</v>
      </c>
      <c r="L15">
        <v>5</v>
      </c>
      <c r="M15" s="4">
        <v>60000</v>
      </c>
      <c r="N15" s="4">
        <v>300000</v>
      </c>
      <c r="O15" s="7" t="str">
        <f>"S"&amp;_xlfn.ISOWEEKNUM(Semaine_1[[#This Row],[Date]])</f>
        <v>S39</v>
      </c>
      <c r="P15" t="str">
        <f>TEXT(Semaine_1[[#This Row],[Date]],"MMMM")</f>
        <v>septembre</v>
      </c>
    </row>
    <row r="16" spans="1:16" x14ac:dyDescent="0.45">
      <c r="A16" s="9">
        <v>45926</v>
      </c>
      <c r="B16" s="10" t="s">
        <v>20</v>
      </c>
      <c r="C16" s="10" t="s">
        <v>21</v>
      </c>
      <c r="D16" s="10" t="s">
        <v>40</v>
      </c>
      <c r="E16" s="10" t="s">
        <v>60</v>
      </c>
      <c r="F16" s="10">
        <v>779420909</v>
      </c>
      <c r="G16" s="10" t="s">
        <v>13</v>
      </c>
      <c r="H16" s="10" t="s">
        <v>14</v>
      </c>
      <c r="I16" s="10" t="s">
        <v>18</v>
      </c>
      <c r="J16" s="11" t="s">
        <v>22</v>
      </c>
      <c r="K16" s="10" t="s">
        <v>25</v>
      </c>
      <c r="L16" s="10">
        <v>5</v>
      </c>
      <c r="M16" s="12">
        <v>19500</v>
      </c>
      <c r="N16" s="12">
        <v>97500</v>
      </c>
      <c r="O16" s="7" t="str">
        <f>"S"&amp;_xlfn.ISOWEEKNUM(Semaine_1[[#This Row],[Date]])</f>
        <v>S39</v>
      </c>
      <c r="P16" t="str">
        <f>TEXT(Semaine_1[[#This Row],[Date]],"MMMM")</f>
        <v>septembre</v>
      </c>
    </row>
    <row r="17" spans="1:16" ht="55.9" x14ac:dyDescent="0.45">
      <c r="A17" s="9">
        <v>45926</v>
      </c>
      <c r="B17" s="10" t="s">
        <v>53</v>
      </c>
      <c r="C17" s="10" t="s">
        <v>54</v>
      </c>
      <c r="D17" s="10" t="s">
        <v>55</v>
      </c>
      <c r="E17" s="10" t="s">
        <v>56</v>
      </c>
      <c r="F17" s="10">
        <v>783758073</v>
      </c>
      <c r="G17" s="10" t="s">
        <v>17</v>
      </c>
      <c r="H17" s="10" t="s">
        <v>14</v>
      </c>
      <c r="I17" s="10" t="s">
        <v>18</v>
      </c>
      <c r="J17" s="11" t="s">
        <v>61</v>
      </c>
      <c r="K17" s="10" t="s">
        <v>23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S39</v>
      </c>
      <c r="P17" t="str">
        <f>TEXT(Semaine_1[[#This Row],[Date]],"MMMM")</f>
        <v>septembre</v>
      </c>
    </row>
    <row r="18" spans="1:16" x14ac:dyDescent="0.45">
      <c r="A18" s="9">
        <v>45926</v>
      </c>
      <c r="B18" s="10" t="s">
        <v>53</v>
      </c>
      <c r="C18" s="10" t="s">
        <v>54</v>
      </c>
      <c r="D18" s="10" t="s">
        <v>55</v>
      </c>
      <c r="E18" s="10" t="s">
        <v>62</v>
      </c>
      <c r="F18" s="10">
        <v>774993694</v>
      </c>
      <c r="G18" s="10" t="s">
        <v>17</v>
      </c>
      <c r="H18" s="10" t="s">
        <v>14</v>
      </c>
      <c r="I18" s="10" t="s">
        <v>18</v>
      </c>
      <c r="J18" s="11" t="s">
        <v>63</v>
      </c>
      <c r="K18" s="10" t="s">
        <v>19</v>
      </c>
      <c r="L18" s="10">
        <v>50</v>
      </c>
      <c r="M18" s="12">
        <v>9750</v>
      </c>
      <c r="N18" s="12">
        <v>487500</v>
      </c>
      <c r="O18" s="7" t="str">
        <f>"S"&amp;_xlfn.ISOWEEKNUM(Semaine_1[[#This Row],[Date]])</f>
        <v>S39</v>
      </c>
      <c r="P18" t="str">
        <f>TEXT(Semaine_1[[#This Row],[Date]],"MMMM")</f>
        <v>septembre</v>
      </c>
    </row>
    <row r="19" spans="1:16" x14ac:dyDescent="0.45">
      <c r="A19" s="9">
        <v>45926</v>
      </c>
      <c r="B19" s="10" t="s">
        <v>53</v>
      </c>
      <c r="C19" s="10" t="s">
        <v>54</v>
      </c>
      <c r="D19" s="10" t="s">
        <v>55</v>
      </c>
      <c r="E19" s="10" t="s">
        <v>62</v>
      </c>
      <c r="F19" s="10">
        <v>774993694</v>
      </c>
      <c r="G19" s="10" t="s">
        <v>17</v>
      </c>
      <c r="H19" s="10" t="s">
        <v>14</v>
      </c>
      <c r="I19" s="10" t="s">
        <v>18</v>
      </c>
      <c r="J19" s="11" t="s">
        <v>63</v>
      </c>
      <c r="K19" s="10" t="s">
        <v>23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S39</v>
      </c>
      <c r="P19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2025-09-28T02:56:36Z</dcterms:modified>
</cp:coreProperties>
</file>