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85595661-A6E6-490C-809F-DF6F1CF0CB0E}"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40"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62" i="2" l="1"/>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O224" i="2"/>
  <c r="P224" i="2"/>
  <c r="O210" i="2"/>
  <c r="O211" i="2"/>
  <c r="O212" i="2"/>
  <c r="O213" i="2"/>
  <c r="O214" i="2"/>
  <c r="O215" i="2"/>
  <c r="O216" i="2"/>
  <c r="O217" i="2"/>
  <c r="O218" i="2"/>
  <c r="O219" i="2"/>
  <c r="O220" i="2"/>
  <c r="O221" i="2"/>
  <c r="O222" i="2"/>
  <c r="O223" i="2"/>
  <c r="P210" i="2"/>
  <c r="P211" i="2"/>
  <c r="P212" i="2"/>
  <c r="P213" i="2"/>
  <c r="P214" i="2"/>
  <c r="P215" i="2"/>
  <c r="P216" i="2"/>
  <c r="P217" i="2"/>
  <c r="P218" i="2"/>
  <c r="P219" i="2"/>
  <c r="P220" i="2"/>
  <c r="P221" i="2"/>
  <c r="P222" i="2"/>
  <c r="P223" i="2"/>
  <c r="O209" i="2"/>
  <c r="P209"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<sst xmlns="http://schemas.openxmlformats.org/spreadsheetml/2006/main" count="3591" uniqueCount="732">
  <si>
    <t>Date</t>
  </si>
  <si>
    <t>Prenom_Nom_RZ</t>
  </si>
  <si>
    <t>zone</t>
  </si>
  <si>
    <t>secteur</t>
  </si>
  <si>
    <t>Nom_du_magasin</t>
  </si>
  <si>
    <t>Telephone_Client</t>
  </si>
  <si>
    <t>Type</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</si>
  <si>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</si>
  <si>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</si>
  <si>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</si>
  <si>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</si>
  <si>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</si>
  <si>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</si>
  <si>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</si>
  <si>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</si>
  <si>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</si>
  <si>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</si>
  <si>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</si>
  <si>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</si>
  <si>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</si>
  <si>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</si>
  <si>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</si>
  <si>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</si>
  <si>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</si>
  <si>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</si>
  <si>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</si>
  <si>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RAS</t>
  </si>
  <si>
    <t>Café stick Refraish 1,5gx09boites</t>
  </si>
  <si>
    <t>Commande</t>
  </si>
  <si>
    <t>Ras</t>
  </si>
  <si>
    <t>Maman SAGNA</t>
  </si>
  <si>
    <t>PIKINE</t>
  </si>
  <si>
    <t>Diatta FAYE</t>
  </si>
  <si>
    <t>Ndeye Mareme NDIAYE</t>
  </si>
  <si>
    <t>GRAND YOFF</t>
  </si>
  <si>
    <t>Pikine Rue 10</t>
  </si>
  <si>
    <t>Parcelles</t>
  </si>
  <si>
    <t>Castor</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</si>
  <si>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</si>
  <si>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</si>
  <si>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</si>
  <si>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</si>
  <si>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</si>
  <si>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</si>
  <si>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</si>
  <si>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</si>
  <si>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</si>
  <si>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</si>
  <si>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</si>
  <si>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</si>
  <si>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</si>
  <si>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</si>
  <si>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</si>
  <si>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Semaine</t>
  </si>
  <si>
    <t>Colobane</t>
  </si>
  <si>
    <t>Aliou</t>
  </si>
  <si>
    <t>Pape Dieng</t>
  </si>
  <si>
    <t>Assane</t>
  </si>
  <si>
    <t>Marché Ndiaréme</t>
  </si>
  <si>
    <t>BALDE</t>
  </si>
  <si>
    <t>CHERIF DIALLO</t>
  </si>
  <si>
    <t>Souleymane</t>
  </si>
  <si>
    <t>THIERNO SOULEYMANE</t>
  </si>
  <si>
    <t>Taux Livraison</t>
  </si>
  <si>
    <t>Taux couverture</t>
  </si>
  <si>
    <t>Commandés</t>
  </si>
  <si>
    <t>Taux</t>
  </si>
  <si>
    <t xml:space="preserve">Ma demande de repasser </t>
  </si>
  <si>
    <t>ABDOULAYE BA</t>
  </si>
  <si>
    <t>Taux vente</t>
  </si>
  <si>
    <t>Quantités</t>
  </si>
  <si>
    <t>Secteur</t>
  </si>
  <si>
    <t>CA</t>
  </si>
  <si>
    <t>EVOLUTION PAR SECTEUR</t>
  </si>
  <si>
    <t xml:space="preserve"> </t>
  </si>
  <si>
    <t>Tel Client</t>
  </si>
  <si>
    <t>Proposition</t>
  </si>
  <si>
    <t>Prix Concurent</t>
  </si>
  <si>
    <t>Produit concurent</t>
  </si>
  <si>
    <t>Il veut le l'ai janus 25 kg mais c'est trop cher pour lui. Il propose 52 000</t>
  </si>
  <si>
    <t>Abdou</t>
  </si>
  <si>
    <t>PNR</t>
  </si>
  <si>
    <t>Ablaye</t>
  </si>
  <si>
    <t xml:space="preserve">Il lui reste du stock </t>
  </si>
  <si>
    <t>Memedou  Diallo</t>
  </si>
  <si>
    <t>Diamniadio</t>
  </si>
  <si>
    <t>Alpha Diallo</t>
  </si>
  <si>
    <t>Serigne Touré</t>
  </si>
  <si>
    <t>Yally et Frères</t>
  </si>
  <si>
    <t>Cheikh Touré</t>
  </si>
  <si>
    <t>Abdou Karim</t>
  </si>
  <si>
    <t>Café pot Refraish 50g</t>
  </si>
  <si>
    <t>Sow et Frères</t>
  </si>
  <si>
    <t>Bilal Fall</t>
  </si>
  <si>
    <t>Cheikh Kounta</t>
  </si>
  <si>
    <t>Mouhamed Aïdara</t>
  </si>
  <si>
    <t>Gningue et Frères</t>
  </si>
  <si>
    <t>Mbaye Gningue</t>
  </si>
  <si>
    <t>Baldé</t>
  </si>
  <si>
    <t>Ne vend pas de café</t>
  </si>
  <si>
    <t xml:space="preserve">liu attend son commande </t>
  </si>
  <si>
    <t xml:space="preserve">liu reste du produit </t>
  </si>
  <si>
    <t xml:space="preserve">Li attend son commande </t>
  </si>
  <si>
    <t>Se plaind de sa commande non livrée</t>
  </si>
  <si>
    <t>Amadou Bah</t>
  </si>
  <si>
    <t>Marché Bou Bess</t>
  </si>
  <si>
    <t>Il lui reste du stock</t>
  </si>
  <si>
    <t>Fatoumata TRAORE</t>
  </si>
  <si>
    <t>KEUR MASSAR</t>
  </si>
  <si>
    <t>Bassire</t>
  </si>
  <si>
    <t>Lui aussi n'était pas présent</t>
  </si>
  <si>
    <t>PERE MBAYE</t>
  </si>
  <si>
    <t>Il a 1carton café pot 200g et 2 cartons de laits concentré qu'il avait chez les promoteurs et 1 carton café stick Refraish sur le stock que je lui avait vendu</t>
  </si>
  <si>
    <t>MOUSTAPHA MBAO</t>
  </si>
  <si>
    <t>N'ai pas encore revenu du magal</t>
  </si>
  <si>
    <t>Il était entrain de parler au téléphone sans finir</t>
  </si>
  <si>
    <t>Lui il a toujours les pots refraish 50 et 200g</t>
  </si>
  <si>
    <t>Khalifa kounta</t>
  </si>
  <si>
    <t>Le gérant qui est là bas dit qu'il préfère vendre le Nescafé</t>
  </si>
  <si>
    <t>Je l'avait livré le mardi passé 2 cartons de 200g de café refraish récupéré chez WAT</t>
  </si>
  <si>
    <t>Il n'était pas présent</t>
  </si>
  <si>
    <t>Il dit pour le moment il ne vend que le Nescafé</t>
  </si>
  <si>
    <t>Il lui reste 2 cartons café stick Refraish sur les 10 cartons qu'il avait acheté chez mon client partenaire Matar Ly</t>
  </si>
  <si>
    <t>Il n'est pas ouvert aujourd'hui</t>
  </si>
  <si>
    <t>Aujourd'hui il a demandé le café refraish 1,5g</t>
  </si>
  <si>
    <t>Il va appeler le café 50g refraish</t>
  </si>
  <si>
    <t>Il avait commandé 2 cartons de refraish 1,5g</t>
  </si>
  <si>
    <t>Il a toujours les pots altimo 50 et 200g</t>
  </si>
  <si>
    <t>Assane Wade</t>
  </si>
  <si>
    <t xml:space="preserve">Ma demande de repasser, qu'il y réfléchir </t>
  </si>
  <si>
    <t>Serigne</t>
  </si>
  <si>
    <t>Pape</t>
  </si>
  <si>
    <t>Pape castor</t>
  </si>
  <si>
    <t xml:space="preserve">C'est Pape qui passe les commandes et il est hospitalisé </t>
  </si>
  <si>
    <t>SEYDOU TALL</t>
  </si>
  <si>
    <t>Il lui 6 cartons café pot 200g Refraish</t>
  </si>
  <si>
    <t>Tidaine</t>
  </si>
  <si>
    <t>ABDALLAH DIALLO</t>
  </si>
  <si>
    <t>C'est écris 2 foi</t>
  </si>
  <si>
    <t>NDEYE MARÉME DIOP</t>
  </si>
  <si>
    <t>Elle lui reste du café stick et café pot 50g en quantité indéterminé</t>
  </si>
  <si>
    <t>THIERNO SOW</t>
  </si>
  <si>
    <t>Il lui reste 2 cartons café stick Refraish qu'il avait acheté chez Harati</t>
  </si>
  <si>
    <t>BAYE FALL</t>
  </si>
  <si>
    <t>Il achéte les produits chez Harati</t>
  </si>
  <si>
    <t>ABLAYE DIALLO</t>
  </si>
  <si>
    <t>Il lui reste 4 cartons café stick Refraish</t>
  </si>
  <si>
    <t>MOUSTAPHA BAKHDAD</t>
  </si>
  <si>
    <t>MOUSTAPHA DIALLO</t>
  </si>
  <si>
    <t>KSB</t>
  </si>
  <si>
    <t>Il a le café stick Refraish qu'il achéte a Dakar chez son client fournisseur</t>
  </si>
  <si>
    <t>Il lui reste 6 cartons cartons café stick Refraish</t>
  </si>
  <si>
    <t>ABDOURAHMANE BA</t>
  </si>
  <si>
    <t>Il lui reste 2 cartons lait en poudre 400g et 1 carton café stick Refraish</t>
  </si>
  <si>
    <t>MATAR KA</t>
  </si>
  <si>
    <t>Il lui reste 3 boîte de café stick Refraish</t>
  </si>
  <si>
    <t>CHEIKH NDAO</t>
  </si>
  <si>
    <t>Il lui reste du café stick Refraish et du café pot 200g en 5 boîtes chacun</t>
  </si>
  <si>
    <t>TOURÉ</t>
  </si>
  <si>
    <t>Dis qu'il va passer commande ultérieurement</t>
  </si>
  <si>
    <t>ABDOU LATIF DIENG</t>
  </si>
  <si>
    <t>N'est pas ouvert aujourd'hui</t>
  </si>
  <si>
    <t>ADAMA BA</t>
  </si>
  <si>
    <t>Ne vend que café pot Nescafé</t>
  </si>
  <si>
    <t>Est représenté 2 fois sur la plateforme</t>
  </si>
  <si>
    <t>MOUHAMED DAYEL</t>
  </si>
  <si>
    <t>Thierno Diop</t>
  </si>
  <si>
    <t>Il voulait le café pot altimo mais dit qu'il est trop chère</t>
  </si>
  <si>
    <t>Mouhamed</t>
  </si>
  <si>
    <t xml:space="preserve">Qu'il y réfléchir </t>
  </si>
  <si>
    <t>Ibrahima  toukara</t>
  </si>
  <si>
    <t>Sodidala sarl</t>
  </si>
  <si>
    <t>Keur Mbaye Fall Djoumadia</t>
  </si>
  <si>
    <t>Ramadane</t>
  </si>
  <si>
    <t xml:space="preserve">Il dit qu'il ne vend que Nescafé et good énergie </t>
  </si>
  <si>
    <t>Halil</t>
  </si>
  <si>
    <t xml:space="preserve">Il veut essayer </t>
  </si>
  <si>
    <t xml:space="preserve">Il dit qu'il vend que Nescafé et good énergie </t>
  </si>
  <si>
    <t xml:space="preserve">Dit de repasser </t>
  </si>
  <si>
    <t>Mountaha Diallo</t>
  </si>
  <si>
    <t xml:space="preserve">Il lui reste d'autres produits </t>
  </si>
  <si>
    <t xml:space="preserve">Il voulait le café stick refraich mais dit qu'il annul sa commande </t>
  </si>
  <si>
    <t>Abdoulaye</t>
  </si>
  <si>
    <t>Boubacar Diallo</t>
  </si>
  <si>
    <t xml:space="preserve">Il va essayer les pots 50g </t>
  </si>
  <si>
    <t>Alpha ba</t>
  </si>
  <si>
    <t>Il veut prendre quelques cartons au courant de la semaine et va rappeler pour confirmer</t>
  </si>
  <si>
    <t>Matar Gaye</t>
  </si>
  <si>
    <t>Moutafa Diop</t>
  </si>
  <si>
    <t>Khdime siyla</t>
  </si>
  <si>
    <t>Bobo sy</t>
  </si>
  <si>
    <t>Alssane Ba</t>
  </si>
  <si>
    <t>Abdou  Ba</t>
  </si>
  <si>
    <t xml:space="preserve">lui attend son commande </t>
  </si>
  <si>
    <t>Abadou</t>
  </si>
  <si>
    <t xml:space="preserve">liu est sorti </t>
  </si>
  <si>
    <t>Abdoulaye Gueye</t>
  </si>
  <si>
    <t xml:space="preserve">lui est sorti </t>
  </si>
  <si>
    <t>Sylla</t>
  </si>
  <si>
    <t>Mor Diop</t>
  </si>
  <si>
    <t xml:space="preserve">Il était absent </t>
  </si>
  <si>
    <t>Pa Sylla</t>
  </si>
  <si>
    <t>Ndioguou</t>
  </si>
  <si>
    <t>Gueye et frère</t>
  </si>
  <si>
    <t>Mouhamet  Daillo</t>
  </si>
  <si>
    <t xml:space="preserve">liu dit que je repasser </t>
  </si>
  <si>
    <t>Moustapha  Daow</t>
  </si>
  <si>
    <t>Supermarché le cayor</t>
  </si>
  <si>
    <t xml:space="preserve">Il a dit qu'il ne pas faire de commande c'est temps ci a cause de la fermeture des universités </t>
  </si>
  <si>
    <t>Modou sall</t>
  </si>
  <si>
    <t>Lamine  Doip</t>
  </si>
  <si>
    <t>Alioune</t>
  </si>
  <si>
    <t>Rama</t>
  </si>
  <si>
    <t xml:space="preserve">liu demande le kamlac </t>
  </si>
  <si>
    <t>Momodou seydou</t>
  </si>
  <si>
    <t xml:space="preserve">LI MA DIT QUE JE REPASSER UNE AUTRE JOUR </t>
  </si>
  <si>
    <t xml:space="preserve">il lui reste des point </t>
  </si>
  <si>
    <t>Grand Mbao</t>
  </si>
  <si>
    <t>Ibrahima Fall</t>
  </si>
  <si>
    <t>Superette</t>
  </si>
  <si>
    <t>Le patron n'était pas présent</t>
  </si>
  <si>
    <t>Bargny</t>
  </si>
  <si>
    <t>Wakeur Alpha Thiombane</t>
  </si>
  <si>
    <t>Il veut essayer le lait 25 kg mais il veut voir le contenu d'abord</t>
  </si>
  <si>
    <t>Café pot Refraish 200g</t>
  </si>
  <si>
    <t>Commande livre Aujourd'hui</t>
  </si>
  <si>
    <t>Ibrahima Diallo</t>
  </si>
  <si>
    <t>Modou boye</t>
  </si>
  <si>
    <t>Dame</t>
  </si>
  <si>
    <t>Moustapha Baldé</t>
  </si>
  <si>
    <t>Il a le café pot refraish 200g</t>
  </si>
  <si>
    <t>Korka Diallo</t>
  </si>
  <si>
    <t>Il a nos produits vendu par Abdourahmane baldé</t>
  </si>
  <si>
    <t>Mame Coumba Fall</t>
  </si>
  <si>
    <t>Il avait le lait évaporé depuis elle n'a plus acheté nos produits</t>
  </si>
  <si>
    <t>Pape Sylla</t>
  </si>
  <si>
    <t>Il a le café pot 200g livré par WAT</t>
  </si>
  <si>
    <t>Il dit qu'il a toujours le Nescafé et le téranga en stock</t>
  </si>
  <si>
    <t>Abdou Rakhmane Baldé</t>
  </si>
  <si>
    <t>Il dit pour essayer le sac de lait 25 kg il faut le diminuer</t>
  </si>
  <si>
    <t>Modou Ndiaye</t>
  </si>
  <si>
    <t>Pour le café pot refaish 200g s'il n'est pas encore diminué</t>
  </si>
  <si>
    <t>Baye Modou</t>
  </si>
  <si>
    <t>Asse</t>
  </si>
  <si>
    <t>Il dit qu'il vas appeler demain pour commander du refaish 1,5</t>
  </si>
  <si>
    <t>Moussa Cisse</t>
  </si>
  <si>
    <t>Il est servi par WAT</t>
  </si>
  <si>
    <t>Marche Sahm</t>
  </si>
  <si>
    <t>MAGUONÉ NIANG</t>
  </si>
  <si>
    <t>Ne vend pas de café et de lait</t>
  </si>
  <si>
    <t>WOURI DIALLO</t>
  </si>
  <si>
    <t>Il vend seulement du Nescafé mais veut essayer nos produit ultérieurement</t>
  </si>
  <si>
    <t>MAMADOU SALIOU DIALLO</t>
  </si>
  <si>
    <t>Il a fini ses stocks de café qu'il avait acheté chez mon client partenaire mais Matar Ly mais lui aussi il a fini ses stock et à déjà passer commande depuis longtemp</t>
  </si>
  <si>
    <t>TAPAHA GAYE</t>
  </si>
  <si>
    <t>OUSMANE BA</t>
  </si>
  <si>
    <t xml:space="preserve">Il ma commandé 1 carton café stick Altimo et je l'ai pris chez mon client partenaire Wouri Ba </t>
  </si>
  <si>
    <t>TAPHA GUEYE</t>
  </si>
  <si>
    <t>Ne vend plus de café et de lait</t>
  </si>
  <si>
    <t>MATAR LY</t>
  </si>
  <si>
    <t>PAPE LAHATE THIAM</t>
  </si>
  <si>
    <t>Il a un autre café stick mais est intéressé par nos café et le lait et dit qu'il va bientot passé commande</t>
  </si>
  <si>
    <t>Yamar Gueye</t>
  </si>
  <si>
    <t>Va rappeler en cas de besoin</t>
  </si>
  <si>
    <t>Cheikh</t>
  </si>
  <si>
    <t>THIERNO GUISSE</t>
  </si>
  <si>
    <t>Il a fini son stock de café stick qu'il avait et en veux mais le jus ne l'arrange pas, il lui reste des pots de café pot Altimo 100g et Refraish 200g</t>
  </si>
  <si>
    <t>Zone de captage</t>
  </si>
  <si>
    <t>Daily</t>
  </si>
  <si>
    <t>Supermarché</t>
  </si>
  <si>
    <t xml:space="preserve">Quelle importe ses propres produits </t>
  </si>
  <si>
    <t>Pikine Sandika</t>
  </si>
  <si>
    <t>Omar Ndaiye</t>
  </si>
  <si>
    <t>Elage</t>
  </si>
  <si>
    <t>Omar</t>
  </si>
  <si>
    <t>Il dit de revenir une prochaine fois quand il sera prêt il fera sa commande</t>
  </si>
  <si>
    <t>Mohamed Lamine Ly</t>
  </si>
  <si>
    <t>N'a pas encore commencé les autres produits.pour l'instant il vend que des biscuits</t>
  </si>
  <si>
    <t>Khassim</t>
  </si>
  <si>
    <t>Bassir Diallo</t>
  </si>
  <si>
    <t>Le patron est en voyage</t>
  </si>
  <si>
    <t>Ismaëla</t>
  </si>
  <si>
    <t>Alpha Omar Diallo</t>
  </si>
  <si>
    <t>Le patron n'était pas là le matin</t>
  </si>
  <si>
    <t>Va me rappeler en cas de besoin</t>
  </si>
  <si>
    <t>Elhadj Thiaw</t>
  </si>
  <si>
    <t>Siradio  Barry</t>
  </si>
  <si>
    <t>Il m'avait commander 25 carton de refraish sa fait maintenant 2mois aujourd'hui j'étais réparties là bas il a rejeté le commande par ce qu'ils  avait commander le café tandis que nous l'avons pas  livré le produit il dit qu'il a d'autre  café stick de 25fr ya Royal,Promax. En plus il dit que méthode qu'on a adopté 25+1carton jus il vas pas acheter par qu,il ne vend pas le jus</t>
  </si>
  <si>
    <t>Yerno  Diallo</t>
  </si>
  <si>
    <t xml:space="preserve">liu dit que je repasser une autre semaine </t>
  </si>
  <si>
    <t>Amadou DIALLO</t>
  </si>
  <si>
    <t xml:space="preserve">liu attend son commande depuis 1 mois </t>
  </si>
  <si>
    <t>Gale GOLE</t>
  </si>
  <si>
    <t>Comptoir Commercial Ba et Frères</t>
  </si>
  <si>
    <t>Salle Pikine</t>
  </si>
  <si>
    <t>Mamadou Diallo</t>
  </si>
  <si>
    <t xml:space="preserve">Il avait commandé 1 carton refraish non livré </t>
  </si>
  <si>
    <t>Itilere</t>
  </si>
  <si>
    <t xml:space="preserve">li liu reste du produit mais il est sorti </t>
  </si>
  <si>
    <t>Baye Diouf</t>
  </si>
  <si>
    <t xml:space="preserve">Qu'il va me rappeler </t>
  </si>
  <si>
    <t>Mouhamed Diallo</t>
  </si>
  <si>
    <t xml:space="preserve">Qu'il y réfléchir car nos produits ne manche pas très bien là-bas </t>
  </si>
  <si>
    <t>Ibrahima   Diallo</t>
  </si>
  <si>
    <t xml:space="preserve">liu reste 4 pots </t>
  </si>
  <si>
    <t>Abdoulaye  Diallo</t>
  </si>
  <si>
    <t xml:space="preserve">elle dit des autres kafe </t>
  </si>
  <si>
    <t>Ismiala</t>
  </si>
  <si>
    <t xml:space="preserve">JE REPASSER UNE AUTRE SEMAINE </t>
  </si>
  <si>
    <t>Billo salle</t>
  </si>
  <si>
    <t xml:space="preserve">liu dit que tu commande ont tes Livres par </t>
  </si>
  <si>
    <t>Sow</t>
  </si>
  <si>
    <t>Aliou Ba</t>
  </si>
  <si>
    <t>Pikine Tally Bou Mak</t>
  </si>
  <si>
    <t>Atou Ndiaye</t>
  </si>
  <si>
    <t>Li dit que je repasser une autre semaine</t>
  </si>
  <si>
    <t>Mor tala</t>
  </si>
  <si>
    <t>Son estok n'est pas terminé</t>
  </si>
  <si>
    <t>Moutare</t>
  </si>
  <si>
    <t>liu interece sur les pots 200g et 50g  mais je repasser une autre semaine</t>
  </si>
  <si>
    <t>Fallou  kebe</t>
  </si>
  <si>
    <t>Son estoc nepa encore fini</t>
  </si>
  <si>
    <t>Li n'avait pas de programmes</t>
  </si>
  <si>
    <t>Cheikh Tidiane</t>
  </si>
  <si>
    <t>il toujours à touba</t>
  </si>
  <si>
    <t>Modou Gueye</t>
  </si>
  <si>
    <t>Li ne interece pas du produit</t>
  </si>
  <si>
    <t>Baye zale</t>
  </si>
  <si>
    <t>Pour essayer</t>
  </si>
  <si>
    <t>liu dit que je repasser à demain inchalah</t>
  </si>
  <si>
    <t>Grand Dakar</t>
  </si>
  <si>
    <t>Wane</t>
  </si>
  <si>
    <t xml:space="preserve">Commande à livrer le jeudi 21 Août inchallah </t>
  </si>
  <si>
    <t>Sakina Distribution</t>
  </si>
  <si>
    <t>Fallou</t>
  </si>
  <si>
    <t>Bobo Diallo</t>
  </si>
  <si>
    <t>Oumar Diallo</t>
  </si>
  <si>
    <t>Yéne</t>
  </si>
  <si>
    <t>Dieng et Frères</t>
  </si>
  <si>
    <t>Il y'a deux de nos produits achetés chez ndiaye et fréres et dit que c'est moins chère</t>
  </si>
  <si>
    <t>Ahmed</t>
  </si>
  <si>
    <t>Pour le café il préfère les autres qui sont moins chère</t>
  </si>
  <si>
    <t>Abdallah Aïdara</t>
  </si>
  <si>
    <t>Il a le Nescafé et Ginny en stock</t>
  </si>
  <si>
    <t>Ousmane</t>
  </si>
  <si>
    <t>Pour les pots de café il préfère les autres les moins chère</t>
  </si>
  <si>
    <t>Il avait commandé quelques cartons de refaish 1,5 et 200et 50g</t>
  </si>
  <si>
    <t>Ismaïla</t>
  </si>
  <si>
    <t>En ce moment il a le café Ginny en stock et refraish 1,5</t>
  </si>
  <si>
    <t>Badou</t>
  </si>
  <si>
    <t>Il est fourni par Ousmane</t>
  </si>
  <si>
    <t>Il veut commander mais de l'argent</t>
  </si>
  <si>
    <t>Alpha</t>
  </si>
  <si>
    <t>Il a toujours de stock de nos produits</t>
  </si>
  <si>
    <t>Médina</t>
  </si>
  <si>
    <t>Khalil</t>
  </si>
  <si>
    <t>Mbaye  Diop</t>
  </si>
  <si>
    <t>liu me demande le kamlac évaporé</t>
  </si>
  <si>
    <t>Moussa kane</t>
  </si>
  <si>
    <t>Il est servi maintenant par Ismaïla</t>
  </si>
  <si>
    <t>Babacar</t>
  </si>
  <si>
    <t>liu est sorti</t>
  </si>
  <si>
    <t>Terminus 54</t>
  </si>
  <si>
    <t>Fallou Sarr</t>
  </si>
  <si>
    <t>Lamarana BA</t>
  </si>
  <si>
    <t>liu dit que je repasser une autre jour</t>
  </si>
  <si>
    <t>Diop et Frères</t>
  </si>
  <si>
    <t>Il était sorti</t>
  </si>
  <si>
    <t>Thiaw</t>
  </si>
  <si>
    <t>Va me rappeler</t>
  </si>
  <si>
    <t>Amadou</t>
  </si>
  <si>
    <t>Samba</t>
  </si>
  <si>
    <t>Il est en déménagement et demande de revenir d'ici quelques jours</t>
  </si>
  <si>
    <t>Codou Mme Cissokho</t>
  </si>
  <si>
    <t>Elle n'était pas présente</t>
  </si>
  <si>
    <t>Saliou</t>
  </si>
  <si>
    <t>C'est son frère qui passe les commandes et il est en déménagement</t>
  </si>
  <si>
    <t>BABACAR Cissé</t>
  </si>
  <si>
    <t>Il lui reste 04/2 cartons de refraich 200g et 03 cartons de refraich 50 g</t>
  </si>
  <si>
    <t>Bala</t>
  </si>
  <si>
    <t xml:space="preserve">Il lui reste reste 69 cartons de refraich stick et dit qu' il a des difficultés pour vendre les jus </t>
  </si>
  <si>
    <t>Ba et frère</t>
  </si>
  <si>
    <t xml:space="preserve">Il est sorti et il a acheté le café refraich </t>
  </si>
  <si>
    <t>Abdourahmane</t>
  </si>
  <si>
    <t xml:space="preserve">Il lui reste des produits </t>
  </si>
  <si>
    <t xml:space="preserve">Il a acheté le café refraich stick chez Balla </t>
  </si>
  <si>
    <t>Serigne Modou_1</t>
  </si>
  <si>
    <t>Adama</t>
  </si>
  <si>
    <t xml:space="preserve">C'est Balla qui lui livre les produits </t>
  </si>
  <si>
    <t>HLM 6</t>
  </si>
  <si>
    <t xml:space="preserve">Il lui reste du stock de janus </t>
  </si>
  <si>
    <t>Ousmane Dramé</t>
  </si>
  <si>
    <t xml:space="preserve">Il a acheté un carton de refraich 50g pour essayer </t>
  </si>
  <si>
    <t>HLM 4</t>
  </si>
  <si>
    <t>Bathie</t>
  </si>
  <si>
    <t xml:space="preserve">Il était sorti </t>
  </si>
  <si>
    <t>Baye sy</t>
  </si>
  <si>
    <t>HLM 5</t>
  </si>
  <si>
    <t>Djiby</t>
  </si>
  <si>
    <t xml:space="preserve">Le patron était absent mais son aide vendeur mais demande de repasser demain </t>
  </si>
  <si>
    <t>Pape Fall</t>
  </si>
  <si>
    <t xml:space="preserve">Le patron n'était pas présent </t>
  </si>
  <si>
    <t>Guèye et frère</t>
  </si>
  <si>
    <t xml:space="preserve">Il achète chez Balla </t>
  </si>
  <si>
    <t>Medoune</t>
  </si>
  <si>
    <t xml:space="preserve">Il achète pas par quantité et préfères acheté avec ses partenaires dans le marché </t>
  </si>
  <si>
    <t>Bouba</t>
  </si>
  <si>
    <t xml:space="preserve">C'est Balla qui lui livre nos café refraich </t>
  </si>
  <si>
    <t>Malika</t>
  </si>
  <si>
    <t xml:space="preserve">Il n'était pas présent </t>
  </si>
  <si>
    <t xml:space="preserve">Il avait acheté un carton de 50g refraich pour essayer mais jusqu'à présent ça reste </t>
  </si>
  <si>
    <t>Mara</t>
  </si>
  <si>
    <t xml:space="preserve">Il va m'appeler </t>
  </si>
  <si>
    <t>Cheikh Baldé</t>
  </si>
  <si>
    <t>Abdou sow</t>
  </si>
  <si>
    <t>Il lui 07 cartons de refraich 200v</t>
  </si>
  <si>
    <t>BABACAR</t>
  </si>
  <si>
    <t xml:space="preserve">Que le patron n'était pas présent </t>
  </si>
  <si>
    <t>Sada</t>
  </si>
  <si>
    <t xml:space="preserve">Il avait commender 5 cartons de refraich stick mais dit pour les pots de refraich c' est lend </t>
  </si>
  <si>
    <t>Tonton Kane</t>
  </si>
  <si>
    <t xml:space="preserve">Il achète direct a l usine </t>
  </si>
  <si>
    <t>AMADOU Diallo</t>
  </si>
  <si>
    <t xml:space="preserve">Il ne vend pas nos produits </t>
  </si>
  <si>
    <t>Pape Niang</t>
  </si>
  <si>
    <t>Le patron est a assecna dans la zone de Ndack</t>
  </si>
  <si>
    <t>MACTAR</t>
  </si>
  <si>
    <t xml:space="preserve">Il lui reste des café refraich stick et dit qu'il connait pas le nombre mais va m'appeler pour commender </t>
  </si>
  <si>
    <t>Niang et frère</t>
  </si>
  <si>
    <t xml:space="preserve">Il vend que le café Altimo parmi nos produits </t>
  </si>
  <si>
    <t>DJIBRIL laye</t>
  </si>
  <si>
    <t xml:space="preserve">Il dit que si le café refraich stick est disponible de l'appeler et pour nos autres produits il n'a pas commencé à les vendre </t>
  </si>
  <si>
    <t>Salif</t>
  </si>
  <si>
    <t xml:space="preserve">Il était sortie </t>
  </si>
  <si>
    <t>Abdou sow 1</t>
  </si>
  <si>
    <t>Il dit qu'il va m'appeler pour passer sa commande de 200g</t>
  </si>
  <si>
    <t xml:space="preserve">Il a besoin du café refraich stick et il a acheté un carton de 50g refraich pour essayer </t>
  </si>
  <si>
    <t>Yoff</t>
  </si>
  <si>
    <t>Yokou</t>
  </si>
  <si>
    <t>Sebikotane</t>
  </si>
  <si>
    <t>Il demande toujours le sachet altimo 150g</t>
  </si>
  <si>
    <t>Dia et Frères</t>
  </si>
  <si>
    <t>Il a toujours le pot de 50g refraish</t>
  </si>
  <si>
    <t>Ibrahima Baldé</t>
  </si>
  <si>
    <t>Il dit de diminuer le pot de 200g refraish</t>
  </si>
  <si>
    <t>Wakeur Baye Niasse</t>
  </si>
  <si>
    <t>Il a toujours des stock de produits</t>
  </si>
  <si>
    <t>Ibrahima</t>
  </si>
  <si>
    <t>Il a le café refraish 1,5g mais veut essayer le pot altimo 50g</t>
  </si>
  <si>
    <t>Diamaguene</t>
  </si>
  <si>
    <t>Memedou Ba</t>
  </si>
  <si>
    <t>Kawe ABDOU</t>
  </si>
  <si>
    <t>Korka</t>
  </si>
  <si>
    <t>Mouhamet  Daikhoumpa</t>
  </si>
  <si>
    <t xml:space="preserve">liu est malade </t>
  </si>
  <si>
    <t>Mor seye</t>
  </si>
  <si>
    <t xml:space="preserve">Li est sorti </t>
  </si>
  <si>
    <t>Moustapha  seye</t>
  </si>
  <si>
    <t xml:space="preserve">li liu reste du produit </t>
  </si>
  <si>
    <t>Abdoulaye  Ba 
A</t>
  </si>
  <si>
    <t>Issa  Diallo</t>
  </si>
  <si>
    <t xml:space="preserve">liu  est sorti </t>
  </si>
  <si>
    <t>Silla</t>
  </si>
  <si>
    <t xml:space="preserve">liu  attend son commande </t>
  </si>
  <si>
    <t>Abdou Rahmane</t>
  </si>
  <si>
    <t>Lui il évalu nos produits mais dit que c'est trop lent</t>
  </si>
  <si>
    <t>Serigne Mbacké Dia</t>
  </si>
  <si>
    <t>Il va appeler pour commander le refraish stick et le pot 50g</t>
  </si>
  <si>
    <t>Ben Tally</t>
  </si>
  <si>
    <t>Zakaria</t>
  </si>
  <si>
    <t>Grand Boutique</t>
  </si>
  <si>
    <t>Serigne Mbacké</t>
  </si>
  <si>
    <t>Lui il est livré par Ndiaye de Rufisque</t>
  </si>
  <si>
    <t>Mamadou</t>
  </si>
  <si>
    <t>Il connaît non produit</t>
  </si>
  <si>
    <t>Sicap Mbao</t>
  </si>
  <si>
    <t>Soumare</t>
  </si>
  <si>
    <t xml:space="preserve">Il est intéressé par les produits et dit de repasser </t>
  </si>
  <si>
    <t>Ablaye Ba</t>
  </si>
  <si>
    <t xml:space="preserve">Il était Sortie </t>
  </si>
  <si>
    <t>Yass</t>
  </si>
  <si>
    <t xml:space="preserve">Il demande s'il veut le jus le prix sera a combien </t>
  </si>
  <si>
    <t>Lait Kamlac sachet 18gx100</t>
  </si>
  <si>
    <t>Worry Diallo</t>
  </si>
  <si>
    <t xml:space="preserve">Il n' est pas intéressé par nos produits </t>
  </si>
  <si>
    <t>Momodou</t>
  </si>
  <si>
    <t>Gougna Guèye</t>
  </si>
  <si>
    <t xml:space="preserve">Il est intéressé par le lait évaporé </t>
  </si>
  <si>
    <t>Madina</t>
  </si>
  <si>
    <t>Qu' il n' a pas de choix il est mais il préfère pas le jus</t>
  </si>
  <si>
    <t>Lui il dit qu'on doit plus diminuer les prix de nos pots de café que ce soit altimo et refraish</t>
  </si>
  <si>
    <t>Pour le café altimo 1,5g il dit qu'on doit le laisser à son prix d'avant</t>
  </si>
  <si>
    <t>Sidi</t>
  </si>
  <si>
    <t>Il demandait le pot 200g refraish mais il a fini par l'avoir</t>
  </si>
  <si>
    <t>Il veut toujours essayer le pot altimo 50g</t>
  </si>
  <si>
    <t>Bath</t>
  </si>
  <si>
    <t>Il dit que ces clients n'ont pas encore demandés</t>
  </si>
  <si>
    <t>Moustapha</t>
  </si>
  <si>
    <t xml:space="preserve">Lui toujours catégorique </t>
  </si>
  <si>
    <t>Khadim  séne</t>
  </si>
  <si>
    <t>Ablay</t>
  </si>
  <si>
    <t xml:space="preserve">Ma demande de repasser qu'il y réfléchir pour le lait </t>
  </si>
  <si>
    <t>Mamadou boy</t>
  </si>
  <si>
    <t>Fass</t>
  </si>
  <si>
    <t>Diouf</t>
  </si>
  <si>
    <t>Intéressé par l'évaporé</t>
  </si>
  <si>
    <t>Le Khéweul</t>
  </si>
  <si>
    <t>Mini marché</t>
  </si>
  <si>
    <t>A demandé d'envoyer les images des produits au patron mais il n'a pas encore fait sa commande</t>
  </si>
  <si>
    <t>Le patron n'était pas encore arrivé</t>
  </si>
  <si>
    <t>Laye béye</t>
  </si>
  <si>
    <t>Alfa daillo</t>
  </si>
  <si>
    <t>Cheikh Diallo</t>
  </si>
  <si>
    <t>Khassa Diop</t>
  </si>
  <si>
    <t>Commande non livré depuis Moi de juin</t>
  </si>
  <si>
    <t>Amadou Diallo</t>
  </si>
  <si>
    <t>Le café n'était pas présent</t>
  </si>
  <si>
    <t>Ndiaye</t>
  </si>
  <si>
    <t>Lamane Dieng</t>
  </si>
  <si>
    <t>Oumar</t>
  </si>
  <si>
    <t>Ousseynou</t>
  </si>
  <si>
    <t>Khadim Fall</t>
  </si>
  <si>
    <t>Il demande de passer de temps en temps quand il sera prêt il va acheter</t>
  </si>
  <si>
    <t>Mbaye Diop</t>
  </si>
  <si>
    <t>Commande reçue.merci</t>
  </si>
  <si>
    <t>Yeumbeul Tally Diallo</t>
  </si>
  <si>
    <t>Yeumbeul Mbéde Sass</t>
  </si>
  <si>
    <t>LY ET FRERE</t>
  </si>
  <si>
    <t>Il a terminé toutses stock de produits que je lui avait vendu et il dit qu'ilva me rappeler poir passer commande</t>
  </si>
  <si>
    <t>Modou</t>
  </si>
  <si>
    <t>Tapha</t>
  </si>
  <si>
    <t>Mame cheikh</t>
  </si>
  <si>
    <t>BARRY</t>
  </si>
  <si>
    <t xml:space="preserve">Il avait commandé 25 carton refraish, qu'il a du mal à écouler </t>
  </si>
  <si>
    <t xml:space="preserve">Ma demande de repasser qu'il y réfléchir </t>
  </si>
  <si>
    <t>Elage Diallo</t>
  </si>
  <si>
    <t>PAPE DIOP</t>
  </si>
  <si>
    <t>Il lui reste 6 cartons café stick Refraish</t>
  </si>
  <si>
    <t>SEYNABOU BA</t>
  </si>
  <si>
    <t xml:space="preserve">Il lui reste 9 cartons café stick Refraish </t>
  </si>
  <si>
    <t>MOUSSA BA</t>
  </si>
  <si>
    <t>Son magasin est en chantier il ne peut pas prendre de produit</t>
  </si>
  <si>
    <t>NAFAR BOUTIQUE</t>
  </si>
  <si>
    <t>Le gérent est partie en voyage</t>
  </si>
  <si>
    <t>CHEIKH DIOP</t>
  </si>
  <si>
    <t xml:space="preserve">Il a fini tous ses stocks de café et de lien mais dit qu'il n'a pas assez d'argent pour passer commande </t>
  </si>
  <si>
    <t>MAMDOU DIA</t>
  </si>
  <si>
    <t>Il lui reste du café stick Altimo et du café pot 50g en quantité indéterminée</t>
  </si>
  <si>
    <t>Guinaw Rail</t>
  </si>
  <si>
    <t>CHEIKH</t>
  </si>
  <si>
    <t>Petit Mbao</t>
  </si>
  <si>
    <t>Sope Nabi</t>
  </si>
  <si>
    <t>Il n'a pas encore commencé à vendre nos produits</t>
  </si>
  <si>
    <t>Abdou Gueye</t>
  </si>
  <si>
    <t>Mohamed</t>
  </si>
  <si>
    <t>Abdou Leye</t>
  </si>
  <si>
    <t>Il veut les sticks refraish et va rappeler pour confirmer sa commande</t>
  </si>
  <si>
    <t>Khadim</t>
  </si>
  <si>
    <t>Yarakh</t>
  </si>
  <si>
    <t>Bassirou Geuye</t>
  </si>
  <si>
    <t>Li liu reste 2carton de kafe istisk</t>
  </si>
  <si>
    <t>Khassim Diallo</t>
  </si>
  <si>
    <t>Souyebou</t>
  </si>
  <si>
    <t>lu dit que je repasser une autre semaine</t>
  </si>
  <si>
    <t>Moustapha  thiam</t>
  </si>
  <si>
    <t>Li attend son commande</t>
  </si>
  <si>
    <t>Ahmet   DIALLO</t>
  </si>
  <si>
    <t>ER</t>
  </si>
  <si>
    <t>Moussa Diaw</t>
  </si>
  <si>
    <t>liu du reste du stock</t>
  </si>
  <si>
    <t>Diallo</t>
  </si>
  <si>
    <t>Li est sorti</t>
  </si>
  <si>
    <t>Abdou  Salam</t>
  </si>
  <si>
    <t>Li est interece mais je repasser  autre jour</t>
  </si>
  <si>
    <t>Stapro.com SARL n1</t>
  </si>
  <si>
    <t>Il dit que le prix initial était mieux</t>
  </si>
  <si>
    <t>Il dit pour certains produits il ne prend pas de quantité</t>
  </si>
  <si>
    <t>Stapro.com SARL n2</t>
  </si>
  <si>
    <t>Il a le café lido et d'autres produits en stock</t>
  </si>
  <si>
    <t>Lui il a nos produits mais achetés à thiaroye</t>
  </si>
  <si>
    <t>Sopey Naby</t>
  </si>
  <si>
    <t>Lui aussi il a certains de nos produits en stock</t>
  </si>
  <si>
    <t>Baldé et frère</t>
  </si>
  <si>
    <t>Il dit qu'il a d'autres produits en stock</t>
  </si>
  <si>
    <t>Keur Mbaye Fall Rue 10</t>
  </si>
  <si>
    <t>Mohamed Diallo</t>
  </si>
  <si>
    <t>Abdoulaye Diallo</t>
  </si>
  <si>
    <t>Alpha Oumar Diallo</t>
  </si>
  <si>
    <t xml:space="preserve">Il n' a pas commencé avoir de produits </t>
  </si>
  <si>
    <t>Daouda Diallo</t>
  </si>
  <si>
    <t xml:space="preserve">Son patron n'était pas disponible </t>
  </si>
  <si>
    <t>Alassane Diallo</t>
  </si>
  <si>
    <t xml:space="preserve">Il voulait 25 cartons de refraich mais il a annulé parce que le bonus ne l'arrange pas </t>
  </si>
  <si>
    <t xml:space="preserve">Il a acheté hier avec les promoteurs deux cartons </t>
  </si>
  <si>
    <t>LAHAT DIOP</t>
  </si>
  <si>
    <t xml:space="preserve">Il lui reste 11 cartons café pot 50g et a annulé sa commande de stick + jus </t>
  </si>
  <si>
    <t>Amadou Ba</t>
  </si>
  <si>
    <t>Moustapha Ba</t>
  </si>
  <si>
    <t>Li n'a pas  prokram</t>
  </si>
  <si>
    <t>Liberté 5</t>
  </si>
  <si>
    <t>Karamoko</t>
  </si>
  <si>
    <t>Grand Yoff</t>
  </si>
  <si>
    <t>Issa bah</t>
  </si>
  <si>
    <t>Lamarana</t>
  </si>
  <si>
    <t xml:space="preserve">Le patron était absent </t>
  </si>
  <si>
    <t>Il avait passé une commande de café stick non livrée et au final il a acheté a Dakar chez Harati</t>
  </si>
  <si>
    <t>Cheikh Gaye</t>
  </si>
  <si>
    <t>Il se plaind de sa commande non livrée</t>
  </si>
  <si>
    <t>AMADOU DIALLO</t>
  </si>
  <si>
    <t>Est en réflexion pour prendre le stick Refraish avec gratuité jus vu qu'il ne la jamais vendu</t>
  </si>
  <si>
    <t>Matar Geuye</t>
  </si>
  <si>
    <t>Il est seulement intéressé par les café pots mai a actuellement du Good énergie en reste</t>
  </si>
  <si>
    <t>THIERNO KANTE</t>
  </si>
  <si>
    <t>Il lui reste 21 cartons café pot 200g</t>
  </si>
  <si>
    <t>MAGUETTE</t>
  </si>
  <si>
    <t>Il lui reste 6 cartons café stick Altimo</t>
  </si>
  <si>
    <t>Lamine Diallo</t>
  </si>
  <si>
    <t>Commande non livré</t>
  </si>
  <si>
    <t>Oumane bah</t>
  </si>
  <si>
    <t>Oumane</t>
  </si>
  <si>
    <t>Abdou Diallo</t>
  </si>
  <si>
    <t>Babacar Diop</t>
  </si>
  <si>
    <t>Moussa</t>
  </si>
  <si>
    <t>Daouda</t>
  </si>
  <si>
    <t xml:space="preserve">Qu'il attend d'abord d'avoir des commandes de ses clients </t>
  </si>
  <si>
    <t>Abdou Diop</t>
  </si>
  <si>
    <t>Vieux dia</t>
  </si>
  <si>
    <t xml:space="preserve">Qu'il lui reste du janus café acheté chez les promoteurs qu'il n'arrive pas à écouler </t>
  </si>
  <si>
    <t>Cheikh na</t>
  </si>
  <si>
    <t>Alune</t>
  </si>
  <si>
    <t>Cheikhna</t>
  </si>
  <si>
    <t>Alfa</t>
  </si>
  <si>
    <t>Abdourama salle</t>
  </si>
  <si>
    <t>Moussa ndao</t>
  </si>
  <si>
    <t>Golf</t>
  </si>
  <si>
    <t>WOURI BA</t>
  </si>
  <si>
    <t>Il lui reste 31 cartons café stick Altimo et a terminé son stock de stick Refraish, dis qu'il va rappeler ultérieurement pour passer commande</t>
  </si>
  <si>
    <t>Keur Massar Gouygui</t>
  </si>
  <si>
    <t>Thierry Ka</t>
  </si>
  <si>
    <t>Il va faire un inventaire .</t>
  </si>
  <si>
    <t>Mountaha</t>
  </si>
  <si>
    <t xml:space="preserve">Il ditde repasser pour qu' il puisse commender </t>
  </si>
  <si>
    <t xml:space="preserve">Il dit que les café pots ne marche pas vite </t>
  </si>
  <si>
    <t xml:space="preserve">C'est Pape qui passe les commandes et il est toujours hospitalisé </t>
  </si>
  <si>
    <t xml:space="preserve">Qu'il y réfléchir car le café ne marche pas très bien sur le marché </t>
  </si>
  <si>
    <t xml:space="preserve">Il lui reste du stock acheté chez les promoteurs </t>
  </si>
  <si>
    <t xml:space="preserve">Qu'il va me rappeler s'il y a des commandes </t>
  </si>
  <si>
    <t>Hann Mariste</t>
  </si>
  <si>
    <t>Li est partie en voyage</t>
  </si>
  <si>
    <t>Gora  fall</t>
  </si>
  <si>
    <t>Souleymane DIEME</t>
  </si>
  <si>
    <t>Li ne  voulait pas  le kafe mais Li demande  le kamlac</t>
  </si>
  <si>
    <t>Diamdial sarl</t>
  </si>
  <si>
    <t xml:space="preserve">La boutique était fermée </t>
  </si>
  <si>
    <t>Bassirou Diallo</t>
  </si>
  <si>
    <t>Li van pai le produit</t>
  </si>
  <si>
    <t>Malick bah</t>
  </si>
  <si>
    <t xml:space="preserve">Il n'a pas commencé à vendre nos produits </t>
  </si>
  <si>
    <t>AMADOU SOW</t>
  </si>
  <si>
    <t>Il achéte chez Diéne Senghor de l'usine</t>
  </si>
  <si>
    <t>Rufisque</t>
  </si>
  <si>
    <t>Mballo Séye</t>
  </si>
  <si>
    <t>Il va commander ultérieurement</t>
  </si>
  <si>
    <t>Ndiaye et Frères</t>
  </si>
  <si>
    <t>Ils ont nos produits en stock</t>
  </si>
  <si>
    <t>Boubou Seye</t>
  </si>
  <si>
    <t>Il a toujours nos produits en stock</t>
  </si>
  <si>
    <t>Famara</t>
  </si>
  <si>
    <t>Il va appeler pour commander</t>
  </si>
  <si>
    <t>Serigne Saliou Gaye</t>
  </si>
  <si>
    <t>Il lui reste de stock</t>
  </si>
  <si>
    <t>Serigne khadim Ndiaye</t>
  </si>
  <si>
    <t>Il demande le lait évaporé kamlac</t>
  </si>
  <si>
    <t>Lamine Seye</t>
  </si>
  <si>
    <t>Il préfère diminuer sa commande à cause du prix</t>
  </si>
  <si>
    <t>Omar fall</t>
  </si>
  <si>
    <t>Ndiaye Fall</t>
  </si>
  <si>
    <t>Reste de stock de produits</t>
  </si>
  <si>
    <t>Il veut toujours le café stick mais dit pourquoi d'avoir changé le barême</t>
  </si>
  <si>
    <t>Khadim Lo</t>
  </si>
  <si>
    <t>Il attend juste son café pour lundi</t>
  </si>
  <si>
    <t>CPm</t>
  </si>
  <si>
    <t xml:space="preserve">Il lui reste le pot de lait concentré et dit de repasser </t>
  </si>
  <si>
    <t>Cherif</t>
  </si>
  <si>
    <t>Mbacké ngom</t>
  </si>
  <si>
    <t xml:space="preserve">Il va faire un inventaire </t>
  </si>
  <si>
    <t>Molado</t>
  </si>
  <si>
    <t>Groupe Agricole commercial</t>
  </si>
  <si>
    <t xml:space="preserve">Le patron est en voyage </t>
  </si>
  <si>
    <t>Thierno</t>
  </si>
  <si>
    <t>Ouakam</t>
  </si>
  <si>
    <t>Veut essayer le 50g</t>
  </si>
  <si>
    <t>Fallou Diop</t>
  </si>
  <si>
    <t>Samba Godho Distribution</t>
  </si>
  <si>
    <t>Revenir une prochaine fois</t>
  </si>
  <si>
    <t>Tidiane Baldé</t>
  </si>
  <si>
    <t xml:space="preserve">Demande de revenir une prochaine fois </t>
  </si>
  <si>
    <t>Issa</t>
  </si>
  <si>
    <t>Demande de revenir  une prochaine fois</t>
  </si>
  <si>
    <t>Revenir une prochaine fois parce qu'aujourd'hui il doit faire des inventaires</t>
  </si>
  <si>
    <t>Amadou Dia</t>
  </si>
  <si>
    <t>Livraison lundi 25Aout inchallah</t>
  </si>
  <si>
    <t>N'a pas encore commencé nos produits</t>
  </si>
  <si>
    <t>Lait Janus 400gx10</t>
  </si>
  <si>
    <t>ALIMENTATION TOUT</t>
  </si>
  <si>
    <t>Lui aussi dis qu'il va acheter les produits uke fois que ses clients le demande</t>
  </si>
  <si>
    <t>MOUHAMED FALL</t>
  </si>
  <si>
    <t>Dis a chaque foi qu'il va étudier les produits en fonction de la demande</t>
  </si>
  <si>
    <t>Li me demande  le kamlac</t>
  </si>
  <si>
    <t>SOULEYMANE SY</t>
  </si>
  <si>
    <t>Il était absent aujojrd'hui</t>
  </si>
  <si>
    <t>FALLOU FALL</t>
  </si>
  <si>
    <t>A arréter de vendre du café et du lait vu qu'il est en face du Supeco sa ne marche plus chez lui</t>
  </si>
  <si>
    <t>N'a pas encore commencé à vendre nos produits</t>
  </si>
  <si>
    <t>OMAR DIALLO</t>
  </si>
  <si>
    <t>Il vendai le stick Altimo mais depuis la derniére hausse des prix il a arrété de vendre</t>
  </si>
  <si>
    <t>Dieng et frères</t>
  </si>
  <si>
    <t>Veut essayer nos produits mais il n'a pas d'argent ces temps-ci</t>
  </si>
  <si>
    <t>Ibrahima Sori Diallo</t>
  </si>
  <si>
    <t>Bamba</t>
  </si>
  <si>
    <t>Il lui reste du stock refraish sticks.prochaine fois il va les pots</t>
  </si>
  <si>
    <t>Li me demande le kamlac évaporé</t>
  </si>
  <si>
    <t>Veut essayer les sticks et les 100g</t>
  </si>
  <si>
    <t>Café Altimo pot 100g x 24 pcs</t>
  </si>
  <si>
    <t>Abdou Lakhat Faye</t>
  </si>
  <si>
    <t>Cheke</t>
  </si>
  <si>
    <t>Le kafe est toure lent</t>
  </si>
  <si>
    <t>Dian Diallo</t>
  </si>
  <si>
    <t>Il veut essayer en petite quantité</t>
  </si>
  <si>
    <t>Massamba</t>
  </si>
  <si>
    <t>Il veut essayer le refraish</t>
  </si>
  <si>
    <t>Demande de revenir une prochaine fois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</si>
</sst>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53">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applyAlignment="1">
      <alignment horizontal="center" vertical="top"/>
    </xf>
    <xf numFmtId="0" fontId="1" fillId="0" borderId="0" xfId="0" applyFont="1" applyAlignment="1">
      <alignment horizontal="center" vertical="top"/>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20" fontId="0" fillId="0" borderId="0" xfId="0" applyNumberFormat="1"/>
    <xf numFmtId="0" fontId="0" fillId="0" borderId="0" xfId="0" applyFill="1"/>
    <xf numFmtId="0" fontId="0" fillId="0" borderId="0" xfId="0" applyFill="1" applyAlignment="1">
      <alignment wrapText="1"/>
    </xf>
    <xf numFmtId="3" fontId="0" fillId="0" borderId="0" xfId="0" applyNumberFormat="1" applyFill="1"/>
    <xf numFmtId="0" fontId="16" fillId="0" borderId="0" xfId="0" applyNumberFormat="1" applyFont="1" applyAlignment="1">
      <alignment horizontal="center" vertical="top"/>
    </xf>
  </cellXfs>
  <cellStyles count="2">
    <cellStyle name="Normal" xfId="0" builtinId="0"/>
    <cellStyle name="Pourcentage" xfId="1" builtinId="5"/>
  </cellStyles>
  <dxfs count="55">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4">
  <autoFilter ref="A1:E2" xr:uid="{EAA96755-704D-4608-9E50-96F4224CD170}"/>
  <tableColumns count="5">
    <tableColumn id="1" xr3:uid="{BF67F3DD-39E9-417F-8111-22D22DDB1AAA}" name="secteur" dataDxfId="53"/>
    <tableColumn id="2" xr3:uid="{FBC4B037-CB7F-4688-8EA7-1C68838E9628}" name="Tel Client" dataDxfId="52"/>
    <tableColumn id="3" xr3:uid="{265981C9-6E06-4BFA-9F47-F36D46E9E641}" name="Proposition" dataDxfId="51"/>
    <tableColumn id="4" xr3:uid="{DF55B5E2-5021-438C-8658-0FE80315C501}" name="Produit concurent" dataDxfId="50"/>
    <tableColumn id="5" xr3:uid="{EC6DC2D8-2634-43FD-8F09-E7B3220FC691}" name="Prix Concurent" dataDxfId="4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P434" totalsRowShown="0" headerRowDxfId="48" headerRowBorderDxfId="47" tableBorderDxfId="46">
  <autoFilter ref="A1:P434" xr:uid="{FC757211-1341-459A-BE29-FAC5D7146FA5}"/>
  <sortState xmlns:xlrd2="http://schemas.microsoft.com/office/spreadsheetml/2017/richdata2" ref="A2:P2">
    <sortCondition descending="1" ref="A1:A2"/>
  </sortState>
  <tableColumns count="16">
    <tableColumn id="1" xr3:uid="{F85C405C-E78B-4DA6-8568-08107D7551E4}" name="Date" dataDxfId="45"/>
    <tableColumn id="2" xr3:uid="{24A95AD6-D6B8-4864-9451-50BFB3565C62}" name="Prenom_Nom_RZ"/>
    <tableColumn id="4" xr3:uid="{72E50CE0-52B1-4C49-9D23-C97154D649A5}" name="zone"/>
    <tableColumn id="5" xr3:uid="{E26577ED-9647-48EE-BE53-9D2F344CB36B}" name="secteur" dataDxfId="44"/>
    <tableColumn id="6" xr3:uid="{43164A48-AFB0-417D-94C4-5347A67ACD14}" name="Nom_du_magasin" dataDxfId="43"/>
    <tableColumn id="7" xr3:uid="{66D926A0-8C65-4D89-BA92-AA9653C7DE06}" name="Telephone_Client" dataDxfId="42"/>
    <tableColumn id="8" xr3:uid="{8D4D921E-310A-44FC-AA1D-F30B627C5984}" name="Type" dataDxfId="41"/>
    <tableColumn id="10" xr3:uid="{636AF8A9-C9D0-49B6-94C8-FFB87B44FA47}" name="Point_de_Vente" dataDxfId="40"/>
    <tableColumn id="11" xr3:uid="{35E41B20-D7EB-4025-A9CC-62B85956ABCD}" name="Operation"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75</v>
      </c>
      <c r="C1" t="s">
        <v>76</v>
      </c>
      <c r="D1" t="s">
        <v>78</v>
      </c>
      <c r="E1" t="s">
        <v>77</v>
      </c>
    </row>
    <row r="2" spans="1:5" ht="42.75" x14ac:dyDescent="0.45">
      <c r="A2" s="11" t="s">
        <v>36</v>
      </c>
      <c r="B2" s="11">
        <v>778840348</v>
      </c>
      <c r="C2" s="12" t="s">
        <v>79</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434"/>
  <sheetViews>
    <sheetView tabSelected="1" topLeftCell="A354" zoomScale="106" zoomScaleNormal="103" workbookViewId="0">
      <selection activeCell="A362" sqref="A362:N434"/>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8.19921875" bestFit="1" customWidth="1"/>
    <col min="9" max="9" width="13.3984375" bestFit="1" customWidth="1"/>
    <col min="10" max="10" width="40" style="4" customWidth="1"/>
    <col min="11" max="11" width="26.796875" bestFit="1" customWidth="1"/>
    <col min="12" max="12" width="13.1328125" bestFit="1" customWidth="1"/>
    <col min="13" max="13" width="15.59765625" style="5" bestFit="1" customWidth="1"/>
    <col min="14" max="14" width="12.6640625" style="5" bestFit="1" customWidth="1"/>
    <col min="15" max="15" width="14.59765625" bestFit="1" customWidth="1"/>
  </cols>
  <sheetData>
    <row r="1" spans="1:16" x14ac:dyDescent="0.45">
      <c r="A1" s="2" t="s">
        <v>0</v>
      </c>
      <c r="B1" s="2" t="s">
        <v>1</v>
      </c>
      <c r="C1" s="2" t="s">
        <v>2</v>
      </c>
      <c r="D1" s="2" t="s">
        <v>3</v>
      </c>
      <c r="E1" s="2" t="s">
        <v>4</v>
      </c>
      <c r="F1" s="2" t="s">
        <v>5</v>
      </c>
      <c r="G1" s="2" t="s">
        <v>6</v>
      </c>
      <c r="H1" s="2" t="s">
        <v>7</v>
      </c>
      <c r="I1" s="2" t="s">
        <v>8</v>
      </c>
      <c r="J1" s="3" t="s">
        <v>9</v>
      </c>
      <c r="K1" s="2" t="s">
        <v>10</v>
      </c>
      <c r="L1" s="2" t="s">
        <v>11</v>
      </c>
      <c r="M1" s="9" t="s">
        <v>12</v>
      </c>
      <c r="N1" s="9" t="s">
        <v>38</v>
      </c>
      <c r="O1" s="2" t="s">
        <v>53</v>
      </c>
      <c r="P1" s="2" t="s">
        <v>50</v>
      </c>
    </row>
    <row r="2" spans="1:16" x14ac:dyDescent="0.45">
      <c r="A2" s="1">
        <v>45887</v>
      </c>
      <c r="B2" t="s">
        <v>33</v>
      </c>
      <c r="C2" t="s">
        <v>34</v>
      </c>
      <c r="D2" t="s">
        <v>36</v>
      </c>
      <c r="E2" t="s">
        <v>109</v>
      </c>
      <c r="F2">
        <v>773812991</v>
      </c>
      <c r="G2" t="s">
        <v>22</v>
      </c>
      <c r="H2" t="s">
        <v>19</v>
      </c>
      <c r="I2" t="s">
        <v>28</v>
      </c>
      <c r="J2" s="4" t="s">
        <v>29</v>
      </c>
      <c r="K2" t="s">
        <v>27</v>
      </c>
      <c r="L2">
        <v>2</v>
      </c>
      <c r="M2">
        <v>26000</v>
      </c>
      <c r="N2" s="5">
        <v>52000</v>
      </c>
      <c r="O2" s="36" t="str">
        <f>"S"&amp;_xlfn.ISOWEEKNUM(Semaine_1[[#This Row],[Date]])</f>
        <v>S34</v>
      </c>
      <c r="P2" s="36" t="str">
        <f>TEXT(Semaine_1[[#This Row],[Date]],"MMMM")</f>
        <v>août</v>
      </c>
    </row>
    <row r="3" spans="1:16" x14ac:dyDescent="0.45">
      <c r="A3" s="1">
        <v>45887</v>
      </c>
      <c r="B3" t="s">
        <v>32</v>
      </c>
      <c r="C3" t="s">
        <v>81</v>
      </c>
      <c r="D3" t="s">
        <v>85</v>
      </c>
      <c r="E3" t="s">
        <v>90</v>
      </c>
      <c r="F3">
        <v>774330364</v>
      </c>
      <c r="G3" t="s">
        <v>15</v>
      </c>
      <c r="H3" t="s">
        <v>16</v>
      </c>
      <c r="I3" t="s">
        <v>17</v>
      </c>
      <c r="J3" s="4" t="s">
        <v>110</v>
      </c>
      <c r="M3"/>
      <c r="O3" s="36" t="str">
        <f>"S"&amp;_xlfn.ISOWEEKNUM(Semaine_1[[#This Row],[Date]])</f>
        <v>S34</v>
      </c>
      <c r="P3" s="36" t="str">
        <f>TEXT(Semaine_1[[#This Row],[Date]],"MMMM")</f>
        <v>août</v>
      </c>
    </row>
    <row r="4" spans="1:16" ht="57" x14ac:dyDescent="0.45">
      <c r="A4" s="1">
        <v>45887</v>
      </c>
      <c r="B4" t="s">
        <v>24</v>
      </c>
      <c r="C4" t="s">
        <v>25</v>
      </c>
      <c r="D4" t="s">
        <v>58</v>
      </c>
      <c r="E4" t="s">
        <v>111</v>
      </c>
      <c r="F4">
        <v>786042688</v>
      </c>
      <c r="G4" t="s">
        <v>22</v>
      </c>
      <c r="H4" t="s">
        <v>19</v>
      </c>
      <c r="I4" t="s">
        <v>17</v>
      </c>
      <c r="J4" s="4" t="s">
        <v>112</v>
      </c>
      <c r="M4"/>
      <c r="O4" s="36" t="str">
        <f>"S"&amp;_xlfn.ISOWEEKNUM(Semaine_1[[#This Row],[Date]])</f>
        <v>S34</v>
      </c>
      <c r="P4" s="36" t="str">
        <f>TEXT(Semaine_1[[#This Row],[Date]],"MMMM")</f>
        <v>août</v>
      </c>
    </row>
    <row r="5" spans="1:16" x14ac:dyDescent="0.45">
      <c r="A5" s="1">
        <v>45887</v>
      </c>
      <c r="B5" t="s">
        <v>24</v>
      </c>
      <c r="C5" t="s">
        <v>25</v>
      </c>
      <c r="D5" t="s">
        <v>58</v>
      </c>
      <c r="E5" t="s">
        <v>113</v>
      </c>
      <c r="F5">
        <v>776503464</v>
      </c>
      <c r="G5" t="s">
        <v>22</v>
      </c>
      <c r="H5" t="s">
        <v>19</v>
      </c>
      <c r="I5" t="s">
        <v>17</v>
      </c>
      <c r="J5" s="4" t="s">
        <v>114</v>
      </c>
      <c r="M5"/>
      <c r="O5" s="36" t="str">
        <f>"S"&amp;_xlfn.ISOWEEKNUM(Semaine_1[[#This Row],[Date]])</f>
        <v>S34</v>
      </c>
      <c r="P5" s="36" t="str">
        <f>TEXT(Semaine_1[[#This Row],[Date]],"MMMM")</f>
        <v>août</v>
      </c>
    </row>
    <row r="6" spans="1:16" x14ac:dyDescent="0.45">
      <c r="A6" s="1">
        <v>45887</v>
      </c>
      <c r="B6" t="s">
        <v>32</v>
      </c>
      <c r="C6" t="s">
        <v>81</v>
      </c>
      <c r="D6" t="s">
        <v>85</v>
      </c>
      <c r="E6" t="s">
        <v>95</v>
      </c>
      <c r="F6">
        <v>707077072</v>
      </c>
      <c r="G6" t="s">
        <v>18</v>
      </c>
      <c r="H6" t="s">
        <v>16</v>
      </c>
      <c r="I6" t="s">
        <v>17</v>
      </c>
      <c r="J6" s="4" t="s">
        <v>115</v>
      </c>
      <c r="M6"/>
      <c r="O6" s="36" t="str">
        <f>"S"&amp;_xlfn.ISOWEEKNUM(Semaine_1[[#This Row],[Date]])</f>
        <v>S34</v>
      </c>
      <c r="P6" s="36" t="str">
        <f>TEXT(Semaine_1[[#This Row],[Date]],"MMMM")</f>
        <v>août</v>
      </c>
    </row>
    <row r="7" spans="1:16" x14ac:dyDescent="0.45">
      <c r="A7" s="1">
        <v>45887</v>
      </c>
      <c r="B7" t="s">
        <v>32</v>
      </c>
      <c r="C7" t="s">
        <v>81</v>
      </c>
      <c r="D7" t="s">
        <v>85</v>
      </c>
      <c r="E7" t="s">
        <v>92</v>
      </c>
      <c r="F7">
        <v>779763759</v>
      </c>
      <c r="G7" t="s">
        <v>18</v>
      </c>
      <c r="H7" t="s">
        <v>19</v>
      </c>
      <c r="I7" t="s">
        <v>17</v>
      </c>
      <c r="J7" s="4" t="s">
        <v>116</v>
      </c>
      <c r="M7"/>
      <c r="O7" s="36" t="str">
        <f>"S"&amp;_xlfn.ISOWEEKNUM(Semaine_1[[#This Row],[Date]])</f>
        <v>S34</v>
      </c>
      <c r="P7" s="36" t="str">
        <f>TEXT(Semaine_1[[#This Row],[Date]],"MMMM")</f>
        <v>août</v>
      </c>
    </row>
    <row r="8" spans="1:16" ht="28.5" x14ac:dyDescent="0.45">
      <c r="A8" s="1">
        <v>45887</v>
      </c>
      <c r="B8" t="s">
        <v>32</v>
      </c>
      <c r="C8" t="s">
        <v>81</v>
      </c>
      <c r="D8" t="s">
        <v>85</v>
      </c>
      <c r="E8" t="s">
        <v>117</v>
      </c>
      <c r="F8">
        <v>778000021</v>
      </c>
      <c r="G8" t="s">
        <v>18</v>
      </c>
      <c r="H8" t="s">
        <v>19</v>
      </c>
      <c r="I8" t="s">
        <v>17</v>
      </c>
      <c r="J8" s="4" t="s">
        <v>118</v>
      </c>
      <c r="M8"/>
      <c r="O8" s="36" t="str">
        <f>"S"&amp;_xlfn.ISOWEEKNUM(Semaine_1[[#This Row],[Date]])</f>
        <v>S34</v>
      </c>
      <c r="P8" s="36" t="str">
        <f>TEXT(Semaine_1[[#This Row],[Date]],"MMMM")</f>
        <v>août</v>
      </c>
    </row>
    <row r="9" spans="1:16" ht="28.5" x14ac:dyDescent="0.45">
      <c r="A9" s="1">
        <v>45887</v>
      </c>
      <c r="B9" t="s">
        <v>32</v>
      </c>
      <c r="C9" t="s">
        <v>81</v>
      </c>
      <c r="D9" t="s">
        <v>85</v>
      </c>
      <c r="E9" t="s">
        <v>82</v>
      </c>
      <c r="F9">
        <v>771377243</v>
      </c>
      <c r="G9" t="s">
        <v>18</v>
      </c>
      <c r="H9" t="s">
        <v>19</v>
      </c>
      <c r="I9" t="s">
        <v>17</v>
      </c>
      <c r="J9" s="4" t="s">
        <v>119</v>
      </c>
      <c r="M9"/>
      <c r="O9" s="36" t="str">
        <f>"S"&amp;_xlfn.ISOWEEKNUM(Semaine_1[[#This Row],[Date]])</f>
        <v>S34</v>
      </c>
      <c r="P9" s="36" t="str">
        <f>TEXT(Semaine_1[[#This Row],[Date]],"MMMM")</f>
        <v>août</v>
      </c>
    </row>
    <row r="10" spans="1:16" x14ac:dyDescent="0.45">
      <c r="A10" s="1">
        <v>45887</v>
      </c>
      <c r="B10" t="s">
        <v>32</v>
      </c>
      <c r="C10" t="s">
        <v>81</v>
      </c>
      <c r="D10" t="s">
        <v>85</v>
      </c>
      <c r="E10" t="s">
        <v>93</v>
      </c>
      <c r="F10">
        <v>771023656</v>
      </c>
      <c r="G10" t="s">
        <v>15</v>
      </c>
      <c r="H10" t="s">
        <v>16</v>
      </c>
      <c r="I10" t="s">
        <v>17</v>
      </c>
      <c r="J10" s="4" t="s">
        <v>120</v>
      </c>
      <c r="M10"/>
      <c r="O10" s="36" t="str">
        <f>"S"&amp;_xlfn.ISOWEEKNUM(Semaine_1[[#This Row],[Date]])</f>
        <v>S34</v>
      </c>
      <c r="P10" s="36" t="str">
        <f>TEXT(Semaine_1[[#This Row],[Date]],"MMMM")</f>
        <v>août</v>
      </c>
    </row>
    <row r="11" spans="1:16" x14ac:dyDescent="0.45">
      <c r="A11" s="1">
        <v>45887</v>
      </c>
      <c r="B11" t="s">
        <v>32</v>
      </c>
      <c r="C11" t="s">
        <v>81</v>
      </c>
      <c r="D11" t="s">
        <v>85</v>
      </c>
      <c r="E11" t="s">
        <v>96</v>
      </c>
      <c r="F11">
        <v>773523587</v>
      </c>
      <c r="G11" t="s">
        <v>15</v>
      </c>
      <c r="H11" t="s">
        <v>16</v>
      </c>
      <c r="I11" t="s">
        <v>17</v>
      </c>
      <c r="J11" s="4" t="s">
        <v>121</v>
      </c>
      <c r="M11"/>
      <c r="O11" s="36" t="str">
        <f>"S"&amp;_xlfn.ISOWEEKNUM(Semaine_1[[#This Row],[Date]])</f>
        <v>S34</v>
      </c>
      <c r="P11" s="36" t="str">
        <f>TEXT(Semaine_1[[#This Row],[Date]],"MMMM")</f>
        <v>août</v>
      </c>
    </row>
    <row r="12" spans="1:16" x14ac:dyDescent="0.45">
      <c r="A12" s="1">
        <v>45887</v>
      </c>
      <c r="B12" t="s">
        <v>32</v>
      </c>
      <c r="C12" t="s">
        <v>81</v>
      </c>
      <c r="D12" t="s">
        <v>85</v>
      </c>
      <c r="E12" t="s">
        <v>98</v>
      </c>
      <c r="F12">
        <v>761209176</v>
      </c>
      <c r="G12" t="s">
        <v>22</v>
      </c>
      <c r="H12" t="s">
        <v>16</v>
      </c>
      <c r="I12" t="s">
        <v>17</v>
      </c>
      <c r="J12" s="4" t="s">
        <v>120</v>
      </c>
      <c r="M12"/>
      <c r="O12" s="36" t="str">
        <f>"S"&amp;_xlfn.ISOWEEKNUM(Semaine_1[[#This Row],[Date]])</f>
        <v>S34</v>
      </c>
      <c r="P12" s="36" t="str">
        <f>TEXT(Semaine_1[[#This Row],[Date]],"MMMM")</f>
        <v>août</v>
      </c>
    </row>
    <row r="13" spans="1:16" ht="42.75" x14ac:dyDescent="0.45">
      <c r="A13" s="1">
        <v>45887</v>
      </c>
      <c r="B13" t="s">
        <v>24</v>
      </c>
      <c r="C13" t="s">
        <v>25</v>
      </c>
      <c r="D13" t="s">
        <v>58</v>
      </c>
      <c r="E13" t="s">
        <v>59</v>
      </c>
      <c r="F13">
        <v>775264622</v>
      </c>
      <c r="G13" t="s">
        <v>22</v>
      </c>
      <c r="H13" t="s">
        <v>19</v>
      </c>
      <c r="I13" t="s">
        <v>17</v>
      </c>
      <c r="J13" s="4" t="s">
        <v>122</v>
      </c>
      <c r="M13"/>
      <c r="O13" s="36" t="str">
        <f>"S"&amp;_xlfn.ISOWEEKNUM(Semaine_1[[#This Row],[Date]])</f>
        <v>S34</v>
      </c>
      <c r="P13" s="36" t="str">
        <f>TEXT(Semaine_1[[#This Row],[Date]],"MMMM")</f>
        <v>août</v>
      </c>
    </row>
    <row r="14" spans="1:16" x14ac:dyDescent="0.45">
      <c r="A14" s="1">
        <v>45887</v>
      </c>
      <c r="B14" t="s">
        <v>32</v>
      </c>
      <c r="C14" t="s">
        <v>81</v>
      </c>
      <c r="D14" t="s">
        <v>85</v>
      </c>
      <c r="E14" t="s">
        <v>87</v>
      </c>
      <c r="F14">
        <v>775602589</v>
      </c>
      <c r="G14" t="s">
        <v>22</v>
      </c>
      <c r="H14" t="s">
        <v>16</v>
      </c>
      <c r="I14" t="s">
        <v>17</v>
      </c>
      <c r="J14" s="4" t="s">
        <v>123</v>
      </c>
      <c r="M14"/>
      <c r="O14" s="36" t="str">
        <f>"S"&amp;_xlfn.ISOWEEKNUM(Semaine_1[[#This Row],[Date]])</f>
        <v>S34</v>
      </c>
      <c r="P14" s="36" t="str">
        <f>TEXT(Semaine_1[[#This Row],[Date]],"MMMM")</f>
        <v>août</v>
      </c>
    </row>
    <row r="15" spans="1:16" x14ac:dyDescent="0.45">
      <c r="A15" s="1">
        <v>45887</v>
      </c>
      <c r="B15" t="s">
        <v>32</v>
      </c>
      <c r="C15" t="s">
        <v>81</v>
      </c>
      <c r="D15" t="s">
        <v>85</v>
      </c>
      <c r="E15" t="s">
        <v>86</v>
      </c>
      <c r="F15">
        <v>773635629</v>
      </c>
      <c r="G15" t="s">
        <v>22</v>
      </c>
      <c r="H15" t="s">
        <v>16</v>
      </c>
      <c r="I15" t="s">
        <v>17</v>
      </c>
      <c r="J15" s="4" t="s">
        <v>124</v>
      </c>
      <c r="M15"/>
      <c r="O15" s="36" t="str">
        <f>"S"&amp;_xlfn.ISOWEEKNUM(Semaine_1[[#This Row],[Date]])</f>
        <v>S34</v>
      </c>
      <c r="P15" s="36" t="str">
        <f>TEXT(Semaine_1[[#This Row],[Date]],"MMMM")</f>
        <v>août</v>
      </c>
    </row>
    <row r="16" spans="1:16" x14ac:dyDescent="0.45">
      <c r="A16" s="1">
        <v>45887</v>
      </c>
      <c r="B16" t="s">
        <v>32</v>
      </c>
      <c r="C16" t="s">
        <v>81</v>
      </c>
      <c r="D16" t="s">
        <v>85</v>
      </c>
      <c r="E16" t="s">
        <v>88</v>
      </c>
      <c r="F16">
        <v>784227996</v>
      </c>
      <c r="G16" t="s">
        <v>22</v>
      </c>
      <c r="H16" t="s">
        <v>19</v>
      </c>
      <c r="I16" t="s">
        <v>17</v>
      </c>
      <c r="J16" s="4" t="s">
        <v>125</v>
      </c>
      <c r="M16"/>
      <c r="O16" s="36" t="str">
        <f>"S"&amp;_xlfn.ISOWEEKNUM(Semaine_1[[#This Row],[Date]])</f>
        <v>S34</v>
      </c>
      <c r="P16" s="36" t="str">
        <f>TEXT(Semaine_1[[#This Row],[Date]],"MMMM")</f>
        <v>août</v>
      </c>
    </row>
    <row r="17" spans="1:16" x14ac:dyDescent="0.45">
      <c r="A17" s="1">
        <v>45887</v>
      </c>
      <c r="B17" t="s">
        <v>32</v>
      </c>
      <c r="C17" t="s">
        <v>81</v>
      </c>
      <c r="D17" t="s">
        <v>85</v>
      </c>
      <c r="E17" t="s">
        <v>89</v>
      </c>
      <c r="F17">
        <v>760224535</v>
      </c>
      <c r="G17" t="s">
        <v>22</v>
      </c>
      <c r="H17" t="s">
        <v>19</v>
      </c>
      <c r="I17" t="s">
        <v>17</v>
      </c>
      <c r="J17" s="4" t="s">
        <v>126</v>
      </c>
      <c r="M17"/>
      <c r="O17" s="36" t="str">
        <f>"S"&amp;_xlfn.ISOWEEKNUM(Semaine_1[[#This Row],[Date]])</f>
        <v>S34</v>
      </c>
      <c r="P17" s="36" t="str">
        <f>TEXT(Semaine_1[[#This Row],[Date]],"MMMM")</f>
        <v>août</v>
      </c>
    </row>
    <row r="18" spans="1:16" x14ac:dyDescent="0.45">
      <c r="A18" s="1">
        <v>45887</v>
      </c>
      <c r="B18" t="s">
        <v>32</v>
      </c>
      <c r="C18" t="s">
        <v>81</v>
      </c>
      <c r="D18" t="s">
        <v>85</v>
      </c>
      <c r="E18" t="s">
        <v>97</v>
      </c>
      <c r="F18">
        <v>775601949</v>
      </c>
      <c r="G18" t="s">
        <v>22</v>
      </c>
      <c r="H18" t="s">
        <v>19</v>
      </c>
      <c r="I18" t="s">
        <v>17</v>
      </c>
      <c r="J18" s="4" t="s">
        <v>127</v>
      </c>
      <c r="M18"/>
      <c r="O18" s="36" t="str">
        <f>"S"&amp;_xlfn.ISOWEEKNUM(Semaine_1[[#This Row],[Date]])</f>
        <v>S34</v>
      </c>
      <c r="P18" s="36" t="str">
        <f>TEXT(Semaine_1[[#This Row],[Date]],"MMMM")</f>
        <v>août</v>
      </c>
    </row>
    <row r="19" spans="1:16" x14ac:dyDescent="0.45">
      <c r="A19" s="1">
        <v>45887</v>
      </c>
      <c r="B19" t="s">
        <v>13</v>
      </c>
      <c r="C19" t="s">
        <v>14</v>
      </c>
      <c r="D19" t="s">
        <v>37</v>
      </c>
      <c r="E19" t="s">
        <v>128</v>
      </c>
      <c r="F19">
        <v>775884054</v>
      </c>
      <c r="G19" t="s">
        <v>15</v>
      </c>
      <c r="H19" t="s">
        <v>16</v>
      </c>
      <c r="I19" t="s">
        <v>17</v>
      </c>
      <c r="J19" s="4" t="s">
        <v>129</v>
      </c>
      <c r="M19"/>
      <c r="O19" s="36" t="str">
        <f>"S"&amp;_xlfn.ISOWEEKNUM(Semaine_1[[#This Row],[Date]])</f>
        <v>S34</v>
      </c>
      <c r="P19" s="36" t="str">
        <f>TEXT(Semaine_1[[#This Row],[Date]],"MMMM")</f>
        <v>août</v>
      </c>
    </row>
    <row r="20" spans="1:16" x14ac:dyDescent="0.45">
      <c r="A20" s="1">
        <v>45887</v>
      </c>
      <c r="B20" t="s">
        <v>13</v>
      </c>
      <c r="C20" t="s">
        <v>14</v>
      </c>
      <c r="D20" t="s">
        <v>37</v>
      </c>
      <c r="E20" t="s">
        <v>130</v>
      </c>
      <c r="F20">
        <v>777772248</v>
      </c>
      <c r="G20" t="s">
        <v>15</v>
      </c>
      <c r="H20" t="s">
        <v>16</v>
      </c>
      <c r="I20" t="s">
        <v>17</v>
      </c>
      <c r="J20" s="4" t="s">
        <v>67</v>
      </c>
      <c r="M20"/>
      <c r="O20" s="36" t="str">
        <f>"S"&amp;_xlfn.ISOWEEKNUM(Semaine_1[[#This Row],[Date]])</f>
        <v>S34</v>
      </c>
      <c r="P20" s="36" t="str">
        <f>TEXT(Semaine_1[[#This Row],[Date]],"MMMM")</f>
        <v>août</v>
      </c>
    </row>
    <row r="21" spans="1:16" x14ac:dyDescent="0.45">
      <c r="A21" s="1">
        <v>45887</v>
      </c>
      <c r="B21" t="s">
        <v>13</v>
      </c>
      <c r="C21" t="s">
        <v>14</v>
      </c>
      <c r="D21" t="s">
        <v>37</v>
      </c>
      <c r="E21" t="s">
        <v>131</v>
      </c>
      <c r="F21">
        <v>777972938</v>
      </c>
      <c r="G21" t="s">
        <v>15</v>
      </c>
      <c r="H21" t="s">
        <v>16</v>
      </c>
      <c r="I21" t="s">
        <v>17</v>
      </c>
      <c r="J21" s="4" t="s">
        <v>67</v>
      </c>
      <c r="M21"/>
      <c r="O21" s="36" t="str">
        <f>"S"&amp;_xlfn.ISOWEEKNUM(Semaine_1[[#This Row],[Date]])</f>
        <v>S34</v>
      </c>
      <c r="P21" s="36" t="str">
        <f>TEXT(Semaine_1[[#This Row],[Date]],"MMMM")</f>
        <v>août</v>
      </c>
    </row>
    <row r="22" spans="1:16" x14ac:dyDescent="0.45">
      <c r="A22" s="1">
        <v>45887</v>
      </c>
      <c r="B22" t="s">
        <v>24</v>
      </c>
      <c r="C22" t="s">
        <v>25</v>
      </c>
      <c r="D22" t="s">
        <v>58</v>
      </c>
      <c r="E22" t="s">
        <v>62</v>
      </c>
      <c r="F22">
        <v>775405469</v>
      </c>
      <c r="G22" t="s">
        <v>22</v>
      </c>
      <c r="H22" t="s">
        <v>19</v>
      </c>
      <c r="I22" t="s">
        <v>17</v>
      </c>
      <c r="J22" s="4" t="s">
        <v>103</v>
      </c>
      <c r="M22"/>
      <c r="O22" s="36" t="str">
        <f>"S"&amp;_xlfn.ISOWEEKNUM(Semaine_1[[#This Row],[Date]])</f>
        <v>S34</v>
      </c>
      <c r="P22" s="36" t="str">
        <f>TEXT(Semaine_1[[#This Row],[Date]],"MMMM")</f>
        <v>août</v>
      </c>
    </row>
    <row r="23" spans="1:16" x14ac:dyDescent="0.45">
      <c r="A23" s="1">
        <v>45887</v>
      </c>
      <c r="B23" t="s">
        <v>24</v>
      </c>
      <c r="C23" t="s">
        <v>25</v>
      </c>
      <c r="D23" t="s">
        <v>58</v>
      </c>
      <c r="E23" t="s">
        <v>60</v>
      </c>
      <c r="F23">
        <v>774245132</v>
      </c>
      <c r="G23" t="s">
        <v>22</v>
      </c>
      <c r="H23" t="s">
        <v>19</v>
      </c>
      <c r="I23" t="s">
        <v>28</v>
      </c>
      <c r="J23" s="4" t="s">
        <v>26</v>
      </c>
      <c r="K23" t="s">
        <v>27</v>
      </c>
      <c r="L23">
        <v>25</v>
      </c>
      <c r="M23">
        <v>26000</v>
      </c>
      <c r="N23" s="5">
        <v>650000</v>
      </c>
      <c r="O23" s="36" t="str">
        <f>"S"&amp;_xlfn.ISOWEEKNUM(Semaine_1[[#This Row],[Date]])</f>
        <v>S34</v>
      </c>
      <c r="P23" s="36" t="str">
        <f>TEXT(Semaine_1[[#This Row],[Date]],"MMMM")</f>
        <v>août</v>
      </c>
    </row>
    <row r="24" spans="1:16" ht="28.5" x14ac:dyDescent="0.45">
      <c r="A24" s="1">
        <v>45887</v>
      </c>
      <c r="B24" t="s">
        <v>13</v>
      </c>
      <c r="C24" t="s">
        <v>14</v>
      </c>
      <c r="D24" t="s">
        <v>37</v>
      </c>
      <c r="E24" t="s">
        <v>132</v>
      </c>
      <c r="F24">
        <v>772900705</v>
      </c>
      <c r="G24" t="s">
        <v>22</v>
      </c>
      <c r="H24" t="s">
        <v>16</v>
      </c>
      <c r="I24" t="s">
        <v>17</v>
      </c>
      <c r="J24" s="4" t="s">
        <v>133</v>
      </c>
      <c r="M24"/>
      <c r="O24" s="36" t="str">
        <f>"S"&amp;_xlfn.ISOWEEKNUM(Semaine_1[[#This Row],[Date]])</f>
        <v>S34</v>
      </c>
      <c r="P24" s="36" t="str">
        <f>TEXT(Semaine_1[[#This Row],[Date]],"MMMM")</f>
        <v>août</v>
      </c>
    </row>
    <row r="25" spans="1:16" x14ac:dyDescent="0.45">
      <c r="A25" s="1">
        <v>45887</v>
      </c>
      <c r="B25" t="s">
        <v>24</v>
      </c>
      <c r="C25" t="s">
        <v>25</v>
      </c>
      <c r="D25" t="s">
        <v>105</v>
      </c>
      <c r="E25" t="s">
        <v>134</v>
      </c>
      <c r="F25">
        <v>786323232</v>
      </c>
      <c r="G25" t="s">
        <v>22</v>
      </c>
      <c r="H25" t="s">
        <v>19</v>
      </c>
      <c r="I25" t="s">
        <v>17</v>
      </c>
      <c r="J25" s="4" t="s">
        <v>135</v>
      </c>
      <c r="M25"/>
      <c r="O25" s="36" t="str">
        <f>"S"&amp;_xlfn.ISOWEEKNUM(Semaine_1[[#This Row],[Date]])</f>
        <v>S34</v>
      </c>
      <c r="P25" s="36" t="str">
        <f>TEXT(Semaine_1[[#This Row],[Date]],"MMMM")</f>
        <v>août</v>
      </c>
    </row>
    <row r="26" spans="1:16" x14ac:dyDescent="0.45">
      <c r="A26" s="1">
        <v>45887</v>
      </c>
      <c r="B26" t="s">
        <v>33</v>
      </c>
      <c r="C26" t="s">
        <v>34</v>
      </c>
      <c r="D26" t="s">
        <v>36</v>
      </c>
      <c r="E26" t="s">
        <v>136</v>
      </c>
      <c r="F26">
        <v>775153082</v>
      </c>
      <c r="G26" t="s">
        <v>22</v>
      </c>
      <c r="H26" t="s">
        <v>16</v>
      </c>
      <c r="I26" t="s">
        <v>17</v>
      </c>
      <c r="J26" s="4" t="s">
        <v>51</v>
      </c>
      <c r="M26"/>
      <c r="O26" s="36" t="str">
        <f>"S"&amp;_xlfn.ISOWEEKNUM(Semaine_1[[#This Row],[Date]])</f>
        <v>S34</v>
      </c>
      <c r="P26" s="36" t="str">
        <f>TEXT(Semaine_1[[#This Row],[Date]],"MMMM")</f>
        <v>août</v>
      </c>
    </row>
    <row r="27" spans="1:16" x14ac:dyDescent="0.45">
      <c r="A27" s="1">
        <v>45887</v>
      </c>
      <c r="B27" t="s">
        <v>24</v>
      </c>
      <c r="C27" t="s">
        <v>25</v>
      </c>
      <c r="D27" t="s">
        <v>105</v>
      </c>
      <c r="E27" t="s">
        <v>137</v>
      </c>
      <c r="F27">
        <v>771321066</v>
      </c>
      <c r="G27" t="s">
        <v>22</v>
      </c>
      <c r="H27" t="s">
        <v>19</v>
      </c>
      <c r="I27" t="s">
        <v>17</v>
      </c>
      <c r="J27" s="4" t="s">
        <v>138</v>
      </c>
      <c r="M27"/>
      <c r="O27" s="36" t="str">
        <f>"S"&amp;_xlfn.ISOWEEKNUM(Semaine_1[[#This Row],[Date]])</f>
        <v>S34</v>
      </c>
      <c r="P27" s="36" t="str">
        <f>TEXT(Semaine_1[[#This Row],[Date]],"MMMM")</f>
        <v>août</v>
      </c>
    </row>
    <row r="28" spans="1:16" ht="28.5" x14ac:dyDescent="0.45">
      <c r="A28" s="1">
        <v>45887</v>
      </c>
      <c r="B28" t="s">
        <v>24</v>
      </c>
      <c r="C28" t="s">
        <v>25</v>
      </c>
      <c r="D28" t="s">
        <v>105</v>
      </c>
      <c r="E28" t="s">
        <v>139</v>
      </c>
      <c r="F28">
        <v>775541532</v>
      </c>
      <c r="G28" t="s">
        <v>22</v>
      </c>
      <c r="H28" t="s">
        <v>19</v>
      </c>
      <c r="I28" t="s">
        <v>17</v>
      </c>
      <c r="J28" s="4" t="s">
        <v>140</v>
      </c>
      <c r="M28"/>
      <c r="O28" s="36" t="str">
        <f>"S"&amp;_xlfn.ISOWEEKNUM(Semaine_1[[#This Row],[Date]])</f>
        <v>S34</v>
      </c>
      <c r="P28" s="36" t="str">
        <f>TEXT(Semaine_1[[#This Row],[Date]],"MMMM")</f>
        <v>août</v>
      </c>
    </row>
    <row r="29" spans="1:16" ht="28.5" x14ac:dyDescent="0.45">
      <c r="A29" s="1">
        <v>45887</v>
      </c>
      <c r="B29" t="s">
        <v>24</v>
      </c>
      <c r="C29" t="s">
        <v>25</v>
      </c>
      <c r="D29" t="s">
        <v>105</v>
      </c>
      <c r="E29" t="s">
        <v>141</v>
      </c>
      <c r="F29">
        <v>774514544</v>
      </c>
      <c r="G29" t="s">
        <v>22</v>
      </c>
      <c r="H29" t="s">
        <v>16</v>
      </c>
      <c r="I29" t="s">
        <v>17</v>
      </c>
      <c r="J29" s="4" t="s">
        <v>142</v>
      </c>
      <c r="M29"/>
      <c r="O29" s="36" t="str">
        <f>"S"&amp;_xlfn.ISOWEEKNUM(Semaine_1[[#This Row],[Date]])</f>
        <v>S34</v>
      </c>
      <c r="P29" s="36" t="str">
        <f>TEXT(Semaine_1[[#This Row],[Date]],"MMMM")</f>
        <v>août</v>
      </c>
    </row>
    <row r="30" spans="1:16" x14ac:dyDescent="0.45">
      <c r="A30" s="1">
        <v>45887</v>
      </c>
      <c r="B30" t="s">
        <v>24</v>
      </c>
      <c r="C30" t="s">
        <v>25</v>
      </c>
      <c r="D30" t="s">
        <v>105</v>
      </c>
      <c r="E30" t="s">
        <v>143</v>
      </c>
      <c r="F30">
        <v>774540865</v>
      </c>
      <c r="G30" t="s">
        <v>22</v>
      </c>
      <c r="H30" t="s">
        <v>16</v>
      </c>
      <c r="I30" t="s">
        <v>17</v>
      </c>
      <c r="J30" s="4" t="s">
        <v>144</v>
      </c>
      <c r="M30"/>
      <c r="O30" s="36" t="str">
        <f>"S"&amp;_xlfn.ISOWEEKNUM(Semaine_1[[#This Row],[Date]])</f>
        <v>S34</v>
      </c>
      <c r="P30" s="36" t="str">
        <f>TEXT(Semaine_1[[#This Row],[Date]],"MMMM")</f>
        <v>août</v>
      </c>
    </row>
    <row r="31" spans="1:16" x14ac:dyDescent="0.45">
      <c r="A31" s="1">
        <v>45887</v>
      </c>
      <c r="B31" t="s">
        <v>24</v>
      </c>
      <c r="C31" t="s">
        <v>25</v>
      </c>
      <c r="D31" t="s">
        <v>105</v>
      </c>
      <c r="E31" t="s">
        <v>145</v>
      </c>
      <c r="F31">
        <v>775586604</v>
      </c>
      <c r="G31" t="s">
        <v>22</v>
      </c>
      <c r="H31" t="s">
        <v>19</v>
      </c>
      <c r="I31" t="s">
        <v>17</v>
      </c>
      <c r="J31" s="4" t="s">
        <v>146</v>
      </c>
      <c r="M31"/>
      <c r="O31" s="36" t="str">
        <f>"S"&amp;_xlfn.ISOWEEKNUM(Semaine_1[[#This Row],[Date]])</f>
        <v>S34</v>
      </c>
      <c r="P31" s="36" t="str">
        <f>TEXT(Semaine_1[[#This Row],[Date]],"MMMM")</f>
        <v>août</v>
      </c>
    </row>
    <row r="32" spans="1:16" x14ac:dyDescent="0.45">
      <c r="A32" s="1">
        <v>45887</v>
      </c>
      <c r="B32" t="s">
        <v>24</v>
      </c>
      <c r="C32" t="s">
        <v>25</v>
      </c>
      <c r="D32" t="s">
        <v>105</v>
      </c>
      <c r="E32" t="s">
        <v>147</v>
      </c>
      <c r="F32">
        <v>776180875</v>
      </c>
      <c r="G32" t="s">
        <v>22</v>
      </c>
      <c r="H32" t="s">
        <v>19</v>
      </c>
      <c r="I32" t="s">
        <v>28</v>
      </c>
      <c r="J32" s="4" t="s">
        <v>26</v>
      </c>
      <c r="K32" t="s">
        <v>27</v>
      </c>
      <c r="L32">
        <v>10</v>
      </c>
      <c r="M32">
        <v>26000</v>
      </c>
      <c r="N32" s="5">
        <v>260000</v>
      </c>
      <c r="O32" s="36" t="str">
        <f>"S"&amp;_xlfn.ISOWEEKNUM(Semaine_1[[#This Row],[Date]])</f>
        <v>S34</v>
      </c>
      <c r="P32" s="36" t="str">
        <f>TEXT(Semaine_1[[#This Row],[Date]],"MMMM")</f>
        <v>août</v>
      </c>
    </row>
    <row r="33" spans="1:16" x14ac:dyDescent="0.45">
      <c r="A33" s="1">
        <v>45887</v>
      </c>
      <c r="B33" t="s">
        <v>24</v>
      </c>
      <c r="C33" t="s">
        <v>25</v>
      </c>
      <c r="D33" t="s">
        <v>105</v>
      </c>
      <c r="E33" t="s">
        <v>148</v>
      </c>
      <c r="F33">
        <v>784537895</v>
      </c>
      <c r="G33" t="s">
        <v>22</v>
      </c>
      <c r="H33" t="s">
        <v>19</v>
      </c>
      <c r="I33" t="s">
        <v>28</v>
      </c>
      <c r="J33" s="4" t="s">
        <v>26</v>
      </c>
      <c r="K33" t="s">
        <v>27</v>
      </c>
      <c r="L33">
        <v>100</v>
      </c>
      <c r="M33">
        <v>26000</v>
      </c>
      <c r="N33" s="5">
        <v>2600000</v>
      </c>
      <c r="O33" s="36" t="str">
        <f>"S"&amp;_xlfn.ISOWEEKNUM(Semaine_1[[#This Row],[Date]])</f>
        <v>S34</v>
      </c>
      <c r="P33" s="36" t="str">
        <f>TEXT(Semaine_1[[#This Row],[Date]],"MMMM")</f>
        <v>août</v>
      </c>
    </row>
    <row r="34" spans="1:16" ht="28.5" x14ac:dyDescent="0.45">
      <c r="A34" s="1">
        <v>45887</v>
      </c>
      <c r="B34" t="s">
        <v>24</v>
      </c>
      <c r="C34" t="s">
        <v>25</v>
      </c>
      <c r="D34" t="s">
        <v>105</v>
      </c>
      <c r="E34" t="s">
        <v>149</v>
      </c>
      <c r="F34">
        <v>776957575</v>
      </c>
      <c r="G34" t="s">
        <v>15</v>
      </c>
      <c r="H34" t="s">
        <v>16</v>
      </c>
      <c r="I34" t="s">
        <v>17</v>
      </c>
      <c r="J34" s="4" t="s">
        <v>150</v>
      </c>
      <c r="M34"/>
      <c r="O34" s="36" t="str">
        <f>"S"&amp;_xlfn.ISOWEEKNUM(Semaine_1[[#This Row],[Date]])</f>
        <v>S34</v>
      </c>
      <c r="P34" s="36" t="str">
        <f>TEXT(Semaine_1[[#This Row],[Date]],"MMMM")</f>
        <v>août</v>
      </c>
    </row>
    <row r="35" spans="1:16" x14ac:dyDescent="0.45">
      <c r="A35" s="1">
        <v>45887</v>
      </c>
      <c r="B35" t="s">
        <v>24</v>
      </c>
      <c r="C35" t="s">
        <v>25</v>
      </c>
      <c r="D35" t="s">
        <v>58</v>
      </c>
      <c r="E35" t="s">
        <v>68</v>
      </c>
      <c r="F35">
        <v>773756258</v>
      </c>
      <c r="G35" t="s">
        <v>22</v>
      </c>
      <c r="H35" t="s">
        <v>19</v>
      </c>
      <c r="I35" t="s">
        <v>17</v>
      </c>
      <c r="J35" s="4" t="s">
        <v>151</v>
      </c>
      <c r="M35"/>
      <c r="O35" s="36" t="str">
        <f>"S"&amp;_xlfn.ISOWEEKNUM(Semaine_1[[#This Row],[Date]])</f>
        <v>S34</v>
      </c>
      <c r="P35" s="36" t="str">
        <f>TEXT(Semaine_1[[#This Row],[Date]],"MMMM")</f>
        <v>août</v>
      </c>
    </row>
    <row r="36" spans="1:16" ht="28.5" x14ac:dyDescent="0.45">
      <c r="A36" s="1">
        <v>45887</v>
      </c>
      <c r="B36" t="s">
        <v>24</v>
      </c>
      <c r="C36" t="s">
        <v>25</v>
      </c>
      <c r="D36" t="s">
        <v>105</v>
      </c>
      <c r="E36" t="s">
        <v>152</v>
      </c>
      <c r="F36">
        <v>773546192</v>
      </c>
      <c r="G36" t="s">
        <v>15</v>
      </c>
      <c r="H36" t="s">
        <v>19</v>
      </c>
      <c r="I36" t="s">
        <v>17</v>
      </c>
      <c r="J36" s="4" t="s">
        <v>153</v>
      </c>
      <c r="M36"/>
      <c r="O36" s="36" t="str">
        <f>"S"&amp;_xlfn.ISOWEEKNUM(Semaine_1[[#This Row],[Date]])</f>
        <v>S34</v>
      </c>
      <c r="P36" s="36" t="str">
        <f>TEXT(Semaine_1[[#This Row],[Date]],"MMMM")</f>
        <v>août</v>
      </c>
    </row>
    <row r="37" spans="1:16" x14ac:dyDescent="0.45">
      <c r="A37" s="1">
        <v>45887</v>
      </c>
      <c r="B37" t="s">
        <v>24</v>
      </c>
      <c r="C37" t="s">
        <v>25</v>
      </c>
      <c r="D37" t="s">
        <v>105</v>
      </c>
      <c r="E37" t="s">
        <v>154</v>
      </c>
      <c r="F37">
        <v>775160316</v>
      </c>
      <c r="G37" t="s">
        <v>15</v>
      </c>
      <c r="H37" t="s">
        <v>19</v>
      </c>
      <c r="I37" t="s">
        <v>17</v>
      </c>
      <c r="J37" s="4" t="s">
        <v>155</v>
      </c>
      <c r="M37"/>
      <c r="O37" s="36" t="str">
        <f>"S"&amp;_xlfn.ISOWEEKNUM(Semaine_1[[#This Row],[Date]])</f>
        <v>S34</v>
      </c>
      <c r="P37" s="36" t="str">
        <f>TEXT(Semaine_1[[#This Row],[Date]],"MMMM")</f>
        <v>août</v>
      </c>
    </row>
    <row r="38" spans="1:16" ht="28.5" x14ac:dyDescent="0.45">
      <c r="A38" s="1">
        <v>45887</v>
      </c>
      <c r="B38" t="s">
        <v>24</v>
      </c>
      <c r="C38" t="s">
        <v>25</v>
      </c>
      <c r="D38" t="s">
        <v>105</v>
      </c>
      <c r="E38" t="s">
        <v>156</v>
      </c>
      <c r="F38">
        <v>776214111</v>
      </c>
      <c r="G38" t="s">
        <v>15</v>
      </c>
      <c r="H38" t="s">
        <v>19</v>
      </c>
      <c r="I38" t="s">
        <v>17</v>
      </c>
      <c r="J38" s="4" t="s">
        <v>157</v>
      </c>
      <c r="M38"/>
      <c r="O38" s="36" t="str">
        <f>"S"&amp;_xlfn.ISOWEEKNUM(Semaine_1[[#This Row],[Date]])</f>
        <v>S34</v>
      </c>
      <c r="P38" s="36" t="str">
        <f>TEXT(Semaine_1[[#This Row],[Date]],"MMMM")</f>
        <v>août</v>
      </c>
    </row>
    <row r="39" spans="1:16" x14ac:dyDescent="0.45">
      <c r="A39" s="1">
        <v>45887</v>
      </c>
      <c r="B39" t="s">
        <v>24</v>
      </c>
      <c r="C39" t="s">
        <v>25</v>
      </c>
      <c r="D39" t="s">
        <v>58</v>
      </c>
      <c r="E39" t="s">
        <v>158</v>
      </c>
      <c r="F39">
        <v>774409291</v>
      </c>
      <c r="G39" t="s">
        <v>18</v>
      </c>
      <c r="H39" t="s">
        <v>16</v>
      </c>
      <c r="I39" t="s">
        <v>17</v>
      </c>
      <c r="J39" s="4" t="s">
        <v>159</v>
      </c>
      <c r="M39"/>
      <c r="O39" s="36" t="str">
        <f>"S"&amp;_xlfn.ISOWEEKNUM(Semaine_1[[#This Row],[Date]])</f>
        <v>S34</v>
      </c>
      <c r="P39" s="36" t="str">
        <f>TEXT(Semaine_1[[#This Row],[Date]],"MMMM")</f>
        <v>août</v>
      </c>
    </row>
    <row r="40" spans="1:16" x14ac:dyDescent="0.45">
      <c r="A40" s="1">
        <v>45887</v>
      </c>
      <c r="B40" t="s">
        <v>24</v>
      </c>
      <c r="C40" t="s">
        <v>25</v>
      </c>
      <c r="D40" t="s">
        <v>58</v>
      </c>
      <c r="E40" t="s">
        <v>160</v>
      </c>
      <c r="F40">
        <v>776149093</v>
      </c>
      <c r="G40" t="s">
        <v>15</v>
      </c>
      <c r="H40" t="s">
        <v>16</v>
      </c>
      <c r="I40" t="s">
        <v>17</v>
      </c>
      <c r="J40" s="4" t="s">
        <v>161</v>
      </c>
      <c r="M40"/>
      <c r="O40" s="36" t="str">
        <f>"S"&amp;_xlfn.ISOWEEKNUM(Semaine_1[[#This Row],[Date]])</f>
        <v>S34</v>
      </c>
      <c r="P40" s="36" t="str">
        <f>TEXT(Semaine_1[[#This Row],[Date]],"MMMM")</f>
        <v>août</v>
      </c>
    </row>
    <row r="41" spans="1:16" x14ac:dyDescent="0.45">
      <c r="A41" s="1">
        <v>45887</v>
      </c>
      <c r="B41" t="s">
        <v>24</v>
      </c>
      <c r="C41" t="s">
        <v>25</v>
      </c>
      <c r="D41" t="s">
        <v>58</v>
      </c>
      <c r="E41" t="s">
        <v>162</v>
      </c>
      <c r="F41">
        <v>785554540</v>
      </c>
      <c r="G41" t="s">
        <v>15</v>
      </c>
      <c r="H41" t="s">
        <v>16</v>
      </c>
      <c r="I41" t="s">
        <v>17</v>
      </c>
      <c r="J41" s="4" t="s">
        <v>163</v>
      </c>
      <c r="M41"/>
      <c r="O41" s="36" t="str">
        <f>"S"&amp;_xlfn.ISOWEEKNUM(Semaine_1[[#This Row],[Date]])</f>
        <v>S34</v>
      </c>
      <c r="P41" s="36" t="str">
        <f>TEXT(Semaine_1[[#This Row],[Date]],"MMMM")</f>
        <v>août</v>
      </c>
    </row>
    <row r="42" spans="1:16" x14ac:dyDescent="0.45">
      <c r="A42" s="1">
        <v>45887</v>
      </c>
      <c r="B42" t="s">
        <v>24</v>
      </c>
      <c r="C42" t="s">
        <v>25</v>
      </c>
      <c r="D42" t="s">
        <v>58</v>
      </c>
      <c r="E42" t="s">
        <v>59</v>
      </c>
      <c r="F42">
        <v>762852932</v>
      </c>
      <c r="G42" t="s">
        <v>15</v>
      </c>
      <c r="H42" t="s">
        <v>19</v>
      </c>
      <c r="I42" t="s">
        <v>17</v>
      </c>
      <c r="J42" s="4" t="s">
        <v>164</v>
      </c>
      <c r="M42"/>
      <c r="O42" s="36" t="str">
        <f>"S"&amp;_xlfn.ISOWEEKNUM(Semaine_1[[#This Row],[Date]])</f>
        <v>S34</v>
      </c>
      <c r="P42" s="36" t="str">
        <f>TEXT(Semaine_1[[#This Row],[Date]],"MMMM")</f>
        <v>août</v>
      </c>
    </row>
    <row r="43" spans="1:16" x14ac:dyDescent="0.45">
      <c r="A43" s="1">
        <v>45887</v>
      </c>
      <c r="B43" t="s">
        <v>24</v>
      </c>
      <c r="C43" t="s">
        <v>25</v>
      </c>
      <c r="D43" t="s">
        <v>58</v>
      </c>
      <c r="E43" t="s">
        <v>165</v>
      </c>
      <c r="F43">
        <v>775411094</v>
      </c>
      <c r="G43" t="s">
        <v>22</v>
      </c>
      <c r="H43" t="s">
        <v>16</v>
      </c>
      <c r="I43" t="s">
        <v>17</v>
      </c>
      <c r="J43" s="4" t="s">
        <v>99</v>
      </c>
      <c r="M43"/>
      <c r="O43" s="36" t="str">
        <f>"S"&amp;_xlfn.ISOWEEKNUM(Semaine_1[[#This Row],[Date]])</f>
        <v>S34</v>
      </c>
      <c r="P43" s="36" t="str">
        <f>TEXT(Semaine_1[[#This Row],[Date]],"MMMM")</f>
        <v>août</v>
      </c>
    </row>
    <row r="44" spans="1:16" x14ac:dyDescent="0.45">
      <c r="A44" s="1">
        <v>45887</v>
      </c>
      <c r="B44" t="s">
        <v>13</v>
      </c>
      <c r="C44" t="s">
        <v>14</v>
      </c>
      <c r="D44" t="s">
        <v>37</v>
      </c>
      <c r="E44" t="s">
        <v>166</v>
      </c>
      <c r="F44">
        <v>781828001</v>
      </c>
      <c r="G44" t="s">
        <v>15</v>
      </c>
      <c r="H44" t="s">
        <v>16</v>
      </c>
      <c r="I44" t="s">
        <v>17</v>
      </c>
      <c r="J44" s="4" t="s">
        <v>67</v>
      </c>
      <c r="M44"/>
      <c r="O44" s="36" t="str">
        <f>"S"&amp;_xlfn.ISOWEEKNUM(Semaine_1[[#This Row],[Date]])</f>
        <v>S34</v>
      </c>
      <c r="P44" s="36" t="str">
        <f>TEXT(Semaine_1[[#This Row],[Date]],"MMMM")</f>
        <v>août</v>
      </c>
    </row>
    <row r="45" spans="1:16" ht="28.5" x14ac:dyDescent="0.45">
      <c r="A45" s="1">
        <v>45887</v>
      </c>
      <c r="B45" t="s">
        <v>32</v>
      </c>
      <c r="C45" t="s">
        <v>81</v>
      </c>
      <c r="D45" t="s">
        <v>85</v>
      </c>
      <c r="E45" t="s">
        <v>94</v>
      </c>
      <c r="F45">
        <v>784267292</v>
      </c>
      <c r="G45" t="s">
        <v>15</v>
      </c>
      <c r="H45" t="s">
        <v>16</v>
      </c>
      <c r="I45" t="s">
        <v>17</v>
      </c>
      <c r="J45" s="4" t="s">
        <v>167</v>
      </c>
      <c r="M45"/>
      <c r="O45" s="36" t="str">
        <f>"S"&amp;_xlfn.ISOWEEKNUM(Semaine_1[[#This Row],[Date]])</f>
        <v>S34</v>
      </c>
      <c r="P45" s="36" t="str">
        <f>TEXT(Semaine_1[[#This Row],[Date]],"MMMM")</f>
        <v>août</v>
      </c>
    </row>
    <row r="46" spans="1:16" x14ac:dyDescent="0.45">
      <c r="A46" s="1">
        <v>45887</v>
      </c>
      <c r="B46" t="s">
        <v>13</v>
      </c>
      <c r="C46" t="s">
        <v>14</v>
      </c>
      <c r="D46" t="s">
        <v>37</v>
      </c>
      <c r="E46" t="s">
        <v>168</v>
      </c>
      <c r="F46">
        <v>772957336</v>
      </c>
      <c r="G46" t="s">
        <v>22</v>
      </c>
      <c r="H46" t="s">
        <v>16</v>
      </c>
      <c r="I46" t="s">
        <v>17</v>
      </c>
      <c r="J46" s="4" t="s">
        <v>169</v>
      </c>
      <c r="M46"/>
      <c r="O46" s="36" t="str">
        <f>"S"&amp;_xlfn.ISOWEEKNUM(Semaine_1[[#This Row],[Date]])</f>
        <v>S34</v>
      </c>
      <c r="P46" s="36" t="str">
        <f>TEXT(Semaine_1[[#This Row],[Date]],"MMMM")</f>
        <v>août</v>
      </c>
    </row>
    <row r="47" spans="1:16" x14ac:dyDescent="0.45">
      <c r="A47" s="1">
        <v>45887</v>
      </c>
      <c r="B47" t="s">
        <v>30</v>
      </c>
      <c r="C47" t="s">
        <v>31</v>
      </c>
      <c r="D47" t="s">
        <v>35</v>
      </c>
      <c r="E47" t="s">
        <v>170</v>
      </c>
      <c r="F47">
        <v>776923531</v>
      </c>
      <c r="G47" t="s">
        <v>15</v>
      </c>
      <c r="H47" t="s">
        <v>19</v>
      </c>
      <c r="I47" t="s">
        <v>17</v>
      </c>
      <c r="J47" s="4" t="s">
        <v>101</v>
      </c>
      <c r="M47"/>
      <c r="O47" s="36" t="str">
        <f>"S"&amp;_xlfn.ISOWEEKNUM(Semaine_1[[#This Row],[Date]])</f>
        <v>S34</v>
      </c>
      <c r="P47" s="36" t="str">
        <f>TEXT(Semaine_1[[#This Row],[Date]],"MMMM")</f>
        <v>août</v>
      </c>
    </row>
    <row r="48" spans="1:16" x14ac:dyDescent="0.45">
      <c r="A48" s="1">
        <v>45887</v>
      </c>
      <c r="B48" t="s">
        <v>33</v>
      </c>
      <c r="C48" t="s">
        <v>34</v>
      </c>
      <c r="D48" t="s">
        <v>36</v>
      </c>
      <c r="E48" t="s">
        <v>171</v>
      </c>
      <c r="F48">
        <v>771844968</v>
      </c>
      <c r="G48" t="s">
        <v>22</v>
      </c>
      <c r="H48" t="s">
        <v>19</v>
      </c>
      <c r="I48" t="s">
        <v>17</v>
      </c>
      <c r="J48" s="4" t="s">
        <v>106</v>
      </c>
      <c r="M48"/>
      <c r="O48" s="36" t="str">
        <f>"S"&amp;_xlfn.ISOWEEKNUM(Semaine_1[[#This Row],[Date]])</f>
        <v>S34</v>
      </c>
      <c r="P48" s="36" t="str">
        <f>TEXT(Semaine_1[[#This Row],[Date]],"MMMM")</f>
        <v>août</v>
      </c>
    </row>
    <row r="49" spans="1:16" x14ac:dyDescent="0.45">
      <c r="A49" s="1">
        <v>45887</v>
      </c>
      <c r="B49" t="s">
        <v>33</v>
      </c>
      <c r="C49" t="s">
        <v>34</v>
      </c>
      <c r="D49" t="s">
        <v>36</v>
      </c>
      <c r="E49" t="s">
        <v>52</v>
      </c>
      <c r="F49">
        <v>775218959</v>
      </c>
      <c r="G49" t="s">
        <v>15</v>
      </c>
      <c r="H49" t="s">
        <v>19</v>
      </c>
      <c r="I49" t="s">
        <v>17</v>
      </c>
      <c r="J49" s="4" t="s">
        <v>29</v>
      </c>
      <c r="M49"/>
      <c r="O49" s="36" t="str">
        <f>"S"&amp;_xlfn.ISOWEEKNUM(Semaine_1[[#This Row],[Date]])</f>
        <v>S34</v>
      </c>
      <c r="P49" s="36" t="str">
        <f>TEXT(Semaine_1[[#This Row],[Date]],"MMMM")</f>
        <v>août</v>
      </c>
    </row>
    <row r="50" spans="1:16" x14ac:dyDescent="0.45">
      <c r="A50" s="1">
        <v>45887</v>
      </c>
      <c r="B50" t="s">
        <v>33</v>
      </c>
      <c r="C50" t="s">
        <v>34</v>
      </c>
      <c r="D50" t="s">
        <v>36</v>
      </c>
      <c r="E50" t="s">
        <v>104</v>
      </c>
      <c r="F50">
        <v>772325282</v>
      </c>
      <c r="G50" t="s">
        <v>15</v>
      </c>
      <c r="H50" t="s">
        <v>19</v>
      </c>
      <c r="I50" t="s">
        <v>17</v>
      </c>
      <c r="J50" s="4" t="s">
        <v>29</v>
      </c>
      <c r="M50"/>
      <c r="O50" s="36" t="str">
        <f>"S"&amp;_xlfn.ISOWEEKNUM(Semaine_1[[#This Row],[Date]])</f>
        <v>S34</v>
      </c>
      <c r="P50" s="36" t="str">
        <f>TEXT(Semaine_1[[#This Row],[Date]],"MMMM")</f>
        <v>août</v>
      </c>
    </row>
    <row r="51" spans="1:16" x14ac:dyDescent="0.45">
      <c r="A51" s="1">
        <v>45887</v>
      </c>
      <c r="B51" t="s">
        <v>107</v>
      </c>
      <c r="C51" t="s">
        <v>108</v>
      </c>
      <c r="D51" t="s">
        <v>172</v>
      </c>
      <c r="E51" t="s">
        <v>173</v>
      </c>
      <c r="F51">
        <v>772595320</v>
      </c>
      <c r="G51" t="s">
        <v>15</v>
      </c>
      <c r="H51" t="s">
        <v>16</v>
      </c>
      <c r="I51" t="s">
        <v>17</v>
      </c>
      <c r="J51" s="4" t="s">
        <v>174</v>
      </c>
      <c r="M51"/>
      <c r="O51" s="36" t="str">
        <f>"S"&amp;_xlfn.ISOWEEKNUM(Semaine_1[[#This Row],[Date]])</f>
        <v>S34</v>
      </c>
      <c r="P51" s="36" t="str">
        <f>TEXT(Semaine_1[[#This Row],[Date]],"MMMM")</f>
        <v>août</v>
      </c>
    </row>
    <row r="52" spans="1:16" x14ac:dyDescent="0.45">
      <c r="A52" s="1">
        <v>45887</v>
      </c>
      <c r="B52" t="s">
        <v>107</v>
      </c>
      <c r="C52" t="s">
        <v>108</v>
      </c>
      <c r="D52" t="s">
        <v>172</v>
      </c>
      <c r="E52" t="s">
        <v>175</v>
      </c>
      <c r="F52">
        <v>783751627</v>
      </c>
      <c r="G52" t="s">
        <v>22</v>
      </c>
      <c r="H52" t="s">
        <v>16</v>
      </c>
      <c r="I52" t="s">
        <v>28</v>
      </c>
      <c r="J52" s="4" t="s">
        <v>176</v>
      </c>
      <c r="K52" t="s">
        <v>91</v>
      </c>
      <c r="L52">
        <v>1</v>
      </c>
      <c r="M52">
        <v>10250</v>
      </c>
      <c r="N52" s="5">
        <v>10250</v>
      </c>
      <c r="O52" s="36" t="str">
        <f>"S"&amp;_xlfn.ISOWEEKNUM(Semaine_1[[#This Row],[Date]])</f>
        <v>S34</v>
      </c>
      <c r="P52" s="36" t="str">
        <f>TEXT(Semaine_1[[#This Row],[Date]],"MMMM")</f>
        <v>août</v>
      </c>
    </row>
    <row r="53" spans="1:16" x14ac:dyDescent="0.45">
      <c r="A53" s="1">
        <v>45887</v>
      </c>
      <c r="B53" t="s">
        <v>107</v>
      </c>
      <c r="C53" t="s">
        <v>108</v>
      </c>
      <c r="D53" t="s">
        <v>172</v>
      </c>
      <c r="E53" t="s">
        <v>173</v>
      </c>
      <c r="F53">
        <v>772595320</v>
      </c>
      <c r="G53" t="s">
        <v>15</v>
      </c>
      <c r="H53" t="s">
        <v>16</v>
      </c>
      <c r="I53" t="s">
        <v>17</v>
      </c>
      <c r="J53" s="4" t="s">
        <v>177</v>
      </c>
      <c r="M53"/>
      <c r="O53" s="36" t="str">
        <f>"S"&amp;_xlfn.ISOWEEKNUM(Semaine_1[[#This Row],[Date]])</f>
        <v>S34</v>
      </c>
      <c r="P53" s="36" t="str">
        <f>TEXT(Semaine_1[[#This Row],[Date]],"MMMM")</f>
        <v>août</v>
      </c>
    </row>
    <row r="54" spans="1:16" x14ac:dyDescent="0.45">
      <c r="A54" s="1">
        <v>45887</v>
      </c>
      <c r="B54" t="s">
        <v>107</v>
      </c>
      <c r="C54" t="s">
        <v>108</v>
      </c>
      <c r="D54" t="s">
        <v>172</v>
      </c>
      <c r="E54" t="s">
        <v>80</v>
      </c>
      <c r="F54">
        <v>776491918</v>
      </c>
      <c r="G54" t="s">
        <v>15</v>
      </c>
      <c r="H54" t="s">
        <v>16</v>
      </c>
      <c r="I54" t="s">
        <v>17</v>
      </c>
      <c r="J54" s="4" t="s">
        <v>178</v>
      </c>
      <c r="M54"/>
      <c r="O54" s="36" t="str">
        <f>"S"&amp;_xlfn.ISOWEEKNUM(Semaine_1[[#This Row],[Date]])</f>
        <v>S34</v>
      </c>
      <c r="P54" s="36" t="str">
        <f>TEXT(Semaine_1[[#This Row],[Date]],"MMMM")</f>
        <v>août</v>
      </c>
    </row>
    <row r="55" spans="1:16" x14ac:dyDescent="0.45">
      <c r="A55" s="1">
        <v>45887</v>
      </c>
      <c r="B55" t="s">
        <v>107</v>
      </c>
      <c r="C55" t="s">
        <v>108</v>
      </c>
      <c r="D55" t="s">
        <v>172</v>
      </c>
      <c r="E55" t="s">
        <v>179</v>
      </c>
      <c r="F55">
        <v>765601591</v>
      </c>
      <c r="G55" t="s">
        <v>22</v>
      </c>
      <c r="H55" t="s">
        <v>16</v>
      </c>
      <c r="I55" t="s">
        <v>17</v>
      </c>
      <c r="J55" s="4" t="s">
        <v>180</v>
      </c>
      <c r="M55"/>
      <c r="O55" s="36" t="str">
        <f>"S"&amp;_xlfn.ISOWEEKNUM(Semaine_1[[#This Row],[Date]])</f>
        <v>S34</v>
      </c>
      <c r="P55" s="36" t="str">
        <f>TEXT(Semaine_1[[#This Row],[Date]],"MMMM")</f>
        <v>août</v>
      </c>
    </row>
    <row r="56" spans="1:16" ht="28.5" x14ac:dyDescent="0.45">
      <c r="A56" s="1">
        <v>45887</v>
      </c>
      <c r="B56" t="s">
        <v>107</v>
      </c>
      <c r="C56" t="s">
        <v>108</v>
      </c>
      <c r="D56" t="s">
        <v>172</v>
      </c>
      <c r="E56" t="s">
        <v>131</v>
      </c>
      <c r="F56">
        <v>776083230</v>
      </c>
      <c r="G56" t="s">
        <v>22</v>
      </c>
      <c r="H56" t="s">
        <v>16</v>
      </c>
      <c r="I56" t="s">
        <v>17</v>
      </c>
      <c r="J56" s="4" t="s">
        <v>181</v>
      </c>
      <c r="M56"/>
      <c r="O56" s="36" t="str">
        <f>"S"&amp;_xlfn.ISOWEEKNUM(Semaine_1[[#This Row],[Date]])</f>
        <v>S34</v>
      </c>
      <c r="P56" s="36" t="str">
        <f>TEXT(Semaine_1[[#This Row],[Date]],"MMMM")</f>
        <v>août</v>
      </c>
    </row>
    <row r="57" spans="1:16" x14ac:dyDescent="0.45">
      <c r="A57" s="1">
        <v>45887</v>
      </c>
      <c r="B57" t="s">
        <v>107</v>
      </c>
      <c r="C57" t="s">
        <v>108</v>
      </c>
      <c r="D57" t="s">
        <v>172</v>
      </c>
      <c r="E57" t="s">
        <v>182</v>
      </c>
      <c r="F57">
        <v>781350615</v>
      </c>
      <c r="G57" t="s">
        <v>22</v>
      </c>
      <c r="H57" t="s">
        <v>16</v>
      </c>
      <c r="I57" t="s">
        <v>17</v>
      </c>
      <c r="J57" s="4" t="s">
        <v>178</v>
      </c>
      <c r="M57"/>
      <c r="O57" s="36" t="str">
        <f>"S"&amp;_xlfn.ISOWEEKNUM(Semaine_1[[#This Row],[Date]])</f>
        <v>S34</v>
      </c>
      <c r="P57" s="36" t="str">
        <f>TEXT(Semaine_1[[#This Row],[Date]],"MMMM")</f>
        <v>août</v>
      </c>
    </row>
    <row r="58" spans="1:16" x14ac:dyDescent="0.45">
      <c r="A58" s="1">
        <v>45887</v>
      </c>
      <c r="B58" t="s">
        <v>107</v>
      </c>
      <c r="C58" t="s">
        <v>108</v>
      </c>
      <c r="D58" t="s">
        <v>172</v>
      </c>
      <c r="E58" t="s">
        <v>175</v>
      </c>
      <c r="F58">
        <v>783751627</v>
      </c>
      <c r="G58" t="s">
        <v>22</v>
      </c>
      <c r="H58" t="s">
        <v>16</v>
      </c>
      <c r="I58" t="s">
        <v>17</v>
      </c>
      <c r="J58" s="4" t="s">
        <v>180</v>
      </c>
      <c r="M58"/>
      <c r="O58" s="36" t="str">
        <f>"S"&amp;_xlfn.ISOWEEKNUM(Semaine_1[[#This Row],[Date]])</f>
        <v>S34</v>
      </c>
      <c r="P58" s="36" t="str">
        <f>TEXT(Semaine_1[[#This Row],[Date]],"MMMM")</f>
        <v>août</v>
      </c>
    </row>
    <row r="59" spans="1:16" x14ac:dyDescent="0.45">
      <c r="A59" s="1">
        <v>45887</v>
      </c>
      <c r="B59" t="s">
        <v>107</v>
      </c>
      <c r="C59" t="s">
        <v>108</v>
      </c>
      <c r="D59" t="s">
        <v>172</v>
      </c>
      <c r="E59" t="s">
        <v>183</v>
      </c>
      <c r="F59">
        <v>772403781</v>
      </c>
      <c r="G59" t="s">
        <v>22</v>
      </c>
      <c r="H59" t="s">
        <v>19</v>
      </c>
      <c r="I59" t="s">
        <v>17</v>
      </c>
      <c r="J59" s="4" t="s">
        <v>184</v>
      </c>
      <c r="M59"/>
      <c r="O59" s="36" t="str">
        <f>"S"&amp;_xlfn.ISOWEEKNUM(Semaine_1[[#This Row],[Date]])</f>
        <v>S34</v>
      </c>
      <c r="P59" s="36" t="str">
        <f>TEXT(Semaine_1[[#This Row],[Date]],"MMMM")</f>
        <v>août</v>
      </c>
    </row>
    <row r="60" spans="1:16" x14ac:dyDescent="0.45">
      <c r="A60" s="1">
        <v>45887</v>
      </c>
      <c r="B60" t="s">
        <v>13</v>
      </c>
      <c r="C60" t="s">
        <v>14</v>
      </c>
      <c r="D60" t="s">
        <v>37</v>
      </c>
      <c r="E60" t="s">
        <v>185</v>
      </c>
      <c r="F60">
        <v>773564759</v>
      </c>
      <c r="G60" t="s">
        <v>22</v>
      </c>
      <c r="H60" t="s">
        <v>16</v>
      </c>
      <c r="I60" t="s">
        <v>17</v>
      </c>
      <c r="J60" s="4" t="s">
        <v>67</v>
      </c>
      <c r="M60"/>
      <c r="O60" s="36" t="str">
        <f>"S"&amp;_xlfn.ISOWEEKNUM(Semaine_1[[#This Row],[Date]])</f>
        <v>S34</v>
      </c>
      <c r="P60" s="36" t="str">
        <f>TEXT(Semaine_1[[#This Row],[Date]],"MMMM")</f>
        <v>août</v>
      </c>
    </row>
    <row r="61" spans="1:16" ht="28.5" x14ac:dyDescent="0.45">
      <c r="A61" s="1">
        <v>45887</v>
      </c>
      <c r="B61" t="s">
        <v>20</v>
      </c>
      <c r="C61" t="s">
        <v>21</v>
      </c>
      <c r="D61" t="s">
        <v>54</v>
      </c>
      <c r="E61" t="s">
        <v>55</v>
      </c>
      <c r="F61">
        <v>773661109</v>
      </c>
      <c r="G61" t="s">
        <v>22</v>
      </c>
      <c r="H61" t="s">
        <v>19</v>
      </c>
      <c r="I61" t="s">
        <v>17</v>
      </c>
      <c r="J61" s="4" t="s">
        <v>186</v>
      </c>
      <c r="M61"/>
      <c r="O61" s="36" t="str">
        <f>"S"&amp;_xlfn.ISOWEEKNUM(Semaine_1[[#This Row],[Date]])</f>
        <v>S34</v>
      </c>
      <c r="P61" s="36" t="str">
        <f>TEXT(Semaine_1[[#This Row],[Date]],"MMMM")</f>
        <v>août</v>
      </c>
    </row>
    <row r="62" spans="1:16" x14ac:dyDescent="0.45">
      <c r="A62" s="1">
        <v>45887</v>
      </c>
      <c r="B62" t="s">
        <v>20</v>
      </c>
      <c r="C62" t="s">
        <v>21</v>
      </c>
      <c r="D62" t="s">
        <v>54</v>
      </c>
      <c r="E62" t="s">
        <v>187</v>
      </c>
      <c r="F62">
        <v>773199049</v>
      </c>
      <c r="G62" t="s">
        <v>22</v>
      </c>
      <c r="H62" t="s">
        <v>19</v>
      </c>
      <c r="I62" t="s">
        <v>17</v>
      </c>
      <c r="J62" s="4" t="s">
        <v>106</v>
      </c>
      <c r="M62"/>
      <c r="O62" s="36" t="str">
        <f>"S"&amp;_xlfn.ISOWEEKNUM(Semaine_1[[#This Row],[Date]])</f>
        <v>S34</v>
      </c>
      <c r="P62" s="36" t="str">
        <f>TEXT(Semaine_1[[#This Row],[Date]],"MMMM")</f>
        <v>août</v>
      </c>
    </row>
    <row r="63" spans="1:16" x14ac:dyDescent="0.45">
      <c r="A63" s="1">
        <v>45887</v>
      </c>
      <c r="B63" t="s">
        <v>20</v>
      </c>
      <c r="C63" t="s">
        <v>21</v>
      </c>
      <c r="D63" t="s">
        <v>54</v>
      </c>
      <c r="E63" t="s">
        <v>57</v>
      </c>
      <c r="F63">
        <v>773125434</v>
      </c>
      <c r="G63" t="s">
        <v>22</v>
      </c>
      <c r="H63" t="s">
        <v>19</v>
      </c>
      <c r="I63" t="s">
        <v>17</v>
      </c>
      <c r="J63" s="4" t="s">
        <v>106</v>
      </c>
      <c r="M63"/>
      <c r="O63" s="36" t="str">
        <f>"S"&amp;_xlfn.ISOWEEKNUM(Semaine_1[[#This Row],[Date]])</f>
        <v>S34</v>
      </c>
      <c r="P63" s="36" t="str">
        <f>TEXT(Semaine_1[[#This Row],[Date]],"MMMM")</f>
        <v>août</v>
      </c>
    </row>
    <row r="64" spans="1:16" x14ac:dyDescent="0.45">
      <c r="A64" s="1">
        <v>45887</v>
      </c>
      <c r="B64" t="s">
        <v>33</v>
      </c>
      <c r="C64" t="s">
        <v>34</v>
      </c>
      <c r="D64" t="s">
        <v>36</v>
      </c>
      <c r="E64" t="s">
        <v>188</v>
      </c>
      <c r="F64">
        <v>778343860</v>
      </c>
      <c r="G64" t="s">
        <v>22</v>
      </c>
      <c r="H64" t="s">
        <v>16</v>
      </c>
      <c r="I64" t="s">
        <v>17</v>
      </c>
      <c r="J64" s="4" t="s">
        <v>51</v>
      </c>
      <c r="M64"/>
      <c r="O64" s="36" t="str">
        <f>"S"&amp;_xlfn.ISOWEEKNUM(Semaine_1[[#This Row],[Date]])</f>
        <v>S34</v>
      </c>
      <c r="P64" s="36" t="str">
        <f>TEXT(Semaine_1[[#This Row],[Date]],"MMMM")</f>
        <v>août</v>
      </c>
    </row>
    <row r="65" spans="1:16" x14ac:dyDescent="0.45">
      <c r="A65" s="1">
        <v>45887</v>
      </c>
      <c r="B65" t="s">
        <v>33</v>
      </c>
      <c r="C65" t="s">
        <v>34</v>
      </c>
      <c r="D65" t="s">
        <v>36</v>
      </c>
      <c r="E65" t="s">
        <v>189</v>
      </c>
      <c r="F65">
        <v>776317469</v>
      </c>
      <c r="G65" t="s">
        <v>22</v>
      </c>
      <c r="H65" t="s">
        <v>19</v>
      </c>
      <c r="I65" t="s">
        <v>17</v>
      </c>
      <c r="J65" s="4" t="s">
        <v>29</v>
      </c>
      <c r="M65"/>
      <c r="O65" s="36" t="str">
        <f>"S"&amp;_xlfn.ISOWEEKNUM(Semaine_1[[#This Row],[Date]])</f>
        <v>S34</v>
      </c>
      <c r="P65" s="36" t="str">
        <f>TEXT(Semaine_1[[#This Row],[Date]],"MMMM")</f>
        <v>août</v>
      </c>
    </row>
    <row r="66" spans="1:16" x14ac:dyDescent="0.45">
      <c r="A66" s="1">
        <v>45887</v>
      </c>
      <c r="B66" t="s">
        <v>33</v>
      </c>
      <c r="C66" t="s">
        <v>34</v>
      </c>
      <c r="D66" t="s">
        <v>36</v>
      </c>
      <c r="E66" t="s">
        <v>190</v>
      </c>
      <c r="F66">
        <v>781384000</v>
      </c>
      <c r="G66" t="s">
        <v>22</v>
      </c>
      <c r="H66" t="s">
        <v>16</v>
      </c>
      <c r="I66" t="s">
        <v>17</v>
      </c>
      <c r="J66" s="4" t="s">
        <v>29</v>
      </c>
      <c r="M66"/>
      <c r="O66" s="36" t="str">
        <f>"S"&amp;_xlfn.ISOWEEKNUM(Semaine_1[[#This Row],[Date]])</f>
        <v>S34</v>
      </c>
      <c r="P66" s="36" t="str">
        <f>TEXT(Semaine_1[[#This Row],[Date]],"MMMM")</f>
        <v>août</v>
      </c>
    </row>
    <row r="67" spans="1:16" x14ac:dyDescent="0.45">
      <c r="A67" s="1">
        <v>45887</v>
      </c>
      <c r="B67" t="s">
        <v>30</v>
      </c>
      <c r="C67" t="s">
        <v>31</v>
      </c>
      <c r="D67" t="s">
        <v>35</v>
      </c>
      <c r="E67" t="s">
        <v>191</v>
      </c>
      <c r="F67">
        <v>781706851</v>
      </c>
      <c r="G67" t="s">
        <v>15</v>
      </c>
      <c r="H67" t="s">
        <v>19</v>
      </c>
      <c r="I67" t="s">
        <v>17</v>
      </c>
      <c r="J67" s="4" t="s">
        <v>101</v>
      </c>
      <c r="M67"/>
      <c r="O67" s="36" t="str">
        <f>"S"&amp;_xlfn.ISOWEEKNUM(Semaine_1[[#This Row],[Date]])</f>
        <v>S34</v>
      </c>
      <c r="P67" s="36" t="str">
        <f>TEXT(Semaine_1[[#This Row],[Date]],"MMMM")</f>
        <v>août</v>
      </c>
    </row>
    <row r="68" spans="1:16" x14ac:dyDescent="0.45">
      <c r="A68" s="1">
        <v>45887</v>
      </c>
      <c r="B68" t="s">
        <v>20</v>
      </c>
      <c r="C68" t="s">
        <v>21</v>
      </c>
      <c r="D68" t="s">
        <v>54</v>
      </c>
      <c r="E68" t="s">
        <v>56</v>
      </c>
      <c r="F68">
        <v>778096419</v>
      </c>
      <c r="G68" t="s">
        <v>15</v>
      </c>
      <c r="H68" t="s">
        <v>19</v>
      </c>
      <c r="I68" t="s">
        <v>17</v>
      </c>
      <c r="J68" s="4" t="s">
        <v>106</v>
      </c>
      <c r="M68"/>
      <c r="O68" s="36" t="str">
        <f>"S"&amp;_xlfn.ISOWEEKNUM(Semaine_1[[#This Row],[Date]])</f>
        <v>S34</v>
      </c>
      <c r="P68" s="36" t="str">
        <f>TEXT(Semaine_1[[#This Row],[Date]],"MMMM")</f>
        <v>août</v>
      </c>
    </row>
    <row r="69" spans="1:16" x14ac:dyDescent="0.45">
      <c r="A69" s="1">
        <v>45887</v>
      </c>
      <c r="B69" t="s">
        <v>30</v>
      </c>
      <c r="C69" t="s">
        <v>31</v>
      </c>
      <c r="D69" t="s">
        <v>35</v>
      </c>
      <c r="E69" t="s">
        <v>192</v>
      </c>
      <c r="F69">
        <v>776251899</v>
      </c>
      <c r="G69" t="s">
        <v>15</v>
      </c>
      <c r="H69" t="s">
        <v>19</v>
      </c>
      <c r="I69" t="s">
        <v>28</v>
      </c>
      <c r="J69" s="4" t="s">
        <v>193</v>
      </c>
      <c r="K69" t="s">
        <v>27</v>
      </c>
      <c r="L69">
        <v>1</v>
      </c>
      <c r="M69">
        <v>26000</v>
      </c>
      <c r="N69" s="5">
        <v>26000</v>
      </c>
      <c r="O69" s="36" t="str">
        <f>"S"&amp;_xlfn.ISOWEEKNUM(Semaine_1[[#This Row],[Date]])</f>
        <v>S34</v>
      </c>
      <c r="P69" s="36" t="str">
        <f>TEXT(Semaine_1[[#This Row],[Date]],"MMMM")</f>
        <v>août</v>
      </c>
    </row>
    <row r="70" spans="1:16" x14ac:dyDescent="0.45">
      <c r="A70" s="1">
        <v>45887</v>
      </c>
      <c r="B70" t="s">
        <v>30</v>
      </c>
      <c r="C70" t="s">
        <v>31</v>
      </c>
      <c r="D70" t="s">
        <v>35</v>
      </c>
      <c r="E70" t="s">
        <v>194</v>
      </c>
      <c r="F70">
        <v>786336194</v>
      </c>
      <c r="G70" t="s">
        <v>22</v>
      </c>
      <c r="H70" t="s">
        <v>16</v>
      </c>
      <c r="I70" t="s">
        <v>17</v>
      </c>
      <c r="J70" s="4" t="s">
        <v>195</v>
      </c>
      <c r="M70"/>
      <c r="O70" s="36" t="str">
        <f>"S"&amp;_xlfn.ISOWEEKNUM(Semaine_1[[#This Row],[Date]])</f>
        <v>S34</v>
      </c>
      <c r="P70" s="36" t="str">
        <f>TEXT(Semaine_1[[#This Row],[Date]],"MMMM")</f>
        <v>août</v>
      </c>
    </row>
    <row r="71" spans="1:16" x14ac:dyDescent="0.45">
      <c r="A71" s="1">
        <v>45887</v>
      </c>
      <c r="B71" t="s">
        <v>30</v>
      </c>
      <c r="C71" t="s">
        <v>31</v>
      </c>
      <c r="D71" t="s">
        <v>35</v>
      </c>
      <c r="E71" t="s">
        <v>196</v>
      </c>
      <c r="F71">
        <v>776225068</v>
      </c>
      <c r="G71" t="s">
        <v>15</v>
      </c>
      <c r="H71" t="s">
        <v>19</v>
      </c>
      <c r="I71" t="s">
        <v>17</v>
      </c>
      <c r="J71" s="4" t="s">
        <v>197</v>
      </c>
      <c r="M71"/>
      <c r="O71" s="36" t="str">
        <f>"S"&amp;_xlfn.ISOWEEKNUM(Semaine_1[[#This Row],[Date]])</f>
        <v>S34</v>
      </c>
      <c r="P71" s="36" t="str">
        <f>TEXT(Semaine_1[[#This Row],[Date]],"MMMM")</f>
        <v>août</v>
      </c>
    </row>
    <row r="72" spans="1:16" x14ac:dyDescent="0.45">
      <c r="A72" s="1">
        <v>45887</v>
      </c>
      <c r="B72" t="s">
        <v>13</v>
      </c>
      <c r="C72" t="s">
        <v>14</v>
      </c>
      <c r="D72" t="s">
        <v>37</v>
      </c>
      <c r="E72" t="s">
        <v>198</v>
      </c>
      <c r="F72">
        <v>776582607</v>
      </c>
      <c r="G72" t="s">
        <v>22</v>
      </c>
      <c r="H72" t="s">
        <v>16</v>
      </c>
      <c r="I72" t="s">
        <v>17</v>
      </c>
      <c r="J72" s="4" t="s">
        <v>67</v>
      </c>
      <c r="M72"/>
      <c r="O72" s="36" t="str">
        <f>"S"&amp;_xlfn.ISOWEEKNUM(Semaine_1[[#This Row],[Date]])</f>
        <v>S34</v>
      </c>
      <c r="P72" s="36" t="str">
        <f>TEXT(Semaine_1[[#This Row],[Date]],"MMMM")</f>
        <v>août</v>
      </c>
    </row>
    <row r="73" spans="1:16" x14ac:dyDescent="0.45">
      <c r="A73" s="1">
        <v>45887</v>
      </c>
      <c r="B73" t="s">
        <v>13</v>
      </c>
      <c r="C73" t="s">
        <v>14</v>
      </c>
      <c r="D73" t="s">
        <v>37</v>
      </c>
      <c r="E73" t="s">
        <v>199</v>
      </c>
      <c r="F73">
        <v>777262311</v>
      </c>
      <c r="G73" t="s">
        <v>22</v>
      </c>
      <c r="H73" t="s">
        <v>16</v>
      </c>
      <c r="I73" t="s">
        <v>17</v>
      </c>
      <c r="J73" s="4" t="s">
        <v>200</v>
      </c>
      <c r="M73"/>
      <c r="O73" s="36" t="str">
        <f>"S"&amp;_xlfn.ISOWEEKNUM(Semaine_1[[#This Row],[Date]])</f>
        <v>S34</v>
      </c>
      <c r="P73" s="36" t="str">
        <f>TEXT(Semaine_1[[#This Row],[Date]],"MMMM")</f>
        <v>août</v>
      </c>
    </row>
    <row r="74" spans="1:16" x14ac:dyDescent="0.45">
      <c r="A74" s="1">
        <v>45887</v>
      </c>
      <c r="B74" t="s">
        <v>13</v>
      </c>
      <c r="C74" t="s">
        <v>14</v>
      </c>
      <c r="D74" t="s">
        <v>37</v>
      </c>
      <c r="E74" t="s">
        <v>201</v>
      </c>
      <c r="F74">
        <v>778276533</v>
      </c>
      <c r="G74" t="s">
        <v>22</v>
      </c>
      <c r="H74" t="s">
        <v>16</v>
      </c>
      <c r="I74" t="s">
        <v>17</v>
      </c>
      <c r="J74" s="4" t="s">
        <v>67</v>
      </c>
      <c r="M74"/>
      <c r="O74" s="36" t="str">
        <f>"S"&amp;_xlfn.ISOWEEKNUM(Semaine_1[[#This Row],[Date]])</f>
        <v>S34</v>
      </c>
      <c r="P74" s="36" t="str">
        <f>TEXT(Semaine_1[[#This Row],[Date]],"MMMM")</f>
        <v>août</v>
      </c>
    </row>
    <row r="75" spans="1:16" x14ac:dyDescent="0.45">
      <c r="A75" s="1">
        <v>45887</v>
      </c>
      <c r="B75" t="s">
        <v>13</v>
      </c>
      <c r="C75" t="s">
        <v>14</v>
      </c>
      <c r="D75" t="s">
        <v>37</v>
      </c>
      <c r="E75" t="s">
        <v>202</v>
      </c>
      <c r="F75">
        <v>776634479</v>
      </c>
      <c r="G75" t="s">
        <v>22</v>
      </c>
      <c r="H75" t="s">
        <v>19</v>
      </c>
      <c r="I75" t="s">
        <v>17</v>
      </c>
      <c r="J75" s="4" t="s">
        <v>83</v>
      </c>
      <c r="M75"/>
      <c r="O75" s="36" t="str">
        <f>"S"&amp;_xlfn.ISOWEEKNUM(Semaine_1[[#This Row],[Date]])</f>
        <v>S34</v>
      </c>
      <c r="P75" s="36" t="str">
        <f>TEXT(Semaine_1[[#This Row],[Date]],"MMMM")</f>
        <v>août</v>
      </c>
    </row>
    <row r="76" spans="1:16" x14ac:dyDescent="0.45">
      <c r="A76" s="1">
        <v>45887</v>
      </c>
      <c r="B76" t="s">
        <v>13</v>
      </c>
      <c r="C76" t="s">
        <v>14</v>
      </c>
      <c r="D76" t="s">
        <v>37</v>
      </c>
      <c r="E76" t="s">
        <v>203</v>
      </c>
      <c r="F76">
        <v>773248259</v>
      </c>
      <c r="G76" t="s">
        <v>18</v>
      </c>
      <c r="H76" t="s">
        <v>19</v>
      </c>
      <c r="I76" t="s">
        <v>17</v>
      </c>
      <c r="J76" s="4" t="s">
        <v>83</v>
      </c>
      <c r="M76"/>
      <c r="O76" s="36" t="str">
        <f>"S"&amp;_xlfn.ISOWEEKNUM(Semaine_1[[#This Row],[Date]])</f>
        <v>S34</v>
      </c>
      <c r="P76" s="36" t="str">
        <f>TEXT(Semaine_1[[#This Row],[Date]],"MMMM")</f>
        <v>août</v>
      </c>
    </row>
    <row r="77" spans="1:16" x14ac:dyDescent="0.45">
      <c r="A77" s="1">
        <v>45887</v>
      </c>
      <c r="B77" t="s">
        <v>30</v>
      </c>
      <c r="C77" t="s">
        <v>31</v>
      </c>
      <c r="D77" t="s">
        <v>35</v>
      </c>
      <c r="E77" t="s">
        <v>204</v>
      </c>
      <c r="F77">
        <v>773942143</v>
      </c>
      <c r="G77" t="s">
        <v>22</v>
      </c>
      <c r="H77" t="s">
        <v>16</v>
      </c>
      <c r="I77" t="s">
        <v>17</v>
      </c>
      <c r="J77" s="4" t="s">
        <v>205</v>
      </c>
      <c r="M77"/>
      <c r="O77" s="36" t="str">
        <f>"S"&amp;_xlfn.ISOWEEKNUM(Semaine_1[[#This Row],[Date]])</f>
        <v>S34</v>
      </c>
      <c r="P77" s="36" t="str">
        <f>TEXT(Semaine_1[[#This Row],[Date]],"MMMM")</f>
        <v>août</v>
      </c>
    </row>
    <row r="78" spans="1:16" x14ac:dyDescent="0.45">
      <c r="A78" s="1">
        <v>45887</v>
      </c>
      <c r="B78" t="s">
        <v>30</v>
      </c>
      <c r="C78" t="s">
        <v>31</v>
      </c>
      <c r="D78" t="s">
        <v>35</v>
      </c>
      <c r="E78" t="s">
        <v>206</v>
      </c>
      <c r="F78">
        <v>775467226</v>
      </c>
      <c r="G78" t="s">
        <v>22</v>
      </c>
      <c r="H78" t="s">
        <v>16</v>
      </c>
      <c r="I78" t="s">
        <v>28</v>
      </c>
      <c r="J78" s="4" t="s">
        <v>102</v>
      </c>
      <c r="K78" t="s">
        <v>91</v>
      </c>
      <c r="L78">
        <v>1</v>
      </c>
      <c r="M78">
        <v>10750</v>
      </c>
      <c r="N78" s="5">
        <v>10750</v>
      </c>
      <c r="O78" s="36" t="str">
        <f>"S"&amp;_xlfn.ISOWEEKNUM(Semaine_1[[#This Row],[Date]])</f>
        <v>S34</v>
      </c>
      <c r="P78" s="36" t="str">
        <f>TEXT(Semaine_1[[#This Row],[Date]],"MMMM")</f>
        <v>août</v>
      </c>
    </row>
    <row r="79" spans="1:16" ht="28.5" x14ac:dyDescent="0.45">
      <c r="A79" s="1">
        <v>45887</v>
      </c>
      <c r="B79" t="s">
        <v>13</v>
      </c>
      <c r="C79" t="s">
        <v>14</v>
      </c>
      <c r="D79" t="s">
        <v>37</v>
      </c>
      <c r="E79" t="s">
        <v>207</v>
      </c>
      <c r="F79">
        <v>776367168</v>
      </c>
      <c r="G79" t="s">
        <v>22</v>
      </c>
      <c r="H79" t="s">
        <v>19</v>
      </c>
      <c r="I79" t="s">
        <v>17</v>
      </c>
      <c r="J79" s="4" t="s">
        <v>208</v>
      </c>
      <c r="M79"/>
      <c r="O79" s="36" t="str">
        <f>"S"&amp;_xlfn.ISOWEEKNUM(Semaine_1[[#This Row],[Date]])</f>
        <v>S34</v>
      </c>
      <c r="P79" s="36" t="str">
        <f>TEXT(Semaine_1[[#This Row],[Date]],"MMMM")</f>
        <v>août</v>
      </c>
    </row>
    <row r="80" spans="1:16" x14ac:dyDescent="0.45">
      <c r="A80" s="1">
        <v>45887</v>
      </c>
      <c r="B80" t="s">
        <v>30</v>
      </c>
      <c r="C80" t="s">
        <v>31</v>
      </c>
      <c r="D80" t="s">
        <v>35</v>
      </c>
      <c r="E80" t="s">
        <v>209</v>
      </c>
      <c r="F80">
        <v>776194079</v>
      </c>
      <c r="G80" t="s">
        <v>22</v>
      </c>
      <c r="H80" t="s">
        <v>19</v>
      </c>
      <c r="I80" t="s">
        <v>28</v>
      </c>
      <c r="J80" s="4" t="s">
        <v>102</v>
      </c>
      <c r="K80" t="s">
        <v>27</v>
      </c>
      <c r="L80">
        <v>5</v>
      </c>
      <c r="M80">
        <v>26000</v>
      </c>
      <c r="N80" s="5">
        <v>130000</v>
      </c>
      <c r="O80" s="36" t="str">
        <f>"S"&amp;_xlfn.ISOWEEKNUM(Semaine_1[[#This Row],[Date]])</f>
        <v>S34</v>
      </c>
      <c r="P80" s="36" t="str">
        <f>TEXT(Semaine_1[[#This Row],[Date]],"MMMM")</f>
        <v>août</v>
      </c>
    </row>
    <row r="81" spans="1:16" x14ac:dyDescent="0.45">
      <c r="A81" s="1">
        <v>45887</v>
      </c>
      <c r="B81" t="s">
        <v>30</v>
      </c>
      <c r="C81" t="s">
        <v>31</v>
      </c>
      <c r="D81" t="s">
        <v>35</v>
      </c>
      <c r="E81" t="s">
        <v>210</v>
      </c>
      <c r="F81">
        <v>770924696</v>
      </c>
      <c r="G81" t="s">
        <v>15</v>
      </c>
      <c r="H81" t="s">
        <v>16</v>
      </c>
      <c r="I81" t="s">
        <v>23</v>
      </c>
      <c r="J81" s="4" t="s">
        <v>100</v>
      </c>
      <c r="K81" t="s">
        <v>27</v>
      </c>
      <c r="L81">
        <v>1</v>
      </c>
      <c r="M81">
        <v>26000</v>
      </c>
      <c r="N81" s="5">
        <v>26000</v>
      </c>
      <c r="O81" s="36" t="str">
        <f>"S"&amp;_xlfn.ISOWEEKNUM(Semaine_1[[#This Row],[Date]])</f>
        <v>S34</v>
      </c>
      <c r="P81" s="36" t="str">
        <f>TEXT(Semaine_1[[#This Row],[Date]],"MMMM")</f>
        <v>août</v>
      </c>
    </row>
    <row r="82" spans="1:16" x14ac:dyDescent="0.45">
      <c r="A82" s="1">
        <v>45887</v>
      </c>
      <c r="B82" t="s">
        <v>13</v>
      </c>
      <c r="C82" t="s">
        <v>14</v>
      </c>
      <c r="D82" t="s">
        <v>37</v>
      </c>
      <c r="E82" t="s">
        <v>211</v>
      </c>
      <c r="F82">
        <v>775538380</v>
      </c>
      <c r="G82" t="s">
        <v>22</v>
      </c>
      <c r="H82" t="s">
        <v>16</v>
      </c>
      <c r="I82" t="s">
        <v>17</v>
      </c>
      <c r="J82" s="4" t="s">
        <v>83</v>
      </c>
      <c r="M82"/>
      <c r="O82" s="36" t="str">
        <f>"S"&amp;_xlfn.ISOWEEKNUM(Semaine_1[[#This Row],[Date]])</f>
        <v>S34</v>
      </c>
      <c r="P82" s="36" t="str">
        <f>TEXT(Semaine_1[[#This Row],[Date]],"MMMM")</f>
        <v>août</v>
      </c>
    </row>
    <row r="83" spans="1:16" x14ac:dyDescent="0.45">
      <c r="A83" s="1">
        <v>45887</v>
      </c>
      <c r="B83" t="s">
        <v>30</v>
      </c>
      <c r="C83" t="s">
        <v>31</v>
      </c>
      <c r="D83" t="s">
        <v>35</v>
      </c>
      <c r="E83" t="s">
        <v>212</v>
      </c>
      <c r="F83">
        <v>771132810</v>
      </c>
      <c r="G83" t="s">
        <v>15</v>
      </c>
      <c r="H83" t="s">
        <v>19</v>
      </c>
      <c r="I83" t="s">
        <v>17</v>
      </c>
      <c r="J83" s="4" t="s">
        <v>213</v>
      </c>
      <c r="M83"/>
      <c r="O83" s="36" t="str">
        <f>"S"&amp;_xlfn.ISOWEEKNUM(Semaine_1[[#This Row],[Date]])</f>
        <v>S34</v>
      </c>
      <c r="P83" s="36" t="str">
        <f>TEXT(Semaine_1[[#This Row],[Date]],"MMMM")</f>
        <v>août</v>
      </c>
    </row>
    <row r="84" spans="1:16" x14ac:dyDescent="0.45">
      <c r="A84" s="1">
        <v>45887</v>
      </c>
      <c r="B84" t="s">
        <v>30</v>
      </c>
      <c r="C84" t="s">
        <v>31</v>
      </c>
      <c r="D84" t="s">
        <v>35</v>
      </c>
      <c r="E84" t="s">
        <v>214</v>
      </c>
      <c r="F84">
        <v>771226553</v>
      </c>
      <c r="G84" t="s">
        <v>15</v>
      </c>
      <c r="H84" t="s">
        <v>19</v>
      </c>
      <c r="I84" t="s">
        <v>17</v>
      </c>
      <c r="J84" s="4" t="s">
        <v>215</v>
      </c>
      <c r="M84"/>
      <c r="O84" s="36" t="str">
        <f>"S"&amp;_xlfn.ISOWEEKNUM(Semaine_1[[#This Row],[Date]])</f>
        <v>S34</v>
      </c>
      <c r="P84" s="36" t="str">
        <f>TEXT(Semaine_1[[#This Row],[Date]],"MMMM")</f>
        <v>août</v>
      </c>
    </row>
    <row r="85" spans="1:16" x14ac:dyDescent="0.45">
      <c r="A85" s="1">
        <v>45887</v>
      </c>
      <c r="B85" t="s">
        <v>30</v>
      </c>
      <c r="C85" t="s">
        <v>31</v>
      </c>
      <c r="D85" t="s">
        <v>35</v>
      </c>
      <c r="E85" t="s">
        <v>61</v>
      </c>
      <c r="F85">
        <v>771868130</v>
      </c>
      <c r="G85" t="s">
        <v>15</v>
      </c>
      <c r="H85" t="s">
        <v>19</v>
      </c>
      <c r="I85" t="s">
        <v>28</v>
      </c>
      <c r="J85" s="4" t="s">
        <v>102</v>
      </c>
      <c r="K85" t="s">
        <v>91</v>
      </c>
      <c r="L85">
        <v>1</v>
      </c>
      <c r="M85">
        <v>10750</v>
      </c>
      <c r="N85" s="5">
        <v>10750</v>
      </c>
      <c r="O85" s="36" t="str">
        <f>"S"&amp;_xlfn.ISOWEEKNUM(Semaine_1[[#This Row],[Date]])</f>
        <v>S34</v>
      </c>
      <c r="P85" s="36" t="str">
        <f>TEXT(Semaine_1[[#This Row],[Date]],"MMMM")</f>
        <v>août</v>
      </c>
    </row>
    <row r="86" spans="1:16" x14ac:dyDescent="0.45">
      <c r="A86" s="1">
        <v>45887</v>
      </c>
      <c r="B86" t="s">
        <v>30</v>
      </c>
      <c r="C86" t="s">
        <v>31</v>
      </c>
      <c r="D86" t="s">
        <v>35</v>
      </c>
      <c r="E86" t="s">
        <v>61</v>
      </c>
      <c r="F86">
        <v>771868130</v>
      </c>
      <c r="G86" t="s">
        <v>15</v>
      </c>
      <c r="H86" t="s">
        <v>19</v>
      </c>
      <c r="I86" t="s">
        <v>28</v>
      </c>
      <c r="J86" s="4" t="s">
        <v>102</v>
      </c>
      <c r="K86" t="s">
        <v>27</v>
      </c>
      <c r="L86">
        <v>1</v>
      </c>
      <c r="M86">
        <v>26000</v>
      </c>
      <c r="N86" s="5">
        <v>26000</v>
      </c>
      <c r="O86" s="36" t="str">
        <f>"S"&amp;_xlfn.ISOWEEKNUM(Semaine_1[[#This Row],[Date]])</f>
        <v>S34</v>
      </c>
      <c r="P86" s="36" t="str">
        <f>TEXT(Semaine_1[[#This Row],[Date]],"MMMM")</f>
        <v>août</v>
      </c>
    </row>
    <row r="87" spans="1:16" x14ac:dyDescent="0.45">
      <c r="A87" s="1">
        <v>45887</v>
      </c>
      <c r="B87" t="s">
        <v>30</v>
      </c>
      <c r="C87" t="s">
        <v>31</v>
      </c>
      <c r="D87" t="s">
        <v>35</v>
      </c>
      <c r="E87" t="s">
        <v>84</v>
      </c>
      <c r="F87">
        <v>775160533</v>
      </c>
      <c r="G87" t="s">
        <v>15</v>
      </c>
      <c r="H87" t="s">
        <v>19</v>
      </c>
      <c r="I87" t="s">
        <v>17</v>
      </c>
      <c r="J87" s="4" t="s">
        <v>216</v>
      </c>
      <c r="M87"/>
      <c r="O87" s="36" t="str">
        <f>"S"&amp;_xlfn.ISOWEEKNUM(Semaine_1[[#This Row],[Date]])</f>
        <v>S34</v>
      </c>
      <c r="P87" s="36" t="str">
        <f>TEXT(Semaine_1[[#This Row],[Date]],"MMMM")</f>
        <v>août</v>
      </c>
    </row>
    <row r="88" spans="1:16" x14ac:dyDescent="0.45">
      <c r="A88" s="1">
        <v>45888</v>
      </c>
      <c r="B88" t="s">
        <v>20</v>
      </c>
      <c r="C88" t="s">
        <v>21</v>
      </c>
      <c r="D88" t="s">
        <v>217</v>
      </c>
      <c r="E88" t="s">
        <v>218</v>
      </c>
      <c r="F88">
        <v>784520555</v>
      </c>
      <c r="G88" t="s">
        <v>219</v>
      </c>
      <c r="H88" t="s">
        <v>16</v>
      </c>
      <c r="I88" t="s">
        <v>17</v>
      </c>
      <c r="J88" s="4" t="s">
        <v>220</v>
      </c>
      <c r="O88" s="35" t="str">
        <f>"S"&amp;_xlfn.ISOWEEKNUM(Semaine_1[[#This Row],[Date]])</f>
        <v>S34</v>
      </c>
      <c r="P88" s="35" t="str">
        <f>TEXT(Semaine_1[[#This Row],[Date]],"MMMM")</f>
        <v>août</v>
      </c>
    </row>
    <row r="89" spans="1:16" ht="28.5" x14ac:dyDescent="0.45">
      <c r="A89" s="1">
        <v>45888</v>
      </c>
      <c r="B89" t="s">
        <v>32</v>
      </c>
      <c r="C89" t="s">
        <v>81</v>
      </c>
      <c r="D89" t="s">
        <v>221</v>
      </c>
      <c r="E89" t="s">
        <v>222</v>
      </c>
      <c r="F89">
        <v>783758073</v>
      </c>
      <c r="G89" t="s">
        <v>22</v>
      </c>
      <c r="H89" t="s">
        <v>19</v>
      </c>
      <c r="I89" t="s">
        <v>28</v>
      </c>
      <c r="J89" s="4" t="s">
        <v>223</v>
      </c>
      <c r="K89" t="s">
        <v>224</v>
      </c>
      <c r="L89">
        <v>25</v>
      </c>
      <c r="M89" s="5">
        <v>19500</v>
      </c>
      <c r="N89" s="5">
        <v>487500</v>
      </c>
      <c r="O89" s="35" t="str">
        <f>"S"&amp;_xlfn.ISOWEEKNUM(Semaine_1[[#This Row],[Date]])</f>
        <v>S34</v>
      </c>
      <c r="P89" s="35" t="str">
        <f>TEXT(Semaine_1[[#This Row],[Date]],"MMMM")</f>
        <v>août</v>
      </c>
    </row>
    <row r="90" spans="1:16" x14ac:dyDescent="0.45">
      <c r="A90" s="1">
        <v>45888</v>
      </c>
      <c r="B90" t="s">
        <v>33</v>
      </c>
      <c r="C90" t="s">
        <v>34</v>
      </c>
      <c r="D90" t="s">
        <v>36</v>
      </c>
      <c r="E90" t="s">
        <v>52</v>
      </c>
      <c r="F90">
        <v>775218959</v>
      </c>
      <c r="G90" t="s">
        <v>15</v>
      </c>
      <c r="H90" t="s">
        <v>19</v>
      </c>
      <c r="I90" t="s">
        <v>23</v>
      </c>
      <c r="J90" s="4" t="s">
        <v>225</v>
      </c>
      <c r="K90" t="s">
        <v>91</v>
      </c>
      <c r="L90">
        <v>1</v>
      </c>
      <c r="M90" s="5">
        <v>10250</v>
      </c>
      <c r="N90" s="5">
        <v>10250</v>
      </c>
      <c r="O90" s="35" t="str">
        <f>"S"&amp;_xlfn.ISOWEEKNUM(Semaine_1[[#This Row],[Date]])</f>
        <v>S34</v>
      </c>
      <c r="P90" s="35" t="str">
        <f>TEXT(Semaine_1[[#This Row],[Date]],"MMMM")</f>
        <v>août</v>
      </c>
    </row>
    <row r="91" spans="1:16" x14ac:dyDescent="0.45">
      <c r="A91" s="1">
        <v>45888</v>
      </c>
      <c r="B91" t="s">
        <v>33</v>
      </c>
      <c r="C91" t="s">
        <v>34</v>
      </c>
      <c r="D91" t="s">
        <v>36</v>
      </c>
      <c r="E91" t="s">
        <v>104</v>
      </c>
      <c r="F91">
        <v>772325282</v>
      </c>
      <c r="G91" t="s">
        <v>15</v>
      </c>
      <c r="H91" t="s">
        <v>19</v>
      </c>
      <c r="I91" t="s">
        <v>17</v>
      </c>
      <c r="J91" s="4" t="s">
        <v>29</v>
      </c>
      <c r="O91" s="35" t="str">
        <f>"S"&amp;_xlfn.ISOWEEKNUM(Semaine_1[[#This Row],[Date]])</f>
        <v>S34</v>
      </c>
      <c r="P91" s="35" t="str">
        <f>TEXT(Semaine_1[[#This Row],[Date]],"MMMM")</f>
        <v>août</v>
      </c>
    </row>
    <row r="92" spans="1:16" x14ac:dyDescent="0.45">
      <c r="A92" s="1">
        <v>45888</v>
      </c>
      <c r="B92" t="s">
        <v>33</v>
      </c>
      <c r="C92" t="s">
        <v>34</v>
      </c>
      <c r="D92" t="s">
        <v>36</v>
      </c>
      <c r="E92" t="s">
        <v>104</v>
      </c>
      <c r="F92">
        <v>770343860</v>
      </c>
      <c r="G92" t="s">
        <v>15</v>
      </c>
      <c r="H92" t="s">
        <v>19</v>
      </c>
      <c r="I92" t="s">
        <v>17</v>
      </c>
      <c r="J92" s="4" t="s">
        <v>29</v>
      </c>
      <c r="O92" s="35" t="str">
        <f>"S"&amp;_xlfn.ISOWEEKNUM(Semaine_1[[#This Row],[Date]])</f>
        <v>S34</v>
      </c>
      <c r="P92" s="35" t="str">
        <f>TEXT(Semaine_1[[#This Row],[Date]],"MMMM")</f>
        <v>août</v>
      </c>
    </row>
    <row r="93" spans="1:16" x14ac:dyDescent="0.45">
      <c r="A93" s="1">
        <v>45888</v>
      </c>
      <c r="B93" t="s">
        <v>33</v>
      </c>
      <c r="C93" t="s">
        <v>34</v>
      </c>
      <c r="D93" t="s">
        <v>36</v>
      </c>
      <c r="E93" t="s">
        <v>52</v>
      </c>
      <c r="F93">
        <v>763739110</v>
      </c>
      <c r="G93" t="s">
        <v>15</v>
      </c>
      <c r="H93" t="s">
        <v>16</v>
      </c>
      <c r="I93" t="s">
        <v>17</v>
      </c>
      <c r="J93" s="4" t="s">
        <v>29</v>
      </c>
      <c r="O93" s="35" t="str">
        <f>"S"&amp;_xlfn.ISOWEEKNUM(Semaine_1[[#This Row],[Date]])</f>
        <v>S34</v>
      </c>
      <c r="P93" s="35" t="str">
        <f>TEXT(Semaine_1[[#This Row],[Date]],"MMMM")</f>
        <v>août</v>
      </c>
    </row>
    <row r="94" spans="1:16" x14ac:dyDescent="0.45">
      <c r="A94" s="1">
        <v>45888</v>
      </c>
      <c r="B94" t="s">
        <v>33</v>
      </c>
      <c r="C94" t="s">
        <v>34</v>
      </c>
      <c r="D94" t="s">
        <v>36</v>
      </c>
      <c r="E94" t="s">
        <v>226</v>
      </c>
      <c r="F94">
        <v>763795076</v>
      </c>
      <c r="G94" t="s">
        <v>22</v>
      </c>
      <c r="H94" t="s">
        <v>19</v>
      </c>
      <c r="I94" t="s">
        <v>23</v>
      </c>
      <c r="J94" s="4" t="s">
        <v>225</v>
      </c>
      <c r="K94" t="s">
        <v>27</v>
      </c>
      <c r="L94">
        <v>25</v>
      </c>
      <c r="M94" s="5">
        <v>26000</v>
      </c>
      <c r="N94" s="5">
        <v>650000</v>
      </c>
      <c r="O94" s="35" t="str">
        <f>"S"&amp;_xlfn.ISOWEEKNUM(Semaine_1[[#This Row],[Date]])</f>
        <v>S34</v>
      </c>
      <c r="P94" s="35" t="str">
        <f>TEXT(Semaine_1[[#This Row],[Date]],"MMMM")</f>
        <v>août</v>
      </c>
    </row>
    <row r="95" spans="1:16" x14ac:dyDescent="0.45">
      <c r="A95" s="1">
        <v>45888</v>
      </c>
      <c r="B95" t="s">
        <v>33</v>
      </c>
      <c r="C95" t="s">
        <v>34</v>
      </c>
      <c r="D95" t="s">
        <v>36</v>
      </c>
      <c r="E95" t="s">
        <v>226</v>
      </c>
      <c r="F95">
        <v>763795076</v>
      </c>
      <c r="G95" t="s">
        <v>22</v>
      </c>
      <c r="H95" t="s">
        <v>19</v>
      </c>
      <c r="I95" t="s">
        <v>17</v>
      </c>
      <c r="J95" s="4" t="s">
        <v>29</v>
      </c>
      <c r="O95" s="35" t="str">
        <f>"S"&amp;_xlfn.ISOWEEKNUM(Semaine_1[[#This Row],[Date]])</f>
        <v>S34</v>
      </c>
      <c r="P95" s="35" t="str">
        <f>TEXT(Semaine_1[[#This Row],[Date]],"MMMM")</f>
        <v>août</v>
      </c>
    </row>
    <row r="96" spans="1:16" x14ac:dyDescent="0.45">
      <c r="A96" s="1">
        <v>45888</v>
      </c>
      <c r="B96" t="s">
        <v>33</v>
      </c>
      <c r="C96" t="s">
        <v>34</v>
      </c>
      <c r="D96" t="s">
        <v>36</v>
      </c>
      <c r="E96" t="s">
        <v>227</v>
      </c>
      <c r="F96">
        <v>767379110</v>
      </c>
      <c r="G96" t="s">
        <v>22</v>
      </c>
      <c r="H96" t="s">
        <v>19</v>
      </c>
      <c r="I96" t="s">
        <v>17</v>
      </c>
      <c r="J96" s="4" t="s">
        <v>51</v>
      </c>
      <c r="O96" s="35" t="str">
        <f>"S"&amp;_xlfn.ISOWEEKNUM(Semaine_1[[#This Row],[Date]])</f>
        <v>S34</v>
      </c>
      <c r="P96" s="35" t="str">
        <f>TEXT(Semaine_1[[#This Row],[Date]],"MMMM")</f>
        <v>août</v>
      </c>
    </row>
    <row r="97" spans="1:16" x14ac:dyDescent="0.45">
      <c r="A97" s="1">
        <v>45888</v>
      </c>
      <c r="B97" t="s">
        <v>33</v>
      </c>
      <c r="C97" t="s">
        <v>34</v>
      </c>
      <c r="D97" t="s">
        <v>36</v>
      </c>
      <c r="E97" t="s">
        <v>228</v>
      </c>
      <c r="F97">
        <v>768136454</v>
      </c>
      <c r="G97" t="s">
        <v>22</v>
      </c>
      <c r="H97" t="s">
        <v>19</v>
      </c>
      <c r="I97" t="s">
        <v>17</v>
      </c>
      <c r="J97" s="4" t="s">
        <v>29</v>
      </c>
      <c r="O97" s="35" t="str">
        <f>"S"&amp;_xlfn.ISOWEEKNUM(Semaine_1[[#This Row],[Date]])</f>
        <v>S34</v>
      </c>
      <c r="P97" s="35" t="str">
        <f>TEXT(Semaine_1[[#This Row],[Date]],"MMMM")</f>
        <v>août</v>
      </c>
    </row>
    <row r="98" spans="1:16" x14ac:dyDescent="0.45">
      <c r="A98" s="1">
        <v>45888</v>
      </c>
      <c r="B98" t="s">
        <v>32</v>
      </c>
      <c r="C98" t="s">
        <v>81</v>
      </c>
      <c r="D98" t="s">
        <v>221</v>
      </c>
      <c r="E98" t="s">
        <v>229</v>
      </c>
      <c r="F98">
        <v>772773318</v>
      </c>
      <c r="G98" t="s">
        <v>18</v>
      </c>
      <c r="H98" t="s">
        <v>19</v>
      </c>
      <c r="I98" t="s">
        <v>17</v>
      </c>
      <c r="J98" s="4" t="s">
        <v>230</v>
      </c>
      <c r="O98" s="35" t="str">
        <f>"S"&amp;_xlfn.ISOWEEKNUM(Semaine_1[[#This Row],[Date]])</f>
        <v>S34</v>
      </c>
      <c r="P98" s="35" t="str">
        <f>TEXT(Semaine_1[[#This Row],[Date]],"MMMM")</f>
        <v>août</v>
      </c>
    </row>
    <row r="99" spans="1:16" x14ac:dyDescent="0.45">
      <c r="A99" s="1">
        <v>45888</v>
      </c>
      <c r="B99" t="s">
        <v>32</v>
      </c>
      <c r="C99" t="s">
        <v>81</v>
      </c>
      <c r="D99" t="s">
        <v>221</v>
      </c>
      <c r="E99" t="s">
        <v>231</v>
      </c>
      <c r="F99">
        <v>786543737</v>
      </c>
      <c r="G99" t="s">
        <v>18</v>
      </c>
      <c r="H99" t="s">
        <v>16</v>
      </c>
      <c r="I99" t="s">
        <v>17</v>
      </c>
      <c r="J99" s="4" t="s">
        <v>232</v>
      </c>
      <c r="O99" s="35" t="str">
        <f>"S"&amp;_xlfn.ISOWEEKNUM(Semaine_1[[#This Row],[Date]])</f>
        <v>S34</v>
      </c>
      <c r="P99" s="35" t="str">
        <f>TEXT(Semaine_1[[#This Row],[Date]],"MMMM")</f>
        <v>août</v>
      </c>
    </row>
    <row r="100" spans="1:16" ht="28.5" x14ac:dyDescent="0.45">
      <c r="A100" s="1">
        <v>45888</v>
      </c>
      <c r="B100" t="s">
        <v>32</v>
      </c>
      <c r="C100" t="s">
        <v>81</v>
      </c>
      <c r="D100" t="s">
        <v>221</v>
      </c>
      <c r="E100" t="s">
        <v>233</v>
      </c>
      <c r="F100">
        <v>778722043</v>
      </c>
      <c r="G100" t="s">
        <v>18</v>
      </c>
      <c r="H100" t="s">
        <v>16</v>
      </c>
      <c r="I100" t="s">
        <v>17</v>
      </c>
      <c r="J100" s="4" t="s">
        <v>234</v>
      </c>
      <c r="O100" s="35" t="str">
        <f>"S"&amp;_xlfn.ISOWEEKNUM(Semaine_1[[#This Row],[Date]])</f>
        <v>S34</v>
      </c>
      <c r="P100" s="35" t="str">
        <f>TEXT(Semaine_1[[#This Row],[Date]],"MMMM")</f>
        <v>août</v>
      </c>
    </row>
    <row r="101" spans="1:16" x14ac:dyDescent="0.45">
      <c r="A101" s="1">
        <v>45888</v>
      </c>
      <c r="B101" t="s">
        <v>32</v>
      </c>
      <c r="C101" t="s">
        <v>81</v>
      </c>
      <c r="D101" t="s">
        <v>221</v>
      </c>
      <c r="E101" t="s">
        <v>235</v>
      </c>
      <c r="F101">
        <v>773752191</v>
      </c>
      <c r="G101" t="s">
        <v>15</v>
      </c>
      <c r="H101" t="s">
        <v>16</v>
      </c>
      <c r="I101" t="s">
        <v>17</v>
      </c>
      <c r="J101" s="4" t="s">
        <v>236</v>
      </c>
      <c r="O101" s="35" t="str">
        <f>"S"&amp;_xlfn.ISOWEEKNUM(Semaine_1[[#This Row],[Date]])</f>
        <v>S34</v>
      </c>
      <c r="P101" s="35" t="str">
        <f>TEXT(Semaine_1[[#This Row],[Date]],"MMMM")</f>
        <v>août</v>
      </c>
    </row>
    <row r="102" spans="1:16" ht="28.5" x14ac:dyDescent="0.45">
      <c r="A102" s="1">
        <v>45888</v>
      </c>
      <c r="B102" t="s">
        <v>32</v>
      </c>
      <c r="C102" t="s">
        <v>81</v>
      </c>
      <c r="D102" t="s">
        <v>221</v>
      </c>
      <c r="E102" t="s">
        <v>228</v>
      </c>
      <c r="F102">
        <v>775669353</v>
      </c>
      <c r="G102" t="s">
        <v>15</v>
      </c>
      <c r="H102" t="s">
        <v>16</v>
      </c>
      <c r="I102" t="s">
        <v>17</v>
      </c>
      <c r="J102" s="4" t="s">
        <v>237</v>
      </c>
      <c r="O102" s="35" t="str">
        <f>"S"&amp;_xlfn.ISOWEEKNUM(Semaine_1[[#This Row],[Date]])</f>
        <v>S34</v>
      </c>
      <c r="P102" s="35" t="str">
        <f>TEXT(Semaine_1[[#This Row],[Date]],"MMMM")</f>
        <v>août</v>
      </c>
    </row>
    <row r="103" spans="1:16" ht="28.5" x14ac:dyDescent="0.45">
      <c r="A103" s="1">
        <v>45888</v>
      </c>
      <c r="B103" t="s">
        <v>32</v>
      </c>
      <c r="C103" t="s">
        <v>81</v>
      </c>
      <c r="D103" t="s">
        <v>221</v>
      </c>
      <c r="E103" t="s">
        <v>238</v>
      </c>
      <c r="F103">
        <v>774993694</v>
      </c>
      <c r="G103" t="s">
        <v>22</v>
      </c>
      <c r="H103" t="s">
        <v>19</v>
      </c>
      <c r="I103" t="s">
        <v>28</v>
      </c>
      <c r="J103" s="4" t="s">
        <v>239</v>
      </c>
      <c r="K103" t="s">
        <v>224</v>
      </c>
      <c r="L103">
        <v>25</v>
      </c>
      <c r="M103" s="5">
        <v>19500</v>
      </c>
      <c r="N103" s="5">
        <v>487500</v>
      </c>
      <c r="O103" s="35" t="str">
        <f>"S"&amp;_xlfn.ISOWEEKNUM(Semaine_1[[#This Row],[Date]])</f>
        <v>S34</v>
      </c>
      <c r="P103" s="35" t="str">
        <f>TEXT(Semaine_1[[#This Row],[Date]],"MMMM")</f>
        <v>août</v>
      </c>
    </row>
    <row r="104" spans="1:16" ht="28.5" x14ac:dyDescent="0.45">
      <c r="A104" s="1">
        <v>45888</v>
      </c>
      <c r="B104" t="s">
        <v>32</v>
      </c>
      <c r="C104" t="s">
        <v>81</v>
      </c>
      <c r="D104" t="s">
        <v>221</v>
      </c>
      <c r="E104" t="s">
        <v>240</v>
      </c>
      <c r="F104">
        <v>774415358</v>
      </c>
      <c r="G104" t="s">
        <v>22</v>
      </c>
      <c r="H104" t="s">
        <v>19</v>
      </c>
      <c r="I104" t="s">
        <v>17</v>
      </c>
      <c r="J104" s="4" t="s">
        <v>241</v>
      </c>
      <c r="O104" s="35" t="str">
        <f>"S"&amp;_xlfn.ISOWEEKNUM(Semaine_1[[#This Row],[Date]])</f>
        <v>S34</v>
      </c>
      <c r="P104" s="35" t="str">
        <f>TEXT(Semaine_1[[#This Row],[Date]],"MMMM")</f>
        <v>août</v>
      </c>
    </row>
    <row r="105" spans="1:16" x14ac:dyDescent="0.45">
      <c r="A105" s="1">
        <v>45888</v>
      </c>
      <c r="B105" t="s">
        <v>33</v>
      </c>
      <c r="C105" t="s">
        <v>34</v>
      </c>
      <c r="D105" t="s">
        <v>36</v>
      </c>
      <c r="E105" t="s">
        <v>242</v>
      </c>
      <c r="F105">
        <v>760169386</v>
      </c>
      <c r="G105" t="s">
        <v>22</v>
      </c>
      <c r="H105" t="s">
        <v>19</v>
      </c>
      <c r="I105" t="s">
        <v>23</v>
      </c>
      <c r="J105" s="4" t="s">
        <v>225</v>
      </c>
      <c r="K105" t="s">
        <v>27</v>
      </c>
      <c r="L105">
        <v>25</v>
      </c>
      <c r="M105" s="5">
        <v>26000</v>
      </c>
      <c r="N105" s="5">
        <v>650000</v>
      </c>
      <c r="O105" s="35" t="str">
        <f>"S"&amp;_xlfn.ISOWEEKNUM(Semaine_1[[#This Row],[Date]])</f>
        <v>S34</v>
      </c>
      <c r="P105" s="35" t="str">
        <f>TEXT(Semaine_1[[#This Row],[Date]],"MMMM")</f>
        <v>août</v>
      </c>
    </row>
    <row r="106" spans="1:16" ht="28.5" x14ac:dyDescent="0.45">
      <c r="A106" s="1">
        <v>45888</v>
      </c>
      <c r="B106" t="s">
        <v>32</v>
      </c>
      <c r="C106" t="s">
        <v>81</v>
      </c>
      <c r="D106" t="s">
        <v>221</v>
      </c>
      <c r="E106" t="s">
        <v>243</v>
      </c>
      <c r="F106">
        <v>774289051</v>
      </c>
      <c r="G106" t="s">
        <v>22</v>
      </c>
      <c r="H106" t="s">
        <v>19</v>
      </c>
      <c r="I106" t="s">
        <v>17</v>
      </c>
      <c r="J106" s="4" t="s">
        <v>244</v>
      </c>
      <c r="O106" s="35" t="str">
        <f>"S"&amp;_xlfn.ISOWEEKNUM(Semaine_1[[#This Row],[Date]])</f>
        <v>S34</v>
      </c>
      <c r="P106" s="35" t="str">
        <f>TEXT(Semaine_1[[#This Row],[Date]],"MMMM")</f>
        <v>août</v>
      </c>
    </row>
    <row r="107" spans="1:16" x14ac:dyDescent="0.45">
      <c r="A107" s="1">
        <v>45888</v>
      </c>
      <c r="B107" t="s">
        <v>32</v>
      </c>
      <c r="C107" t="s">
        <v>81</v>
      </c>
      <c r="D107" t="s">
        <v>221</v>
      </c>
      <c r="E107" t="s">
        <v>245</v>
      </c>
      <c r="F107">
        <v>775793242</v>
      </c>
      <c r="G107" t="s">
        <v>22</v>
      </c>
      <c r="H107" t="s">
        <v>19</v>
      </c>
      <c r="I107" t="s">
        <v>17</v>
      </c>
      <c r="J107" s="4" t="s">
        <v>246</v>
      </c>
      <c r="O107" s="35" t="str">
        <f>"S"&amp;_xlfn.ISOWEEKNUM(Semaine_1[[#This Row],[Date]])</f>
        <v>S34</v>
      </c>
      <c r="P107" s="35" t="str">
        <f>TEXT(Semaine_1[[#This Row],[Date]],"MMMM")</f>
        <v>août</v>
      </c>
    </row>
    <row r="108" spans="1:16" x14ac:dyDescent="0.45">
      <c r="A108" s="1">
        <v>45888</v>
      </c>
      <c r="B108" t="s">
        <v>24</v>
      </c>
      <c r="C108" t="s">
        <v>25</v>
      </c>
      <c r="D108" t="s">
        <v>247</v>
      </c>
      <c r="E108" t="s">
        <v>248</v>
      </c>
      <c r="F108">
        <v>776294931</v>
      </c>
      <c r="G108" t="s">
        <v>22</v>
      </c>
      <c r="H108" t="s">
        <v>16</v>
      </c>
      <c r="I108" t="s">
        <v>17</v>
      </c>
      <c r="J108" s="4" t="s">
        <v>249</v>
      </c>
      <c r="O108" s="35" t="str">
        <f>"S"&amp;_xlfn.ISOWEEKNUM(Semaine_1[[#This Row],[Date]])</f>
        <v>S34</v>
      </c>
      <c r="P108" s="35" t="str">
        <f>TEXT(Semaine_1[[#This Row],[Date]],"MMMM")</f>
        <v>août</v>
      </c>
    </row>
    <row r="109" spans="1:16" ht="28.5" x14ac:dyDescent="0.45">
      <c r="A109" s="1">
        <v>45888</v>
      </c>
      <c r="B109" t="s">
        <v>24</v>
      </c>
      <c r="C109" t="s">
        <v>25</v>
      </c>
      <c r="D109" t="s">
        <v>247</v>
      </c>
      <c r="E109" t="s">
        <v>250</v>
      </c>
      <c r="F109">
        <v>770957258</v>
      </c>
      <c r="G109" t="s">
        <v>22</v>
      </c>
      <c r="H109" t="s">
        <v>16</v>
      </c>
      <c r="I109" t="s">
        <v>17</v>
      </c>
      <c r="J109" s="4" t="s">
        <v>251</v>
      </c>
      <c r="O109" s="35" t="str">
        <f>"S"&amp;_xlfn.ISOWEEKNUM(Semaine_1[[#This Row],[Date]])</f>
        <v>S34</v>
      </c>
      <c r="P109" s="35" t="str">
        <f>TEXT(Semaine_1[[#This Row],[Date]],"MMMM")</f>
        <v>août</v>
      </c>
    </row>
    <row r="110" spans="1:16" ht="57" x14ac:dyDescent="0.45">
      <c r="A110" s="1">
        <v>45888</v>
      </c>
      <c r="B110" t="s">
        <v>24</v>
      </c>
      <c r="C110" t="s">
        <v>25</v>
      </c>
      <c r="D110" t="s">
        <v>247</v>
      </c>
      <c r="E110" t="s">
        <v>252</v>
      </c>
      <c r="F110">
        <v>778610692</v>
      </c>
      <c r="G110" t="s">
        <v>22</v>
      </c>
      <c r="H110" t="s">
        <v>16</v>
      </c>
      <c r="I110" t="s">
        <v>17</v>
      </c>
      <c r="J110" s="4" t="s">
        <v>253</v>
      </c>
      <c r="O110" s="35" t="str">
        <f>"S"&amp;_xlfn.ISOWEEKNUM(Semaine_1[[#This Row],[Date]])</f>
        <v>S34</v>
      </c>
      <c r="P110" s="35" t="str">
        <f>TEXT(Semaine_1[[#This Row],[Date]],"MMMM")</f>
        <v>août</v>
      </c>
    </row>
    <row r="111" spans="1:16" x14ac:dyDescent="0.45">
      <c r="A111" s="1">
        <v>45888</v>
      </c>
      <c r="B111" t="s">
        <v>24</v>
      </c>
      <c r="C111" t="s">
        <v>25</v>
      </c>
      <c r="D111" t="s">
        <v>247</v>
      </c>
      <c r="E111" t="s">
        <v>254</v>
      </c>
      <c r="F111">
        <v>781282357</v>
      </c>
      <c r="G111" t="s">
        <v>22</v>
      </c>
      <c r="H111" t="s">
        <v>19</v>
      </c>
      <c r="I111" t="s">
        <v>28</v>
      </c>
      <c r="J111" s="4" t="s">
        <v>26</v>
      </c>
      <c r="K111" t="s">
        <v>27</v>
      </c>
      <c r="L111">
        <v>50</v>
      </c>
      <c r="M111" s="5">
        <v>26000</v>
      </c>
      <c r="N111" s="5">
        <v>1300000</v>
      </c>
      <c r="O111" s="35" t="str">
        <f>"S"&amp;_xlfn.ISOWEEKNUM(Semaine_1[[#This Row],[Date]])</f>
        <v>S34</v>
      </c>
      <c r="P111" s="35" t="str">
        <f>TEXT(Semaine_1[[#This Row],[Date]],"MMMM")</f>
        <v>août</v>
      </c>
    </row>
    <row r="112" spans="1:16" ht="28.5" x14ac:dyDescent="0.45">
      <c r="A112" s="1">
        <v>45888</v>
      </c>
      <c r="B112" t="s">
        <v>24</v>
      </c>
      <c r="C112" t="s">
        <v>25</v>
      </c>
      <c r="D112" t="s">
        <v>247</v>
      </c>
      <c r="E112" t="s">
        <v>255</v>
      </c>
      <c r="F112">
        <v>770290375</v>
      </c>
      <c r="G112" t="s">
        <v>15</v>
      </c>
      <c r="H112" t="s">
        <v>19</v>
      </c>
      <c r="I112" t="s">
        <v>17</v>
      </c>
      <c r="J112" s="4" t="s">
        <v>256</v>
      </c>
      <c r="O112" s="35" t="str">
        <f>"S"&amp;_xlfn.ISOWEEKNUM(Semaine_1[[#This Row],[Date]])</f>
        <v>S34</v>
      </c>
      <c r="P112" s="35" t="str">
        <f>TEXT(Semaine_1[[#This Row],[Date]],"MMMM")</f>
        <v>août</v>
      </c>
    </row>
    <row r="113" spans="1:16" x14ac:dyDescent="0.45">
      <c r="A113" s="1">
        <v>45888</v>
      </c>
      <c r="B113" t="s">
        <v>24</v>
      </c>
      <c r="C113" t="s">
        <v>25</v>
      </c>
      <c r="D113" t="s">
        <v>247</v>
      </c>
      <c r="E113" t="s">
        <v>257</v>
      </c>
      <c r="F113">
        <v>774190976</v>
      </c>
      <c r="G113" t="s">
        <v>15</v>
      </c>
      <c r="H113" t="s">
        <v>16</v>
      </c>
      <c r="I113" t="s">
        <v>17</v>
      </c>
      <c r="J113" s="4" t="s">
        <v>258</v>
      </c>
      <c r="O113" s="35" t="str">
        <f>"S"&amp;_xlfn.ISOWEEKNUM(Semaine_1[[#This Row],[Date]])</f>
        <v>S34</v>
      </c>
      <c r="P113" s="35" t="str">
        <f>TEXT(Semaine_1[[#This Row],[Date]],"MMMM")</f>
        <v>août</v>
      </c>
    </row>
    <row r="114" spans="1:16" x14ac:dyDescent="0.45">
      <c r="A114" s="1">
        <v>45888</v>
      </c>
      <c r="B114" t="s">
        <v>24</v>
      </c>
      <c r="C114" t="s">
        <v>25</v>
      </c>
      <c r="D114" t="s">
        <v>247</v>
      </c>
      <c r="E114" t="s">
        <v>259</v>
      </c>
      <c r="F114">
        <v>773531341</v>
      </c>
      <c r="G114" t="s">
        <v>22</v>
      </c>
      <c r="H114" t="s">
        <v>19</v>
      </c>
      <c r="I114" t="s">
        <v>28</v>
      </c>
      <c r="J114" s="4" t="s">
        <v>26</v>
      </c>
      <c r="K114" t="s">
        <v>224</v>
      </c>
      <c r="L114">
        <v>25</v>
      </c>
      <c r="M114">
        <v>19500</v>
      </c>
      <c r="N114" s="5">
        <v>487500</v>
      </c>
      <c r="O114" s="35" t="str">
        <f>"S"&amp;_xlfn.ISOWEEKNUM(Semaine_1[[#This Row],[Date]])</f>
        <v>S34</v>
      </c>
      <c r="P114" s="35" t="str">
        <f>TEXT(Semaine_1[[#This Row],[Date]],"MMMM")</f>
        <v>août</v>
      </c>
    </row>
    <row r="115" spans="1:16" ht="42.75" x14ac:dyDescent="0.45">
      <c r="A115" s="1">
        <v>45888</v>
      </c>
      <c r="B115" t="s">
        <v>24</v>
      </c>
      <c r="C115" t="s">
        <v>25</v>
      </c>
      <c r="D115" t="s">
        <v>247</v>
      </c>
      <c r="E115" t="s">
        <v>260</v>
      </c>
      <c r="F115">
        <v>773759880</v>
      </c>
      <c r="G115" t="s">
        <v>22</v>
      </c>
      <c r="H115" t="s">
        <v>16</v>
      </c>
      <c r="I115" t="s">
        <v>17</v>
      </c>
      <c r="J115" s="4" t="s">
        <v>261</v>
      </c>
      <c r="M115"/>
      <c r="O115" s="35" t="str">
        <f>"S"&amp;_xlfn.ISOWEEKNUM(Semaine_1[[#This Row],[Date]])</f>
        <v>S34</v>
      </c>
      <c r="P115" s="35" t="str">
        <f>TEXT(Semaine_1[[#This Row],[Date]],"MMMM")</f>
        <v>août</v>
      </c>
    </row>
    <row r="116" spans="1:16" x14ac:dyDescent="0.45">
      <c r="A116" s="1">
        <v>45888</v>
      </c>
      <c r="B116" t="s">
        <v>24</v>
      </c>
      <c r="C116" t="s">
        <v>25</v>
      </c>
      <c r="D116" t="s">
        <v>105</v>
      </c>
      <c r="E116" t="s">
        <v>147</v>
      </c>
      <c r="F116">
        <v>776180875</v>
      </c>
      <c r="G116" t="s">
        <v>22</v>
      </c>
      <c r="H116" t="s">
        <v>19</v>
      </c>
      <c r="I116" t="s">
        <v>23</v>
      </c>
      <c r="J116" s="4" t="s">
        <v>26</v>
      </c>
      <c r="K116" t="s">
        <v>27</v>
      </c>
      <c r="L116">
        <v>10</v>
      </c>
      <c r="M116">
        <v>26000</v>
      </c>
      <c r="N116" s="5">
        <v>260000</v>
      </c>
      <c r="O116" s="35" t="str">
        <f>"S"&amp;_xlfn.ISOWEEKNUM(Semaine_1[[#This Row],[Date]])</f>
        <v>S34</v>
      </c>
      <c r="P116" s="35" t="str">
        <f>TEXT(Semaine_1[[#This Row],[Date]],"MMMM")</f>
        <v>août</v>
      </c>
    </row>
    <row r="117" spans="1:16" x14ac:dyDescent="0.45">
      <c r="A117" s="1">
        <v>45888</v>
      </c>
      <c r="B117" t="s">
        <v>24</v>
      </c>
      <c r="C117" t="s">
        <v>25</v>
      </c>
      <c r="D117" t="s">
        <v>58</v>
      </c>
      <c r="E117" t="s">
        <v>60</v>
      </c>
      <c r="F117">
        <v>774245132</v>
      </c>
      <c r="G117" t="s">
        <v>22</v>
      </c>
      <c r="H117" t="s">
        <v>19</v>
      </c>
      <c r="I117" t="s">
        <v>23</v>
      </c>
      <c r="J117" s="4" t="s">
        <v>26</v>
      </c>
      <c r="K117" t="s">
        <v>27</v>
      </c>
      <c r="L117">
        <v>25</v>
      </c>
      <c r="M117">
        <v>26000</v>
      </c>
      <c r="N117" s="5">
        <v>650000</v>
      </c>
      <c r="O117" s="35" t="str">
        <f>"S"&amp;_xlfn.ISOWEEKNUM(Semaine_1[[#This Row],[Date]])</f>
        <v>S34</v>
      </c>
      <c r="P117" s="35" t="str">
        <f>TEXT(Semaine_1[[#This Row],[Date]],"MMMM")</f>
        <v>août</v>
      </c>
    </row>
    <row r="118" spans="1:16" x14ac:dyDescent="0.45">
      <c r="A118" s="1">
        <v>45888</v>
      </c>
      <c r="B118" t="s">
        <v>24</v>
      </c>
      <c r="C118" t="s">
        <v>25</v>
      </c>
      <c r="D118" t="s">
        <v>247</v>
      </c>
      <c r="E118" t="s">
        <v>259</v>
      </c>
      <c r="F118">
        <v>773531341</v>
      </c>
      <c r="G118" t="s">
        <v>22</v>
      </c>
      <c r="H118" t="s">
        <v>19</v>
      </c>
      <c r="I118" t="s">
        <v>23</v>
      </c>
      <c r="J118" s="4" t="s">
        <v>26</v>
      </c>
      <c r="K118" t="s">
        <v>224</v>
      </c>
      <c r="L118">
        <v>25</v>
      </c>
      <c r="M118">
        <v>19500</v>
      </c>
      <c r="N118" s="5">
        <v>487500</v>
      </c>
      <c r="O118" s="35" t="str">
        <f>"S"&amp;_xlfn.ISOWEEKNUM(Semaine_1[[#This Row],[Date]])</f>
        <v>S34</v>
      </c>
      <c r="P118" s="35" t="str">
        <f>TEXT(Semaine_1[[#This Row],[Date]],"MMMM")</f>
        <v>août</v>
      </c>
    </row>
    <row r="119" spans="1:16" x14ac:dyDescent="0.45">
      <c r="A119" s="1">
        <v>45888</v>
      </c>
      <c r="B119" t="s">
        <v>20</v>
      </c>
      <c r="C119" t="s">
        <v>21</v>
      </c>
      <c r="D119" t="s">
        <v>217</v>
      </c>
      <c r="E119" t="s">
        <v>262</v>
      </c>
      <c r="F119">
        <v>775564814</v>
      </c>
      <c r="G119" t="s">
        <v>219</v>
      </c>
      <c r="H119" t="s">
        <v>16</v>
      </c>
      <c r="I119" t="s">
        <v>17</v>
      </c>
      <c r="J119" s="4" t="s">
        <v>263</v>
      </c>
      <c r="M119"/>
      <c r="O119" s="35" t="str">
        <f>"S"&amp;_xlfn.ISOWEEKNUM(Semaine_1[[#This Row],[Date]])</f>
        <v>S34</v>
      </c>
      <c r="P119" s="35" t="str">
        <f>TEXT(Semaine_1[[#This Row],[Date]],"MMMM")</f>
        <v>août</v>
      </c>
    </row>
    <row r="120" spans="1:16" x14ac:dyDescent="0.45">
      <c r="A120" s="1">
        <v>45888</v>
      </c>
      <c r="B120" t="s">
        <v>33</v>
      </c>
      <c r="C120" t="s">
        <v>34</v>
      </c>
      <c r="D120" t="s">
        <v>36</v>
      </c>
      <c r="E120" t="s">
        <v>264</v>
      </c>
      <c r="F120">
        <v>781757464</v>
      </c>
      <c r="G120" t="s">
        <v>15</v>
      </c>
      <c r="H120" t="s">
        <v>19</v>
      </c>
      <c r="I120" t="s">
        <v>17</v>
      </c>
      <c r="J120" s="4" t="s">
        <v>29</v>
      </c>
      <c r="M120"/>
      <c r="O120" s="35" t="str">
        <f>"S"&amp;_xlfn.ISOWEEKNUM(Semaine_1[[#This Row],[Date]])</f>
        <v>S34</v>
      </c>
      <c r="P120" s="35" t="str">
        <f>TEXT(Semaine_1[[#This Row],[Date]],"MMMM")</f>
        <v>août</v>
      </c>
    </row>
    <row r="121" spans="1:16" ht="42.75" x14ac:dyDescent="0.45">
      <c r="A121" s="1">
        <v>45888</v>
      </c>
      <c r="B121" t="s">
        <v>24</v>
      </c>
      <c r="C121" t="s">
        <v>25</v>
      </c>
      <c r="D121" t="s">
        <v>247</v>
      </c>
      <c r="E121" t="s">
        <v>265</v>
      </c>
      <c r="F121">
        <v>777132186</v>
      </c>
      <c r="G121" t="s">
        <v>22</v>
      </c>
      <c r="H121" t="s">
        <v>19</v>
      </c>
      <c r="I121" t="s">
        <v>17</v>
      </c>
      <c r="J121" s="4" t="s">
        <v>266</v>
      </c>
      <c r="M121"/>
      <c r="O121" s="35" t="str">
        <f>"S"&amp;_xlfn.ISOWEEKNUM(Semaine_1[[#This Row],[Date]])</f>
        <v>S34</v>
      </c>
      <c r="P121" s="35" t="str">
        <f>TEXT(Semaine_1[[#This Row],[Date]],"MMMM")</f>
        <v>août</v>
      </c>
    </row>
    <row r="122" spans="1:16" x14ac:dyDescent="0.45">
      <c r="A122" s="1">
        <v>45888</v>
      </c>
      <c r="B122" t="s">
        <v>13</v>
      </c>
      <c r="C122" t="s">
        <v>14</v>
      </c>
      <c r="D122" t="s">
        <v>267</v>
      </c>
      <c r="E122" t="s">
        <v>268</v>
      </c>
      <c r="F122">
        <v>778420348</v>
      </c>
      <c r="G122" t="s">
        <v>269</v>
      </c>
      <c r="H122" t="s">
        <v>16</v>
      </c>
      <c r="I122" t="s">
        <v>17</v>
      </c>
      <c r="J122" s="4" t="s">
        <v>270</v>
      </c>
      <c r="M122"/>
      <c r="O122" s="35" t="str">
        <f>"S"&amp;_xlfn.ISOWEEKNUM(Semaine_1[[#This Row],[Date]])</f>
        <v>S34</v>
      </c>
      <c r="P122" s="35" t="str">
        <f>TEXT(Semaine_1[[#This Row],[Date]],"MMMM")</f>
        <v>août</v>
      </c>
    </row>
    <row r="123" spans="1:16" x14ac:dyDescent="0.45">
      <c r="A123" s="1">
        <v>45888</v>
      </c>
      <c r="B123" t="s">
        <v>30</v>
      </c>
      <c r="C123" t="s">
        <v>31</v>
      </c>
      <c r="D123" t="s">
        <v>271</v>
      </c>
      <c r="E123" t="s">
        <v>272</v>
      </c>
      <c r="F123">
        <v>774521282</v>
      </c>
      <c r="G123" t="s">
        <v>22</v>
      </c>
      <c r="H123" t="s">
        <v>19</v>
      </c>
      <c r="I123" t="s">
        <v>28</v>
      </c>
      <c r="J123" s="4" t="s">
        <v>100</v>
      </c>
      <c r="K123" t="s">
        <v>27</v>
      </c>
      <c r="L123">
        <v>9</v>
      </c>
      <c r="M123">
        <v>26000</v>
      </c>
      <c r="N123" s="5">
        <v>234000</v>
      </c>
      <c r="O123" s="35" t="str">
        <f>"S"&amp;_xlfn.ISOWEEKNUM(Semaine_1[[#This Row],[Date]])</f>
        <v>S34</v>
      </c>
      <c r="P123" s="35" t="str">
        <f>TEXT(Semaine_1[[#This Row],[Date]],"MMMM")</f>
        <v>août</v>
      </c>
    </row>
    <row r="124" spans="1:16" x14ac:dyDescent="0.45">
      <c r="A124" s="1">
        <v>45888</v>
      </c>
      <c r="B124" t="s">
        <v>13</v>
      </c>
      <c r="C124" t="s">
        <v>14</v>
      </c>
      <c r="D124" t="s">
        <v>267</v>
      </c>
      <c r="E124" t="s">
        <v>273</v>
      </c>
      <c r="F124">
        <v>773739328</v>
      </c>
      <c r="G124" t="s">
        <v>15</v>
      </c>
      <c r="H124" t="s">
        <v>16</v>
      </c>
      <c r="I124" t="s">
        <v>17</v>
      </c>
      <c r="J124" s="4" t="s">
        <v>67</v>
      </c>
      <c r="M124"/>
      <c r="O124" s="35" t="str">
        <f>"S"&amp;_xlfn.ISOWEEKNUM(Semaine_1[[#This Row],[Date]])</f>
        <v>S34</v>
      </c>
      <c r="P124" s="35" t="str">
        <f>TEXT(Semaine_1[[#This Row],[Date]],"MMMM")</f>
        <v>août</v>
      </c>
    </row>
    <row r="125" spans="1:16" ht="28.5" x14ac:dyDescent="0.45">
      <c r="A125" s="1">
        <v>45888</v>
      </c>
      <c r="B125" t="s">
        <v>20</v>
      </c>
      <c r="C125" t="s">
        <v>21</v>
      </c>
      <c r="D125" t="s">
        <v>217</v>
      </c>
      <c r="E125" t="s">
        <v>274</v>
      </c>
      <c r="F125">
        <v>772304013</v>
      </c>
      <c r="G125" t="s">
        <v>219</v>
      </c>
      <c r="H125" t="s">
        <v>16</v>
      </c>
      <c r="I125" t="s">
        <v>17</v>
      </c>
      <c r="J125" s="4" t="s">
        <v>275</v>
      </c>
      <c r="M125"/>
      <c r="O125" s="35" t="str">
        <f>"S"&amp;_xlfn.ISOWEEKNUM(Semaine_1[[#This Row],[Date]])</f>
        <v>S34</v>
      </c>
      <c r="P125" s="35" t="str">
        <f>TEXT(Semaine_1[[#This Row],[Date]],"MMMM")</f>
        <v>août</v>
      </c>
    </row>
    <row r="126" spans="1:16" ht="28.5" x14ac:dyDescent="0.45">
      <c r="A126" s="1">
        <v>45888</v>
      </c>
      <c r="B126" t="s">
        <v>20</v>
      </c>
      <c r="C126" t="s">
        <v>21</v>
      </c>
      <c r="D126" t="s">
        <v>217</v>
      </c>
      <c r="E126" t="s">
        <v>276</v>
      </c>
      <c r="F126">
        <v>784364814</v>
      </c>
      <c r="G126" t="s">
        <v>22</v>
      </c>
      <c r="H126" t="s">
        <v>16</v>
      </c>
      <c r="I126" t="s">
        <v>17</v>
      </c>
      <c r="J126" s="4" t="s">
        <v>277</v>
      </c>
      <c r="M126"/>
      <c r="O126" s="35" t="str">
        <f>"S"&amp;_xlfn.ISOWEEKNUM(Semaine_1[[#This Row],[Date]])</f>
        <v>S34</v>
      </c>
      <c r="P126" s="35" t="str">
        <f>TEXT(Semaine_1[[#This Row],[Date]],"MMMM")</f>
        <v>août</v>
      </c>
    </row>
    <row r="127" spans="1:16" x14ac:dyDescent="0.45">
      <c r="A127" s="1">
        <v>45888</v>
      </c>
      <c r="B127" t="s">
        <v>20</v>
      </c>
      <c r="C127" t="s">
        <v>21</v>
      </c>
      <c r="D127" t="s">
        <v>217</v>
      </c>
      <c r="E127" t="s">
        <v>278</v>
      </c>
      <c r="F127">
        <v>775038524</v>
      </c>
      <c r="G127" t="s">
        <v>22</v>
      </c>
      <c r="H127" t="s">
        <v>16</v>
      </c>
      <c r="I127" t="s">
        <v>17</v>
      </c>
      <c r="J127" s="4" t="s">
        <v>106</v>
      </c>
      <c r="M127"/>
      <c r="O127" s="35" t="str">
        <f>"S"&amp;_xlfn.ISOWEEKNUM(Semaine_1[[#This Row],[Date]])</f>
        <v>S34</v>
      </c>
      <c r="P127" s="35" t="str">
        <f>TEXT(Semaine_1[[#This Row],[Date]],"MMMM")</f>
        <v>août</v>
      </c>
    </row>
    <row r="128" spans="1:16" x14ac:dyDescent="0.45">
      <c r="A128" s="1">
        <v>45888</v>
      </c>
      <c r="B128" t="s">
        <v>20</v>
      </c>
      <c r="C128" t="s">
        <v>21</v>
      </c>
      <c r="D128" t="s">
        <v>217</v>
      </c>
      <c r="E128" t="s">
        <v>279</v>
      </c>
      <c r="F128">
        <v>773641828</v>
      </c>
      <c r="G128" t="s">
        <v>22</v>
      </c>
      <c r="H128" t="s">
        <v>16</v>
      </c>
      <c r="I128" t="s">
        <v>17</v>
      </c>
      <c r="J128" s="4" t="s">
        <v>280</v>
      </c>
      <c r="M128"/>
      <c r="O128" s="35" t="str">
        <f>"S"&amp;_xlfn.ISOWEEKNUM(Semaine_1[[#This Row],[Date]])</f>
        <v>S34</v>
      </c>
      <c r="P128" s="35" t="str">
        <f>TEXT(Semaine_1[[#This Row],[Date]],"MMMM")</f>
        <v>août</v>
      </c>
    </row>
    <row r="129" spans="1:16" x14ac:dyDescent="0.45">
      <c r="A129" s="1">
        <v>45888</v>
      </c>
      <c r="B129" t="s">
        <v>20</v>
      </c>
      <c r="C129" t="s">
        <v>21</v>
      </c>
      <c r="D129" t="s">
        <v>217</v>
      </c>
      <c r="E129" t="s">
        <v>183</v>
      </c>
      <c r="F129">
        <v>763198632</v>
      </c>
      <c r="G129" t="s">
        <v>22</v>
      </c>
      <c r="H129" t="s">
        <v>16</v>
      </c>
      <c r="I129" t="s">
        <v>17</v>
      </c>
      <c r="J129" s="4" t="s">
        <v>106</v>
      </c>
      <c r="M129"/>
      <c r="O129" s="35" t="str">
        <f>"S"&amp;_xlfn.ISOWEEKNUM(Semaine_1[[#This Row],[Date]])</f>
        <v>S34</v>
      </c>
      <c r="P129" s="35" t="str">
        <f>TEXT(Semaine_1[[#This Row],[Date]],"MMMM")</f>
        <v>août</v>
      </c>
    </row>
    <row r="130" spans="1:16" x14ac:dyDescent="0.45">
      <c r="A130" s="1">
        <v>45888</v>
      </c>
      <c r="B130" t="s">
        <v>20</v>
      </c>
      <c r="C130" t="s">
        <v>21</v>
      </c>
      <c r="D130" t="s">
        <v>217</v>
      </c>
      <c r="E130" t="s">
        <v>281</v>
      </c>
      <c r="F130">
        <v>784551637</v>
      </c>
      <c r="G130" t="s">
        <v>15</v>
      </c>
      <c r="H130" t="s">
        <v>16</v>
      </c>
      <c r="I130" t="s">
        <v>17</v>
      </c>
      <c r="J130" s="4" t="s">
        <v>106</v>
      </c>
      <c r="M130"/>
      <c r="O130" s="35" t="str">
        <f>"S"&amp;_xlfn.ISOWEEKNUM(Semaine_1[[#This Row],[Date]])</f>
        <v>S34</v>
      </c>
      <c r="P130" s="35" t="str">
        <f>TEXT(Semaine_1[[#This Row],[Date]],"MMMM")</f>
        <v>août</v>
      </c>
    </row>
    <row r="131" spans="1:16" x14ac:dyDescent="0.45">
      <c r="A131" s="1">
        <v>45888</v>
      </c>
      <c r="B131" t="s">
        <v>20</v>
      </c>
      <c r="C131" t="s">
        <v>21</v>
      </c>
      <c r="D131" t="s">
        <v>217</v>
      </c>
      <c r="E131" t="s">
        <v>282</v>
      </c>
      <c r="F131">
        <v>777929047</v>
      </c>
      <c r="G131" t="s">
        <v>15</v>
      </c>
      <c r="H131" t="s">
        <v>16</v>
      </c>
      <c r="I131" t="s">
        <v>17</v>
      </c>
      <c r="J131" s="4" t="s">
        <v>283</v>
      </c>
      <c r="M131"/>
      <c r="O131" s="35" t="str">
        <f>"S"&amp;_xlfn.ISOWEEKNUM(Semaine_1[[#This Row],[Date]])</f>
        <v>S34</v>
      </c>
      <c r="P131" s="35" t="str">
        <f>TEXT(Semaine_1[[#This Row],[Date]],"MMMM")</f>
        <v>août</v>
      </c>
    </row>
    <row r="132" spans="1:16" x14ac:dyDescent="0.45">
      <c r="A132" s="1">
        <v>45888</v>
      </c>
      <c r="B132" t="s">
        <v>20</v>
      </c>
      <c r="C132" t="s">
        <v>21</v>
      </c>
      <c r="D132" t="s">
        <v>217</v>
      </c>
      <c r="E132" t="s">
        <v>55</v>
      </c>
      <c r="F132">
        <v>770509812</v>
      </c>
      <c r="G132" t="s">
        <v>15</v>
      </c>
      <c r="H132" t="s">
        <v>16</v>
      </c>
      <c r="I132" t="s">
        <v>17</v>
      </c>
      <c r="J132" s="4" t="s">
        <v>284</v>
      </c>
      <c r="M132"/>
      <c r="O132" s="35" t="str">
        <f>"S"&amp;_xlfn.ISOWEEKNUM(Semaine_1[[#This Row],[Date]])</f>
        <v>S34</v>
      </c>
      <c r="P132" s="35" t="str">
        <f>TEXT(Semaine_1[[#This Row],[Date]],"MMMM")</f>
        <v>août</v>
      </c>
    </row>
    <row r="133" spans="1:16" x14ac:dyDescent="0.45">
      <c r="A133" s="1">
        <v>45888</v>
      </c>
      <c r="B133" t="s">
        <v>20</v>
      </c>
      <c r="C133" t="s">
        <v>21</v>
      </c>
      <c r="D133" t="s">
        <v>217</v>
      </c>
      <c r="E133" t="s">
        <v>285</v>
      </c>
      <c r="F133">
        <v>775649041</v>
      </c>
      <c r="G133" t="s">
        <v>22</v>
      </c>
      <c r="H133" t="s">
        <v>19</v>
      </c>
      <c r="I133" t="s">
        <v>17</v>
      </c>
      <c r="J133" s="4" t="s">
        <v>106</v>
      </c>
      <c r="M133"/>
      <c r="O133" s="35" t="str">
        <f>"S"&amp;_xlfn.ISOWEEKNUM(Semaine_1[[#This Row],[Date]])</f>
        <v>S34</v>
      </c>
      <c r="P133" s="35" t="str">
        <f>TEXT(Semaine_1[[#This Row],[Date]],"MMMM")</f>
        <v>août</v>
      </c>
    </row>
    <row r="134" spans="1:16" ht="114" x14ac:dyDescent="0.45">
      <c r="A134" s="1">
        <v>45888</v>
      </c>
      <c r="B134" t="s">
        <v>30</v>
      </c>
      <c r="C134" t="s">
        <v>31</v>
      </c>
      <c r="D134" t="s">
        <v>271</v>
      </c>
      <c r="E134" t="s">
        <v>286</v>
      </c>
      <c r="F134">
        <v>771355863</v>
      </c>
      <c r="G134" t="s">
        <v>22</v>
      </c>
      <c r="H134" t="s">
        <v>19</v>
      </c>
      <c r="I134" t="s">
        <v>17</v>
      </c>
      <c r="J134" s="4" t="s">
        <v>287</v>
      </c>
      <c r="M134"/>
      <c r="O134" s="35" t="str">
        <f>"S"&amp;_xlfn.ISOWEEKNUM(Semaine_1[[#This Row],[Date]])</f>
        <v>S34</v>
      </c>
      <c r="P134" s="35" t="str">
        <f>TEXT(Semaine_1[[#This Row],[Date]],"MMMM")</f>
        <v>août</v>
      </c>
    </row>
    <row r="135" spans="1:16" x14ac:dyDescent="0.45">
      <c r="A135" s="1">
        <v>45888</v>
      </c>
      <c r="B135" t="s">
        <v>30</v>
      </c>
      <c r="C135" t="s">
        <v>31</v>
      </c>
      <c r="D135" t="s">
        <v>271</v>
      </c>
      <c r="E135" t="s">
        <v>288</v>
      </c>
      <c r="F135">
        <v>778147708</v>
      </c>
      <c r="G135" t="s">
        <v>22</v>
      </c>
      <c r="H135" t="s">
        <v>19</v>
      </c>
      <c r="I135" t="s">
        <v>17</v>
      </c>
      <c r="J135" s="4" t="s">
        <v>289</v>
      </c>
      <c r="M135"/>
      <c r="O135" s="35" t="str">
        <f>"S"&amp;_xlfn.ISOWEEKNUM(Semaine_1[[#This Row],[Date]])</f>
        <v>S34</v>
      </c>
      <c r="P135" s="35" t="str">
        <f>TEXT(Semaine_1[[#This Row],[Date]],"MMMM")</f>
        <v>août</v>
      </c>
    </row>
    <row r="136" spans="1:16" x14ac:dyDescent="0.45">
      <c r="A136" s="1">
        <v>45888</v>
      </c>
      <c r="B136" t="s">
        <v>30</v>
      </c>
      <c r="C136" t="s">
        <v>31</v>
      </c>
      <c r="D136" t="s">
        <v>271</v>
      </c>
      <c r="E136" t="s">
        <v>290</v>
      </c>
      <c r="F136">
        <v>776193016</v>
      </c>
      <c r="G136" t="s">
        <v>22</v>
      </c>
      <c r="H136" t="s">
        <v>19</v>
      </c>
      <c r="I136" t="s">
        <v>28</v>
      </c>
      <c r="J136" s="4" t="s">
        <v>291</v>
      </c>
      <c r="K136" t="s">
        <v>27</v>
      </c>
      <c r="L136">
        <v>25</v>
      </c>
      <c r="M136">
        <v>26000</v>
      </c>
      <c r="N136" s="5">
        <v>650000</v>
      </c>
      <c r="O136" s="35" t="str">
        <f>"S"&amp;_xlfn.ISOWEEKNUM(Semaine_1[[#This Row],[Date]])</f>
        <v>S34</v>
      </c>
      <c r="P136" s="35" t="str">
        <f>TEXT(Semaine_1[[#This Row],[Date]],"MMMM")</f>
        <v>août</v>
      </c>
    </row>
    <row r="137" spans="1:16" x14ac:dyDescent="0.45">
      <c r="A137" s="1">
        <v>45888</v>
      </c>
      <c r="B137" t="s">
        <v>30</v>
      </c>
      <c r="C137" t="s">
        <v>31</v>
      </c>
      <c r="D137" t="s">
        <v>271</v>
      </c>
      <c r="E137" t="s">
        <v>292</v>
      </c>
      <c r="F137">
        <v>775586319</v>
      </c>
      <c r="G137" t="s">
        <v>22</v>
      </c>
      <c r="H137" t="s">
        <v>19</v>
      </c>
      <c r="I137" t="s">
        <v>17</v>
      </c>
      <c r="J137" s="4" t="s">
        <v>101</v>
      </c>
      <c r="M137"/>
      <c r="O137" s="35" t="str">
        <f>"S"&amp;_xlfn.ISOWEEKNUM(Semaine_1[[#This Row],[Date]])</f>
        <v>S34</v>
      </c>
      <c r="P137" s="35" t="str">
        <f>TEXT(Semaine_1[[#This Row],[Date]],"MMMM")</f>
        <v>août</v>
      </c>
    </row>
    <row r="138" spans="1:16" x14ac:dyDescent="0.45">
      <c r="A138" s="1">
        <v>45888</v>
      </c>
      <c r="B138" t="s">
        <v>20</v>
      </c>
      <c r="C138" t="s">
        <v>21</v>
      </c>
      <c r="D138" t="s">
        <v>217</v>
      </c>
      <c r="E138" t="s">
        <v>293</v>
      </c>
      <c r="F138">
        <v>781627979</v>
      </c>
      <c r="G138" t="s">
        <v>15</v>
      </c>
      <c r="H138" t="s">
        <v>16</v>
      </c>
      <c r="I138" t="s">
        <v>17</v>
      </c>
      <c r="J138" s="4" t="s">
        <v>106</v>
      </c>
      <c r="M138"/>
      <c r="O138" s="35" t="str">
        <f>"S"&amp;_xlfn.ISOWEEKNUM(Semaine_1[[#This Row],[Date]])</f>
        <v>S34</v>
      </c>
      <c r="P138" s="35" t="str">
        <f>TEXT(Semaine_1[[#This Row],[Date]],"MMMM")</f>
        <v>août</v>
      </c>
    </row>
    <row r="139" spans="1:16" x14ac:dyDescent="0.45">
      <c r="A139" s="1">
        <v>45888</v>
      </c>
      <c r="B139" t="s">
        <v>30</v>
      </c>
      <c r="C139" t="s">
        <v>31</v>
      </c>
      <c r="D139" t="s">
        <v>271</v>
      </c>
      <c r="E139" t="s">
        <v>272</v>
      </c>
      <c r="F139">
        <v>774521282</v>
      </c>
      <c r="G139" t="s">
        <v>22</v>
      </c>
      <c r="H139" t="s">
        <v>19</v>
      </c>
      <c r="I139" t="s">
        <v>28</v>
      </c>
      <c r="J139" s="4" t="s">
        <v>100</v>
      </c>
      <c r="K139" t="s">
        <v>224</v>
      </c>
      <c r="L139">
        <v>1</v>
      </c>
      <c r="M139">
        <v>19500</v>
      </c>
      <c r="N139" s="5">
        <v>19500</v>
      </c>
      <c r="O139" s="35" t="str">
        <f>"S"&amp;_xlfn.ISOWEEKNUM(Semaine_1[[#This Row],[Date]])</f>
        <v>S34</v>
      </c>
      <c r="P139" s="35" t="str">
        <f>TEXT(Semaine_1[[#This Row],[Date]],"MMMM")</f>
        <v>août</v>
      </c>
    </row>
    <row r="140" spans="1:16" x14ac:dyDescent="0.45">
      <c r="A140" s="1">
        <v>45888</v>
      </c>
      <c r="B140" t="s">
        <v>30</v>
      </c>
      <c r="C140" t="s">
        <v>31</v>
      </c>
      <c r="D140" t="s">
        <v>271</v>
      </c>
      <c r="E140" t="s">
        <v>294</v>
      </c>
      <c r="F140">
        <v>770188526</v>
      </c>
      <c r="G140" t="s">
        <v>15</v>
      </c>
      <c r="H140" t="s">
        <v>19</v>
      </c>
      <c r="I140" t="s">
        <v>28</v>
      </c>
      <c r="J140" s="4" t="s">
        <v>100</v>
      </c>
      <c r="K140" t="s">
        <v>27</v>
      </c>
      <c r="L140">
        <v>1</v>
      </c>
      <c r="M140">
        <v>26000</v>
      </c>
      <c r="N140" s="5">
        <v>26000</v>
      </c>
      <c r="O140" s="35" t="str">
        <f>"S"&amp;_xlfn.ISOWEEKNUM(Semaine_1[[#This Row],[Date]])</f>
        <v>S34</v>
      </c>
      <c r="P140" s="35" t="str">
        <f>TEXT(Semaine_1[[#This Row],[Date]],"MMMM")</f>
        <v>août</v>
      </c>
    </row>
    <row r="141" spans="1:16" x14ac:dyDescent="0.45">
      <c r="A141" s="1">
        <v>45888</v>
      </c>
      <c r="B141" t="s">
        <v>13</v>
      </c>
      <c r="C141" t="s">
        <v>14</v>
      </c>
      <c r="D141" t="s">
        <v>267</v>
      </c>
      <c r="E141" t="s">
        <v>295</v>
      </c>
      <c r="F141">
        <v>781681995</v>
      </c>
      <c r="G141" t="s">
        <v>15</v>
      </c>
      <c r="H141" t="s">
        <v>16</v>
      </c>
      <c r="I141" t="s">
        <v>17</v>
      </c>
      <c r="J141" s="4" t="s">
        <v>296</v>
      </c>
      <c r="M141"/>
      <c r="O141" s="35" t="str">
        <f>"S"&amp;_xlfn.ISOWEEKNUM(Semaine_1[[#This Row],[Date]])</f>
        <v>S34</v>
      </c>
      <c r="P141" s="35" t="str">
        <f>TEXT(Semaine_1[[#This Row],[Date]],"MMMM")</f>
        <v>août</v>
      </c>
    </row>
    <row r="142" spans="1:16" x14ac:dyDescent="0.45">
      <c r="A142" s="1">
        <v>45888</v>
      </c>
      <c r="B142" t="s">
        <v>30</v>
      </c>
      <c r="C142" t="s">
        <v>31</v>
      </c>
      <c r="D142" t="s">
        <v>271</v>
      </c>
      <c r="E142" t="s">
        <v>297</v>
      </c>
      <c r="F142">
        <v>774445778</v>
      </c>
      <c r="G142" t="s">
        <v>22</v>
      </c>
      <c r="H142" t="s">
        <v>19</v>
      </c>
      <c r="I142" t="s">
        <v>17</v>
      </c>
      <c r="J142" s="4" t="s">
        <v>298</v>
      </c>
      <c r="M142"/>
      <c r="O142" s="35" t="str">
        <f>"S"&amp;_xlfn.ISOWEEKNUM(Semaine_1[[#This Row],[Date]])</f>
        <v>S34</v>
      </c>
      <c r="P142" s="35" t="str">
        <f>TEXT(Semaine_1[[#This Row],[Date]],"MMMM")</f>
        <v>août</v>
      </c>
    </row>
    <row r="143" spans="1:16" x14ac:dyDescent="0.45">
      <c r="A143" s="1">
        <v>45888</v>
      </c>
      <c r="B143" t="s">
        <v>13</v>
      </c>
      <c r="C143" t="s">
        <v>14</v>
      </c>
      <c r="D143" t="s">
        <v>267</v>
      </c>
      <c r="E143" t="s">
        <v>299</v>
      </c>
      <c r="F143">
        <v>783844997</v>
      </c>
      <c r="G143" t="s">
        <v>15</v>
      </c>
      <c r="H143" t="s">
        <v>16</v>
      </c>
      <c r="I143" t="s">
        <v>17</v>
      </c>
      <c r="J143" s="4" t="s">
        <v>300</v>
      </c>
      <c r="M143"/>
      <c r="O143" s="35" t="str">
        <f>"S"&amp;_xlfn.ISOWEEKNUM(Semaine_1[[#This Row],[Date]])</f>
        <v>S34</v>
      </c>
      <c r="P143" s="35" t="str">
        <f>TEXT(Semaine_1[[#This Row],[Date]],"MMMM")</f>
        <v>août</v>
      </c>
    </row>
    <row r="144" spans="1:16" x14ac:dyDescent="0.45">
      <c r="A144" s="1">
        <v>45888</v>
      </c>
      <c r="B144" t="s">
        <v>13</v>
      </c>
      <c r="C144" t="s">
        <v>14</v>
      </c>
      <c r="D144" t="s">
        <v>267</v>
      </c>
      <c r="E144" t="s">
        <v>295</v>
      </c>
      <c r="F144">
        <v>770571683</v>
      </c>
      <c r="G144" t="s">
        <v>22</v>
      </c>
      <c r="H144" t="s">
        <v>16</v>
      </c>
      <c r="I144" t="s">
        <v>17</v>
      </c>
      <c r="J144" s="4" t="s">
        <v>67</v>
      </c>
      <c r="M144"/>
      <c r="O144" s="35" t="str">
        <f>"S"&amp;_xlfn.ISOWEEKNUM(Semaine_1[[#This Row],[Date]])</f>
        <v>S34</v>
      </c>
      <c r="P144" s="35" t="str">
        <f>TEXT(Semaine_1[[#This Row],[Date]],"MMMM")</f>
        <v>août</v>
      </c>
    </row>
    <row r="145" spans="1:16" ht="28.5" x14ac:dyDescent="0.45">
      <c r="A145" s="1">
        <v>45888</v>
      </c>
      <c r="B145" t="s">
        <v>13</v>
      </c>
      <c r="C145" t="s">
        <v>14</v>
      </c>
      <c r="D145" t="s">
        <v>267</v>
      </c>
      <c r="E145" t="s">
        <v>301</v>
      </c>
      <c r="F145">
        <v>783740441</v>
      </c>
      <c r="G145" t="s">
        <v>22</v>
      </c>
      <c r="H145" t="s">
        <v>16</v>
      </c>
      <c r="I145" t="s">
        <v>17</v>
      </c>
      <c r="J145" s="4" t="s">
        <v>302</v>
      </c>
      <c r="M145"/>
      <c r="O145" s="35" t="str">
        <f>"S"&amp;_xlfn.ISOWEEKNUM(Semaine_1[[#This Row],[Date]])</f>
        <v>S34</v>
      </c>
      <c r="P145" s="35" t="str">
        <f>TEXT(Semaine_1[[#This Row],[Date]],"MMMM")</f>
        <v>août</v>
      </c>
    </row>
    <row r="146" spans="1:16" x14ac:dyDescent="0.45">
      <c r="A146" s="1">
        <v>45888</v>
      </c>
      <c r="B146" t="s">
        <v>30</v>
      </c>
      <c r="C146" t="s">
        <v>31</v>
      </c>
      <c r="D146" t="s">
        <v>271</v>
      </c>
      <c r="E146" t="s">
        <v>294</v>
      </c>
      <c r="F146">
        <v>770188526</v>
      </c>
      <c r="G146" t="s">
        <v>15</v>
      </c>
      <c r="H146" t="s">
        <v>19</v>
      </c>
      <c r="I146" t="s">
        <v>28</v>
      </c>
      <c r="J146" s="4" t="s">
        <v>100</v>
      </c>
      <c r="K146" t="s">
        <v>224</v>
      </c>
      <c r="L146">
        <v>1</v>
      </c>
      <c r="M146">
        <v>19500</v>
      </c>
      <c r="N146" s="5">
        <v>19500</v>
      </c>
      <c r="O146" s="35" t="str">
        <f>"S"&amp;_xlfn.ISOWEEKNUM(Semaine_1[[#This Row],[Date]])</f>
        <v>S34</v>
      </c>
      <c r="P146" s="35" t="str">
        <f>TEXT(Semaine_1[[#This Row],[Date]],"MMMM")</f>
        <v>août</v>
      </c>
    </row>
    <row r="147" spans="1:16" x14ac:dyDescent="0.45">
      <c r="A147" s="1">
        <v>45888</v>
      </c>
      <c r="B147" t="s">
        <v>30</v>
      </c>
      <c r="C147" t="s">
        <v>31</v>
      </c>
      <c r="D147" t="s">
        <v>271</v>
      </c>
      <c r="E147" t="s">
        <v>303</v>
      </c>
      <c r="F147">
        <v>777422663</v>
      </c>
      <c r="G147" t="s">
        <v>15</v>
      </c>
      <c r="H147" t="s">
        <v>16</v>
      </c>
      <c r="I147" t="s">
        <v>17</v>
      </c>
      <c r="J147" s="4" t="s">
        <v>304</v>
      </c>
      <c r="M147"/>
      <c r="O147" s="35" t="str">
        <f>"S"&amp;_xlfn.ISOWEEKNUM(Semaine_1[[#This Row],[Date]])</f>
        <v>S34</v>
      </c>
      <c r="P147" s="35" t="str">
        <f>TEXT(Semaine_1[[#This Row],[Date]],"MMMM")</f>
        <v>août</v>
      </c>
    </row>
    <row r="148" spans="1:16" x14ac:dyDescent="0.45">
      <c r="A148" s="1">
        <v>45888</v>
      </c>
      <c r="B148" t="s">
        <v>30</v>
      </c>
      <c r="C148" t="s">
        <v>31</v>
      </c>
      <c r="D148" t="s">
        <v>271</v>
      </c>
      <c r="E148" t="s">
        <v>305</v>
      </c>
      <c r="F148">
        <v>771570266</v>
      </c>
      <c r="G148" t="s">
        <v>22</v>
      </c>
      <c r="H148" t="s">
        <v>16</v>
      </c>
      <c r="I148" t="s">
        <v>17</v>
      </c>
      <c r="J148" s="4" t="s">
        <v>306</v>
      </c>
      <c r="M148"/>
      <c r="O148" s="35" t="str">
        <f>"S"&amp;_xlfn.ISOWEEKNUM(Semaine_1[[#This Row],[Date]])</f>
        <v>S34</v>
      </c>
      <c r="P148" s="35" t="str">
        <f>TEXT(Semaine_1[[#This Row],[Date]],"MMMM")</f>
        <v>août</v>
      </c>
    </row>
    <row r="149" spans="1:16" x14ac:dyDescent="0.45">
      <c r="A149" s="1">
        <v>45888</v>
      </c>
      <c r="B149" t="s">
        <v>30</v>
      </c>
      <c r="C149" t="s">
        <v>31</v>
      </c>
      <c r="D149" t="s">
        <v>271</v>
      </c>
      <c r="E149" t="s">
        <v>307</v>
      </c>
      <c r="F149">
        <v>774161282</v>
      </c>
      <c r="G149" t="s">
        <v>22</v>
      </c>
      <c r="H149" t="s">
        <v>16</v>
      </c>
      <c r="I149" t="s">
        <v>17</v>
      </c>
      <c r="J149" s="4" t="s">
        <v>308</v>
      </c>
      <c r="M149"/>
      <c r="O149" s="35" t="str">
        <f>"S"&amp;_xlfn.ISOWEEKNUM(Semaine_1[[#This Row],[Date]])</f>
        <v>S34</v>
      </c>
      <c r="P149" s="35" t="str">
        <f>TEXT(Semaine_1[[#This Row],[Date]],"MMMM")</f>
        <v>août</v>
      </c>
    </row>
    <row r="150" spans="1:16" x14ac:dyDescent="0.45">
      <c r="A150" s="1">
        <v>45888</v>
      </c>
      <c r="B150" t="s">
        <v>30</v>
      </c>
      <c r="C150" t="s">
        <v>31</v>
      </c>
      <c r="D150" t="s">
        <v>271</v>
      </c>
      <c r="E150" t="s">
        <v>309</v>
      </c>
      <c r="F150">
        <v>775361612</v>
      </c>
      <c r="G150" t="s">
        <v>22</v>
      </c>
      <c r="H150" t="s">
        <v>16</v>
      </c>
      <c r="I150" t="s">
        <v>17</v>
      </c>
      <c r="J150" s="4" t="s">
        <v>195</v>
      </c>
      <c r="M150"/>
      <c r="O150" s="35" t="str">
        <f>"S"&amp;_xlfn.ISOWEEKNUM(Semaine_1[[#This Row],[Date]])</f>
        <v>S34</v>
      </c>
      <c r="P150" s="35" t="str">
        <f>TEXT(Semaine_1[[#This Row],[Date]],"MMMM")</f>
        <v>août</v>
      </c>
    </row>
    <row r="151" spans="1:16" x14ac:dyDescent="0.45">
      <c r="A151" s="1">
        <v>45888</v>
      </c>
      <c r="B151" t="s">
        <v>30</v>
      </c>
      <c r="C151" t="s">
        <v>31</v>
      </c>
      <c r="D151" t="s">
        <v>271</v>
      </c>
      <c r="E151" t="s">
        <v>305</v>
      </c>
      <c r="F151">
        <v>775717613</v>
      </c>
      <c r="G151" t="s">
        <v>22</v>
      </c>
      <c r="H151" t="s">
        <v>16</v>
      </c>
      <c r="I151" t="s">
        <v>28</v>
      </c>
      <c r="J151" s="4" t="s">
        <v>310</v>
      </c>
      <c r="K151" t="s">
        <v>27</v>
      </c>
      <c r="L151">
        <v>2</v>
      </c>
      <c r="M151">
        <v>26000</v>
      </c>
      <c r="N151" s="5">
        <v>52000</v>
      </c>
      <c r="O151" s="35" t="str">
        <f>"S"&amp;_xlfn.ISOWEEKNUM(Semaine_1[[#This Row],[Date]])</f>
        <v>S34</v>
      </c>
      <c r="P151" s="35" t="str">
        <f>TEXT(Semaine_1[[#This Row],[Date]],"MMMM")</f>
        <v>août</v>
      </c>
    </row>
    <row r="152" spans="1:16" x14ac:dyDescent="0.45">
      <c r="A152" s="1">
        <v>45888</v>
      </c>
      <c r="B152" t="s">
        <v>30</v>
      </c>
      <c r="C152" t="s">
        <v>31</v>
      </c>
      <c r="D152" t="s">
        <v>271</v>
      </c>
      <c r="E152" t="s">
        <v>311</v>
      </c>
      <c r="F152">
        <v>771961441</v>
      </c>
      <c r="G152" t="s">
        <v>22</v>
      </c>
      <c r="H152" t="s">
        <v>19</v>
      </c>
      <c r="I152" t="s">
        <v>17</v>
      </c>
      <c r="J152" s="4" t="s">
        <v>195</v>
      </c>
      <c r="M152"/>
      <c r="O152" s="35" t="str">
        <f>"S"&amp;_xlfn.ISOWEEKNUM(Semaine_1[[#This Row],[Date]])</f>
        <v>S34</v>
      </c>
      <c r="P152" s="35" t="str">
        <f>TEXT(Semaine_1[[#This Row],[Date]],"MMMM")</f>
        <v>août</v>
      </c>
    </row>
    <row r="153" spans="1:16" x14ac:dyDescent="0.45">
      <c r="A153" s="1">
        <v>45888</v>
      </c>
      <c r="B153" t="s">
        <v>30</v>
      </c>
      <c r="C153" t="s">
        <v>31</v>
      </c>
      <c r="D153" t="s">
        <v>271</v>
      </c>
      <c r="E153" t="s">
        <v>312</v>
      </c>
      <c r="F153">
        <v>774061052</v>
      </c>
      <c r="G153" t="s">
        <v>22</v>
      </c>
      <c r="H153" t="s">
        <v>19</v>
      </c>
      <c r="I153" t="s">
        <v>28</v>
      </c>
      <c r="J153" s="4" t="s">
        <v>291</v>
      </c>
      <c r="K153" t="s">
        <v>27</v>
      </c>
      <c r="L153">
        <v>50</v>
      </c>
      <c r="M153">
        <v>26000</v>
      </c>
      <c r="N153" s="5">
        <v>1300000</v>
      </c>
      <c r="O153" s="35" t="str">
        <f>"S"&amp;_xlfn.ISOWEEKNUM(Semaine_1[[#This Row],[Date]])</f>
        <v>S34</v>
      </c>
      <c r="P153" s="35" t="str">
        <f>TEXT(Semaine_1[[#This Row],[Date]],"MMMM")</f>
        <v>août</v>
      </c>
    </row>
    <row r="154" spans="1:16" x14ac:dyDescent="0.45">
      <c r="A154" s="1">
        <v>45889</v>
      </c>
      <c r="B154" t="s">
        <v>30</v>
      </c>
      <c r="C154" t="s">
        <v>31</v>
      </c>
      <c r="D154" t="s">
        <v>313</v>
      </c>
      <c r="E154" t="s">
        <v>314</v>
      </c>
      <c r="F154">
        <v>774230518</v>
      </c>
      <c r="G154" t="s">
        <v>15</v>
      </c>
      <c r="H154" t="s">
        <v>19</v>
      </c>
      <c r="I154" t="s">
        <v>17</v>
      </c>
      <c r="J154" s="4" t="s">
        <v>315</v>
      </c>
      <c r="O154" s="35" t="str">
        <f>"S"&amp;_xlfn.ISOWEEKNUM(Semaine_1[[#This Row],[Date]])</f>
        <v>S34</v>
      </c>
      <c r="P154" s="35" t="str">
        <f>TEXT(Semaine_1[[#This Row],[Date]],"MMMM")</f>
        <v>août</v>
      </c>
    </row>
    <row r="155" spans="1:16" x14ac:dyDescent="0.45">
      <c r="A155" s="1">
        <v>45889</v>
      </c>
      <c r="B155" t="s">
        <v>30</v>
      </c>
      <c r="C155" t="s">
        <v>31</v>
      </c>
      <c r="D155" t="s">
        <v>313</v>
      </c>
      <c r="E155" t="s">
        <v>316</v>
      </c>
      <c r="F155">
        <v>784872626</v>
      </c>
      <c r="G155" t="s">
        <v>22</v>
      </c>
      <c r="H155" t="s">
        <v>19</v>
      </c>
      <c r="I155" t="s">
        <v>17</v>
      </c>
      <c r="J155" s="4" t="s">
        <v>317</v>
      </c>
      <c r="O155" s="35" t="str">
        <f>"S"&amp;_xlfn.ISOWEEKNUM(Semaine_1[[#This Row],[Date]])</f>
        <v>S34</v>
      </c>
      <c r="P155" s="35" t="str">
        <f>TEXT(Semaine_1[[#This Row],[Date]],"MMMM")</f>
        <v>août</v>
      </c>
    </row>
    <row r="156" spans="1:16" ht="28.5" x14ac:dyDescent="0.45">
      <c r="A156" s="1">
        <v>45889</v>
      </c>
      <c r="B156" t="s">
        <v>30</v>
      </c>
      <c r="C156" t="s">
        <v>31</v>
      </c>
      <c r="D156" t="s">
        <v>313</v>
      </c>
      <c r="E156" t="s">
        <v>318</v>
      </c>
      <c r="F156">
        <v>778080493</v>
      </c>
      <c r="G156" t="s">
        <v>22</v>
      </c>
      <c r="H156" t="s">
        <v>19</v>
      </c>
      <c r="I156" t="s">
        <v>17</v>
      </c>
      <c r="J156" s="4" t="s">
        <v>319</v>
      </c>
      <c r="O156" s="35" t="str">
        <f>"S"&amp;_xlfn.ISOWEEKNUM(Semaine_1[[#This Row],[Date]])</f>
        <v>S34</v>
      </c>
      <c r="P156" s="35" t="str">
        <f>TEXT(Semaine_1[[#This Row],[Date]],"MMMM")</f>
        <v>août</v>
      </c>
    </row>
    <row r="157" spans="1:16" x14ac:dyDescent="0.45">
      <c r="A157" s="1">
        <v>45889</v>
      </c>
      <c r="B157" t="s">
        <v>30</v>
      </c>
      <c r="C157" t="s">
        <v>31</v>
      </c>
      <c r="D157" t="s">
        <v>313</v>
      </c>
      <c r="E157" t="s">
        <v>320</v>
      </c>
      <c r="F157">
        <v>775724732</v>
      </c>
      <c r="G157" t="s">
        <v>22</v>
      </c>
      <c r="H157" t="s">
        <v>19</v>
      </c>
      <c r="I157" t="s">
        <v>17</v>
      </c>
      <c r="J157" s="4" t="s">
        <v>321</v>
      </c>
      <c r="O157" s="35" t="str">
        <f>"S"&amp;_xlfn.ISOWEEKNUM(Semaine_1[[#This Row],[Date]])</f>
        <v>S34</v>
      </c>
      <c r="P157" s="35" t="str">
        <f>TEXT(Semaine_1[[#This Row],[Date]],"MMMM")</f>
        <v>août</v>
      </c>
    </row>
    <row r="158" spans="1:16" x14ac:dyDescent="0.45">
      <c r="A158" s="1">
        <v>45889</v>
      </c>
      <c r="B158" t="s">
        <v>30</v>
      </c>
      <c r="C158" t="s">
        <v>31</v>
      </c>
      <c r="D158" t="s">
        <v>313</v>
      </c>
      <c r="E158" t="s">
        <v>57</v>
      </c>
      <c r="F158">
        <v>774580822</v>
      </c>
      <c r="G158" t="s">
        <v>22</v>
      </c>
      <c r="H158" t="s">
        <v>19</v>
      </c>
      <c r="I158" t="s">
        <v>17</v>
      </c>
      <c r="J158" s="4" t="s">
        <v>322</v>
      </c>
      <c r="O158" s="35" t="str">
        <f>"S"&amp;_xlfn.ISOWEEKNUM(Semaine_1[[#This Row],[Date]])</f>
        <v>S34</v>
      </c>
      <c r="P158" s="35" t="str">
        <f>TEXT(Semaine_1[[#This Row],[Date]],"MMMM")</f>
        <v>août</v>
      </c>
    </row>
    <row r="159" spans="1:16" x14ac:dyDescent="0.45">
      <c r="A159" s="1">
        <v>45889</v>
      </c>
      <c r="B159" t="s">
        <v>30</v>
      </c>
      <c r="C159" t="s">
        <v>31</v>
      </c>
      <c r="D159" t="s">
        <v>313</v>
      </c>
      <c r="E159" t="s">
        <v>323</v>
      </c>
      <c r="F159">
        <v>707523461</v>
      </c>
      <c r="G159" t="s">
        <v>22</v>
      </c>
      <c r="H159" t="s">
        <v>19</v>
      </c>
      <c r="I159" t="s">
        <v>17</v>
      </c>
      <c r="J159" s="4" t="s">
        <v>324</v>
      </c>
      <c r="O159" s="35" t="str">
        <f>"S"&amp;_xlfn.ISOWEEKNUM(Semaine_1[[#This Row],[Date]])</f>
        <v>S34</v>
      </c>
      <c r="P159" s="35" t="str">
        <f>TEXT(Semaine_1[[#This Row],[Date]],"MMMM")</f>
        <v>août</v>
      </c>
    </row>
    <row r="160" spans="1:16" x14ac:dyDescent="0.45">
      <c r="A160" s="1">
        <v>45889</v>
      </c>
      <c r="B160" t="s">
        <v>30</v>
      </c>
      <c r="C160" t="s">
        <v>31</v>
      </c>
      <c r="D160" t="s">
        <v>313</v>
      </c>
      <c r="E160" t="s">
        <v>325</v>
      </c>
      <c r="F160">
        <v>338347554</v>
      </c>
      <c r="G160" t="s">
        <v>22</v>
      </c>
      <c r="H160" t="s">
        <v>19</v>
      </c>
      <c r="I160" t="s">
        <v>17</v>
      </c>
      <c r="J160" s="4" t="s">
        <v>326</v>
      </c>
      <c r="O160" s="35" t="str">
        <f>"S"&amp;_xlfn.ISOWEEKNUM(Semaine_1[[#This Row],[Date]])</f>
        <v>S34</v>
      </c>
      <c r="P160" s="35" t="str">
        <f>TEXT(Semaine_1[[#This Row],[Date]],"MMMM")</f>
        <v>août</v>
      </c>
    </row>
    <row r="161" spans="1:16" x14ac:dyDescent="0.45">
      <c r="A161" s="1">
        <v>45889</v>
      </c>
      <c r="B161" t="s">
        <v>30</v>
      </c>
      <c r="C161" t="s">
        <v>31</v>
      </c>
      <c r="D161" t="s">
        <v>313</v>
      </c>
      <c r="E161" t="s">
        <v>327</v>
      </c>
      <c r="F161">
        <v>775942864</v>
      </c>
      <c r="G161" t="s">
        <v>22</v>
      </c>
      <c r="H161" t="s">
        <v>16</v>
      </c>
      <c r="I161" t="s">
        <v>28</v>
      </c>
      <c r="J161" s="4" t="s">
        <v>328</v>
      </c>
      <c r="K161" t="s">
        <v>27</v>
      </c>
      <c r="L161">
        <v>1</v>
      </c>
      <c r="M161" s="5">
        <v>26000</v>
      </c>
      <c r="N161" s="5">
        <v>26000</v>
      </c>
      <c r="O161" s="35" t="str">
        <f>"S"&amp;_xlfn.ISOWEEKNUM(Semaine_1[[#This Row],[Date]])</f>
        <v>S34</v>
      </c>
      <c r="P161" s="35" t="str">
        <f>TEXT(Semaine_1[[#This Row],[Date]],"MMMM")</f>
        <v>août</v>
      </c>
    </row>
    <row r="162" spans="1:16" x14ac:dyDescent="0.45">
      <c r="A162" s="1">
        <v>45889</v>
      </c>
      <c r="B162" t="s">
        <v>30</v>
      </c>
      <c r="C162" t="s">
        <v>31</v>
      </c>
      <c r="D162" t="s">
        <v>313</v>
      </c>
      <c r="E162" t="s">
        <v>325</v>
      </c>
      <c r="F162">
        <v>775188251</v>
      </c>
      <c r="G162" t="s">
        <v>22</v>
      </c>
      <c r="H162" t="s">
        <v>16</v>
      </c>
      <c r="I162" t="s">
        <v>17</v>
      </c>
      <c r="J162" s="4" t="s">
        <v>329</v>
      </c>
      <c r="O162" s="35" t="str">
        <f>"S"&amp;_xlfn.ISOWEEKNUM(Semaine_1[[#This Row],[Date]])</f>
        <v>S34</v>
      </c>
      <c r="P162" s="35" t="str">
        <f>TEXT(Semaine_1[[#This Row],[Date]],"MMMM")</f>
        <v>août</v>
      </c>
    </row>
    <row r="163" spans="1:16" x14ac:dyDescent="0.45">
      <c r="A163" s="1">
        <v>45889</v>
      </c>
      <c r="B163" t="s">
        <v>20</v>
      </c>
      <c r="C163" t="s">
        <v>21</v>
      </c>
      <c r="D163" t="s">
        <v>330</v>
      </c>
      <c r="E163" t="s">
        <v>331</v>
      </c>
      <c r="F163">
        <v>775411988</v>
      </c>
      <c r="G163" t="s">
        <v>15</v>
      </c>
      <c r="H163" t="s">
        <v>19</v>
      </c>
      <c r="I163" t="s">
        <v>28</v>
      </c>
      <c r="J163" s="4" t="s">
        <v>332</v>
      </c>
      <c r="K163" t="s">
        <v>224</v>
      </c>
      <c r="L163">
        <v>25</v>
      </c>
      <c r="M163" s="5">
        <v>19500</v>
      </c>
      <c r="N163" s="5">
        <v>487500</v>
      </c>
      <c r="O163" s="35" t="str">
        <f>"S"&amp;_xlfn.ISOWEEKNUM(Semaine_1[[#This Row],[Date]])</f>
        <v>S34</v>
      </c>
      <c r="P163" s="35" t="str">
        <f>TEXT(Semaine_1[[#This Row],[Date]],"MMMM")</f>
        <v>août</v>
      </c>
    </row>
    <row r="164" spans="1:16" x14ac:dyDescent="0.45">
      <c r="A164" s="1">
        <v>45889</v>
      </c>
      <c r="B164" t="s">
        <v>33</v>
      </c>
      <c r="C164" t="s">
        <v>34</v>
      </c>
      <c r="D164" t="s">
        <v>36</v>
      </c>
      <c r="E164" t="s">
        <v>333</v>
      </c>
      <c r="F164">
        <v>338559477</v>
      </c>
      <c r="G164" t="s">
        <v>22</v>
      </c>
      <c r="H164" t="s">
        <v>19</v>
      </c>
      <c r="I164" t="s">
        <v>17</v>
      </c>
      <c r="J164" s="4" t="s">
        <v>29</v>
      </c>
      <c r="O164" s="35" t="str">
        <f>"S"&amp;_xlfn.ISOWEEKNUM(Semaine_1[[#This Row],[Date]])</f>
        <v>S34</v>
      </c>
      <c r="P164" s="35" t="str">
        <f>TEXT(Semaine_1[[#This Row],[Date]],"MMMM")</f>
        <v>août</v>
      </c>
    </row>
    <row r="165" spans="1:16" x14ac:dyDescent="0.45">
      <c r="A165" s="1">
        <v>45889</v>
      </c>
      <c r="B165" t="s">
        <v>33</v>
      </c>
      <c r="C165" t="s">
        <v>34</v>
      </c>
      <c r="D165" t="s">
        <v>36</v>
      </c>
      <c r="E165" t="s">
        <v>334</v>
      </c>
      <c r="F165">
        <v>786038253</v>
      </c>
      <c r="G165" t="s">
        <v>22</v>
      </c>
      <c r="H165" t="s">
        <v>16</v>
      </c>
      <c r="I165" t="s">
        <v>17</v>
      </c>
      <c r="J165" s="4" t="s">
        <v>106</v>
      </c>
      <c r="O165" s="35" t="str">
        <f>"S"&amp;_xlfn.ISOWEEKNUM(Semaine_1[[#This Row],[Date]])</f>
        <v>S34</v>
      </c>
      <c r="P165" s="35" t="str">
        <f>TEXT(Semaine_1[[#This Row],[Date]],"MMMM")</f>
        <v>août</v>
      </c>
    </row>
    <row r="166" spans="1:16" x14ac:dyDescent="0.45">
      <c r="A166" s="1">
        <v>45889</v>
      </c>
      <c r="B166" t="s">
        <v>33</v>
      </c>
      <c r="C166" t="s">
        <v>34</v>
      </c>
      <c r="D166" t="s">
        <v>36</v>
      </c>
      <c r="E166" t="s">
        <v>109</v>
      </c>
      <c r="F166">
        <v>704917338</v>
      </c>
      <c r="G166" t="s">
        <v>22</v>
      </c>
      <c r="H166" t="s">
        <v>16</v>
      </c>
      <c r="I166" t="s">
        <v>17</v>
      </c>
      <c r="J166" s="4" t="s">
        <v>29</v>
      </c>
      <c r="O166" s="35" t="str">
        <f>"S"&amp;_xlfn.ISOWEEKNUM(Semaine_1[[#This Row],[Date]])</f>
        <v>S34</v>
      </c>
      <c r="P166" s="35" t="str">
        <f>TEXT(Semaine_1[[#This Row],[Date]],"MMMM")</f>
        <v>août</v>
      </c>
    </row>
    <row r="167" spans="1:16" x14ac:dyDescent="0.45">
      <c r="A167" s="1">
        <v>45889</v>
      </c>
      <c r="B167" t="s">
        <v>33</v>
      </c>
      <c r="C167" t="s">
        <v>34</v>
      </c>
      <c r="D167" t="s">
        <v>36</v>
      </c>
      <c r="E167" t="s">
        <v>335</v>
      </c>
      <c r="F167">
        <v>781884000</v>
      </c>
      <c r="G167" t="s">
        <v>22</v>
      </c>
      <c r="H167" t="s">
        <v>16</v>
      </c>
      <c r="I167" t="s">
        <v>17</v>
      </c>
      <c r="J167" s="4" t="s">
        <v>29</v>
      </c>
      <c r="O167" s="35" t="str">
        <f>"S"&amp;_xlfn.ISOWEEKNUM(Semaine_1[[#This Row],[Date]])</f>
        <v>S34</v>
      </c>
      <c r="P167" s="35" t="str">
        <f>TEXT(Semaine_1[[#This Row],[Date]],"MMMM")</f>
        <v>août</v>
      </c>
    </row>
    <row r="168" spans="1:16" x14ac:dyDescent="0.45">
      <c r="A168" s="1">
        <v>45889</v>
      </c>
      <c r="B168" t="s">
        <v>33</v>
      </c>
      <c r="C168" t="s">
        <v>34</v>
      </c>
      <c r="D168" t="s">
        <v>36</v>
      </c>
      <c r="E168" t="s">
        <v>336</v>
      </c>
      <c r="F168">
        <v>779071660</v>
      </c>
      <c r="G168" t="s">
        <v>22</v>
      </c>
      <c r="H168" t="s">
        <v>16</v>
      </c>
      <c r="I168" t="s">
        <v>17</v>
      </c>
      <c r="J168" s="4" t="s">
        <v>29</v>
      </c>
      <c r="O168" s="35" t="str">
        <f>"S"&amp;_xlfn.ISOWEEKNUM(Semaine_1[[#This Row],[Date]])</f>
        <v>S34</v>
      </c>
      <c r="P168" s="35" t="str">
        <f>TEXT(Semaine_1[[#This Row],[Date]],"MMMM")</f>
        <v>août</v>
      </c>
    </row>
    <row r="169" spans="1:16" x14ac:dyDescent="0.45">
      <c r="A169" s="1">
        <v>45889</v>
      </c>
      <c r="B169" t="s">
        <v>33</v>
      </c>
      <c r="C169" t="s">
        <v>34</v>
      </c>
      <c r="D169" t="s">
        <v>36</v>
      </c>
      <c r="E169" t="s">
        <v>171</v>
      </c>
      <c r="F169">
        <v>771844968</v>
      </c>
      <c r="G169" t="s">
        <v>22</v>
      </c>
      <c r="H169" t="s">
        <v>19</v>
      </c>
      <c r="I169" t="s">
        <v>17</v>
      </c>
      <c r="J169" s="4" t="s">
        <v>29</v>
      </c>
      <c r="O169" s="35" t="str">
        <f>"S"&amp;_xlfn.ISOWEEKNUM(Semaine_1[[#This Row],[Date]])</f>
        <v>S34</v>
      </c>
      <c r="P169" s="35" t="str">
        <f>TEXT(Semaine_1[[#This Row],[Date]],"MMMM")</f>
        <v>août</v>
      </c>
    </row>
    <row r="170" spans="1:16" ht="28.5" x14ac:dyDescent="0.45">
      <c r="A170" s="1">
        <v>45889</v>
      </c>
      <c r="B170" t="s">
        <v>32</v>
      </c>
      <c r="C170" t="s">
        <v>81</v>
      </c>
      <c r="D170" t="s">
        <v>337</v>
      </c>
      <c r="E170" t="s">
        <v>338</v>
      </c>
      <c r="F170">
        <v>770922815</v>
      </c>
      <c r="G170" t="s">
        <v>15</v>
      </c>
      <c r="H170" t="s">
        <v>19</v>
      </c>
      <c r="I170" t="s">
        <v>17</v>
      </c>
      <c r="J170" s="4" t="s">
        <v>339</v>
      </c>
      <c r="O170" s="35" t="str">
        <f>"S"&amp;_xlfn.ISOWEEKNUM(Semaine_1[[#This Row],[Date]])</f>
        <v>S34</v>
      </c>
      <c r="P170" s="35" t="str">
        <f>TEXT(Semaine_1[[#This Row],[Date]],"MMMM")</f>
        <v>août</v>
      </c>
    </row>
    <row r="171" spans="1:16" ht="28.5" x14ac:dyDescent="0.45">
      <c r="A171" s="1">
        <v>45889</v>
      </c>
      <c r="B171" t="s">
        <v>32</v>
      </c>
      <c r="C171" t="s">
        <v>81</v>
      </c>
      <c r="D171" t="s">
        <v>337</v>
      </c>
      <c r="E171" t="s">
        <v>340</v>
      </c>
      <c r="F171">
        <v>773806309</v>
      </c>
      <c r="G171" t="s">
        <v>15</v>
      </c>
      <c r="H171" t="s">
        <v>19</v>
      </c>
      <c r="I171" t="s">
        <v>17</v>
      </c>
      <c r="J171" s="4" t="s">
        <v>341</v>
      </c>
      <c r="O171" s="35" t="str">
        <f>"S"&amp;_xlfn.ISOWEEKNUM(Semaine_1[[#This Row],[Date]])</f>
        <v>S34</v>
      </c>
      <c r="P171" s="35" t="str">
        <f>TEXT(Semaine_1[[#This Row],[Date]],"MMMM")</f>
        <v>août</v>
      </c>
    </row>
    <row r="172" spans="1:16" x14ac:dyDescent="0.45">
      <c r="A172" s="1">
        <v>45889</v>
      </c>
      <c r="B172" t="s">
        <v>32</v>
      </c>
      <c r="C172" t="s">
        <v>81</v>
      </c>
      <c r="D172" t="s">
        <v>337</v>
      </c>
      <c r="E172" t="s">
        <v>342</v>
      </c>
      <c r="F172">
        <v>785923657</v>
      </c>
      <c r="G172" t="s">
        <v>15</v>
      </c>
      <c r="H172" t="s">
        <v>16</v>
      </c>
      <c r="I172" t="s">
        <v>17</v>
      </c>
      <c r="J172" s="4" t="s">
        <v>343</v>
      </c>
      <c r="O172" s="35" t="str">
        <f>"S"&amp;_xlfn.ISOWEEKNUM(Semaine_1[[#This Row],[Date]])</f>
        <v>S34</v>
      </c>
      <c r="P172" s="35" t="str">
        <f>TEXT(Semaine_1[[#This Row],[Date]],"MMMM")</f>
        <v>août</v>
      </c>
    </row>
    <row r="173" spans="1:16" ht="28.5" x14ac:dyDescent="0.45">
      <c r="A173" s="1">
        <v>45889</v>
      </c>
      <c r="B173" t="s">
        <v>32</v>
      </c>
      <c r="C173" t="s">
        <v>81</v>
      </c>
      <c r="D173" t="s">
        <v>337</v>
      </c>
      <c r="E173" t="s">
        <v>344</v>
      </c>
      <c r="F173">
        <v>775276149</v>
      </c>
      <c r="G173" t="s">
        <v>22</v>
      </c>
      <c r="H173" t="s">
        <v>19</v>
      </c>
      <c r="I173" t="s">
        <v>28</v>
      </c>
      <c r="J173" s="4" t="s">
        <v>345</v>
      </c>
      <c r="K173" t="s">
        <v>27</v>
      </c>
      <c r="L173">
        <v>25</v>
      </c>
      <c r="M173" s="5">
        <v>26000</v>
      </c>
      <c r="N173" s="5">
        <v>650000</v>
      </c>
      <c r="O173" s="35" t="str">
        <f>"S"&amp;_xlfn.ISOWEEKNUM(Semaine_1[[#This Row],[Date]])</f>
        <v>S34</v>
      </c>
      <c r="P173" s="35" t="str">
        <f>TEXT(Semaine_1[[#This Row],[Date]],"MMMM")</f>
        <v>août</v>
      </c>
    </row>
    <row r="174" spans="1:16" ht="28.5" x14ac:dyDescent="0.45">
      <c r="A174" s="1">
        <v>45889</v>
      </c>
      <c r="B174" t="s">
        <v>32</v>
      </c>
      <c r="C174" t="s">
        <v>81</v>
      </c>
      <c r="D174" t="s">
        <v>337</v>
      </c>
      <c r="E174" t="s">
        <v>264</v>
      </c>
      <c r="F174">
        <v>770450834</v>
      </c>
      <c r="G174" t="s">
        <v>22</v>
      </c>
      <c r="H174" t="s">
        <v>19</v>
      </c>
      <c r="I174" t="s">
        <v>17</v>
      </c>
      <c r="J174" s="4" t="s">
        <v>346</v>
      </c>
      <c r="O174" s="35" t="str">
        <f>"S"&amp;_xlfn.ISOWEEKNUM(Semaine_1[[#This Row],[Date]])</f>
        <v>S34</v>
      </c>
      <c r="P174" s="35" t="str">
        <f>TEXT(Semaine_1[[#This Row],[Date]],"MMMM")</f>
        <v>août</v>
      </c>
    </row>
    <row r="175" spans="1:16" ht="28.5" x14ac:dyDescent="0.45">
      <c r="A175" s="1">
        <v>45889</v>
      </c>
      <c r="B175" t="s">
        <v>32</v>
      </c>
      <c r="C175" t="s">
        <v>81</v>
      </c>
      <c r="D175" t="s">
        <v>337</v>
      </c>
      <c r="E175" t="s">
        <v>347</v>
      </c>
      <c r="F175">
        <v>776328716</v>
      </c>
      <c r="G175" t="s">
        <v>22</v>
      </c>
      <c r="H175" t="s">
        <v>19</v>
      </c>
      <c r="I175" t="s">
        <v>17</v>
      </c>
      <c r="J175" s="4" t="s">
        <v>348</v>
      </c>
      <c r="O175" s="35" t="str">
        <f>"S"&amp;_xlfn.ISOWEEKNUM(Semaine_1[[#This Row],[Date]])</f>
        <v>S34</v>
      </c>
      <c r="P175" s="35" t="str">
        <f>TEXT(Semaine_1[[#This Row],[Date]],"MMMM")</f>
        <v>août</v>
      </c>
    </row>
    <row r="176" spans="1:16" x14ac:dyDescent="0.45">
      <c r="A176" s="1">
        <v>45889</v>
      </c>
      <c r="B176" t="s">
        <v>32</v>
      </c>
      <c r="C176" t="s">
        <v>81</v>
      </c>
      <c r="D176" t="s">
        <v>337</v>
      </c>
      <c r="E176" t="s">
        <v>349</v>
      </c>
      <c r="F176">
        <v>765769030</v>
      </c>
      <c r="G176" t="s">
        <v>22</v>
      </c>
      <c r="H176" t="s">
        <v>19</v>
      </c>
      <c r="I176" t="s">
        <v>17</v>
      </c>
      <c r="J176" s="4" t="s">
        <v>350</v>
      </c>
      <c r="O176" s="35" t="str">
        <f>"S"&amp;_xlfn.ISOWEEKNUM(Semaine_1[[#This Row],[Date]])</f>
        <v>S34</v>
      </c>
      <c r="P176" s="35" t="str">
        <f>TEXT(Semaine_1[[#This Row],[Date]],"MMMM")</f>
        <v>août</v>
      </c>
    </row>
    <row r="177" spans="1:16" x14ac:dyDescent="0.45">
      <c r="A177" s="1">
        <v>45889</v>
      </c>
      <c r="B177" t="s">
        <v>32</v>
      </c>
      <c r="C177" t="s">
        <v>81</v>
      </c>
      <c r="D177" t="s">
        <v>337</v>
      </c>
      <c r="E177" t="s">
        <v>344</v>
      </c>
      <c r="F177">
        <v>775484487</v>
      </c>
      <c r="G177" t="s">
        <v>18</v>
      </c>
      <c r="H177" t="s">
        <v>19</v>
      </c>
      <c r="I177" t="s">
        <v>17</v>
      </c>
      <c r="J177" s="4" t="s">
        <v>351</v>
      </c>
      <c r="O177" s="35" t="str">
        <f>"S"&amp;_xlfn.ISOWEEKNUM(Semaine_1[[#This Row],[Date]])</f>
        <v>S34</v>
      </c>
      <c r="P177" s="35" t="str">
        <f>TEXT(Semaine_1[[#This Row],[Date]],"MMMM")</f>
        <v>août</v>
      </c>
    </row>
    <row r="178" spans="1:16" x14ac:dyDescent="0.45">
      <c r="A178" s="1">
        <v>45889</v>
      </c>
      <c r="B178" t="s">
        <v>32</v>
      </c>
      <c r="C178" t="s">
        <v>81</v>
      </c>
      <c r="D178" t="s">
        <v>337</v>
      </c>
      <c r="E178" t="s">
        <v>352</v>
      </c>
      <c r="F178">
        <v>782357233</v>
      </c>
      <c r="G178" t="s">
        <v>18</v>
      </c>
      <c r="H178" t="s">
        <v>16</v>
      </c>
      <c r="I178" t="s">
        <v>17</v>
      </c>
      <c r="J178" s="4" t="s">
        <v>353</v>
      </c>
      <c r="O178" s="35" t="str">
        <f>"S"&amp;_xlfn.ISOWEEKNUM(Semaine_1[[#This Row],[Date]])</f>
        <v>S34</v>
      </c>
      <c r="P178" s="35" t="str">
        <f>TEXT(Semaine_1[[#This Row],[Date]],"MMMM")</f>
        <v>août</v>
      </c>
    </row>
    <row r="179" spans="1:16" x14ac:dyDescent="0.45">
      <c r="A179" s="1">
        <v>45889</v>
      </c>
      <c r="B179" t="s">
        <v>20</v>
      </c>
      <c r="C179" t="s">
        <v>21</v>
      </c>
      <c r="D179" t="s">
        <v>354</v>
      </c>
      <c r="E179" t="s">
        <v>355</v>
      </c>
      <c r="F179">
        <v>757454545</v>
      </c>
      <c r="G179" t="s">
        <v>15</v>
      </c>
      <c r="H179" t="s">
        <v>19</v>
      </c>
      <c r="I179" t="s">
        <v>17</v>
      </c>
      <c r="J179" s="4" t="s">
        <v>220</v>
      </c>
      <c r="O179" s="35" t="str">
        <f>"S"&amp;_xlfn.ISOWEEKNUM(Semaine_1[[#This Row],[Date]])</f>
        <v>S34</v>
      </c>
      <c r="P179" s="35" t="str">
        <f>TEXT(Semaine_1[[#This Row],[Date]],"MMMM")</f>
        <v>août</v>
      </c>
    </row>
    <row r="180" spans="1:16" x14ac:dyDescent="0.45">
      <c r="A180" s="1">
        <v>45889</v>
      </c>
      <c r="B180" t="s">
        <v>30</v>
      </c>
      <c r="C180" t="s">
        <v>31</v>
      </c>
      <c r="D180" t="s">
        <v>313</v>
      </c>
      <c r="E180" t="s">
        <v>356</v>
      </c>
      <c r="F180">
        <v>772401517</v>
      </c>
      <c r="G180" t="s">
        <v>15</v>
      </c>
      <c r="H180" t="s">
        <v>19</v>
      </c>
      <c r="I180" t="s">
        <v>17</v>
      </c>
      <c r="J180" s="4" t="s">
        <v>357</v>
      </c>
      <c r="O180" s="35" t="str">
        <f>"S"&amp;_xlfn.ISOWEEKNUM(Semaine_1[[#This Row],[Date]])</f>
        <v>S34</v>
      </c>
      <c r="P180" s="35" t="str">
        <f>TEXT(Semaine_1[[#This Row],[Date]],"MMMM")</f>
        <v>août</v>
      </c>
    </row>
    <row r="181" spans="1:16" x14ac:dyDescent="0.45">
      <c r="A181" s="1">
        <v>45889</v>
      </c>
      <c r="B181" t="s">
        <v>32</v>
      </c>
      <c r="C181" t="s">
        <v>81</v>
      </c>
      <c r="D181" t="s">
        <v>337</v>
      </c>
      <c r="E181" t="s">
        <v>358</v>
      </c>
      <c r="F181">
        <v>782442821</v>
      </c>
      <c r="G181" t="s">
        <v>15</v>
      </c>
      <c r="H181" t="s">
        <v>19</v>
      </c>
      <c r="I181" t="s">
        <v>17</v>
      </c>
      <c r="J181" s="4" t="s">
        <v>359</v>
      </c>
      <c r="O181" s="35" t="str">
        <f>"S"&amp;_xlfn.ISOWEEKNUM(Semaine_1[[#This Row],[Date]])</f>
        <v>S34</v>
      </c>
      <c r="P181" s="35" t="str">
        <f>TEXT(Semaine_1[[#This Row],[Date]],"MMMM")</f>
        <v>août</v>
      </c>
    </row>
    <row r="182" spans="1:16" x14ac:dyDescent="0.45">
      <c r="A182" s="1">
        <v>45889</v>
      </c>
      <c r="B182" t="s">
        <v>30</v>
      </c>
      <c r="C182" t="s">
        <v>31</v>
      </c>
      <c r="D182" t="s">
        <v>313</v>
      </c>
      <c r="E182" t="s">
        <v>360</v>
      </c>
      <c r="F182">
        <v>779274722</v>
      </c>
      <c r="G182" t="s">
        <v>15</v>
      </c>
      <c r="H182" t="s">
        <v>19</v>
      </c>
      <c r="I182" t="s">
        <v>17</v>
      </c>
      <c r="J182" s="4" t="s">
        <v>361</v>
      </c>
      <c r="O182" s="35" t="str">
        <f>"S"&amp;_xlfn.ISOWEEKNUM(Semaine_1[[#This Row],[Date]])</f>
        <v>S34</v>
      </c>
      <c r="P182" s="35" t="str">
        <f>TEXT(Semaine_1[[#This Row],[Date]],"MMMM")</f>
        <v>août</v>
      </c>
    </row>
    <row r="183" spans="1:16" x14ac:dyDescent="0.45">
      <c r="A183" s="1">
        <v>45889</v>
      </c>
      <c r="B183" t="s">
        <v>107</v>
      </c>
      <c r="C183" t="s">
        <v>108</v>
      </c>
      <c r="D183" t="s">
        <v>362</v>
      </c>
      <c r="E183" t="s">
        <v>363</v>
      </c>
      <c r="F183">
        <v>766445135</v>
      </c>
      <c r="G183" t="s">
        <v>22</v>
      </c>
      <c r="H183" t="s">
        <v>16</v>
      </c>
      <c r="I183" t="s">
        <v>17</v>
      </c>
      <c r="J183" s="4" t="s">
        <v>180</v>
      </c>
      <c r="O183" s="35" t="str">
        <f>"S"&amp;_xlfn.ISOWEEKNUM(Semaine_1[[#This Row],[Date]])</f>
        <v>S34</v>
      </c>
      <c r="P183" s="35" t="str">
        <f>TEXT(Semaine_1[[#This Row],[Date]],"MMMM")</f>
        <v>août</v>
      </c>
    </row>
    <row r="184" spans="1:16" x14ac:dyDescent="0.45">
      <c r="A184" s="1">
        <v>45889</v>
      </c>
      <c r="B184" t="s">
        <v>30</v>
      </c>
      <c r="C184" t="s">
        <v>31</v>
      </c>
      <c r="D184" t="s">
        <v>313</v>
      </c>
      <c r="E184" t="s">
        <v>364</v>
      </c>
      <c r="F184">
        <v>788260947</v>
      </c>
      <c r="G184" t="s">
        <v>15</v>
      </c>
      <c r="H184" t="s">
        <v>19</v>
      </c>
      <c r="I184" t="s">
        <v>17</v>
      </c>
      <c r="J184" s="4" t="s">
        <v>365</v>
      </c>
      <c r="O184" s="35" t="str">
        <f>"S"&amp;_xlfn.ISOWEEKNUM(Semaine_1[[#This Row],[Date]])</f>
        <v>S34</v>
      </c>
      <c r="P184" s="35" t="str">
        <f>TEXT(Semaine_1[[#This Row],[Date]],"MMMM")</f>
        <v>août</v>
      </c>
    </row>
    <row r="185" spans="1:16" x14ac:dyDescent="0.45">
      <c r="A185" s="1">
        <v>45889</v>
      </c>
      <c r="B185" t="s">
        <v>20</v>
      </c>
      <c r="C185" t="s">
        <v>21</v>
      </c>
      <c r="D185" t="s">
        <v>354</v>
      </c>
      <c r="E185" t="s">
        <v>366</v>
      </c>
      <c r="F185">
        <v>776347177</v>
      </c>
      <c r="G185" t="s">
        <v>22</v>
      </c>
      <c r="H185" t="s">
        <v>16</v>
      </c>
      <c r="I185" t="s">
        <v>17</v>
      </c>
      <c r="J185" s="4" t="s">
        <v>367</v>
      </c>
      <c r="O185" s="35" t="str">
        <f>"S"&amp;_xlfn.ISOWEEKNUM(Semaine_1[[#This Row],[Date]])</f>
        <v>S34</v>
      </c>
      <c r="P185" s="35" t="str">
        <f>TEXT(Semaine_1[[#This Row],[Date]],"MMMM")</f>
        <v>août</v>
      </c>
    </row>
    <row r="186" spans="1:16" x14ac:dyDescent="0.45">
      <c r="A186" s="1">
        <v>45889</v>
      </c>
      <c r="B186" t="s">
        <v>20</v>
      </c>
      <c r="C186" t="s">
        <v>21</v>
      </c>
      <c r="D186" t="s">
        <v>354</v>
      </c>
      <c r="E186" t="s">
        <v>368</v>
      </c>
      <c r="F186">
        <v>776345625</v>
      </c>
      <c r="G186" t="s">
        <v>22</v>
      </c>
      <c r="H186" t="s">
        <v>19</v>
      </c>
      <c r="I186" t="s">
        <v>17</v>
      </c>
      <c r="J186" s="4" t="s">
        <v>369</v>
      </c>
      <c r="O186" s="35" t="str">
        <f>"S"&amp;_xlfn.ISOWEEKNUM(Semaine_1[[#This Row],[Date]])</f>
        <v>S34</v>
      </c>
      <c r="P186" s="35" t="str">
        <f>TEXT(Semaine_1[[#This Row],[Date]],"MMMM")</f>
        <v>août</v>
      </c>
    </row>
    <row r="187" spans="1:16" x14ac:dyDescent="0.45">
      <c r="A187" s="1">
        <v>45889</v>
      </c>
      <c r="B187" t="s">
        <v>20</v>
      </c>
      <c r="C187" t="s">
        <v>21</v>
      </c>
      <c r="D187" t="s">
        <v>354</v>
      </c>
      <c r="E187" t="s">
        <v>370</v>
      </c>
      <c r="F187">
        <v>776256670</v>
      </c>
      <c r="G187" t="s">
        <v>22</v>
      </c>
      <c r="H187" t="s">
        <v>19</v>
      </c>
      <c r="I187" t="s">
        <v>17</v>
      </c>
      <c r="J187" s="4" t="s">
        <v>106</v>
      </c>
      <c r="O187" s="35" t="str">
        <f>"S"&amp;_xlfn.ISOWEEKNUM(Semaine_1[[#This Row],[Date]])</f>
        <v>S34</v>
      </c>
      <c r="P187" s="35" t="str">
        <f>TEXT(Semaine_1[[#This Row],[Date]],"MMMM")</f>
        <v>août</v>
      </c>
    </row>
    <row r="188" spans="1:16" ht="28.5" x14ac:dyDescent="0.45">
      <c r="A188" s="1">
        <v>45889</v>
      </c>
      <c r="B188" t="s">
        <v>20</v>
      </c>
      <c r="C188" t="s">
        <v>21</v>
      </c>
      <c r="D188" t="s">
        <v>354</v>
      </c>
      <c r="E188" t="s">
        <v>371</v>
      </c>
      <c r="F188">
        <v>775742357</v>
      </c>
      <c r="G188" t="s">
        <v>22</v>
      </c>
      <c r="H188" t="s">
        <v>19</v>
      </c>
      <c r="I188" t="s">
        <v>17</v>
      </c>
      <c r="J188" s="4" t="s">
        <v>372</v>
      </c>
      <c r="O188" s="35" t="str">
        <f>"S"&amp;_xlfn.ISOWEEKNUM(Semaine_1[[#This Row],[Date]])</f>
        <v>S34</v>
      </c>
      <c r="P188" s="35" t="str">
        <f>TEXT(Semaine_1[[#This Row],[Date]],"MMMM")</f>
        <v>août</v>
      </c>
    </row>
    <row r="189" spans="1:16" x14ac:dyDescent="0.45">
      <c r="A189" s="1">
        <v>45889</v>
      </c>
      <c r="B189" t="s">
        <v>20</v>
      </c>
      <c r="C189" t="s">
        <v>21</v>
      </c>
      <c r="D189" t="s">
        <v>354</v>
      </c>
      <c r="E189" t="s">
        <v>373</v>
      </c>
      <c r="F189">
        <v>774388361</v>
      </c>
      <c r="G189" t="s">
        <v>22</v>
      </c>
      <c r="H189" t="s">
        <v>16</v>
      </c>
      <c r="I189" t="s">
        <v>17</v>
      </c>
      <c r="J189" s="4" t="s">
        <v>374</v>
      </c>
      <c r="O189" s="35" t="str">
        <f>"S"&amp;_xlfn.ISOWEEKNUM(Semaine_1[[#This Row],[Date]])</f>
        <v>S34</v>
      </c>
      <c r="P189" s="35" t="str">
        <f>TEXT(Semaine_1[[#This Row],[Date]],"MMMM")</f>
        <v>août</v>
      </c>
    </row>
    <row r="190" spans="1:16" ht="28.5" x14ac:dyDescent="0.45">
      <c r="A190" s="1">
        <v>45889</v>
      </c>
      <c r="B190" t="s">
        <v>20</v>
      </c>
      <c r="C190" t="s">
        <v>21</v>
      </c>
      <c r="D190" t="s">
        <v>354</v>
      </c>
      <c r="E190" t="s">
        <v>375</v>
      </c>
      <c r="F190">
        <v>708418609</v>
      </c>
      <c r="G190" t="s">
        <v>22</v>
      </c>
      <c r="H190" t="s">
        <v>19</v>
      </c>
      <c r="I190" t="s">
        <v>17</v>
      </c>
      <c r="J190" s="4" t="s">
        <v>376</v>
      </c>
      <c r="O190" s="35" t="str">
        <f>"S"&amp;_xlfn.ISOWEEKNUM(Semaine_1[[#This Row],[Date]])</f>
        <v>S34</v>
      </c>
      <c r="P190" s="35" t="str">
        <f>TEXT(Semaine_1[[#This Row],[Date]],"MMMM")</f>
        <v>août</v>
      </c>
    </row>
    <row r="191" spans="1:16" ht="28.5" x14ac:dyDescent="0.45">
      <c r="A191" s="1">
        <v>45889</v>
      </c>
      <c r="B191" t="s">
        <v>107</v>
      </c>
      <c r="C191" t="s">
        <v>108</v>
      </c>
      <c r="D191" t="s">
        <v>362</v>
      </c>
      <c r="E191" t="s">
        <v>377</v>
      </c>
      <c r="F191">
        <v>783682649</v>
      </c>
      <c r="G191" t="s">
        <v>22</v>
      </c>
      <c r="H191" t="s">
        <v>19</v>
      </c>
      <c r="I191" t="s">
        <v>17</v>
      </c>
      <c r="J191" s="4" t="s">
        <v>378</v>
      </c>
      <c r="O191" s="35" t="str">
        <f>"S"&amp;_xlfn.ISOWEEKNUM(Semaine_1[[#This Row],[Date]])</f>
        <v>S34</v>
      </c>
      <c r="P191" s="35" t="str">
        <f>TEXT(Semaine_1[[#This Row],[Date]],"MMMM")</f>
        <v>août</v>
      </c>
    </row>
    <row r="192" spans="1:16" ht="28.5" x14ac:dyDescent="0.45">
      <c r="A192" s="1">
        <v>45889</v>
      </c>
      <c r="B192" t="s">
        <v>107</v>
      </c>
      <c r="C192" t="s">
        <v>108</v>
      </c>
      <c r="D192" t="s">
        <v>362</v>
      </c>
      <c r="E192" t="s">
        <v>379</v>
      </c>
      <c r="F192">
        <v>776175166</v>
      </c>
      <c r="G192" t="s">
        <v>22</v>
      </c>
      <c r="H192" t="s">
        <v>19</v>
      </c>
      <c r="I192" t="s">
        <v>17</v>
      </c>
      <c r="J192" s="4" t="s">
        <v>380</v>
      </c>
      <c r="O192" s="35" t="str">
        <f>"S"&amp;_xlfn.ISOWEEKNUM(Semaine_1[[#This Row],[Date]])</f>
        <v>S34</v>
      </c>
      <c r="P192" s="35" t="str">
        <f>TEXT(Semaine_1[[#This Row],[Date]],"MMMM")</f>
        <v>août</v>
      </c>
    </row>
    <row r="193" spans="1:16" x14ac:dyDescent="0.45">
      <c r="A193" s="1">
        <v>45889</v>
      </c>
      <c r="B193" t="s">
        <v>107</v>
      </c>
      <c r="C193" t="s">
        <v>108</v>
      </c>
      <c r="D193" t="s">
        <v>362</v>
      </c>
      <c r="E193" t="s">
        <v>381</v>
      </c>
      <c r="F193">
        <v>771816838</v>
      </c>
      <c r="G193" t="s">
        <v>22</v>
      </c>
      <c r="H193" t="s">
        <v>19</v>
      </c>
      <c r="I193" t="s">
        <v>17</v>
      </c>
      <c r="J193" s="4" t="s">
        <v>382</v>
      </c>
      <c r="O193" s="35" t="str">
        <f>"S"&amp;_xlfn.ISOWEEKNUM(Semaine_1[[#This Row],[Date]])</f>
        <v>S34</v>
      </c>
      <c r="P193" s="35" t="str">
        <f>TEXT(Semaine_1[[#This Row],[Date]],"MMMM")</f>
        <v>août</v>
      </c>
    </row>
    <row r="194" spans="1:16" x14ac:dyDescent="0.45">
      <c r="A194" s="1">
        <v>45889</v>
      </c>
      <c r="B194" t="s">
        <v>107</v>
      </c>
      <c r="C194" t="s">
        <v>108</v>
      </c>
      <c r="D194" t="s">
        <v>362</v>
      </c>
      <c r="E194" t="s">
        <v>383</v>
      </c>
      <c r="F194">
        <v>771701320</v>
      </c>
      <c r="G194" t="s">
        <v>22</v>
      </c>
      <c r="H194" t="s">
        <v>19</v>
      </c>
      <c r="I194" t="s">
        <v>17</v>
      </c>
      <c r="J194" s="4" t="s">
        <v>384</v>
      </c>
      <c r="O194" s="35" t="str">
        <f>"S"&amp;_xlfn.ISOWEEKNUM(Semaine_1[[#This Row],[Date]])</f>
        <v>S34</v>
      </c>
      <c r="P194" s="35" t="str">
        <f>TEXT(Semaine_1[[#This Row],[Date]],"MMMM")</f>
        <v>août</v>
      </c>
    </row>
    <row r="195" spans="1:16" x14ac:dyDescent="0.45">
      <c r="A195" s="1">
        <v>45889</v>
      </c>
      <c r="B195" t="s">
        <v>107</v>
      </c>
      <c r="C195" t="s">
        <v>108</v>
      </c>
      <c r="D195" t="s">
        <v>362</v>
      </c>
      <c r="E195" t="s">
        <v>240</v>
      </c>
      <c r="F195">
        <v>770601842</v>
      </c>
      <c r="G195" t="s">
        <v>22</v>
      </c>
      <c r="H195" t="s">
        <v>16</v>
      </c>
      <c r="I195" t="s">
        <v>17</v>
      </c>
      <c r="J195" s="4" t="s">
        <v>385</v>
      </c>
      <c r="O195" s="35" t="str">
        <f>"S"&amp;_xlfn.ISOWEEKNUM(Semaine_1[[#This Row],[Date]])</f>
        <v>S34</v>
      </c>
      <c r="P195" s="35" t="str">
        <f>TEXT(Semaine_1[[#This Row],[Date]],"MMMM")</f>
        <v>août</v>
      </c>
    </row>
    <row r="196" spans="1:16" x14ac:dyDescent="0.45">
      <c r="A196" s="1">
        <v>45889</v>
      </c>
      <c r="B196" t="s">
        <v>20</v>
      </c>
      <c r="C196" t="s">
        <v>21</v>
      </c>
      <c r="D196" t="s">
        <v>354</v>
      </c>
      <c r="E196" t="s">
        <v>386</v>
      </c>
      <c r="F196">
        <v>775661459</v>
      </c>
      <c r="G196" t="s">
        <v>22</v>
      </c>
      <c r="H196" t="s">
        <v>19</v>
      </c>
      <c r="I196" t="s">
        <v>17</v>
      </c>
      <c r="J196" s="4" t="s">
        <v>106</v>
      </c>
      <c r="O196" s="35" t="str">
        <f>"S"&amp;_xlfn.ISOWEEKNUM(Semaine_1[[#This Row],[Date]])</f>
        <v>S34</v>
      </c>
      <c r="P196" s="35" t="str">
        <f>TEXT(Semaine_1[[#This Row],[Date]],"MMMM")</f>
        <v>août</v>
      </c>
    </row>
    <row r="197" spans="1:16" x14ac:dyDescent="0.45">
      <c r="A197" s="1">
        <v>45889</v>
      </c>
      <c r="B197" t="s">
        <v>107</v>
      </c>
      <c r="C197" t="s">
        <v>108</v>
      </c>
      <c r="D197" t="s">
        <v>362</v>
      </c>
      <c r="E197" t="s">
        <v>387</v>
      </c>
      <c r="F197">
        <v>779856350</v>
      </c>
      <c r="G197" t="s">
        <v>15</v>
      </c>
      <c r="H197" t="s">
        <v>16</v>
      </c>
      <c r="I197" t="s">
        <v>17</v>
      </c>
      <c r="J197" s="4" t="s">
        <v>388</v>
      </c>
      <c r="O197" s="35" t="str">
        <f>"S"&amp;_xlfn.ISOWEEKNUM(Semaine_1[[#This Row],[Date]])</f>
        <v>S34</v>
      </c>
      <c r="P197" s="35" t="str">
        <f>TEXT(Semaine_1[[#This Row],[Date]],"MMMM")</f>
        <v>août</v>
      </c>
    </row>
    <row r="198" spans="1:16" x14ac:dyDescent="0.45">
      <c r="A198" s="1">
        <v>45889</v>
      </c>
      <c r="B198" t="s">
        <v>24</v>
      </c>
      <c r="C198" t="s">
        <v>25</v>
      </c>
      <c r="D198" t="s">
        <v>247</v>
      </c>
      <c r="E198" t="s">
        <v>254</v>
      </c>
      <c r="F198">
        <v>781282357</v>
      </c>
      <c r="G198" t="s">
        <v>22</v>
      </c>
      <c r="H198" t="s">
        <v>19</v>
      </c>
      <c r="I198" t="s">
        <v>23</v>
      </c>
      <c r="J198" s="4" t="s">
        <v>26</v>
      </c>
      <c r="K198" t="s">
        <v>27</v>
      </c>
      <c r="L198">
        <v>50</v>
      </c>
      <c r="M198" s="5">
        <v>26000</v>
      </c>
      <c r="N198" s="5">
        <v>1300000</v>
      </c>
      <c r="O198" s="35" t="str">
        <f>"S"&amp;_xlfn.ISOWEEKNUM(Semaine_1[[#This Row],[Date]])</f>
        <v>S34</v>
      </c>
      <c r="P198" s="35" t="str">
        <f>TEXT(Semaine_1[[#This Row],[Date]],"MMMM")</f>
        <v>août</v>
      </c>
    </row>
    <row r="199" spans="1:16" x14ac:dyDescent="0.45">
      <c r="A199" s="1">
        <v>45889</v>
      </c>
      <c r="B199" t="s">
        <v>13</v>
      </c>
      <c r="C199" t="s">
        <v>14</v>
      </c>
      <c r="D199" t="s">
        <v>389</v>
      </c>
      <c r="E199" t="s">
        <v>370</v>
      </c>
      <c r="F199">
        <v>772222253</v>
      </c>
      <c r="G199" t="s">
        <v>18</v>
      </c>
      <c r="H199" t="s">
        <v>19</v>
      </c>
      <c r="I199" t="s">
        <v>17</v>
      </c>
      <c r="J199" s="4" t="s">
        <v>390</v>
      </c>
      <c r="O199" s="35" t="str">
        <f>"S"&amp;_xlfn.ISOWEEKNUM(Semaine_1[[#This Row],[Date]])</f>
        <v>S34</v>
      </c>
      <c r="P199" s="35" t="str">
        <f>TEXT(Semaine_1[[#This Row],[Date]],"MMMM")</f>
        <v>août</v>
      </c>
    </row>
    <row r="200" spans="1:16" x14ac:dyDescent="0.45">
      <c r="A200" s="1">
        <v>45889</v>
      </c>
      <c r="B200" t="s">
        <v>107</v>
      </c>
      <c r="C200" t="s">
        <v>108</v>
      </c>
      <c r="D200" t="s">
        <v>362</v>
      </c>
      <c r="E200" t="s">
        <v>391</v>
      </c>
      <c r="F200">
        <v>779414699</v>
      </c>
      <c r="G200" t="s">
        <v>15</v>
      </c>
      <c r="H200" t="s">
        <v>16</v>
      </c>
      <c r="I200" t="s">
        <v>17</v>
      </c>
      <c r="J200" s="4" t="s">
        <v>392</v>
      </c>
      <c r="O200" s="35" t="str">
        <f>"S"&amp;_xlfn.ISOWEEKNUM(Semaine_1[[#This Row],[Date]])</f>
        <v>S34</v>
      </c>
      <c r="P200" s="35" t="str">
        <f>TEXT(Semaine_1[[#This Row],[Date]],"MMMM")</f>
        <v>août</v>
      </c>
    </row>
    <row r="201" spans="1:16" x14ac:dyDescent="0.45">
      <c r="A201" s="1">
        <v>45889</v>
      </c>
      <c r="B201" t="s">
        <v>13</v>
      </c>
      <c r="C201" t="s">
        <v>14</v>
      </c>
      <c r="D201" t="s">
        <v>393</v>
      </c>
      <c r="E201" t="s">
        <v>394</v>
      </c>
      <c r="F201">
        <v>772070286</v>
      </c>
      <c r="G201" t="s">
        <v>15</v>
      </c>
      <c r="H201" t="s">
        <v>16</v>
      </c>
      <c r="I201" t="s">
        <v>17</v>
      </c>
      <c r="J201" s="4" t="s">
        <v>395</v>
      </c>
      <c r="O201" s="35" t="str">
        <f>"S"&amp;_xlfn.ISOWEEKNUM(Semaine_1[[#This Row],[Date]])</f>
        <v>S34</v>
      </c>
      <c r="P201" s="35" t="str">
        <f>TEXT(Semaine_1[[#This Row],[Date]],"MMMM")</f>
        <v>août</v>
      </c>
    </row>
    <row r="202" spans="1:16" x14ac:dyDescent="0.45">
      <c r="A202" s="1">
        <v>45889</v>
      </c>
      <c r="B202" t="s">
        <v>13</v>
      </c>
      <c r="C202" t="s">
        <v>14</v>
      </c>
      <c r="D202" t="s">
        <v>393</v>
      </c>
      <c r="E202" t="s">
        <v>396</v>
      </c>
      <c r="F202">
        <v>775014335</v>
      </c>
      <c r="G202" t="s">
        <v>15</v>
      </c>
      <c r="H202" t="s">
        <v>16</v>
      </c>
      <c r="I202" t="s">
        <v>17</v>
      </c>
      <c r="J202" s="4" t="s">
        <v>395</v>
      </c>
      <c r="O202" s="35" t="str">
        <f>"S"&amp;_xlfn.ISOWEEKNUM(Semaine_1[[#This Row],[Date]])</f>
        <v>S34</v>
      </c>
      <c r="P202" s="35" t="str">
        <f>TEXT(Semaine_1[[#This Row],[Date]],"MMMM")</f>
        <v>août</v>
      </c>
    </row>
    <row r="203" spans="1:16" x14ac:dyDescent="0.45">
      <c r="A203" s="1">
        <v>45889</v>
      </c>
      <c r="B203" t="s">
        <v>24</v>
      </c>
      <c r="C203" t="s">
        <v>25</v>
      </c>
      <c r="D203" t="s">
        <v>105</v>
      </c>
      <c r="E203" t="s">
        <v>148</v>
      </c>
      <c r="F203">
        <v>784537895</v>
      </c>
      <c r="G203" t="s">
        <v>22</v>
      </c>
      <c r="H203" t="s">
        <v>19</v>
      </c>
      <c r="I203" t="s">
        <v>23</v>
      </c>
      <c r="J203" s="4" t="s">
        <v>26</v>
      </c>
      <c r="K203" t="s">
        <v>27</v>
      </c>
      <c r="L203">
        <v>25</v>
      </c>
      <c r="M203" s="5">
        <v>26000</v>
      </c>
      <c r="N203" s="5">
        <v>650000</v>
      </c>
      <c r="O203" s="35" t="str">
        <f>"S"&amp;_xlfn.ISOWEEKNUM(Semaine_1[[#This Row],[Date]])</f>
        <v>S34</v>
      </c>
      <c r="P203" s="35" t="str">
        <f>TEXT(Semaine_1[[#This Row],[Date]],"MMMM")</f>
        <v>août</v>
      </c>
    </row>
    <row r="204" spans="1:16" ht="28.5" x14ac:dyDescent="0.45">
      <c r="A204" s="1">
        <v>45889</v>
      </c>
      <c r="B204" t="s">
        <v>13</v>
      </c>
      <c r="C204" t="s">
        <v>14</v>
      </c>
      <c r="D204" t="s">
        <v>397</v>
      </c>
      <c r="E204" t="s">
        <v>398</v>
      </c>
      <c r="F204">
        <v>772543032</v>
      </c>
      <c r="G204" t="s">
        <v>15</v>
      </c>
      <c r="H204" t="s">
        <v>16</v>
      </c>
      <c r="I204" t="s">
        <v>17</v>
      </c>
      <c r="J204" s="4" t="s">
        <v>399</v>
      </c>
      <c r="O204" s="35" t="str">
        <f>"S"&amp;_xlfn.ISOWEEKNUM(Semaine_1[[#This Row],[Date]])</f>
        <v>S34</v>
      </c>
      <c r="P204" s="35" t="str">
        <f>TEXT(Semaine_1[[#This Row],[Date]],"MMMM")</f>
        <v>août</v>
      </c>
    </row>
    <row r="205" spans="1:16" x14ac:dyDescent="0.45">
      <c r="A205" s="1">
        <v>45889</v>
      </c>
      <c r="B205" t="s">
        <v>107</v>
      </c>
      <c r="C205" t="s">
        <v>108</v>
      </c>
      <c r="D205" t="s">
        <v>362</v>
      </c>
      <c r="E205" t="s">
        <v>400</v>
      </c>
      <c r="F205">
        <v>764930372</v>
      </c>
      <c r="G205" t="s">
        <v>18</v>
      </c>
      <c r="H205" t="s">
        <v>16</v>
      </c>
      <c r="I205" t="s">
        <v>17</v>
      </c>
      <c r="J205" s="4" t="s">
        <v>401</v>
      </c>
      <c r="O205" s="35" t="str">
        <f>"S"&amp;_xlfn.ISOWEEKNUM(Semaine_1[[#This Row],[Date]])</f>
        <v>S34</v>
      </c>
      <c r="P205" s="35" t="str">
        <f>TEXT(Semaine_1[[#This Row],[Date]],"MMMM")</f>
        <v>août</v>
      </c>
    </row>
    <row r="206" spans="1:16" x14ac:dyDescent="0.45">
      <c r="A206" s="1">
        <v>45889</v>
      </c>
      <c r="B206" t="s">
        <v>107</v>
      </c>
      <c r="C206" t="s">
        <v>108</v>
      </c>
      <c r="D206" t="s">
        <v>362</v>
      </c>
      <c r="E206" t="s">
        <v>402</v>
      </c>
      <c r="F206">
        <v>777696179</v>
      </c>
      <c r="G206" t="s">
        <v>18</v>
      </c>
      <c r="H206" t="s">
        <v>16</v>
      </c>
      <c r="I206" t="s">
        <v>17</v>
      </c>
      <c r="J206" s="4" t="s">
        <v>403</v>
      </c>
      <c r="O206" s="35" t="str">
        <f>"S"&amp;_xlfn.ISOWEEKNUM(Semaine_1[[#This Row],[Date]])</f>
        <v>S34</v>
      </c>
      <c r="P206" s="35" t="str">
        <f>TEXT(Semaine_1[[#This Row],[Date]],"MMMM")</f>
        <v>août</v>
      </c>
    </row>
    <row r="207" spans="1:16" ht="28.5" x14ac:dyDescent="0.45">
      <c r="A207" s="1">
        <v>45889</v>
      </c>
      <c r="B207" t="s">
        <v>107</v>
      </c>
      <c r="C207" t="s">
        <v>108</v>
      </c>
      <c r="D207" t="s">
        <v>362</v>
      </c>
      <c r="E207" t="s">
        <v>404</v>
      </c>
      <c r="F207">
        <v>774756754</v>
      </c>
      <c r="G207" t="s">
        <v>15</v>
      </c>
      <c r="H207" t="s">
        <v>19</v>
      </c>
      <c r="I207" t="s">
        <v>17</v>
      </c>
      <c r="J207" s="4" t="s">
        <v>405</v>
      </c>
      <c r="O207" s="35" t="str">
        <f>"S"&amp;_xlfn.ISOWEEKNUM(Semaine_1[[#This Row],[Date]])</f>
        <v>S34</v>
      </c>
      <c r="P207" s="35" t="str">
        <f>TEXT(Semaine_1[[#This Row],[Date]],"MMMM")</f>
        <v>août</v>
      </c>
    </row>
    <row r="208" spans="1:16" x14ac:dyDescent="0.45">
      <c r="A208" s="1">
        <v>45889</v>
      </c>
      <c r="B208" t="s">
        <v>107</v>
      </c>
      <c r="C208" t="s">
        <v>108</v>
      </c>
      <c r="D208" t="s">
        <v>362</v>
      </c>
      <c r="E208" t="s">
        <v>406</v>
      </c>
      <c r="F208">
        <v>775413433</v>
      </c>
      <c r="G208" t="s">
        <v>15</v>
      </c>
      <c r="H208" t="s">
        <v>16</v>
      </c>
      <c r="I208" t="s">
        <v>17</v>
      </c>
      <c r="J208" s="4" t="s">
        <v>407</v>
      </c>
      <c r="O208" s="35" t="str">
        <f>"S"&amp;_xlfn.ISOWEEKNUM(Semaine_1[[#This Row],[Date]])</f>
        <v>S34</v>
      </c>
      <c r="P208" s="35" t="str">
        <f>TEXT(Semaine_1[[#This Row],[Date]],"MMMM")</f>
        <v>août</v>
      </c>
    </row>
    <row r="209" spans="1:16" x14ac:dyDescent="0.45">
      <c r="A209" s="1">
        <v>45888</v>
      </c>
      <c r="B209" t="s">
        <v>107</v>
      </c>
      <c r="C209" t="s">
        <v>108</v>
      </c>
      <c r="D209" t="s">
        <v>408</v>
      </c>
      <c r="E209" t="s">
        <v>379</v>
      </c>
      <c r="F209">
        <v>773493195</v>
      </c>
      <c r="G209" t="s">
        <v>22</v>
      </c>
      <c r="H209" t="s">
        <v>16</v>
      </c>
      <c r="I209" t="s">
        <v>17</v>
      </c>
      <c r="J209" s="4" t="s">
        <v>409</v>
      </c>
      <c r="O209" s="35" t="str">
        <f>"S"&amp;_xlfn.ISOWEEKNUM(Semaine_1[[#This Row],[Date]])</f>
        <v>S34</v>
      </c>
      <c r="P209" s="35" t="str">
        <f>TEXT(Semaine_1[[#This Row],[Date]],"MMMM")</f>
        <v>août</v>
      </c>
    </row>
    <row r="210" spans="1:16" ht="28.5" x14ac:dyDescent="0.45">
      <c r="A210" s="1">
        <v>45888</v>
      </c>
      <c r="B210" t="s">
        <v>107</v>
      </c>
      <c r="C210" t="s">
        <v>108</v>
      </c>
      <c r="D210" t="s">
        <v>408</v>
      </c>
      <c r="E210" t="s">
        <v>56</v>
      </c>
      <c r="F210">
        <v>772766450</v>
      </c>
      <c r="G210" t="s">
        <v>15</v>
      </c>
      <c r="H210" t="s">
        <v>16</v>
      </c>
      <c r="I210" t="s">
        <v>17</v>
      </c>
      <c r="J210" s="4" t="s">
        <v>410</v>
      </c>
      <c r="O210" s="35" t="str">
        <f>"S"&amp;_xlfn.ISOWEEKNUM(Semaine_1[[#This Row],[Date]])</f>
        <v>S34</v>
      </c>
      <c r="P210" s="35" t="str">
        <f>TEXT(Semaine_1[[#This Row],[Date]],"MMMM")</f>
        <v>août</v>
      </c>
    </row>
    <row r="211" spans="1:16" x14ac:dyDescent="0.45">
      <c r="A211" s="1">
        <v>45888</v>
      </c>
      <c r="B211" t="s">
        <v>107</v>
      </c>
      <c r="C211" t="s">
        <v>108</v>
      </c>
      <c r="D211" t="s">
        <v>408</v>
      </c>
      <c r="E211" t="s">
        <v>411</v>
      </c>
      <c r="F211">
        <v>773887602</v>
      </c>
      <c r="G211" t="s">
        <v>15</v>
      </c>
      <c r="H211" t="s">
        <v>16</v>
      </c>
      <c r="I211" t="s">
        <v>17</v>
      </c>
      <c r="J211" s="4" t="s">
        <v>412</v>
      </c>
      <c r="O211" s="35" t="str">
        <f>"S"&amp;_xlfn.ISOWEEKNUM(Semaine_1[[#This Row],[Date]])</f>
        <v>S34</v>
      </c>
      <c r="P211" s="35" t="str">
        <f>TEXT(Semaine_1[[#This Row],[Date]],"MMMM")</f>
        <v>août</v>
      </c>
    </row>
    <row r="212" spans="1:16" x14ac:dyDescent="0.45">
      <c r="A212" s="1">
        <v>45888</v>
      </c>
      <c r="B212" t="s">
        <v>107</v>
      </c>
      <c r="C212" t="s">
        <v>108</v>
      </c>
      <c r="D212" t="s">
        <v>408</v>
      </c>
      <c r="E212" t="s">
        <v>413</v>
      </c>
      <c r="F212">
        <v>775182219</v>
      </c>
      <c r="G212" t="s">
        <v>15</v>
      </c>
      <c r="H212" t="s">
        <v>16</v>
      </c>
      <c r="I212" t="s">
        <v>17</v>
      </c>
      <c r="J212" s="4" t="s">
        <v>178</v>
      </c>
      <c r="O212" s="35" t="str">
        <f>"S"&amp;_xlfn.ISOWEEKNUM(Semaine_1[[#This Row],[Date]])</f>
        <v>S34</v>
      </c>
      <c r="P212" s="35" t="str">
        <f>TEXT(Semaine_1[[#This Row],[Date]],"MMMM")</f>
        <v>août</v>
      </c>
    </row>
    <row r="213" spans="1:16" x14ac:dyDescent="0.45">
      <c r="A213" s="1">
        <v>45888</v>
      </c>
      <c r="B213" t="s">
        <v>107</v>
      </c>
      <c r="C213" t="s">
        <v>108</v>
      </c>
      <c r="D213" t="s">
        <v>408</v>
      </c>
      <c r="E213" t="s">
        <v>414</v>
      </c>
      <c r="F213">
        <v>779724512</v>
      </c>
      <c r="G213" t="s">
        <v>22</v>
      </c>
      <c r="H213" t="s">
        <v>19</v>
      </c>
      <c r="I213" t="s">
        <v>17</v>
      </c>
      <c r="J213" s="4" t="s">
        <v>415</v>
      </c>
      <c r="O213" s="35" t="str">
        <f>"S"&amp;_xlfn.ISOWEEKNUM(Semaine_1[[#This Row],[Date]])</f>
        <v>S34</v>
      </c>
      <c r="P213" s="35" t="str">
        <f>TEXT(Semaine_1[[#This Row],[Date]],"MMMM")</f>
        <v>août</v>
      </c>
    </row>
    <row r="214" spans="1:16" x14ac:dyDescent="0.45">
      <c r="A214" s="1">
        <v>45888</v>
      </c>
      <c r="B214" t="s">
        <v>107</v>
      </c>
      <c r="C214" t="s">
        <v>108</v>
      </c>
      <c r="D214" t="s">
        <v>408</v>
      </c>
      <c r="E214" t="s">
        <v>416</v>
      </c>
      <c r="F214">
        <v>770315128</v>
      </c>
      <c r="G214" t="s">
        <v>22</v>
      </c>
      <c r="H214" t="s">
        <v>16</v>
      </c>
      <c r="I214" t="s">
        <v>17</v>
      </c>
      <c r="J214" s="4" t="s">
        <v>417</v>
      </c>
      <c r="O214" s="35" t="str">
        <f>"S"&amp;_xlfn.ISOWEEKNUM(Semaine_1[[#This Row],[Date]])</f>
        <v>S34</v>
      </c>
      <c r="P214" s="35" t="str">
        <f>TEXT(Semaine_1[[#This Row],[Date]],"MMMM")</f>
        <v>août</v>
      </c>
    </row>
    <row r="215" spans="1:16" ht="28.5" x14ac:dyDescent="0.45">
      <c r="A215" s="1">
        <v>45888</v>
      </c>
      <c r="B215" t="s">
        <v>107</v>
      </c>
      <c r="C215" t="s">
        <v>108</v>
      </c>
      <c r="D215" t="s">
        <v>408</v>
      </c>
      <c r="E215" t="s">
        <v>418</v>
      </c>
      <c r="F215">
        <v>773725495</v>
      </c>
      <c r="G215" t="s">
        <v>22</v>
      </c>
      <c r="H215" t="s">
        <v>16</v>
      </c>
      <c r="I215" t="s">
        <v>17</v>
      </c>
      <c r="J215" s="4" t="s">
        <v>419</v>
      </c>
      <c r="O215" s="35" t="str">
        <f>"S"&amp;_xlfn.ISOWEEKNUM(Semaine_1[[#This Row],[Date]])</f>
        <v>S34</v>
      </c>
      <c r="P215" s="35" t="str">
        <f>TEXT(Semaine_1[[#This Row],[Date]],"MMMM")</f>
        <v>août</v>
      </c>
    </row>
    <row r="216" spans="1:16" x14ac:dyDescent="0.45">
      <c r="A216" s="1">
        <v>45888</v>
      </c>
      <c r="B216" t="s">
        <v>107</v>
      </c>
      <c r="C216" t="s">
        <v>108</v>
      </c>
      <c r="D216" t="s">
        <v>408</v>
      </c>
      <c r="E216" t="s">
        <v>420</v>
      </c>
      <c r="F216">
        <v>775663399</v>
      </c>
      <c r="G216" t="s">
        <v>22</v>
      </c>
      <c r="H216" t="s">
        <v>16</v>
      </c>
      <c r="I216" t="s">
        <v>17</v>
      </c>
      <c r="J216" s="4" t="s">
        <v>421</v>
      </c>
      <c r="O216" s="35" t="str">
        <f>"S"&amp;_xlfn.ISOWEEKNUM(Semaine_1[[#This Row],[Date]])</f>
        <v>S34</v>
      </c>
      <c r="P216" s="35" t="str">
        <f>TEXT(Semaine_1[[#This Row],[Date]],"MMMM")</f>
        <v>août</v>
      </c>
    </row>
    <row r="217" spans="1:16" x14ac:dyDescent="0.45">
      <c r="A217" s="1">
        <v>45888</v>
      </c>
      <c r="B217" t="s">
        <v>107</v>
      </c>
      <c r="C217" t="s">
        <v>108</v>
      </c>
      <c r="D217" t="s">
        <v>408</v>
      </c>
      <c r="E217" t="s">
        <v>422</v>
      </c>
      <c r="F217">
        <v>777321977</v>
      </c>
      <c r="G217" t="s">
        <v>22</v>
      </c>
      <c r="H217" t="s">
        <v>16</v>
      </c>
      <c r="I217" t="s">
        <v>17</v>
      </c>
      <c r="J217" s="4" t="s">
        <v>423</v>
      </c>
      <c r="O217" s="35" t="str">
        <f>"S"&amp;_xlfn.ISOWEEKNUM(Semaine_1[[#This Row],[Date]])</f>
        <v>S34</v>
      </c>
      <c r="P217" s="35" t="str">
        <f>TEXT(Semaine_1[[#This Row],[Date]],"MMMM")</f>
        <v>août</v>
      </c>
    </row>
    <row r="218" spans="1:16" x14ac:dyDescent="0.45">
      <c r="A218" s="1">
        <v>45888</v>
      </c>
      <c r="B218" t="s">
        <v>107</v>
      </c>
      <c r="C218" t="s">
        <v>108</v>
      </c>
      <c r="D218" t="s">
        <v>408</v>
      </c>
      <c r="E218" t="s">
        <v>424</v>
      </c>
      <c r="F218">
        <v>782130484</v>
      </c>
      <c r="G218" t="s">
        <v>22</v>
      </c>
      <c r="H218" t="s">
        <v>16</v>
      </c>
      <c r="I218" t="s">
        <v>17</v>
      </c>
      <c r="J218" s="4" t="s">
        <v>425</v>
      </c>
      <c r="O218" s="35" t="str">
        <f>"S"&amp;_xlfn.ISOWEEKNUM(Semaine_1[[#This Row],[Date]])</f>
        <v>S34</v>
      </c>
      <c r="P218" s="35" t="str">
        <f>TEXT(Semaine_1[[#This Row],[Date]],"MMMM")</f>
        <v>août</v>
      </c>
    </row>
    <row r="219" spans="1:16" ht="42.75" x14ac:dyDescent="0.45">
      <c r="A219" s="1">
        <v>45888</v>
      </c>
      <c r="B219" t="s">
        <v>107</v>
      </c>
      <c r="C219" t="s">
        <v>108</v>
      </c>
      <c r="D219" t="s">
        <v>408</v>
      </c>
      <c r="E219" t="s">
        <v>426</v>
      </c>
      <c r="F219">
        <v>775740574</v>
      </c>
      <c r="G219" t="s">
        <v>22</v>
      </c>
      <c r="H219" t="s">
        <v>19</v>
      </c>
      <c r="I219" t="s">
        <v>17</v>
      </c>
      <c r="J219" s="4" t="s">
        <v>427</v>
      </c>
      <c r="O219" s="35" t="str">
        <f>"S"&amp;_xlfn.ISOWEEKNUM(Semaine_1[[#This Row],[Date]])</f>
        <v>S34</v>
      </c>
      <c r="P219" s="35" t="str">
        <f>TEXT(Semaine_1[[#This Row],[Date]],"MMMM")</f>
        <v>août</v>
      </c>
    </row>
    <row r="220" spans="1:16" x14ac:dyDescent="0.45">
      <c r="A220" s="1">
        <v>45888</v>
      </c>
      <c r="B220" t="s">
        <v>107</v>
      </c>
      <c r="C220" t="s">
        <v>108</v>
      </c>
      <c r="D220" t="s">
        <v>408</v>
      </c>
      <c r="E220" t="s">
        <v>428</v>
      </c>
      <c r="F220">
        <v>776536527</v>
      </c>
      <c r="G220" t="s">
        <v>22</v>
      </c>
      <c r="H220" t="s">
        <v>19</v>
      </c>
      <c r="I220" t="s">
        <v>17</v>
      </c>
      <c r="J220" s="4" t="s">
        <v>429</v>
      </c>
      <c r="O220" s="35" t="str">
        <f>"S"&amp;_xlfn.ISOWEEKNUM(Semaine_1[[#This Row],[Date]])</f>
        <v>S34</v>
      </c>
      <c r="P220" s="35" t="str">
        <f>TEXT(Semaine_1[[#This Row],[Date]],"MMMM")</f>
        <v>août</v>
      </c>
    </row>
    <row r="221" spans="1:16" ht="42.75" x14ac:dyDescent="0.45">
      <c r="A221" s="1">
        <v>45888</v>
      </c>
      <c r="B221" t="s">
        <v>107</v>
      </c>
      <c r="C221" t="s">
        <v>108</v>
      </c>
      <c r="D221" t="s">
        <v>408</v>
      </c>
      <c r="E221" t="s">
        <v>430</v>
      </c>
      <c r="F221">
        <v>778657940</v>
      </c>
      <c r="G221" t="s">
        <v>22</v>
      </c>
      <c r="H221" t="s">
        <v>19</v>
      </c>
      <c r="I221" t="s">
        <v>17</v>
      </c>
      <c r="J221" s="4" t="s">
        <v>431</v>
      </c>
      <c r="O221" s="35" t="str">
        <f>"S"&amp;_xlfn.ISOWEEKNUM(Semaine_1[[#This Row],[Date]])</f>
        <v>S34</v>
      </c>
      <c r="P221" s="35" t="str">
        <f>TEXT(Semaine_1[[#This Row],[Date]],"MMMM")</f>
        <v>août</v>
      </c>
    </row>
    <row r="222" spans="1:16" x14ac:dyDescent="0.45">
      <c r="A222" s="1">
        <v>45888</v>
      </c>
      <c r="B222" t="s">
        <v>107</v>
      </c>
      <c r="C222" t="s">
        <v>108</v>
      </c>
      <c r="D222" t="s">
        <v>408</v>
      </c>
      <c r="E222" t="s">
        <v>432</v>
      </c>
      <c r="F222">
        <v>778886969</v>
      </c>
      <c r="G222" t="s">
        <v>22</v>
      </c>
      <c r="H222" t="s">
        <v>19</v>
      </c>
      <c r="I222" t="s">
        <v>17</v>
      </c>
      <c r="J222" s="4" t="s">
        <v>433</v>
      </c>
      <c r="O222" s="35" t="str">
        <f>"S"&amp;_xlfn.ISOWEEKNUM(Semaine_1[[#This Row],[Date]])</f>
        <v>S34</v>
      </c>
      <c r="P222" s="35" t="str">
        <f>TEXT(Semaine_1[[#This Row],[Date]],"MMMM")</f>
        <v>août</v>
      </c>
    </row>
    <row r="223" spans="1:16" ht="28.5" x14ac:dyDescent="0.45">
      <c r="A223" s="1">
        <v>45888</v>
      </c>
      <c r="B223" t="s">
        <v>107</v>
      </c>
      <c r="C223" t="s">
        <v>108</v>
      </c>
      <c r="D223" t="s">
        <v>408</v>
      </c>
      <c r="E223" t="s">
        <v>434</v>
      </c>
      <c r="F223">
        <v>779646150</v>
      </c>
      <c r="G223" t="s">
        <v>22</v>
      </c>
      <c r="H223" t="s">
        <v>19</v>
      </c>
      <c r="I223" t="s">
        <v>17</v>
      </c>
      <c r="J223" s="4" t="s">
        <v>435</v>
      </c>
      <c r="O223" s="35" t="str">
        <f>"S"&amp;_xlfn.ISOWEEKNUM(Semaine_1[[#This Row],[Date]])</f>
        <v>S34</v>
      </c>
      <c r="P223" s="35" t="str">
        <f>TEXT(Semaine_1[[#This Row],[Date]],"MMMM")</f>
        <v>août</v>
      </c>
    </row>
    <row r="224" spans="1:16" ht="28.5" x14ac:dyDescent="0.45">
      <c r="A224" s="1">
        <v>45888</v>
      </c>
      <c r="B224" t="s">
        <v>107</v>
      </c>
      <c r="C224" t="s">
        <v>108</v>
      </c>
      <c r="D224" t="s">
        <v>408</v>
      </c>
      <c r="E224" t="s">
        <v>334</v>
      </c>
      <c r="F224">
        <v>774187389</v>
      </c>
      <c r="G224" t="s">
        <v>22</v>
      </c>
      <c r="H224" t="s">
        <v>19</v>
      </c>
      <c r="I224" t="s">
        <v>17</v>
      </c>
      <c r="J224" s="4" t="s">
        <v>436</v>
      </c>
      <c r="O224" s="35" t="str">
        <f>"S"&amp;_xlfn.ISOWEEKNUM(Semaine_1[[#This Row],[Date]])</f>
        <v>S34</v>
      </c>
      <c r="P224" s="35" t="str">
        <f>TEXT(Semaine_1[[#This Row],[Date]],"MMMM")</f>
        <v>août</v>
      </c>
    </row>
    <row r="225" spans="1:16" x14ac:dyDescent="0.45">
      <c r="A225" s="1">
        <v>45890</v>
      </c>
      <c r="B225" t="s">
        <v>33</v>
      </c>
      <c r="C225" t="s">
        <v>34</v>
      </c>
      <c r="D225" t="s">
        <v>437</v>
      </c>
      <c r="E225" t="s">
        <v>438</v>
      </c>
      <c r="F225">
        <v>773546734</v>
      </c>
      <c r="G225" t="s">
        <v>22</v>
      </c>
      <c r="H225" t="s">
        <v>19</v>
      </c>
      <c r="I225" t="s">
        <v>17</v>
      </c>
      <c r="J225" s="4" t="s">
        <v>29</v>
      </c>
      <c r="O225" s="35" t="str">
        <f>"S"&amp;_xlfn.ISOWEEKNUM(Semaine_1[[#This Row],[Date]])</f>
        <v>S34</v>
      </c>
      <c r="P225" s="35" t="str">
        <f>TEXT(Semaine_1[[#This Row],[Date]],"MMMM")</f>
        <v>août</v>
      </c>
    </row>
    <row r="226" spans="1:16" x14ac:dyDescent="0.45">
      <c r="A226" s="1">
        <v>45890</v>
      </c>
      <c r="B226" t="s">
        <v>32</v>
      </c>
      <c r="C226" t="s">
        <v>81</v>
      </c>
      <c r="D226" t="s">
        <v>439</v>
      </c>
      <c r="E226" t="s">
        <v>360</v>
      </c>
      <c r="F226">
        <v>778826078</v>
      </c>
      <c r="G226" t="s">
        <v>22</v>
      </c>
      <c r="H226" t="s">
        <v>19</v>
      </c>
      <c r="I226" t="s">
        <v>17</v>
      </c>
      <c r="J226" s="4" t="s">
        <v>440</v>
      </c>
      <c r="O226" s="35" t="str">
        <f>"S"&amp;_xlfn.ISOWEEKNUM(Semaine_1[[#This Row],[Date]])</f>
        <v>S34</v>
      </c>
      <c r="P226" s="35" t="str">
        <f>TEXT(Semaine_1[[#This Row],[Date]],"MMMM")</f>
        <v>août</v>
      </c>
    </row>
    <row r="227" spans="1:16" x14ac:dyDescent="0.45">
      <c r="A227" s="1">
        <v>45890</v>
      </c>
      <c r="B227" t="s">
        <v>32</v>
      </c>
      <c r="C227" t="s">
        <v>81</v>
      </c>
      <c r="D227" t="s">
        <v>439</v>
      </c>
      <c r="E227" t="s">
        <v>441</v>
      </c>
      <c r="F227">
        <v>779460713</v>
      </c>
      <c r="G227" t="s">
        <v>22</v>
      </c>
      <c r="H227" t="s">
        <v>19</v>
      </c>
      <c r="I227" t="s">
        <v>17</v>
      </c>
      <c r="J227" s="4" t="s">
        <v>442</v>
      </c>
      <c r="O227" s="35" t="str">
        <f>"S"&amp;_xlfn.ISOWEEKNUM(Semaine_1[[#This Row],[Date]])</f>
        <v>S34</v>
      </c>
      <c r="P227" s="35" t="str">
        <f>TEXT(Semaine_1[[#This Row],[Date]],"MMMM")</f>
        <v>août</v>
      </c>
    </row>
    <row r="228" spans="1:16" x14ac:dyDescent="0.45">
      <c r="A228" s="1">
        <v>45890</v>
      </c>
      <c r="B228" t="s">
        <v>32</v>
      </c>
      <c r="C228" t="s">
        <v>81</v>
      </c>
      <c r="D228" t="s">
        <v>439</v>
      </c>
      <c r="E228" t="s">
        <v>443</v>
      </c>
      <c r="F228">
        <v>772539977</v>
      </c>
      <c r="G228" t="s">
        <v>22</v>
      </c>
      <c r="H228" t="s">
        <v>19</v>
      </c>
      <c r="I228" t="s">
        <v>17</v>
      </c>
      <c r="J228" s="4" t="s">
        <v>444</v>
      </c>
      <c r="O228" s="35" t="str">
        <f>"S"&amp;_xlfn.ISOWEEKNUM(Semaine_1[[#This Row],[Date]])</f>
        <v>S34</v>
      </c>
      <c r="P228" s="35" t="str">
        <f>TEXT(Semaine_1[[#This Row],[Date]],"MMMM")</f>
        <v>août</v>
      </c>
    </row>
    <row r="229" spans="1:16" x14ac:dyDescent="0.45">
      <c r="A229" s="1">
        <v>45890</v>
      </c>
      <c r="B229" t="s">
        <v>32</v>
      </c>
      <c r="C229" t="s">
        <v>81</v>
      </c>
      <c r="D229" t="s">
        <v>439</v>
      </c>
      <c r="E229" t="s">
        <v>445</v>
      </c>
      <c r="F229">
        <v>776172449</v>
      </c>
      <c r="G229" t="s">
        <v>22</v>
      </c>
      <c r="H229" t="s">
        <v>19</v>
      </c>
      <c r="I229" t="s">
        <v>17</v>
      </c>
      <c r="J229" s="4" t="s">
        <v>446</v>
      </c>
      <c r="O229" s="35" t="str">
        <f>"S"&amp;_xlfn.ISOWEEKNUM(Semaine_1[[#This Row],[Date]])</f>
        <v>S34</v>
      </c>
      <c r="P229" s="35" t="str">
        <f>TEXT(Semaine_1[[#This Row],[Date]],"MMMM")</f>
        <v>août</v>
      </c>
    </row>
    <row r="230" spans="1:16" ht="28.5" x14ac:dyDescent="0.45">
      <c r="A230" s="1">
        <v>45890</v>
      </c>
      <c r="B230" t="s">
        <v>32</v>
      </c>
      <c r="C230" t="s">
        <v>81</v>
      </c>
      <c r="D230" t="s">
        <v>439</v>
      </c>
      <c r="E230" t="s">
        <v>447</v>
      </c>
      <c r="F230">
        <v>776591883</v>
      </c>
      <c r="G230" t="s">
        <v>15</v>
      </c>
      <c r="H230" t="s">
        <v>19</v>
      </c>
      <c r="I230" t="s">
        <v>17</v>
      </c>
      <c r="J230" s="4" t="s">
        <v>448</v>
      </c>
      <c r="O230" s="35" t="str">
        <f>"S"&amp;_xlfn.ISOWEEKNUM(Semaine_1[[#This Row],[Date]])</f>
        <v>S34</v>
      </c>
      <c r="P230" s="35" t="str">
        <f>TEXT(Semaine_1[[#This Row],[Date]],"MMMM")</f>
        <v>août</v>
      </c>
    </row>
    <row r="231" spans="1:16" x14ac:dyDescent="0.45">
      <c r="A231" s="1">
        <v>45890</v>
      </c>
      <c r="B231" t="s">
        <v>30</v>
      </c>
      <c r="C231" t="s">
        <v>31</v>
      </c>
      <c r="D231" t="s">
        <v>449</v>
      </c>
      <c r="E231" t="s">
        <v>450</v>
      </c>
      <c r="F231">
        <v>775450094</v>
      </c>
      <c r="G231" t="s">
        <v>22</v>
      </c>
      <c r="H231" t="s">
        <v>16</v>
      </c>
      <c r="I231" t="s">
        <v>28</v>
      </c>
      <c r="J231" s="4" t="s">
        <v>100</v>
      </c>
      <c r="K231" t="s">
        <v>27</v>
      </c>
      <c r="L231">
        <v>1</v>
      </c>
      <c r="M231" s="5">
        <v>26000</v>
      </c>
      <c r="N231" s="5">
        <v>26000</v>
      </c>
      <c r="O231" s="35" t="str">
        <f>"S"&amp;_xlfn.ISOWEEKNUM(Semaine_1[[#This Row],[Date]])</f>
        <v>S34</v>
      </c>
      <c r="P231" s="35" t="str">
        <f>TEXT(Semaine_1[[#This Row],[Date]],"MMMM")</f>
        <v>août</v>
      </c>
    </row>
    <row r="232" spans="1:16" x14ac:dyDescent="0.45">
      <c r="A232" s="1">
        <v>45890</v>
      </c>
      <c r="B232" t="s">
        <v>30</v>
      </c>
      <c r="C232" t="s">
        <v>31</v>
      </c>
      <c r="D232" t="s">
        <v>449</v>
      </c>
      <c r="E232" t="s">
        <v>450</v>
      </c>
      <c r="F232">
        <v>775450094</v>
      </c>
      <c r="G232" t="s">
        <v>22</v>
      </c>
      <c r="H232" t="s">
        <v>16</v>
      </c>
      <c r="I232" t="s">
        <v>17</v>
      </c>
      <c r="J232" s="4" t="s">
        <v>195</v>
      </c>
      <c r="O232" s="35" t="str">
        <f>"S"&amp;_xlfn.ISOWEEKNUM(Semaine_1[[#This Row],[Date]])</f>
        <v>S34</v>
      </c>
      <c r="P232" s="35" t="str">
        <f>TEXT(Semaine_1[[#This Row],[Date]],"MMMM")</f>
        <v>août</v>
      </c>
    </row>
    <row r="233" spans="1:16" x14ac:dyDescent="0.45">
      <c r="A233" s="1">
        <v>45890</v>
      </c>
      <c r="B233" t="s">
        <v>30</v>
      </c>
      <c r="C233" t="s">
        <v>31</v>
      </c>
      <c r="D233" t="s">
        <v>449</v>
      </c>
      <c r="E233" t="s">
        <v>451</v>
      </c>
      <c r="F233">
        <v>775586253</v>
      </c>
      <c r="G233" t="s">
        <v>22</v>
      </c>
      <c r="H233" t="s">
        <v>16</v>
      </c>
      <c r="I233" t="s">
        <v>28</v>
      </c>
      <c r="J233" s="4" t="s">
        <v>100</v>
      </c>
      <c r="K233" t="s">
        <v>27</v>
      </c>
      <c r="L233">
        <v>25</v>
      </c>
      <c r="M233" s="5">
        <v>26000</v>
      </c>
      <c r="N233" s="5">
        <v>650000</v>
      </c>
      <c r="O233" s="35" t="str">
        <f>"S"&amp;_xlfn.ISOWEEKNUM(Semaine_1[[#This Row],[Date]])</f>
        <v>S34</v>
      </c>
      <c r="P233" s="35" t="str">
        <f>TEXT(Semaine_1[[#This Row],[Date]],"MMMM")</f>
        <v>août</v>
      </c>
    </row>
    <row r="234" spans="1:16" x14ac:dyDescent="0.45">
      <c r="A234" s="1">
        <v>45890</v>
      </c>
      <c r="B234" t="s">
        <v>30</v>
      </c>
      <c r="C234" t="s">
        <v>31</v>
      </c>
      <c r="D234" t="s">
        <v>449</v>
      </c>
      <c r="E234" t="s">
        <v>452</v>
      </c>
      <c r="F234">
        <v>772131614</v>
      </c>
      <c r="G234" t="s">
        <v>22</v>
      </c>
      <c r="H234" t="s">
        <v>19</v>
      </c>
      <c r="I234" t="s">
        <v>28</v>
      </c>
      <c r="J234" s="4" t="s">
        <v>100</v>
      </c>
      <c r="K234" t="s">
        <v>27</v>
      </c>
      <c r="L234">
        <v>1</v>
      </c>
      <c r="M234" s="5">
        <v>26000</v>
      </c>
      <c r="N234" s="5">
        <v>26000</v>
      </c>
      <c r="O234" s="35" t="str">
        <f>"S"&amp;_xlfn.ISOWEEKNUM(Semaine_1[[#This Row],[Date]])</f>
        <v>S34</v>
      </c>
      <c r="P234" s="35" t="str">
        <f>TEXT(Semaine_1[[#This Row],[Date]],"MMMM")</f>
        <v>août</v>
      </c>
    </row>
    <row r="235" spans="1:16" x14ac:dyDescent="0.45">
      <c r="A235" s="1">
        <v>45890</v>
      </c>
      <c r="B235" t="s">
        <v>30</v>
      </c>
      <c r="C235" t="s">
        <v>31</v>
      </c>
      <c r="D235" t="s">
        <v>449</v>
      </c>
      <c r="E235" t="s">
        <v>453</v>
      </c>
      <c r="F235">
        <v>773708303</v>
      </c>
      <c r="G235" t="s">
        <v>22</v>
      </c>
      <c r="H235" t="s">
        <v>19</v>
      </c>
      <c r="I235" t="s">
        <v>17</v>
      </c>
      <c r="J235" s="4" t="s">
        <v>454</v>
      </c>
      <c r="O235" s="35" t="str">
        <f>"S"&amp;_xlfn.ISOWEEKNUM(Semaine_1[[#This Row],[Date]])</f>
        <v>S34</v>
      </c>
      <c r="P235" s="35" t="str">
        <f>TEXT(Semaine_1[[#This Row],[Date]],"MMMM")</f>
        <v>août</v>
      </c>
    </row>
    <row r="236" spans="1:16" x14ac:dyDescent="0.45">
      <c r="A236" s="1">
        <v>45890</v>
      </c>
      <c r="B236" t="s">
        <v>30</v>
      </c>
      <c r="C236" t="s">
        <v>31</v>
      </c>
      <c r="D236" t="s">
        <v>449</v>
      </c>
      <c r="E236" t="s">
        <v>455</v>
      </c>
      <c r="F236">
        <v>774483791</v>
      </c>
      <c r="G236" t="s">
        <v>22</v>
      </c>
      <c r="H236" t="s">
        <v>19</v>
      </c>
      <c r="I236" t="s">
        <v>17</v>
      </c>
      <c r="J236" s="4" t="s">
        <v>456</v>
      </c>
      <c r="O236" s="35" t="str">
        <f>"S"&amp;_xlfn.ISOWEEKNUM(Semaine_1[[#This Row],[Date]])</f>
        <v>S34</v>
      </c>
      <c r="P236" s="35" t="str">
        <f>TEXT(Semaine_1[[#This Row],[Date]],"MMMM")</f>
        <v>août</v>
      </c>
    </row>
    <row r="237" spans="1:16" x14ac:dyDescent="0.45">
      <c r="A237" s="1">
        <v>45890</v>
      </c>
      <c r="B237" t="s">
        <v>30</v>
      </c>
      <c r="C237" t="s">
        <v>31</v>
      </c>
      <c r="D237" t="s">
        <v>449</v>
      </c>
      <c r="E237" t="s">
        <v>228</v>
      </c>
      <c r="F237">
        <v>774849293</v>
      </c>
      <c r="G237" t="s">
        <v>22</v>
      </c>
      <c r="H237" t="s">
        <v>19</v>
      </c>
      <c r="I237" t="s">
        <v>17</v>
      </c>
      <c r="J237" s="4" t="s">
        <v>101</v>
      </c>
      <c r="O237" s="35" t="str">
        <f>"S"&amp;_xlfn.ISOWEEKNUM(Semaine_1[[#This Row],[Date]])</f>
        <v>S34</v>
      </c>
      <c r="P237" s="35" t="str">
        <f>TEXT(Semaine_1[[#This Row],[Date]],"MMMM")</f>
        <v>août</v>
      </c>
    </row>
    <row r="238" spans="1:16" x14ac:dyDescent="0.45">
      <c r="A238" s="1">
        <v>45890</v>
      </c>
      <c r="B238" t="s">
        <v>30</v>
      </c>
      <c r="C238" t="s">
        <v>31</v>
      </c>
      <c r="D238" t="s">
        <v>449</v>
      </c>
      <c r="E238" t="s">
        <v>457</v>
      </c>
      <c r="F238">
        <v>775630094</v>
      </c>
      <c r="G238" t="s">
        <v>22</v>
      </c>
      <c r="H238" t="s">
        <v>19</v>
      </c>
      <c r="I238" t="s">
        <v>17</v>
      </c>
      <c r="J238" s="4" t="s">
        <v>458</v>
      </c>
      <c r="O238" s="35" t="str">
        <f>"S"&amp;_xlfn.ISOWEEKNUM(Semaine_1[[#This Row],[Date]])</f>
        <v>S34</v>
      </c>
      <c r="P238" s="35" t="str">
        <f>TEXT(Semaine_1[[#This Row],[Date]],"MMMM")</f>
        <v>août</v>
      </c>
    </row>
    <row r="239" spans="1:16" x14ac:dyDescent="0.45">
      <c r="A239" s="1">
        <v>45890</v>
      </c>
      <c r="B239" t="s">
        <v>30</v>
      </c>
      <c r="C239" t="s">
        <v>31</v>
      </c>
      <c r="D239" t="s">
        <v>449</v>
      </c>
      <c r="E239" t="s">
        <v>459</v>
      </c>
      <c r="F239">
        <v>778291515</v>
      </c>
      <c r="G239" t="s">
        <v>22</v>
      </c>
      <c r="H239" t="s">
        <v>19</v>
      </c>
      <c r="I239" t="s">
        <v>28</v>
      </c>
      <c r="J239" s="4" t="s">
        <v>102</v>
      </c>
      <c r="K239" t="s">
        <v>27</v>
      </c>
      <c r="L239">
        <v>1</v>
      </c>
      <c r="M239" s="5">
        <v>26000</v>
      </c>
      <c r="N239" s="5">
        <v>26000</v>
      </c>
      <c r="O239" s="35" t="str">
        <f>"S"&amp;_xlfn.ISOWEEKNUM(Semaine_1[[#This Row],[Date]])</f>
        <v>S34</v>
      </c>
      <c r="P239" s="35" t="str">
        <f>TEXT(Semaine_1[[#This Row],[Date]],"MMMM")</f>
        <v>août</v>
      </c>
    </row>
    <row r="240" spans="1:16" x14ac:dyDescent="0.45">
      <c r="A240" s="1">
        <v>45890</v>
      </c>
      <c r="B240" t="s">
        <v>30</v>
      </c>
      <c r="C240" t="s">
        <v>31</v>
      </c>
      <c r="D240" t="s">
        <v>449</v>
      </c>
      <c r="E240" t="s">
        <v>460</v>
      </c>
      <c r="F240">
        <v>781985160</v>
      </c>
      <c r="G240" t="s">
        <v>22</v>
      </c>
      <c r="H240" t="s">
        <v>19</v>
      </c>
      <c r="I240" t="s">
        <v>17</v>
      </c>
      <c r="J240" s="4" t="s">
        <v>461</v>
      </c>
      <c r="O240" s="35" t="str">
        <f>"S"&amp;_xlfn.ISOWEEKNUM(Semaine_1[[#This Row],[Date]])</f>
        <v>S34</v>
      </c>
      <c r="P240" s="35" t="str">
        <f>TEXT(Semaine_1[[#This Row],[Date]],"MMMM")</f>
        <v>août</v>
      </c>
    </row>
    <row r="241" spans="1:16" x14ac:dyDescent="0.45">
      <c r="A241" s="1">
        <v>45890</v>
      </c>
      <c r="B241" t="s">
        <v>30</v>
      </c>
      <c r="C241" t="s">
        <v>31</v>
      </c>
      <c r="D241" t="s">
        <v>449</v>
      </c>
      <c r="E241" t="s">
        <v>462</v>
      </c>
      <c r="F241">
        <v>779117562</v>
      </c>
      <c r="G241" t="s">
        <v>15</v>
      </c>
      <c r="H241" t="s">
        <v>19</v>
      </c>
      <c r="I241" t="s">
        <v>28</v>
      </c>
      <c r="J241" s="4" t="s">
        <v>463</v>
      </c>
      <c r="K241" t="s">
        <v>91</v>
      </c>
      <c r="L241">
        <v>1</v>
      </c>
      <c r="M241" s="5">
        <v>10750</v>
      </c>
      <c r="N241" s="5">
        <v>10750</v>
      </c>
      <c r="O241" s="35" t="str">
        <f>"S"&amp;_xlfn.ISOWEEKNUM(Semaine_1[[#This Row],[Date]])</f>
        <v>S34</v>
      </c>
      <c r="P241" s="35" t="str">
        <f>TEXT(Semaine_1[[#This Row],[Date]],"MMMM")</f>
        <v>août</v>
      </c>
    </row>
    <row r="242" spans="1:16" ht="28.5" x14ac:dyDescent="0.45">
      <c r="A242" s="1">
        <v>45890</v>
      </c>
      <c r="B242" t="s">
        <v>32</v>
      </c>
      <c r="C242" t="s">
        <v>81</v>
      </c>
      <c r="D242" t="s">
        <v>439</v>
      </c>
      <c r="E242" t="s">
        <v>464</v>
      </c>
      <c r="F242">
        <v>754419069</v>
      </c>
      <c r="G242" t="s">
        <v>22</v>
      </c>
      <c r="H242" t="s">
        <v>19</v>
      </c>
      <c r="I242" t="s">
        <v>17</v>
      </c>
      <c r="J242" s="4" t="s">
        <v>465</v>
      </c>
      <c r="O242" s="35" t="str">
        <f>"S"&amp;_xlfn.ISOWEEKNUM(Semaine_1[[#This Row],[Date]])</f>
        <v>S34</v>
      </c>
      <c r="P242" s="35" t="str">
        <f>TEXT(Semaine_1[[#This Row],[Date]],"MMMM")</f>
        <v>août</v>
      </c>
    </row>
    <row r="243" spans="1:16" ht="28.5" x14ac:dyDescent="0.45">
      <c r="A243" s="1">
        <v>45890</v>
      </c>
      <c r="B243" t="s">
        <v>32</v>
      </c>
      <c r="C243" t="s">
        <v>81</v>
      </c>
      <c r="D243" t="s">
        <v>439</v>
      </c>
      <c r="E243" t="s">
        <v>466</v>
      </c>
      <c r="F243">
        <v>775710053</v>
      </c>
      <c r="G243" t="s">
        <v>22</v>
      </c>
      <c r="H243" t="s">
        <v>19</v>
      </c>
      <c r="I243" t="s">
        <v>17</v>
      </c>
      <c r="J243" s="4" t="s">
        <v>467</v>
      </c>
      <c r="O243" s="35" t="str">
        <f>"S"&amp;_xlfn.ISOWEEKNUM(Semaine_1[[#This Row],[Date]])</f>
        <v>S34</v>
      </c>
      <c r="P243" s="35" t="str">
        <f>TEXT(Semaine_1[[#This Row],[Date]],"MMMM")</f>
        <v>août</v>
      </c>
    </row>
    <row r="244" spans="1:16" x14ac:dyDescent="0.45">
      <c r="A244" s="1">
        <v>45890</v>
      </c>
      <c r="B244" t="s">
        <v>13</v>
      </c>
      <c r="C244" t="s">
        <v>14</v>
      </c>
      <c r="D244" t="s">
        <v>468</v>
      </c>
      <c r="E244" t="s">
        <v>469</v>
      </c>
      <c r="F244">
        <v>779511345</v>
      </c>
      <c r="G244" t="s">
        <v>470</v>
      </c>
      <c r="H244" t="s">
        <v>16</v>
      </c>
      <c r="I244" t="s">
        <v>17</v>
      </c>
      <c r="J244" s="4" t="s">
        <v>83</v>
      </c>
      <c r="O244" s="35" t="str">
        <f>"S"&amp;_xlfn.ISOWEEKNUM(Semaine_1[[#This Row],[Date]])</f>
        <v>S34</v>
      </c>
      <c r="P244" s="35" t="str">
        <f>TEXT(Semaine_1[[#This Row],[Date]],"MMMM")</f>
        <v>août</v>
      </c>
    </row>
    <row r="245" spans="1:16" x14ac:dyDescent="0.45">
      <c r="A245" s="1">
        <v>45890</v>
      </c>
      <c r="B245" t="s">
        <v>32</v>
      </c>
      <c r="C245" t="s">
        <v>81</v>
      </c>
      <c r="D245" t="s">
        <v>439</v>
      </c>
      <c r="E245" t="s">
        <v>471</v>
      </c>
      <c r="F245">
        <v>774725050</v>
      </c>
      <c r="G245" t="s">
        <v>22</v>
      </c>
      <c r="H245" t="s">
        <v>16</v>
      </c>
      <c r="I245" t="s">
        <v>17</v>
      </c>
      <c r="J245" s="4" t="s">
        <v>472</v>
      </c>
      <c r="O245" s="35" t="str">
        <f>"S"&amp;_xlfn.ISOWEEKNUM(Semaine_1[[#This Row],[Date]])</f>
        <v>S34</v>
      </c>
      <c r="P245" s="35" t="str">
        <f>TEXT(Semaine_1[[#This Row],[Date]],"MMMM")</f>
        <v>août</v>
      </c>
    </row>
    <row r="246" spans="1:16" x14ac:dyDescent="0.45">
      <c r="A246" s="1">
        <v>45890</v>
      </c>
      <c r="B246" t="s">
        <v>33</v>
      </c>
      <c r="C246" t="s">
        <v>34</v>
      </c>
      <c r="D246" t="s">
        <v>437</v>
      </c>
      <c r="E246" t="s">
        <v>473</v>
      </c>
      <c r="F246">
        <v>773422594</v>
      </c>
      <c r="G246" t="s">
        <v>22</v>
      </c>
      <c r="H246" t="s">
        <v>19</v>
      </c>
      <c r="I246" t="s">
        <v>17</v>
      </c>
      <c r="J246" s="4" t="s">
        <v>474</v>
      </c>
      <c r="O246" s="35" t="str">
        <f>"S"&amp;_xlfn.ISOWEEKNUM(Semaine_1[[#This Row],[Date]])</f>
        <v>S34</v>
      </c>
      <c r="P246" s="35" t="str">
        <f>TEXT(Semaine_1[[#This Row],[Date]],"MMMM")</f>
        <v>août</v>
      </c>
    </row>
    <row r="247" spans="1:16" x14ac:dyDescent="0.45">
      <c r="A247" s="1">
        <v>45890</v>
      </c>
      <c r="B247" t="s">
        <v>107</v>
      </c>
      <c r="C247" t="s">
        <v>108</v>
      </c>
      <c r="D247" t="s">
        <v>475</v>
      </c>
      <c r="E247" t="s">
        <v>476</v>
      </c>
      <c r="F247">
        <v>771791564</v>
      </c>
      <c r="G247" t="s">
        <v>15</v>
      </c>
      <c r="H247" t="s">
        <v>16</v>
      </c>
      <c r="I247" t="s">
        <v>17</v>
      </c>
      <c r="J247" s="4" t="s">
        <v>477</v>
      </c>
      <c r="O247" s="35" t="str">
        <f>"S"&amp;_xlfn.ISOWEEKNUM(Semaine_1[[#This Row],[Date]])</f>
        <v>S34</v>
      </c>
      <c r="P247" s="35" t="str">
        <f>TEXT(Semaine_1[[#This Row],[Date]],"MMMM")</f>
        <v>août</v>
      </c>
    </row>
    <row r="248" spans="1:16" x14ac:dyDescent="0.45">
      <c r="A248" s="1">
        <v>45890</v>
      </c>
      <c r="B248" t="s">
        <v>107</v>
      </c>
      <c r="C248" t="s">
        <v>108</v>
      </c>
      <c r="D248" t="s">
        <v>475</v>
      </c>
      <c r="E248" t="s">
        <v>478</v>
      </c>
      <c r="F248">
        <v>772879565</v>
      </c>
      <c r="G248" t="s">
        <v>15</v>
      </c>
      <c r="H248" t="s">
        <v>16</v>
      </c>
      <c r="I248" t="s">
        <v>17</v>
      </c>
      <c r="J248" s="4" t="s">
        <v>479</v>
      </c>
      <c r="O248" s="35" t="str">
        <f>"S"&amp;_xlfn.ISOWEEKNUM(Semaine_1[[#This Row],[Date]])</f>
        <v>S34</v>
      </c>
      <c r="P248" s="35" t="str">
        <f>TEXT(Semaine_1[[#This Row],[Date]],"MMMM")</f>
        <v>août</v>
      </c>
    </row>
    <row r="249" spans="1:16" x14ac:dyDescent="0.45">
      <c r="A249" s="1">
        <v>45890</v>
      </c>
      <c r="B249" t="s">
        <v>107</v>
      </c>
      <c r="C249" t="s">
        <v>108</v>
      </c>
      <c r="D249" t="s">
        <v>475</v>
      </c>
      <c r="E249" t="s">
        <v>480</v>
      </c>
      <c r="F249">
        <v>775452096</v>
      </c>
      <c r="G249" t="s">
        <v>22</v>
      </c>
      <c r="H249" t="s">
        <v>16</v>
      </c>
      <c r="I249" t="s">
        <v>28</v>
      </c>
      <c r="J249" s="4" t="s">
        <v>481</v>
      </c>
      <c r="K249" t="s">
        <v>27</v>
      </c>
      <c r="L249">
        <v>25</v>
      </c>
      <c r="M249" s="5">
        <v>26000</v>
      </c>
      <c r="N249" s="5">
        <v>650000</v>
      </c>
      <c r="O249" s="35" t="str">
        <f>"S"&amp;_xlfn.ISOWEEKNUM(Semaine_1[[#This Row],[Date]])</f>
        <v>S34</v>
      </c>
      <c r="P249" s="35" t="str">
        <f>TEXT(Semaine_1[[#This Row],[Date]],"MMMM")</f>
        <v>août</v>
      </c>
    </row>
    <row r="250" spans="1:16" x14ac:dyDescent="0.45">
      <c r="A250" s="1">
        <v>45890</v>
      </c>
      <c r="B250" t="s">
        <v>107</v>
      </c>
      <c r="C250" t="s">
        <v>108</v>
      </c>
      <c r="D250" t="s">
        <v>475</v>
      </c>
      <c r="E250" t="s">
        <v>82</v>
      </c>
      <c r="F250">
        <v>776874747</v>
      </c>
      <c r="G250" t="s">
        <v>22</v>
      </c>
      <c r="H250" t="s">
        <v>16</v>
      </c>
      <c r="I250" t="s">
        <v>28</v>
      </c>
      <c r="J250" s="4" t="s">
        <v>176</v>
      </c>
      <c r="K250" t="s">
        <v>482</v>
      </c>
      <c r="L250">
        <v>1</v>
      </c>
      <c r="M250" s="5">
        <v>7500</v>
      </c>
      <c r="N250" s="5">
        <v>7500</v>
      </c>
      <c r="O250" s="35" t="str">
        <f>"S"&amp;_xlfn.ISOWEEKNUM(Semaine_1[[#This Row],[Date]])</f>
        <v>S34</v>
      </c>
      <c r="P250" s="35" t="str">
        <f>TEXT(Semaine_1[[#This Row],[Date]],"MMMM")</f>
        <v>août</v>
      </c>
    </row>
    <row r="251" spans="1:16" x14ac:dyDescent="0.45">
      <c r="A251" s="1">
        <v>45890</v>
      </c>
      <c r="B251" t="s">
        <v>107</v>
      </c>
      <c r="C251" t="s">
        <v>108</v>
      </c>
      <c r="D251" t="s">
        <v>475</v>
      </c>
      <c r="E251" t="s">
        <v>483</v>
      </c>
      <c r="F251">
        <v>782489112</v>
      </c>
      <c r="G251" t="s">
        <v>22</v>
      </c>
      <c r="H251" t="s">
        <v>16</v>
      </c>
      <c r="I251" t="s">
        <v>17</v>
      </c>
      <c r="J251" s="4" t="s">
        <v>484</v>
      </c>
      <c r="O251" s="35" t="str">
        <f>"S"&amp;_xlfn.ISOWEEKNUM(Semaine_1[[#This Row],[Date]])</f>
        <v>S34</v>
      </c>
      <c r="P251" s="35" t="str">
        <f>TEXT(Semaine_1[[#This Row],[Date]],"MMMM")</f>
        <v>août</v>
      </c>
    </row>
    <row r="252" spans="1:16" x14ac:dyDescent="0.45">
      <c r="A252" s="1">
        <v>45890</v>
      </c>
      <c r="B252" t="s">
        <v>107</v>
      </c>
      <c r="C252" t="s">
        <v>108</v>
      </c>
      <c r="D252" t="s">
        <v>475</v>
      </c>
      <c r="E252" t="s">
        <v>485</v>
      </c>
      <c r="F252">
        <v>789236547</v>
      </c>
      <c r="G252" t="s">
        <v>22</v>
      </c>
      <c r="H252" t="s">
        <v>16</v>
      </c>
      <c r="I252" t="s">
        <v>17</v>
      </c>
      <c r="J252" s="4" t="s">
        <v>401</v>
      </c>
      <c r="O252" s="35" t="str">
        <f>"S"&amp;_xlfn.ISOWEEKNUM(Semaine_1[[#This Row],[Date]])</f>
        <v>S34</v>
      </c>
      <c r="P252" s="35" t="str">
        <f>TEXT(Semaine_1[[#This Row],[Date]],"MMMM")</f>
        <v>août</v>
      </c>
    </row>
    <row r="253" spans="1:16" x14ac:dyDescent="0.45">
      <c r="A253" s="1">
        <v>45890</v>
      </c>
      <c r="B253" t="s">
        <v>107</v>
      </c>
      <c r="C253" t="s">
        <v>108</v>
      </c>
      <c r="D253" t="s">
        <v>475</v>
      </c>
      <c r="E253" t="s">
        <v>486</v>
      </c>
      <c r="F253">
        <v>764924460</v>
      </c>
      <c r="G253" t="s">
        <v>22</v>
      </c>
      <c r="H253" t="s">
        <v>19</v>
      </c>
      <c r="I253" t="s">
        <v>17</v>
      </c>
      <c r="J253" s="4" t="s">
        <v>487</v>
      </c>
      <c r="O253" s="35" t="str">
        <f>"S"&amp;_xlfn.ISOWEEKNUM(Semaine_1[[#This Row],[Date]])</f>
        <v>S34</v>
      </c>
      <c r="P253" s="35" t="str">
        <f>TEXT(Semaine_1[[#This Row],[Date]],"MMMM")</f>
        <v>août</v>
      </c>
    </row>
    <row r="254" spans="1:16" ht="28.5" x14ac:dyDescent="0.45">
      <c r="A254" s="1">
        <v>45890</v>
      </c>
      <c r="B254" t="s">
        <v>107</v>
      </c>
      <c r="C254" t="s">
        <v>108</v>
      </c>
      <c r="D254" t="s">
        <v>475</v>
      </c>
      <c r="E254" t="s">
        <v>488</v>
      </c>
      <c r="F254">
        <v>785459209</v>
      </c>
      <c r="G254" t="s">
        <v>22</v>
      </c>
      <c r="H254" t="s">
        <v>19</v>
      </c>
      <c r="I254" t="s">
        <v>28</v>
      </c>
      <c r="J254" s="4" t="s">
        <v>489</v>
      </c>
      <c r="K254" t="s">
        <v>27</v>
      </c>
      <c r="L254">
        <v>25</v>
      </c>
      <c r="M254" s="5">
        <v>26000</v>
      </c>
      <c r="N254" s="5">
        <v>650000</v>
      </c>
      <c r="O254" s="35" t="str">
        <f>"S"&amp;_xlfn.ISOWEEKNUM(Semaine_1[[#This Row],[Date]])</f>
        <v>S34</v>
      </c>
      <c r="P254" s="35" t="str">
        <f>TEXT(Semaine_1[[#This Row],[Date]],"MMMM")</f>
        <v>août</v>
      </c>
    </row>
    <row r="255" spans="1:16" ht="28.5" x14ac:dyDescent="0.45">
      <c r="A255" s="1">
        <v>45890</v>
      </c>
      <c r="B255" t="s">
        <v>32</v>
      </c>
      <c r="C255" t="s">
        <v>81</v>
      </c>
      <c r="D255" t="s">
        <v>221</v>
      </c>
      <c r="E255" t="s">
        <v>222</v>
      </c>
      <c r="F255">
        <v>783758073</v>
      </c>
      <c r="G255" t="s">
        <v>22</v>
      </c>
      <c r="H255" t="s">
        <v>19</v>
      </c>
      <c r="I255" t="s">
        <v>23</v>
      </c>
      <c r="J255" s="4" t="s">
        <v>490</v>
      </c>
      <c r="K255" t="s">
        <v>224</v>
      </c>
      <c r="L255">
        <v>25</v>
      </c>
      <c r="M255" s="5">
        <v>19500</v>
      </c>
      <c r="N255" s="5">
        <v>487500</v>
      </c>
      <c r="O255" s="35" t="str">
        <f>"S"&amp;_xlfn.ISOWEEKNUM(Semaine_1[[#This Row],[Date]])</f>
        <v>S34</v>
      </c>
      <c r="P255" s="35" t="str">
        <f>TEXT(Semaine_1[[#This Row],[Date]],"MMMM")</f>
        <v>août</v>
      </c>
    </row>
    <row r="256" spans="1:16" ht="28.5" x14ac:dyDescent="0.45">
      <c r="A256" s="1">
        <v>45890</v>
      </c>
      <c r="B256" t="s">
        <v>32</v>
      </c>
      <c r="C256" t="s">
        <v>81</v>
      </c>
      <c r="D256" t="s">
        <v>221</v>
      </c>
      <c r="E256" t="s">
        <v>238</v>
      </c>
      <c r="F256">
        <v>774993694</v>
      </c>
      <c r="G256" t="s">
        <v>22</v>
      </c>
      <c r="H256" t="s">
        <v>19</v>
      </c>
      <c r="I256" t="s">
        <v>23</v>
      </c>
      <c r="J256" s="4" t="s">
        <v>491</v>
      </c>
      <c r="K256" t="s">
        <v>224</v>
      </c>
      <c r="L256">
        <v>25</v>
      </c>
      <c r="M256" s="5">
        <v>19500</v>
      </c>
      <c r="N256" s="5">
        <v>487500</v>
      </c>
      <c r="O256" s="35" t="str">
        <f>"S"&amp;_xlfn.ISOWEEKNUM(Semaine_1[[#This Row],[Date]])</f>
        <v>S34</v>
      </c>
      <c r="P256" s="35" t="str">
        <f>TEXT(Semaine_1[[#This Row],[Date]],"MMMM")</f>
        <v>août</v>
      </c>
    </row>
    <row r="257" spans="1:16" ht="28.5" x14ac:dyDescent="0.45">
      <c r="A257" s="1">
        <v>45890</v>
      </c>
      <c r="B257" t="s">
        <v>32</v>
      </c>
      <c r="C257" t="s">
        <v>81</v>
      </c>
      <c r="D257" t="s">
        <v>439</v>
      </c>
      <c r="E257" t="s">
        <v>492</v>
      </c>
      <c r="F257">
        <v>777756403</v>
      </c>
      <c r="G257" t="s">
        <v>15</v>
      </c>
      <c r="H257" t="s">
        <v>19</v>
      </c>
      <c r="I257" t="s">
        <v>17</v>
      </c>
      <c r="J257" s="4" t="s">
        <v>493</v>
      </c>
      <c r="O257" s="35" t="str">
        <f>"S"&amp;_xlfn.ISOWEEKNUM(Semaine_1[[#This Row],[Date]])</f>
        <v>S34</v>
      </c>
      <c r="P257" s="35" t="str">
        <f>TEXT(Semaine_1[[#This Row],[Date]],"MMMM")</f>
        <v>août</v>
      </c>
    </row>
    <row r="258" spans="1:16" x14ac:dyDescent="0.45">
      <c r="A258" s="1">
        <v>45890</v>
      </c>
      <c r="B258" t="s">
        <v>32</v>
      </c>
      <c r="C258" t="s">
        <v>81</v>
      </c>
      <c r="D258" t="s">
        <v>439</v>
      </c>
      <c r="E258" t="s">
        <v>360</v>
      </c>
      <c r="F258">
        <v>775156666</v>
      </c>
      <c r="G258" t="s">
        <v>15</v>
      </c>
      <c r="H258" t="s">
        <v>19</v>
      </c>
      <c r="I258" t="s">
        <v>17</v>
      </c>
      <c r="J258" s="4" t="s">
        <v>494</v>
      </c>
      <c r="O258" s="35" t="str">
        <f>"S"&amp;_xlfn.ISOWEEKNUM(Semaine_1[[#This Row],[Date]])</f>
        <v>S34</v>
      </c>
      <c r="P258" s="35" t="str">
        <f>TEXT(Semaine_1[[#This Row],[Date]],"MMMM")</f>
        <v>août</v>
      </c>
    </row>
    <row r="259" spans="1:16" x14ac:dyDescent="0.45">
      <c r="A259" s="1">
        <v>45890</v>
      </c>
      <c r="B259" t="s">
        <v>32</v>
      </c>
      <c r="C259" t="s">
        <v>81</v>
      </c>
      <c r="D259" t="s">
        <v>439</v>
      </c>
      <c r="E259" t="s">
        <v>495</v>
      </c>
      <c r="F259">
        <v>771797482</v>
      </c>
      <c r="G259" t="s">
        <v>22</v>
      </c>
      <c r="H259" t="s">
        <v>16</v>
      </c>
      <c r="I259" t="s">
        <v>17</v>
      </c>
      <c r="J259" s="4" t="s">
        <v>496</v>
      </c>
      <c r="O259" s="35" t="str">
        <f>"S"&amp;_xlfn.ISOWEEKNUM(Semaine_1[[#This Row],[Date]])</f>
        <v>S34</v>
      </c>
      <c r="P259" s="35" t="str">
        <f>TEXT(Semaine_1[[#This Row],[Date]],"MMMM")</f>
        <v>août</v>
      </c>
    </row>
    <row r="260" spans="1:16" x14ac:dyDescent="0.45">
      <c r="A260" s="1">
        <v>45890</v>
      </c>
      <c r="B260" t="s">
        <v>32</v>
      </c>
      <c r="C260" t="s">
        <v>81</v>
      </c>
      <c r="D260" t="s">
        <v>439</v>
      </c>
      <c r="E260" t="s">
        <v>497</v>
      </c>
      <c r="F260">
        <v>764094907</v>
      </c>
      <c r="G260" t="s">
        <v>22</v>
      </c>
      <c r="H260" t="s">
        <v>16</v>
      </c>
      <c r="I260" t="s">
        <v>17</v>
      </c>
      <c r="J260" s="4" t="s">
        <v>498</v>
      </c>
      <c r="O260" s="35" t="str">
        <f>"S"&amp;_xlfn.ISOWEEKNUM(Semaine_1[[#This Row],[Date]])</f>
        <v>S34</v>
      </c>
      <c r="P260" s="35" t="str">
        <f>TEXT(Semaine_1[[#This Row],[Date]],"MMMM")</f>
        <v>août</v>
      </c>
    </row>
    <row r="261" spans="1:16" x14ac:dyDescent="0.45">
      <c r="A261" s="1">
        <v>45890</v>
      </c>
      <c r="B261" t="s">
        <v>30</v>
      </c>
      <c r="C261" t="s">
        <v>31</v>
      </c>
      <c r="D261" t="s">
        <v>449</v>
      </c>
      <c r="E261" t="s">
        <v>462</v>
      </c>
      <c r="F261">
        <v>779117562</v>
      </c>
      <c r="G261" t="s">
        <v>15</v>
      </c>
      <c r="H261" t="s">
        <v>19</v>
      </c>
      <c r="I261" t="s">
        <v>28</v>
      </c>
      <c r="J261" s="4" t="s">
        <v>463</v>
      </c>
      <c r="K261" t="s">
        <v>27</v>
      </c>
      <c r="L261">
        <v>1</v>
      </c>
      <c r="M261" s="5">
        <v>26000</v>
      </c>
      <c r="N261" s="5">
        <v>26000</v>
      </c>
      <c r="O261" s="35" t="str">
        <f>"S"&amp;_xlfn.ISOWEEKNUM(Semaine_1[[#This Row],[Date]])</f>
        <v>S34</v>
      </c>
      <c r="P261" s="35" t="str">
        <f>TEXT(Semaine_1[[#This Row],[Date]],"MMMM")</f>
        <v>août</v>
      </c>
    </row>
    <row r="262" spans="1:16" x14ac:dyDescent="0.45">
      <c r="A262" s="1">
        <v>45890</v>
      </c>
      <c r="B262" t="s">
        <v>30</v>
      </c>
      <c r="C262" t="s">
        <v>31</v>
      </c>
      <c r="D262" t="s">
        <v>449</v>
      </c>
      <c r="E262" t="s">
        <v>499</v>
      </c>
      <c r="F262">
        <v>767510303</v>
      </c>
      <c r="G262" t="s">
        <v>22</v>
      </c>
      <c r="H262" t="s">
        <v>19</v>
      </c>
      <c r="I262" t="s">
        <v>17</v>
      </c>
      <c r="J262" s="4" t="s">
        <v>195</v>
      </c>
      <c r="O262" s="35" t="str">
        <f>"S"&amp;_xlfn.ISOWEEKNUM(Semaine_1[[#This Row],[Date]])</f>
        <v>S34</v>
      </c>
      <c r="P262" s="35" t="str">
        <f>TEXT(Semaine_1[[#This Row],[Date]],"MMMM")</f>
        <v>août</v>
      </c>
    </row>
    <row r="263" spans="1:16" ht="28.5" x14ac:dyDescent="0.45">
      <c r="A263" s="1">
        <v>45890</v>
      </c>
      <c r="B263" t="s">
        <v>13</v>
      </c>
      <c r="C263" t="s">
        <v>14</v>
      </c>
      <c r="D263" t="s">
        <v>468</v>
      </c>
      <c r="E263" t="s">
        <v>500</v>
      </c>
      <c r="F263">
        <v>775447283</v>
      </c>
      <c r="G263" t="s">
        <v>22</v>
      </c>
      <c r="H263" t="s">
        <v>16</v>
      </c>
      <c r="I263" t="s">
        <v>17</v>
      </c>
      <c r="J263" s="4" t="s">
        <v>501</v>
      </c>
      <c r="O263" s="35" t="str">
        <f>"S"&amp;_xlfn.ISOWEEKNUM(Semaine_1[[#This Row],[Date]])</f>
        <v>S34</v>
      </c>
      <c r="P263" s="35" t="str">
        <f>TEXT(Semaine_1[[#This Row],[Date]],"MMMM")</f>
        <v>août</v>
      </c>
    </row>
    <row r="264" spans="1:16" x14ac:dyDescent="0.45">
      <c r="A264" s="1">
        <v>45890</v>
      </c>
      <c r="B264" t="s">
        <v>33</v>
      </c>
      <c r="C264" t="s">
        <v>34</v>
      </c>
      <c r="D264" t="s">
        <v>437</v>
      </c>
      <c r="E264" t="s">
        <v>502</v>
      </c>
      <c r="F264">
        <v>778787700</v>
      </c>
      <c r="G264" t="s">
        <v>22</v>
      </c>
      <c r="H264" t="s">
        <v>19</v>
      </c>
      <c r="I264" t="s">
        <v>17</v>
      </c>
      <c r="J264" s="4" t="s">
        <v>29</v>
      </c>
      <c r="O264" s="35" t="str">
        <f>"S"&amp;_xlfn.ISOWEEKNUM(Semaine_1[[#This Row],[Date]])</f>
        <v>S34</v>
      </c>
      <c r="P264" s="35" t="str">
        <f>TEXT(Semaine_1[[#This Row],[Date]],"MMMM")</f>
        <v>août</v>
      </c>
    </row>
    <row r="265" spans="1:16" x14ac:dyDescent="0.45">
      <c r="A265" s="1">
        <v>45890</v>
      </c>
      <c r="B265" t="s">
        <v>20</v>
      </c>
      <c r="C265" t="s">
        <v>21</v>
      </c>
      <c r="D265" t="s">
        <v>503</v>
      </c>
      <c r="E265" t="s">
        <v>504</v>
      </c>
      <c r="F265">
        <v>775653543</v>
      </c>
      <c r="G265" t="s">
        <v>22</v>
      </c>
      <c r="H265" t="s">
        <v>19</v>
      </c>
      <c r="I265" t="s">
        <v>17</v>
      </c>
      <c r="J265" s="4" t="s">
        <v>505</v>
      </c>
      <c r="O265" s="35" t="str">
        <f>"S"&amp;_xlfn.ISOWEEKNUM(Semaine_1[[#This Row],[Date]])</f>
        <v>S34</v>
      </c>
      <c r="P265" s="35" t="str">
        <f>TEXT(Semaine_1[[#This Row],[Date]],"MMMM")</f>
        <v>août</v>
      </c>
    </row>
    <row r="266" spans="1:16" ht="28.5" x14ac:dyDescent="0.45">
      <c r="A266" s="1">
        <v>45890</v>
      </c>
      <c r="B266" t="s">
        <v>20</v>
      </c>
      <c r="C266" t="s">
        <v>21</v>
      </c>
      <c r="D266" t="s">
        <v>503</v>
      </c>
      <c r="E266" t="s">
        <v>506</v>
      </c>
      <c r="F266">
        <v>776893330</v>
      </c>
      <c r="G266" t="s">
        <v>507</v>
      </c>
      <c r="H266" t="s">
        <v>16</v>
      </c>
      <c r="I266" t="s">
        <v>17</v>
      </c>
      <c r="J266" s="4" t="s">
        <v>508</v>
      </c>
      <c r="O266" s="35" t="str">
        <f>"S"&amp;_xlfn.ISOWEEKNUM(Semaine_1[[#This Row],[Date]])</f>
        <v>S34</v>
      </c>
      <c r="P266" s="35" t="str">
        <f>TEXT(Semaine_1[[#This Row],[Date]],"MMMM")</f>
        <v>août</v>
      </c>
    </row>
    <row r="267" spans="1:16" x14ac:dyDescent="0.45">
      <c r="A267" s="1">
        <v>45890</v>
      </c>
      <c r="B267" t="s">
        <v>20</v>
      </c>
      <c r="C267" t="s">
        <v>21</v>
      </c>
      <c r="D267" t="s">
        <v>503</v>
      </c>
      <c r="E267" t="s">
        <v>473</v>
      </c>
      <c r="F267">
        <v>781468744</v>
      </c>
      <c r="G267" t="s">
        <v>22</v>
      </c>
      <c r="H267" t="s">
        <v>16</v>
      </c>
      <c r="I267" t="s">
        <v>17</v>
      </c>
      <c r="J267" s="4" t="s">
        <v>509</v>
      </c>
      <c r="O267" s="35" t="str">
        <f>"S"&amp;_xlfn.ISOWEEKNUM(Semaine_1[[#This Row],[Date]])</f>
        <v>S34</v>
      </c>
      <c r="P267" s="35" t="str">
        <f>TEXT(Semaine_1[[#This Row],[Date]],"MMMM")</f>
        <v>août</v>
      </c>
    </row>
    <row r="268" spans="1:16" x14ac:dyDescent="0.45">
      <c r="A268" s="1">
        <v>45890</v>
      </c>
      <c r="B268" t="s">
        <v>33</v>
      </c>
      <c r="C268" t="s">
        <v>34</v>
      </c>
      <c r="D268" t="s">
        <v>437</v>
      </c>
      <c r="E268" t="s">
        <v>510</v>
      </c>
      <c r="F268">
        <v>775496769</v>
      </c>
      <c r="G268" t="s">
        <v>22</v>
      </c>
      <c r="H268" t="s">
        <v>19</v>
      </c>
      <c r="I268" t="s">
        <v>17</v>
      </c>
      <c r="J268" s="4" t="s">
        <v>29</v>
      </c>
      <c r="O268" s="35" t="str">
        <f>"S"&amp;_xlfn.ISOWEEKNUM(Semaine_1[[#This Row],[Date]])</f>
        <v>S34</v>
      </c>
      <c r="P268" s="35" t="str">
        <f>TEXT(Semaine_1[[#This Row],[Date]],"MMMM")</f>
        <v>août</v>
      </c>
    </row>
    <row r="269" spans="1:16" x14ac:dyDescent="0.45">
      <c r="A269" s="1">
        <v>45890</v>
      </c>
      <c r="B269" t="s">
        <v>33</v>
      </c>
      <c r="C269" t="s">
        <v>34</v>
      </c>
      <c r="D269" t="s">
        <v>437</v>
      </c>
      <c r="E269" t="s">
        <v>511</v>
      </c>
      <c r="F269">
        <v>775586718</v>
      </c>
      <c r="G269" t="s">
        <v>22</v>
      </c>
      <c r="H269" t="s">
        <v>19</v>
      </c>
      <c r="I269" t="s">
        <v>17</v>
      </c>
      <c r="J269" s="4" t="s">
        <v>29</v>
      </c>
      <c r="O269" s="35" t="str">
        <f>"S"&amp;_xlfn.ISOWEEKNUM(Semaine_1[[#This Row],[Date]])</f>
        <v>S34</v>
      </c>
      <c r="P269" s="35" t="str">
        <f>TEXT(Semaine_1[[#This Row],[Date]],"MMMM")</f>
        <v>août</v>
      </c>
    </row>
    <row r="270" spans="1:16" x14ac:dyDescent="0.45">
      <c r="A270" s="1">
        <v>45890</v>
      </c>
      <c r="B270" t="s">
        <v>33</v>
      </c>
      <c r="C270" t="s">
        <v>34</v>
      </c>
      <c r="D270" t="s">
        <v>437</v>
      </c>
      <c r="E270" t="s">
        <v>360</v>
      </c>
      <c r="F270">
        <v>776369929</v>
      </c>
      <c r="G270" t="s">
        <v>22</v>
      </c>
      <c r="H270" t="s">
        <v>19</v>
      </c>
      <c r="I270" t="s">
        <v>17</v>
      </c>
      <c r="J270" s="4" t="s">
        <v>51</v>
      </c>
      <c r="O270" s="35" t="str">
        <f>"S"&amp;_xlfn.ISOWEEKNUM(Semaine_1[[#This Row],[Date]])</f>
        <v>S34</v>
      </c>
      <c r="P270" s="35" t="str">
        <f>TEXT(Semaine_1[[#This Row],[Date]],"MMMM")</f>
        <v>août</v>
      </c>
    </row>
    <row r="271" spans="1:16" x14ac:dyDescent="0.45">
      <c r="A271" s="1">
        <v>45890</v>
      </c>
      <c r="B271" t="s">
        <v>33</v>
      </c>
      <c r="C271" t="s">
        <v>34</v>
      </c>
      <c r="D271" t="s">
        <v>437</v>
      </c>
      <c r="E271" t="s">
        <v>512</v>
      </c>
      <c r="F271">
        <v>778405145</v>
      </c>
      <c r="G271" t="s">
        <v>22</v>
      </c>
      <c r="H271" t="s">
        <v>19</v>
      </c>
      <c r="I271" t="s">
        <v>17</v>
      </c>
      <c r="J271" s="4" t="s">
        <v>29</v>
      </c>
      <c r="O271" s="35" t="str">
        <f>"S"&amp;_xlfn.ISOWEEKNUM(Semaine_1[[#This Row],[Date]])</f>
        <v>S34</v>
      </c>
      <c r="P271" s="35" t="str">
        <f>TEXT(Semaine_1[[#This Row],[Date]],"MMMM")</f>
        <v>août</v>
      </c>
    </row>
    <row r="272" spans="1:16" x14ac:dyDescent="0.45">
      <c r="A272" s="1">
        <v>45890</v>
      </c>
      <c r="B272" t="s">
        <v>33</v>
      </c>
      <c r="C272" t="s">
        <v>34</v>
      </c>
      <c r="D272" t="s">
        <v>437</v>
      </c>
      <c r="E272" t="s">
        <v>513</v>
      </c>
      <c r="F272">
        <v>778852859</v>
      </c>
      <c r="G272" t="s">
        <v>22</v>
      </c>
      <c r="H272" t="s">
        <v>19</v>
      </c>
      <c r="I272" t="s">
        <v>28</v>
      </c>
      <c r="J272" s="4" t="s">
        <v>514</v>
      </c>
      <c r="K272" t="s">
        <v>27</v>
      </c>
      <c r="L272">
        <v>25</v>
      </c>
      <c r="M272" s="5">
        <v>26000</v>
      </c>
      <c r="N272" s="5">
        <v>650000</v>
      </c>
      <c r="O272" s="35" t="str">
        <f>"S"&amp;_xlfn.ISOWEEKNUM(Semaine_1[[#This Row],[Date]])</f>
        <v>S34</v>
      </c>
      <c r="P272" s="35" t="str">
        <f>TEXT(Semaine_1[[#This Row],[Date]],"MMMM")</f>
        <v>août</v>
      </c>
    </row>
    <row r="273" spans="1:16" x14ac:dyDescent="0.45">
      <c r="A273" s="1">
        <v>45890</v>
      </c>
      <c r="B273" t="s">
        <v>20</v>
      </c>
      <c r="C273" t="s">
        <v>21</v>
      </c>
      <c r="D273" t="s">
        <v>503</v>
      </c>
      <c r="E273" t="s">
        <v>515</v>
      </c>
      <c r="F273">
        <v>772555234</v>
      </c>
      <c r="G273" t="s">
        <v>15</v>
      </c>
      <c r="H273" t="s">
        <v>16</v>
      </c>
      <c r="I273" t="s">
        <v>17</v>
      </c>
      <c r="J273" s="4" t="s">
        <v>516</v>
      </c>
      <c r="O273" s="35" t="str">
        <f>"S"&amp;_xlfn.ISOWEEKNUM(Semaine_1[[#This Row],[Date]])</f>
        <v>S34</v>
      </c>
      <c r="P273" s="35" t="str">
        <f>TEXT(Semaine_1[[#This Row],[Date]],"MMMM")</f>
        <v>août</v>
      </c>
    </row>
    <row r="274" spans="1:16" x14ac:dyDescent="0.45">
      <c r="A274" s="1">
        <v>45890</v>
      </c>
      <c r="B274" t="s">
        <v>33</v>
      </c>
      <c r="C274" t="s">
        <v>34</v>
      </c>
      <c r="D274" t="s">
        <v>437</v>
      </c>
      <c r="E274" t="s">
        <v>226</v>
      </c>
      <c r="F274">
        <v>781602688</v>
      </c>
      <c r="G274" t="s">
        <v>22</v>
      </c>
      <c r="H274" t="s">
        <v>19</v>
      </c>
      <c r="I274" t="s">
        <v>17</v>
      </c>
      <c r="J274" s="4" t="s">
        <v>106</v>
      </c>
      <c r="O274" s="35" t="str">
        <f>"S"&amp;_xlfn.ISOWEEKNUM(Semaine_1[[#This Row],[Date]])</f>
        <v>S34</v>
      </c>
      <c r="P274" s="35" t="str">
        <f>TEXT(Semaine_1[[#This Row],[Date]],"MMMM")</f>
        <v>août</v>
      </c>
    </row>
    <row r="275" spans="1:16" x14ac:dyDescent="0.45">
      <c r="A275" s="1">
        <v>45890</v>
      </c>
      <c r="B275" t="s">
        <v>13</v>
      </c>
      <c r="C275" t="s">
        <v>14</v>
      </c>
      <c r="D275" t="s">
        <v>468</v>
      </c>
      <c r="E275" t="s">
        <v>517</v>
      </c>
      <c r="F275">
        <v>777631935</v>
      </c>
      <c r="G275" t="s">
        <v>22</v>
      </c>
      <c r="H275" t="s">
        <v>16</v>
      </c>
      <c r="I275" t="s">
        <v>17</v>
      </c>
      <c r="J275" s="4" t="s">
        <v>67</v>
      </c>
      <c r="O275" s="35" t="str">
        <f>"S"&amp;_xlfn.ISOWEEKNUM(Semaine_1[[#This Row],[Date]])</f>
        <v>S34</v>
      </c>
      <c r="P275" s="35" t="str">
        <f>TEXT(Semaine_1[[#This Row],[Date]],"MMMM")</f>
        <v>août</v>
      </c>
    </row>
    <row r="276" spans="1:16" x14ac:dyDescent="0.45">
      <c r="A276" s="1">
        <v>45890</v>
      </c>
      <c r="B276" t="s">
        <v>33</v>
      </c>
      <c r="C276" t="s">
        <v>34</v>
      </c>
      <c r="D276" t="s">
        <v>437</v>
      </c>
      <c r="E276" t="s">
        <v>360</v>
      </c>
      <c r="F276">
        <v>786352424</v>
      </c>
      <c r="G276" t="s">
        <v>22</v>
      </c>
      <c r="H276" t="s">
        <v>19</v>
      </c>
      <c r="I276" t="s">
        <v>17</v>
      </c>
      <c r="J276" s="4" t="s">
        <v>51</v>
      </c>
      <c r="O276" s="35" t="str">
        <f>"S"&amp;_xlfn.ISOWEEKNUM(Semaine_1[[#This Row],[Date]])</f>
        <v>S34</v>
      </c>
      <c r="P276" s="35" t="str">
        <f>TEXT(Semaine_1[[#This Row],[Date]],"MMMM")</f>
        <v>août</v>
      </c>
    </row>
    <row r="277" spans="1:16" x14ac:dyDescent="0.45">
      <c r="A277" s="1">
        <v>45890</v>
      </c>
      <c r="B277" t="s">
        <v>33</v>
      </c>
      <c r="C277" t="s">
        <v>34</v>
      </c>
      <c r="D277" t="s">
        <v>437</v>
      </c>
      <c r="E277" t="s">
        <v>518</v>
      </c>
      <c r="F277">
        <v>763469670</v>
      </c>
      <c r="G277" t="s">
        <v>22</v>
      </c>
      <c r="H277" t="s">
        <v>19</v>
      </c>
      <c r="I277" t="s">
        <v>28</v>
      </c>
      <c r="J277" s="4" t="s">
        <v>514</v>
      </c>
      <c r="K277" t="s">
        <v>27</v>
      </c>
      <c r="L277">
        <v>100</v>
      </c>
      <c r="M277" s="5">
        <v>26000</v>
      </c>
      <c r="N277" s="5">
        <v>2600000</v>
      </c>
      <c r="O277" s="35" t="str">
        <f>"S"&amp;_xlfn.ISOWEEKNUM(Semaine_1[[#This Row],[Date]])</f>
        <v>S34</v>
      </c>
      <c r="P277" s="35" t="str">
        <f>TEXT(Semaine_1[[#This Row],[Date]],"MMMM")</f>
        <v>août</v>
      </c>
    </row>
    <row r="278" spans="1:16" x14ac:dyDescent="0.45">
      <c r="A278" s="1">
        <v>45890</v>
      </c>
      <c r="B278" t="s">
        <v>33</v>
      </c>
      <c r="C278" t="s">
        <v>34</v>
      </c>
      <c r="D278" t="s">
        <v>437</v>
      </c>
      <c r="E278" t="s">
        <v>198</v>
      </c>
      <c r="F278">
        <v>763888972</v>
      </c>
      <c r="G278" t="s">
        <v>22</v>
      </c>
      <c r="H278" t="s">
        <v>19</v>
      </c>
      <c r="I278" t="s">
        <v>17</v>
      </c>
      <c r="J278" s="4" t="s">
        <v>29</v>
      </c>
      <c r="O278" s="35" t="str">
        <f>"S"&amp;_xlfn.ISOWEEKNUM(Semaine_1[[#This Row],[Date]])</f>
        <v>S34</v>
      </c>
      <c r="P278" s="35" t="str">
        <f>TEXT(Semaine_1[[#This Row],[Date]],"MMMM")</f>
        <v>août</v>
      </c>
    </row>
    <row r="279" spans="1:16" x14ac:dyDescent="0.45">
      <c r="A279" s="1">
        <v>45890</v>
      </c>
      <c r="B279" t="s">
        <v>33</v>
      </c>
      <c r="C279" t="s">
        <v>34</v>
      </c>
      <c r="D279" t="s">
        <v>437</v>
      </c>
      <c r="E279" t="s">
        <v>519</v>
      </c>
      <c r="F279">
        <v>772445091</v>
      </c>
      <c r="G279" t="s">
        <v>22</v>
      </c>
      <c r="H279" t="s">
        <v>19</v>
      </c>
      <c r="I279" t="s">
        <v>17</v>
      </c>
      <c r="J279" s="4" t="s">
        <v>29</v>
      </c>
      <c r="O279" s="35" t="str">
        <f>"S"&amp;_xlfn.ISOWEEKNUM(Semaine_1[[#This Row],[Date]])</f>
        <v>S34</v>
      </c>
      <c r="P279" s="35" t="str">
        <f>TEXT(Semaine_1[[#This Row],[Date]],"MMMM")</f>
        <v>août</v>
      </c>
    </row>
    <row r="280" spans="1:16" x14ac:dyDescent="0.45">
      <c r="A280" s="1">
        <v>45890</v>
      </c>
      <c r="B280" t="s">
        <v>33</v>
      </c>
      <c r="C280" t="s">
        <v>34</v>
      </c>
      <c r="D280" t="s">
        <v>437</v>
      </c>
      <c r="E280" t="s">
        <v>520</v>
      </c>
      <c r="F280">
        <v>772902514</v>
      </c>
      <c r="G280" t="s">
        <v>22</v>
      </c>
      <c r="H280" t="s">
        <v>19</v>
      </c>
      <c r="I280" t="s">
        <v>17</v>
      </c>
      <c r="J280" s="4" t="s">
        <v>29</v>
      </c>
      <c r="O280" s="35" t="str">
        <f>"S"&amp;_xlfn.ISOWEEKNUM(Semaine_1[[#This Row],[Date]])</f>
        <v>S34</v>
      </c>
      <c r="P280" s="35" t="str">
        <f>TEXT(Semaine_1[[#This Row],[Date]],"MMMM")</f>
        <v>août</v>
      </c>
    </row>
    <row r="281" spans="1:16" ht="28.5" x14ac:dyDescent="0.45">
      <c r="A281" s="1">
        <v>45890</v>
      </c>
      <c r="B281" t="s">
        <v>20</v>
      </c>
      <c r="C281" t="s">
        <v>21</v>
      </c>
      <c r="D281" t="s">
        <v>503</v>
      </c>
      <c r="E281" t="s">
        <v>521</v>
      </c>
      <c r="F281">
        <v>774452553</v>
      </c>
      <c r="G281" t="s">
        <v>15</v>
      </c>
      <c r="H281" t="s">
        <v>16</v>
      </c>
      <c r="I281" t="s">
        <v>17</v>
      </c>
      <c r="J281" s="4" t="s">
        <v>522</v>
      </c>
      <c r="O281" s="35" t="str">
        <f>"S"&amp;_xlfn.ISOWEEKNUM(Semaine_1[[#This Row],[Date]])</f>
        <v>S34</v>
      </c>
      <c r="P281" s="35" t="str">
        <f>TEXT(Semaine_1[[#This Row],[Date]],"MMMM")</f>
        <v>août</v>
      </c>
    </row>
    <row r="282" spans="1:16" x14ac:dyDescent="0.45">
      <c r="A282" s="1">
        <v>45890</v>
      </c>
      <c r="B282" t="s">
        <v>33</v>
      </c>
      <c r="C282" t="s">
        <v>34</v>
      </c>
      <c r="D282" t="s">
        <v>437</v>
      </c>
      <c r="E282" t="s">
        <v>523</v>
      </c>
      <c r="F282">
        <v>782340433</v>
      </c>
      <c r="G282" t="s">
        <v>22</v>
      </c>
      <c r="H282" t="s">
        <v>19</v>
      </c>
      <c r="I282" t="s">
        <v>17</v>
      </c>
      <c r="J282" s="4" t="s">
        <v>29</v>
      </c>
      <c r="O282" s="35" t="str">
        <f>"S"&amp;_xlfn.ISOWEEKNUM(Semaine_1[[#This Row],[Date]])</f>
        <v>S34</v>
      </c>
      <c r="P282" s="35" t="str">
        <f>TEXT(Semaine_1[[#This Row],[Date]],"MMMM")</f>
        <v>août</v>
      </c>
    </row>
    <row r="283" spans="1:16" x14ac:dyDescent="0.45">
      <c r="A283" s="1">
        <v>45890</v>
      </c>
      <c r="B283" t="s">
        <v>20</v>
      </c>
      <c r="C283" t="s">
        <v>21</v>
      </c>
      <c r="D283" t="s">
        <v>330</v>
      </c>
      <c r="E283" t="s">
        <v>331</v>
      </c>
      <c r="F283">
        <v>775411988</v>
      </c>
      <c r="G283" t="s">
        <v>15</v>
      </c>
      <c r="H283" t="s">
        <v>19</v>
      </c>
      <c r="I283" t="s">
        <v>23</v>
      </c>
      <c r="J283" s="4" t="s">
        <v>524</v>
      </c>
      <c r="K283" t="s">
        <v>224</v>
      </c>
      <c r="L283">
        <v>25</v>
      </c>
      <c r="M283" s="5">
        <v>19500</v>
      </c>
      <c r="N283" s="5">
        <v>487500</v>
      </c>
      <c r="O283" s="35" t="str">
        <f>"S"&amp;_xlfn.ISOWEEKNUM(Semaine_1[[#This Row],[Date]])</f>
        <v>S34</v>
      </c>
      <c r="P283" s="35" t="str">
        <f>TEXT(Semaine_1[[#This Row],[Date]],"MMMM")</f>
        <v>août</v>
      </c>
    </row>
    <row r="284" spans="1:16" x14ac:dyDescent="0.45">
      <c r="A284" s="1">
        <v>45890</v>
      </c>
      <c r="B284" t="s">
        <v>24</v>
      </c>
      <c r="C284" t="s">
        <v>25</v>
      </c>
      <c r="D284" t="s">
        <v>525</v>
      </c>
      <c r="E284" t="s">
        <v>145</v>
      </c>
      <c r="F284">
        <v>778056161</v>
      </c>
      <c r="G284" t="s">
        <v>22</v>
      </c>
      <c r="H284" t="s">
        <v>19</v>
      </c>
      <c r="I284" t="s">
        <v>28</v>
      </c>
      <c r="J284" s="4" t="s">
        <v>26</v>
      </c>
      <c r="K284" t="s">
        <v>27</v>
      </c>
      <c r="L284">
        <v>25</v>
      </c>
      <c r="M284" s="5">
        <v>26000</v>
      </c>
      <c r="N284" s="5">
        <v>650000</v>
      </c>
      <c r="O284" s="35" t="str">
        <f>"S"&amp;_xlfn.ISOWEEKNUM(Semaine_1[[#This Row],[Date]])</f>
        <v>S34</v>
      </c>
      <c r="P284" s="35" t="str">
        <f>TEXT(Semaine_1[[#This Row],[Date]],"MMMM")</f>
        <v>août</v>
      </c>
    </row>
    <row r="285" spans="1:16" ht="42.75" x14ac:dyDescent="0.45">
      <c r="A285" s="1">
        <v>45890</v>
      </c>
      <c r="B285" t="s">
        <v>24</v>
      </c>
      <c r="C285" t="s">
        <v>25</v>
      </c>
      <c r="D285" t="s">
        <v>526</v>
      </c>
      <c r="E285" t="s">
        <v>527</v>
      </c>
      <c r="F285">
        <v>778380324</v>
      </c>
      <c r="G285" t="s">
        <v>22</v>
      </c>
      <c r="H285" t="s">
        <v>19</v>
      </c>
      <c r="I285" t="s">
        <v>17</v>
      </c>
      <c r="J285" s="4" t="s">
        <v>528</v>
      </c>
      <c r="O285" s="35" t="str">
        <f>"S"&amp;_xlfn.ISOWEEKNUM(Semaine_1[[#This Row],[Date]])</f>
        <v>S34</v>
      </c>
      <c r="P285" s="35" t="str">
        <f>TEXT(Semaine_1[[#This Row],[Date]],"MMMM")</f>
        <v>août</v>
      </c>
    </row>
    <row r="286" spans="1:16" x14ac:dyDescent="0.45">
      <c r="A286" s="1">
        <v>45890</v>
      </c>
      <c r="B286" t="s">
        <v>13</v>
      </c>
      <c r="C286" t="s">
        <v>14</v>
      </c>
      <c r="D286" t="s">
        <v>468</v>
      </c>
      <c r="E286" t="s">
        <v>529</v>
      </c>
      <c r="F286">
        <v>771871533</v>
      </c>
      <c r="G286" t="s">
        <v>15</v>
      </c>
      <c r="H286" t="s">
        <v>16</v>
      </c>
      <c r="I286" t="s">
        <v>17</v>
      </c>
      <c r="J286" s="4" t="s">
        <v>67</v>
      </c>
      <c r="O286" s="35" t="str">
        <f>"S"&amp;_xlfn.ISOWEEKNUM(Semaine_1[[#This Row],[Date]])</f>
        <v>S34</v>
      </c>
      <c r="P286" s="35" t="str">
        <f>TEXT(Semaine_1[[#This Row],[Date]],"MMMM")</f>
        <v>août</v>
      </c>
    </row>
    <row r="287" spans="1:16" x14ac:dyDescent="0.45">
      <c r="A287" s="1">
        <v>45890</v>
      </c>
      <c r="B287" t="s">
        <v>13</v>
      </c>
      <c r="C287" t="s">
        <v>14</v>
      </c>
      <c r="D287" t="s">
        <v>468</v>
      </c>
      <c r="E287" t="s">
        <v>273</v>
      </c>
      <c r="F287">
        <v>775987400</v>
      </c>
      <c r="G287" t="s">
        <v>15</v>
      </c>
      <c r="H287" t="s">
        <v>16</v>
      </c>
      <c r="I287" t="s">
        <v>17</v>
      </c>
      <c r="J287" s="4" t="s">
        <v>67</v>
      </c>
      <c r="O287" s="35" t="str">
        <f>"S"&amp;_xlfn.ISOWEEKNUM(Semaine_1[[#This Row],[Date]])</f>
        <v>S34</v>
      </c>
      <c r="P287" s="35" t="str">
        <f>TEXT(Semaine_1[[#This Row],[Date]],"MMMM")</f>
        <v>août</v>
      </c>
    </row>
    <row r="288" spans="1:16" x14ac:dyDescent="0.45">
      <c r="A288" s="1">
        <v>45890</v>
      </c>
      <c r="B288" t="s">
        <v>13</v>
      </c>
      <c r="C288" t="s">
        <v>14</v>
      </c>
      <c r="D288" t="s">
        <v>468</v>
      </c>
      <c r="E288" t="s">
        <v>530</v>
      </c>
      <c r="F288">
        <v>774464768</v>
      </c>
      <c r="G288" t="s">
        <v>22</v>
      </c>
      <c r="H288" t="s">
        <v>19</v>
      </c>
      <c r="I288" t="s">
        <v>17</v>
      </c>
      <c r="J288" s="4" t="s">
        <v>83</v>
      </c>
      <c r="O288" s="35" t="str">
        <f>"S"&amp;_xlfn.ISOWEEKNUM(Semaine_1[[#This Row],[Date]])</f>
        <v>S34</v>
      </c>
      <c r="P288" s="35" t="str">
        <f>TEXT(Semaine_1[[#This Row],[Date]],"MMMM")</f>
        <v>août</v>
      </c>
    </row>
    <row r="289" spans="1:16" x14ac:dyDescent="0.45">
      <c r="A289" s="1">
        <v>45890</v>
      </c>
      <c r="B289" t="s">
        <v>13</v>
      </c>
      <c r="C289" t="s">
        <v>14</v>
      </c>
      <c r="D289" t="s">
        <v>468</v>
      </c>
      <c r="E289" t="s">
        <v>531</v>
      </c>
      <c r="F289">
        <v>776167544</v>
      </c>
      <c r="G289" t="s">
        <v>22</v>
      </c>
      <c r="H289" t="s">
        <v>19</v>
      </c>
      <c r="I289" t="s">
        <v>17</v>
      </c>
      <c r="J289" s="4" t="s">
        <v>83</v>
      </c>
      <c r="O289" s="35" t="str">
        <f>"S"&amp;_xlfn.ISOWEEKNUM(Semaine_1[[#This Row],[Date]])</f>
        <v>S34</v>
      </c>
      <c r="P289" s="35" t="str">
        <f>TEXT(Semaine_1[[#This Row],[Date]],"MMMM")</f>
        <v>août</v>
      </c>
    </row>
    <row r="290" spans="1:16" ht="28.5" x14ac:dyDescent="0.45">
      <c r="A290" s="1">
        <v>45890</v>
      </c>
      <c r="B290" t="s">
        <v>13</v>
      </c>
      <c r="C290" t="s">
        <v>14</v>
      </c>
      <c r="D290" t="s">
        <v>468</v>
      </c>
      <c r="E290" t="s">
        <v>532</v>
      </c>
      <c r="F290">
        <v>776885310</v>
      </c>
      <c r="G290" t="s">
        <v>22</v>
      </c>
      <c r="H290" t="s">
        <v>19</v>
      </c>
      <c r="I290" t="s">
        <v>17</v>
      </c>
      <c r="J290" s="4" t="s">
        <v>533</v>
      </c>
      <c r="O290" s="35" t="str">
        <f>"S"&amp;_xlfn.ISOWEEKNUM(Semaine_1[[#This Row],[Date]])</f>
        <v>S34</v>
      </c>
      <c r="P290" s="35" t="str">
        <f>TEXT(Semaine_1[[#This Row],[Date]],"MMMM")</f>
        <v>août</v>
      </c>
    </row>
    <row r="291" spans="1:16" x14ac:dyDescent="0.45">
      <c r="A291" s="1">
        <v>45890</v>
      </c>
      <c r="B291" t="s">
        <v>13</v>
      </c>
      <c r="C291" t="s">
        <v>14</v>
      </c>
      <c r="D291" t="s">
        <v>468</v>
      </c>
      <c r="E291" t="s">
        <v>311</v>
      </c>
      <c r="F291">
        <v>772788635</v>
      </c>
      <c r="G291" t="s">
        <v>15</v>
      </c>
      <c r="H291" t="s">
        <v>16</v>
      </c>
      <c r="I291" t="s">
        <v>17</v>
      </c>
      <c r="J291" s="4" t="s">
        <v>534</v>
      </c>
      <c r="O291" s="35" t="str">
        <f>"S"&amp;_xlfn.ISOWEEKNUM(Semaine_1[[#This Row],[Date]])</f>
        <v>S34</v>
      </c>
      <c r="P291" s="35" t="str">
        <f>TEXT(Semaine_1[[#This Row],[Date]],"MMMM")</f>
        <v>août</v>
      </c>
    </row>
    <row r="292" spans="1:16" x14ac:dyDescent="0.45">
      <c r="A292" s="1">
        <v>45890</v>
      </c>
      <c r="B292" t="s">
        <v>13</v>
      </c>
      <c r="C292" t="s">
        <v>14</v>
      </c>
      <c r="D292" t="s">
        <v>468</v>
      </c>
      <c r="E292" t="s">
        <v>535</v>
      </c>
      <c r="F292">
        <v>785943768</v>
      </c>
      <c r="G292" t="s">
        <v>22</v>
      </c>
      <c r="H292" t="s">
        <v>16</v>
      </c>
      <c r="I292" t="s">
        <v>17</v>
      </c>
      <c r="J292" s="4" t="s">
        <v>67</v>
      </c>
      <c r="O292" s="35" t="str">
        <f>"S"&amp;_xlfn.ISOWEEKNUM(Semaine_1[[#This Row],[Date]])</f>
        <v>S34</v>
      </c>
      <c r="P292" s="35" t="str">
        <f>TEXT(Semaine_1[[#This Row],[Date]],"MMMM")</f>
        <v>août</v>
      </c>
    </row>
    <row r="293" spans="1:16" x14ac:dyDescent="0.45">
      <c r="A293" s="1">
        <v>45890</v>
      </c>
      <c r="B293" t="s">
        <v>24</v>
      </c>
      <c r="C293" t="s">
        <v>25</v>
      </c>
      <c r="D293" t="s">
        <v>526</v>
      </c>
      <c r="E293" t="s">
        <v>536</v>
      </c>
      <c r="F293">
        <v>775213948</v>
      </c>
      <c r="G293" t="s">
        <v>15</v>
      </c>
      <c r="H293" t="s">
        <v>19</v>
      </c>
      <c r="I293" t="s">
        <v>17</v>
      </c>
      <c r="J293" s="4" t="s">
        <v>537</v>
      </c>
      <c r="O293" s="35" t="str">
        <f>"S"&amp;_xlfn.ISOWEEKNUM(Semaine_1[[#This Row],[Date]])</f>
        <v>S34</v>
      </c>
      <c r="P293" s="35" t="str">
        <f>TEXT(Semaine_1[[#This Row],[Date]],"MMMM")</f>
        <v>août</v>
      </c>
    </row>
    <row r="294" spans="1:16" x14ac:dyDescent="0.45">
      <c r="A294" s="1">
        <v>45890</v>
      </c>
      <c r="B294" t="s">
        <v>24</v>
      </c>
      <c r="C294" t="s">
        <v>25</v>
      </c>
      <c r="D294" t="s">
        <v>526</v>
      </c>
      <c r="E294" t="s">
        <v>538</v>
      </c>
      <c r="F294">
        <v>779420909</v>
      </c>
      <c r="G294" t="s">
        <v>15</v>
      </c>
      <c r="H294" t="s">
        <v>19</v>
      </c>
      <c r="I294" t="s">
        <v>17</v>
      </c>
      <c r="J294" s="4" t="s">
        <v>539</v>
      </c>
      <c r="O294" s="35" t="str">
        <f>"S"&amp;_xlfn.ISOWEEKNUM(Semaine_1[[#This Row],[Date]])</f>
        <v>S34</v>
      </c>
      <c r="P294" s="35" t="str">
        <f>TEXT(Semaine_1[[#This Row],[Date]],"MMMM")</f>
        <v>août</v>
      </c>
    </row>
    <row r="295" spans="1:16" ht="28.5" x14ac:dyDescent="0.45">
      <c r="A295" s="1">
        <v>45890</v>
      </c>
      <c r="B295" t="s">
        <v>24</v>
      </c>
      <c r="C295" t="s">
        <v>25</v>
      </c>
      <c r="D295" t="s">
        <v>526</v>
      </c>
      <c r="E295" t="s">
        <v>540</v>
      </c>
      <c r="F295">
        <v>781532059</v>
      </c>
      <c r="G295" t="s">
        <v>15</v>
      </c>
      <c r="H295" t="s">
        <v>19</v>
      </c>
      <c r="I295" t="s">
        <v>17</v>
      </c>
      <c r="J295" s="4" t="s">
        <v>541</v>
      </c>
      <c r="O295" s="35" t="str">
        <f>"S"&amp;_xlfn.ISOWEEKNUM(Semaine_1[[#This Row],[Date]])</f>
        <v>S34</v>
      </c>
      <c r="P295" s="35" t="str">
        <f>TEXT(Semaine_1[[#This Row],[Date]],"MMMM")</f>
        <v>août</v>
      </c>
    </row>
    <row r="296" spans="1:16" x14ac:dyDescent="0.45">
      <c r="A296" s="1">
        <v>45890</v>
      </c>
      <c r="B296" t="s">
        <v>24</v>
      </c>
      <c r="C296" t="s">
        <v>25</v>
      </c>
      <c r="D296" t="s">
        <v>526</v>
      </c>
      <c r="E296" t="s">
        <v>542</v>
      </c>
      <c r="F296">
        <v>762974040</v>
      </c>
      <c r="G296" t="s">
        <v>22</v>
      </c>
      <c r="H296" t="s">
        <v>19</v>
      </c>
      <c r="I296" t="s">
        <v>17</v>
      </c>
      <c r="J296" s="4" t="s">
        <v>543</v>
      </c>
      <c r="O296" s="35" t="str">
        <f>"S"&amp;_xlfn.ISOWEEKNUM(Semaine_1[[#This Row],[Date]])</f>
        <v>S34</v>
      </c>
      <c r="P296" s="35" t="str">
        <f>TEXT(Semaine_1[[#This Row],[Date]],"MMMM")</f>
        <v>août</v>
      </c>
    </row>
    <row r="297" spans="1:16" ht="42.75" x14ac:dyDescent="0.45">
      <c r="A297" s="1">
        <v>45890</v>
      </c>
      <c r="B297" t="s">
        <v>24</v>
      </c>
      <c r="C297" t="s">
        <v>25</v>
      </c>
      <c r="D297" t="s">
        <v>526</v>
      </c>
      <c r="E297" t="s">
        <v>544</v>
      </c>
      <c r="F297">
        <v>775792864</v>
      </c>
      <c r="G297" t="s">
        <v>15</v>
      </c>
      <c r="H297" t="s">
        <v>19</v>
      </c>
      <c r="I297" t="s">
        <v>17</v>
      </c>
      <c r="J297" s="4" t="s">
        <v>545</v>
      </c>
      <c r="O297" s="35" t="str">
        <f>"S"&amp;_xlfn.ISOWEEKNUM(Semaine_1[[#This Row],[Date]])</f>
        <v>S34</v>
      </c>
      <c r="P297" s="35" t="str">
        <f>TEXT(Semaine_1[[#This Row],[Date]],"MMMM")</f>
        <v>août</v>
      </c>
    </row>
    <row r="298" spans="1:16" ht="28.5" x14ac:dyDescent="0.45">
      <c r="A298" s="1">
        <v>45890</v>
      </c>
      <c r="B298" t="s">
        <v>24</v>
      </c>
      <c r="C298" t="s">
        <v>25</v>
      </c>
      <c r="D298" t="s">
        <v>526</v>
      </c>
      <c r="E298" t="s">
        <v>546</v>
      </c>
      <c r="F298">
        <v>768059355</v>
      </c>
      <c r="G298" t="s">
        <v>22</v>
      </c>
      <c r="H298" t="s">
        <v>19</v>
      </c>
      <c r="I298" t="s">
        <v>17</v>
      </c>
      <c r="J298" s="4" t="s">
        <v>547</v>
      </c>
      <c r="O298" s="35" t="str">
        <f>"S"&amp;_xlfn.ISOWEEKNUM(Semaine_1[[#This Row],[Date]])</f>
        <v>S34</v>
      </c>
      <c r="P298" s="35" t="str">
        <f>TEXT(Semaine_1[[#This Row],[Date]],"MMMM")</f>
        <v>août</v>
      </c>
    </row>
    <row r="299" spans="1:16" x14ac:dyDescent="0.45">
      <c r="A299" s="1">
        <v>45891</v>
      </c>
      <c r="B299" t="s">
        <v>24</v>
      </c>
      <c r="C299" t="s">
        <v>25</v>
      </c>
      <c r="D299" t="s">
        <v>548</v>
      </c>
      <c r="E299" t="s">
        <v>549</v>
      </c>
      <c r="F299">
        <v>781035372</v>
      </c>
      <c r="G299" t="s">
        <v>15</v>
      </c>
      <c r="H299" t="s">
        <v>19</v>
      </c>
      <c r="I299" t="s">
        <v>17</v>
      </c>
      <c r="J299" s="4" t="s">
        <v>103</v>
      </c>
      <c r="O299" s="35" t="str">
        <f>"S"&amp;_xlfn.ISOWEEKNUM(Semaine_1[[#This Row],[Date]])</f>
        <v>S34</v>
      </c>
      <c r="P299" s="35" t="str">
        <f>TEXT(Semaine_1[[#This Row],[Date]],"MMMM")</f>
        <v>août</v>
      </c>
    </row>
    <row r="300" spans="1:16" ht="28.5" x14ac:dyDescent="0.45">
      <c r="A300" s="1">
        <v>45891</v>
      </c>
      <c r="B300" t="s">
        <v>20</v>
      </c>
      <c r="C300" t="s">
        <v>21</v>
      </c>
      <c r="D300" t="s">
        <v>550</v>
      </c>
      <c r="E300" t="s">
        <v>551</v>
      </c>
      <c r="F300">
        <v>770392582</v>
      </c>
      <c r="G300" t="s">
        <v>18</v>
      </c>
      <c r="H300" t="s">
        <v>16</v>
      </c>
      <c r="I300" t="s">
        <v>17</v>
      </c>
      <c r="J300" s="4" t="s">
        <v>552</v>
      </c>
      <c r="O300" s="35" t="str">
        <f>"S"&amp;_xlfn.ISOWEEKNUM(Semaine_1[[#This Row],[Date]])</f>
        <v>S34</v>
      </c>
      <c r="P300" s="35" t="str">
        <f>TEXT(Semaine_1[[#This Row],[Date]],"MMMM")</f>
        <v>août</v>
      </c>
    </row>
    <row r="301" spans="1:16" x14ac:dyDescent="0.45">
      <c r="A301" s="1">
        <v>45891</v>
      </c>
      <c r="B301" t="s">
        <v>20</v>
      </c>
      <c r="C301" t="s">
        <v>21</v>
      </c>
      <c r="D301" t="s">
        <v>550</v>
      </c>
      <c r="E301" t="s">
        <v>553</v>
      </c>
      <c r="F301">
        <v>771207041</v>
      </c>
      <c r="G301" t="s">
        <v>22</v>
      </c>
      <c r="H301" t="s">
        <v>16</v>
      </c>
      <c r="I301" t="s">
        <v>17</v>
      </c>
      <c r="J301" s="4" t="s">
        <v>263</v>
      </c>
      <c r="O301" s="35" t="str">
        <f>"S"&amp;_xlfn.ISOWEEKNUM(Semaine_1[[#This Row],[Date]])</f>
        <v>S34</v>
      </c>
      <c r="P301" s="35" t="str">
        <f>TEXT(Semaine_1[[#This Row],[Date]],"MMMM")</f>
        <v>août</v>
      </c>
    </row>
    <row r="302" spans="1:16" x14ac:dyDescent="0.45">
      <c r="A302" s="1">
        <v>45891</v>
      </c>
      <c r="B302" t="s">
        <v>20</v>
      </c>
      <c r="C302" t="s">
        <v>21</v>
      </c>
      <c r="D302" t="s">
        <v>550</v>
      </c>
      <c r="E302" t="s">
        <v>554</v>
      </c>
      <c r="F302">
        <v>774266172</v>
      </c>
      <c r="G302" t="s">
        <v>219</v>
      </c>
      <c r="H302" t="s">
        <v>16</v>
      </c>
      <c r="I302" t="s">
        <v>17</v>
      </c>
      <c r="J302" s="4" t="s">
        <v>220</v>
      </c>
      <c r="O302" s="35" t="str">
        <f>"S"&amp;_xlfn.ISOWEEKNUM(Semaine_1[[#This Row],[Date]])</f>
        <v>S34</v>
      </c>
      <c r="P302" s="35" t="str">
        <f>TEXT(Semaine_1[[#This Row],[Date]],"MMMM")</f>
        <v>août</v>
      </c>
    </row>
    <row r="303" spans="1:16" x14ac:dyDescent="0.45">
      <c r="A303" s="1">
        <v>45891</v>
      </c>
      <c r="B303" t="s">
        <v>20</v>
      </c>
      <c r="C303" t="s">
        <v>21</v>
      </c>
      <c r="D303" t="s">
        <v>550</v>
      </c>
      <c r="E303" t="s">
        <v>555</v>
      </c>
      <c r="F303">
        <v>776327767</v>
      </c>
      <c r="G303" t="s">
        <v>15</v>
      </c>
      <c r="H303" t="s">
        <v>16</v>
      </c>
      <c r="I303" t="s">
        <v>17</v>
      </c>
      <c r="J303" s="4" t="s">
        <v>106</v>
      </c>
      <c r="O303" s="35" t="str">
        <f>"S"&amp;_xlfn.ISOWEEKNUM(Semaine_1[[#This Row],[Date]])</f>
        <v>S34</v>
      </c>
      <c r="P303" s="35" t="str">
        <f>TEXT(Semaine_1[[#This Row],[Date]],"MMMM")</f>
        <v>août</v>
      </c>
    </row>
    <row r="304" spans="1:16" ht="28.5" x14ac:dyDescent="0.45">
      <c r="A304" s="1">
        <v>45891</v>
      </c>
      <c r="B304" t="s">
        <v>20</v>
      </c>
      <c r="C304" t="s">
        <v>21</v>
      </c>
      <c r="D304" t="s">
        <v>550</v>
      </c>
      <c r="E304" t="s">
        <v>553</v>
      </c>
      <c r="F304">
        <v>771207041</v>
      </c>
      <c r="G304" t="s">
        <v>22</v>
      </c>
      <c r="H304" t="s">
        <v>16</v>
      </c>
      <c r="I304" t="s">
        <v>17</v>
      </c>
      <c r="J304" s="4" t="s">
        <v>556</v>
      </c>
      <c r="O304" s="35" t="str">
        <f>"S"&amp;_xlfn.ISOWEEKNUM(Semaine_1[[#This Row],[Date]])</f>
        <v>S34</v>
      </c>
      <c r="P304" s="35" t="str">
        <f>TEXT(Semaine_1[[#This Row],[Date]],"MMMM")</f>
        <v>août</v>
      </c>
    </row>
    <row r="305" spans="1:16" x14ac:dyDescent="0.45">
      <c r="A305" s="1">
        <v>45891</v>
      </c>
      <c r="B305" t="s">
        <v>20</v>
      </c>
      <c r="C305" t="s">
        <v>21</v>
      </c>
      <c r="D305" t="s">
        <v>550</v>
      </c>
      <c r="E305" t="s">
        <v>473</v>
      </c>
      <c r="F305">
        <v>781681572</v>
      </c>
      <c r="G305" t="s">
        <v>470</v>
      </c>
      <c r="H305" t="s">
        <v>16</v>
      </c>
      <c r="I305" t="s">
        <v>17</v>
      </c>
      <c r="J305" s="4" t="s">
        <v>263</v>
      </c>
      <c r="O305" s="35" t="str">
        <f>"S"&amp;_xlfn.ISOWEEKNUM(Semaine_1[[#This Row],[Date]])</f>
        <v>S34</v>
      </c>
      <c r="P305" s="35" t="str">
        <f>TEXT(Semaine_1[[#This Row],[Date]],"MMMM")</f>
        <v>août</v>
      </c>
    </row>
    <row r="306" spans="1:16" x14ac:dyDescent="0.45">
      <c r="A306" s="1">
        <v>45891</v>
      </c>
      <c r="B306" t="s">
        <v>20</v>
      </c>
      <c r="C306" t="s">
        <v>21</v>
      </c>
      <c r="D306" t="s">
        <v>550</v>
      </c>
      <c r="E306" t="s">
        <v>226</v>
      </c>
      <c r="F306">
        <v>787487293</v>
      </c>
      <c r="G306" t="s">
        <v>15</v>
      </c>
      <c r="H306" t="s">
        <v>16</v>
      </c>
      <c r="I306" t="s">
        <v>17</v>
      </c>
      <c r="J306" s="4" t="s">
        <v>106</v>
      </c>
      <c r="O306" s="35" t="str">
        <f>"S"&amp;_xlfn.ISOWEEKNUM(Semaine_1[[#This Row],[Date]])</f>
        <v>S34</v>
      </c>
      <c r="P306" s="35" t="str">
        <f>TEXT(Semaine_1[[#This Row],[Date]],"MMMM")</f>
        <v>août</v>
      </c>
    </row>
    <row r="307" spans="1:16" x14ac:dyDescent="0.45">
      <c r="A307" s="1">
        <v>45891</v>
      </c>
      <c r="B307" t="s">
        <v>20</v>
      </c>
      <c r="C307" t="s">
        <v>21</v>
      </c>
      <c r="D307" t="s">
        <v>550</v>
      </c>
      <c r="E307" t="s">
        <v>557</v>
      </c>
      <c r="F307">
        <v>787554231</v>
      </c>
      <c r="G307" t="s">
        <v>22</v>
      </c>
      <c r="H307" t="s">
        <v>16</v>
      </c>
      <c r="I307" t="s">
        <v>17</v>
      </c>
      <c r="J307" s="4" t="s">
        <v>106</v>
      </c>
      <c r="O307" s="35" t="str">
        <f>"S"&amp;_xlfn.ISOWEEKNUM(Semaine_1[[#This Row],[Date]])</f>
        <v>S34</v>
      </c>
      <c r="P307" s="35" t="str">
        <f>TEXT(Semaine_1[[#This Row],[Date]],"MMMM")</f>
        <v>août</v>
      </c>
    </row>
    <row r="308" spans="1:16" x14ac:dyDescent="0.45">
      <c r="A308" s="1">
        <v>45891</v>
      </c>
      <c r="B308" t="s">
        <v>30</v>
      </c>
      <c r="C308" t="s">
        <v>31</v>
      </c>
      <c r="D308" t="s">
        <v>558</v>
      </c>
      <c r="E308" t="s">
        <v>559</v>
      </c>
      <c r="F308">
        <v>782998230</v>
      </c>
      <c r="G308" t="s">
        <v>22</v>
      </c>
      <c r="H308" t="s">
        <v>19</v>
      </c>
      <c r="I308" t="s">
        <v>17</v>
      </c>
      <c r="J308" s="4" t="s">
        <v>560</v>
      </c>
      <c r="O308" s="35" t="str">
        <f>"S"&amp;_xlfn.ISOWEEKNUM(Semaine_1[[#This Row],[Date]])</f>
        <v>S34</v>
      </c>
      <c r="P308" s="35" t="str">
        <f>TEXT(Semaine_1[[#This Row],[Date]],"MMMM")</f>
        <v>août</v>
      </c>
    </row>
    <row r="309" spans="1:16" x14ac:dyDescent="0.45">
      <c r="A309" s="1">
        <v>45891</v>
      </c>
      <c r="B309" t="s">
        <v>30</v>
      </c>
      <c r="C309" t="s">
        <v>31</v>
      </c>
      <c r="D309" t="s">
        <v>558</v>
      </c>
      <c r="E309" t="s">
        <v>561</v>
      </c>
      <c r="F309">
        <v>708317208</v>
      </c>
      <c r="G309" t="s">
        <v>22</v>
      </c>
      <c r="H309" t="s">
        <v>19</v>
      </c>
      <c r="I309" t="s">
        <v>17</v>
      </c>
      <c r="J309" s="4" t="s">
        <v>361</v>
      </c>
      <c r="O309" s="35" t="str">
        <f>"S"&amp;_xlfn.ISOWEEKNUM(Semaine_1[[#This Row],[Date]])</f>
        <v>S34</v>
      </c>
      <c r="P309" s="35" t="str">
        <f>TEXT(Semaine_1[[#This Row],[Date]],"MMMM")</f>
        <v>août</v>
      </c>
    </row>
    <row r="310" spans="1:16" x14ac:dyDescent="0.45">
      <c r="A310" s="1">
        <v>45891</v>
      </c>
      <c r="B310" t="s">
        <v>30</v>
      </c>
      <c r="C310" t="s">
        <v>31</v>
      </c>
      <c r="D310" t="s">
        <v>558</v>
      </c>
      <c r="E310" t="s">
        <v>562</v>
      </c>
      <c r="F310">
        <v>775616351</v>
      </c>
      <c r="G310" t="s">
        <v>22</v>
      </c>
      <c r="H310" t="s">
        <v>16</v>
      </c>
      <c r="I310" t="s">
        <v>17</v>
      </c>
      <c r="J310" s="4" t="s">
        <v>563</v>
      </c>
      <c r="O310" s="35" t="str">
        <f>"S"&amp;_xlfn.ISOWEEKNUM(Semaine_1[[#This Row],[Date]])</f>
        <v>S34</v>
      </c>
      <c r="P310" s="35" t="str">
        <f>TEXT(Semaine_1[[#This Row],[Date]],"MMMM")</f>
        <v>août</v>
      </c>
    </row>
    <row r="311" spans="1:16" x14ac:dyDescent="0.45">
      <c r="A311" s="1">
        <v>45891</v>
      </c>
      <c r="B311" t="s">
        <v>30</v>
      </c>
      <c r="C311" t="s">
        <v>31</v>
      </c>
      <c r="D311" t="s">
        <v>558</v>
      </c>
      <c r="E311" t="s">
        <v>564</v>
      </c>
      <c r="F311">
        <v>775356094</v>
      </c>
      <c r="G311" t="s">
        <v>15</v>
      </c>
      <c r="H311" t="s">
        <v>19</v>
      </c>
      <c r="I311" t="s">
        <v>28</v>
      </c>
      <c r="J311" s="4" t="s">
        <v>565</v>
      </c>
      <c r="K311" t="s">
        <v>27</v>
      </c>
      <c r="L311">
        <v>1</v>
      </c>
      <c r="M311" s="5">
        <v>26000</v>
      </c>
      <c r="N311" s="5">
        <v>26000</v>
      </c>
      <c r="O311" s="35" t="str">
        <f>"S"&amp;_xlfn.ISOWEEKNUM(Semaine_1[[#This Row],[Date]])</f>
        <v>S34</v>
      </c>
      <c r="P311" s="35" t="str">
        <f>TEXT(Semaine_1[[#This Row],[Date]],"MMMM")</f>
        <v>août</v>
      </c>
    </row>
    <row r="312" spans="1:16" x14ac:dyDescent="0.45">
      <c r="A312" s="1">
        <v>45891</v>
      </c>
      <c r="B312" t="s">
        <v>30</v>
      </c>
      <c r="C312" t="s">
        <v>31</v>
      </c>
      <c r="D312" t="s">
        <v>558</v>
      </c>
      <c r="E312" t="s">
        <v>566</v>
      </c>
      <c r="F312">
        <v>774677098</v>
      </c>
      <c r="G312" t="s">
        <v>15</v>
      </c>
      <c r="H312" t="s">
        <v>19</v>
      </c>
      <c r="I312" t="s">
        <v>28</v>
      </c>
      <c r="J312" s="4" t="s">
        <v>567</v>
      </c>
      <c r="K312" t="s">
        <v>27</v>
      </c>
      <c r="L312">
        <v>1</v>
      </c>
      <c r="M312" s="5">
        <v>26000</v>
      </c>
      <c r="N312" s="5">
        <v>26000</v>
      </c>
      <c r="O312" s="35" t="str">
        <f>"S"&amp;_xlfn.ISOWEEKNUM(Semaine_1[[#This Row],[Date]])</f>
        <v>S34</v>
      </c>
      <c r="P312" s="35" t="str">
        <f>TEXT(Semaine_1[[#This Row],[Date]],"MMMM")</f>
        <v>août</v>
      </c>
    </row>
    <row r="313" spans="1:16" x14ac:dyDescent="0.45">
      <c r="A313" s="1">
        <v>45891</v>
      </c>
      <c r="B313" t="s">
        <v>30</v>
      </c>
      <c r="C313" t="s">
        <v>31</v>
      </c>
      <c r="D313" t="s">
        <v>558</v>
      </c>
      <c r="E313" t="s">
        <v>568</v>
      </c>
      <c r="F313">
        <v>768141160</v>
      </c>
      <c r="G313" t="s">
        <v>15</v>
      </c>
      <c r="H313" t="s">
        <v>19</v>
      </c>
      <c r="I313" t="s">
        <v>17</v>
      </c>
      <c r="J313" s="4" t="s">
        <v>569</v>
      </c>
      <c r="O313" s="35" t="str">
        <f>"S"&amp;_xlfn.ISOWEEKNUM(Semaine_1[[#This Row],[Date]])</f>
        <v>S34</v>
      </c>
      <c r="P313" s="35" t="str">
        <f>TEXT(Semaine_1[[#This Row],[Date]],"MMMM")</f>
        <v>août</v>
      </c>
    </row>
    <row r="314" spans="1:16" x14ac:dyDescent="0.45">
      <c r="A314" s="1">
        <v>45891</v>
      </c>
      <c r="B314" t="s">
        <v>30</v>
      </c>
      <c r="C314" t="s">
        <v>31</v>
      </c>
      <c r="D314" t="s">
        <v>558</v>
      </c>
      <c r="E314" t="s">
        <v>570</v>
      </c>
      <c r="F314">
        <v>708555357</v>
      </c>
      <c r="G314" t="s">
        <v>15</v>
      </c>
      <c r="H314" t="s">
        <v>19</v>
      </c>
      <c r="I314" t="s">
        <v>17</v>
      </c>
      <c r="J314" s="4" t="s">
        <v>571</v>
      </c>
      <c r="O314" s="35" t="str">
        <f>"S"&amp;_xlfn.ISOWEEKNUM(Semaine_1[[#This Row],[Date]])</f>
        <v>S34</v>
      </c>
      <c r="P314" s="35" t="str">
        <f>TEXT(Semaine_1[[#This Row],[Date]],"MMMM")</f>
        <v>août</v>
      </c>
    </row>
    <row r="315" spans="1:16" x14ac:dyDescent="0.45">
      <c r="A315" s="1">
        <v>45891</v>
      </c>
      <c r="B315" t="s">
        <v>30</v>
      </c>
      <c r="C315" t="s">
        <v>31</v>
      </c>
      <c r="D315" t="s">
        <v>558</v>
      </c>
      <c r="E315" t="s">
        <v>572</v>
      </c>
      <c r="F315">
        <v>788258296</v>
      </c>
      <c r="G315" t="s">
        <v>15</v>
      </c>
      <c r="H315" t="s">
        <v>16</v>
      </c>
      <c r="I315" t="s">
        <v>17</v>
      </c>
      <c r="J315" s="4" t="s">
        <v>573</v>
      </c>
      <c r="O315" s="35" t="str">
        <f>"S"&amp;_xlfn.ISOWEEKNUM(Semaine_1[[#This Row],[Date]])</f>
        <v>S34</v>
      </c>
      <c r="P315" s="35" t="str">
        <f>TEXT(Semaine_1[[#This Row],[Date]],"MMMM")</f>
        <v>août</v>
      </c>
    </row>
    <row r="316" spans="1:16" x14ac:dyDescent="0.45">
      <c r="A316" s="1">
        <v>45891</v>
      </c>
      <c r="B316" t="s">
        <v>32</v>
      </c>
      <c r="C316" t="s">
        <v>81</v>
      </c>
      <c r="D316" t="s">
        <v>81</v>
      </c>
      <c r="E316" t="s">
        <v>574</v>
      </c>
      <c r="F316">
        <v>770712599</v>
      </c>
      <c r="G316" t="s">
        <v>22</v>
      </c>
      <c r="H316" t="s">
        <v>19</v>
      </c>
      <c r="I316" t="s">
        <v>28</v>
      </c>
      <c r="J316" s="4" t="s">
        <v>575</v>
      </c>
      <c r="K316" t="s">
        <v>27</v>
      </c>
      <c r="L316">
        <v>25</v>
      </c>
      <c r="M316" s="5">
        <v>26000</v>
      </c>
      <c r="N316" s="5">
        <v>650000</v>
      </c>
      <c r="O316" s="35" t="str">
        <f>"S"&amp;_xlfn.ISOWEEKNUM(Semaine_1[[#This Row],[Date]])</f>
        <v>S34</v>
      </c>
      <c r="P316" s="35" t="str">
        <f>TEXT(Semaine_1[[#This Row],[Date]],"MMMM")</f>
        <v>août</v>
      </c>
    </row>
    <row r="317" spans="1:16" ht="28.5" x14ac:dyDescent="0.45">
      <c r="A317" s="1">
        <v>45891</v>
      </c>
      <c r="B317" t="s">
        <v>32</v>
      </c>
      <c r="C317" t="s">
        <v>81</v>
      </c>
      <c r="D317" t="s">
        <v>81</v>
      </c>
      <c r="E317" t="s">
        <v>82</v>
      </c>
      <c r="F317">
        <v>773122246</v>
      </c>
      <c r="G317" t="s">
        <v>22</v>
      </c>
      <c r="H317" t="s">
        <v>19</v>
      </c>
      <c r="I317" t="s">
        <v>17</v>
      </c>
      <c r="J317" s="4" t="s">
        <v>576</v>
      </c>
      <c r="O317" s="35" t="str">
        <f>"S"&amp;_xlfn.ISOWEEKNUM(Semaine_1[[#This Row],[Date]])</f>
        <v>S34</v>
      </c>
      <c r="P317" s="35" t="str">
        <f>TEXT(Semaine_1[[#This Row],[Date]],"MMMM")</f>
        <v>août</v>
      </c>
    </row>
    <row r="318" spans="1:16" x14ac:dyDescent="0.45">
      <c r="A318" s="1">
        <v>45891</v>
      </c>
      <c r="B318" t="s">
        <v>32</v>
      </c>
      <c r="C318" t="s">
        <v>81</v>
      </c>
      <c r="D318" t="s">
        <v>81</v>
      </c>
      <c r="E318" t="s">
        <v>577</v>
      </c>
      <c r="F318">
        <v>775039973</v>
      </c>
      <c r="G318" t="s">
        <v>22</v>
      </c>
      <c r="H318" t="s">
        <v>19</v>
      </c>
      <c r="I318" t="s">
        <v>17</v>
      </c>
      <c r="J318" s="4" t="s">
        <v>578</v>
      </c>
      <c r="O318" s="35" t="str">
        <f>"S"&amp;_xlfn.ISOWEEKNUM(Semaine_1[[#This Row],[Date]])</f>
        <v>S34</v>
      </c>
      <c r="P318" s="35" t="str">
        <f>TEXT(Semaine_1[[#This Row],[Date]],"MMMM")</f>
        <v>août</v>
      </c>
    </row>
    <row r="319" spans="1:16" x14ac:dyDescent="0.45">
      <c r="A319" s="1">
        <v>45891</v>
      </c>
      <c r="B319" t="s">
        <v>32</v>
      </c>
      <c r="C319" t="s">
        <v>81</v>
      </c>
      <c r="D319" t="s">
        <v>81</v>
      </c>
      <c r="E319" t="s">
        <v>92</v>
      </c>
      <c r="F319">
        <v>774405166</v>
      </c>
      <c r="G319" t="s">
        <v>22</v>
      </c>
      <c r="H319" t="s">
        <v>16</v>
      </c>
      <c r="I319" t="s">
        <v>17</v>
      </c>
      <c r="J319" s="4" t="s">
        <v>579</v>
      </c>
      <c r="O319" s="35" t="str">
        <f>"S"&amp;_xlfn.ISOWEEKNUM(Semaine_1[[#This Row],[Date]])</f>
        <v>S34</v>
      </c>
      <c r="P319" s="35" t="str">
        <f>TEXT(Semaine_1[[#This Row],[Date]],"MMMM")</f>
        <v>août</v>
      </c>
    </row>
    <row r="320" spans="1:16" x14ac:dyDescent="0.45">
      <c r="A320" s="1">
        <v>45891</v>
      </c>
      <c r="B320" t="s">
        <v>32</v>
      </c>
      <c r="C320" t="s">
        <v>81</v>
      </c>
      <c r="D320" t="s">
        <v>81</v>
      </c>
      <c r="E320" t="s">
        <v>580</v>
      </c>
      <c r="F320">
        <v>772136299</v>
      </c>
      <c r="G320" t="s">
        <v>22</v>
      </c>
      <c r="H320" t="s">
        <v>16</v>
      </c>
      <c r="I320" t="s">
        <v>17</v>
      </c>
      <c r="J320" s="4" t="s">
        <v>581</v>
      </c>
      <c r="O320" s="35" t="str">
        <f>"S"&amp;_xlfn.ISOWEEKNUM(Semaine_1[[#This Row],[Date]])</f>
        <v>S34</v>
      </c>
      <c r="P320" s="35" t="str">
        <f>TEXT(Semaine_1[[#This Row],[Date]],"MMMM")</f>
        <v>août</v>
      </c>
    </row>
    <row r="321" spans="1:16" x14ac:dyDescent="0.45">
      <c r="A321" s="1">
        <v>45891</v>
      </c>
      <c r="B321" t="s">
        <v>32</v>
      </c>
      <c r="C321" t="s">
        <v>81</v>
      </c>
      <c r="D321" t="s">
        <v>81</v>
      </c>
      <c r="E321" t="s">
        <v>582</v>
      </c>
      <c r="F321">
        <v>773482683</v>
      </c>
      <c r="G321" t="s">
        <v>15</v>
      </c>
      <c r="H321" t="s">
        <v>16</v>
      </c>
      <c r="I321" t="s">
        <v>17</v>
      </c>
      <c r="J321" s="4" t="s">
        <v>583</v>
      </c>
      <c r="O321" s="35" t="str">
        <f>"S"&amp;_xlfn.ISOWEEKNUM(Semaine_1[[#This Row],[Date]])</f>
        <v>S34</v>
      </c>
      <c r="P321" s="35" t="str">
        <f>TEXT(Semaine_1[[#This Row],[Date]],"MMMM")</f>
        <v>août</v>
      </c>
    </row>
    <row r="322" spans="1:16" x14ac:dyDescent="0.45">
      <c r="A322" s="1">
        <v>45891</v>
      </c>
      <c r="B322" t="s">
        <v>107</v>
      </c>
      <c r="C322" t="s">
        <v>108</v>
      </c>
      <c r="D322" t="s">
        <v>584</v>
      </c>
      <c r="E322" t="s">
        <v>585</v>
      </c>
      <c r="F322">
        <v>777561262</v>
      </c>
      <c r="G322" t="s">
        <v>22</v>
      </c>
      <c r="H322" t="s">
        <v>16</v>
      </c>
      <c r="I322" t="s">
        <v>17</v>
      </c>
      <c r="J322" s="4" t="s">
        <v>180</v>
      </c>
      <c r="O322" s="35" t="str">
        <f>"S"&amp;_xlfn.ISOWEEKNUM(Semaine_1[[#This Row],[Date]])</f>
        <v>S34</v>
      </c>
      <c r="P322" s="35" t="str">
        <f>TEXT(Semaine_1[[#This Row],[Date]],"MMMM")</f>
        <v>août</v>
      </c>
    </row>
    <row r="323" spans="1:16" x14ac:dyDescent="0.45">
      <c r="A323" s="1">
        <v>45891</v>
      </c>
      <c r="B323" t="s">
        <v>107</v>
      </c>
      <c r="C323" t="s">
        <v>108</v>
      </c>
      <c r="D323" t="s">
        <v>584</v>
      </c>
      <c r="E323" t="s">
        <v>586</v>
      </c>
      <c r="F323">
        <v>776616316</v>
      </c>
      <c r="G323" t="s">
        <v>22</v>
      </c>
      <c r="H323" t="s">
        <v>16</v>
      </c>
      <c r="I323" t="s">
        <v>17</v>
      </c>
      <c r="J323" s="4" t="s">
        <v>433</v>
      </c>
      <c r="O323" s="35" t="str">
        <f>"S"&amp;_xlfn.ISOWEEKNUM(Semaine_1[[#This Row],[Date]])</f>
        <v>S34</v>
      </c>
      <c r="P323" s="35" t="str">
        <f>TEXT(Semaine_1[[#This Row],[Date]],"MMMM")</f>
        <v>août</v>
      </c>
    </row>
    <row r="324" spans="1:16" x14ac:dyDescent="0.45">
      <c r="A324" s="1">
        <v>45891</v>
      </c>
      <c r="B324" t="s">
        <v>107</v>
      </c>
      <c r="C324" t="s">
        <v>108</v>
      </c>
      <c r="D324" t="s">
        <v>584</v>
      </c>
      <c r="E324" t="s">
        <v>587</v>
      </c>
      <c r="F324">
        <v>775479810</v>
      </c>
      <c r="G324" t="s">
        <v>22</v>
      </c>
      <c r="H324" t="s">
        <v>16</v>
      </c>
      <c r="I324" t="s">
        <v>17</v>
      </c>
      <c r="J324" s="4" t="s">
        <v>588</v>
      </c>
      <c r="O324" s="35" t="str">
        <f>"S"&amp;_xlfn.ISOWEEKNUM(Semaine_1[[#This Row],[Date]])</f>
        <v>S34</v>
      </c>
      <c r="P324" s="35" t="str">
        <f>TEXT(Semaine_1[[#This Row],[Date]],"MMMM")</f>
        <v>août</v>
      </c>
    </row>
    <row r="325" spans="1:16" x14ac:dyDescent="0.45">
      <c r="A325" s="1">
        <v>45891</v>
      </c>
      <c r="B325" t="s">
        <v>107</v>
      </c>
      <c r="C325" t="s">
        <v>108</v>
      </c>
      <c r="D325" t="s">
        <v>584</v>
      </c>
      <c r="E325" t="s">
        <v>589</v>
      </c>
      <c r="F325">
        <v>773953430</v>
      </c>
      <c r="G325" t="s">
        <v>22</v>
      </c>
      <c r="H325" t="s">
        <v>16</v>
      </c>
      <c r="I325" t="s">
        <v>17</v>
      </c>
      <c r="J325" s="4" t="s">
        <v>590</v>
      </c>
      <c r="O325" s="35" t="str">
        <f>"S"&amp;_xlfn.ISOWEEKNUM(Semaine_1[[#This Row],[Date]])</f>
        <v>S34</v>
      </c>
      <c r="P325" s="35" t="str">
        <f>TEXT(Semaine_1[[#This Row],[Date]],"MMMM")</f>
        <v>août</v>
      </c>
    </row>
    <row r="326" spans="1:16" ht="28.5" x14ac:dyDescent="0.45">
      <c r="A326" s="1">
        <v>45891</v>
      </c>
      <c r="B326" t="s">
        <v>107</v>
      </c>
      <c r="C326" t="s">
        <v>108</v>
      </c>
      <c r="D326" t="s">
        <v>584</v>
      </c>
      <c r="E326" t="s">
        <v>591</v>
      </c>
      <c r="F326">
        <v>772289185</v>
      </c>
      <c r="G326" t="s">
        <v>22</v>
      </c>
      <c r="H326" t="s">
        <v>16</v>
      </c>
      <c r="I326" t="s">
        <v>28</v>
      </c>
      <c r="J326" s="4" t="s">
        <v>592</v>
      </c>
      <c r="K326" t="s">
        <v>27</v>
      </c>
      <c r="L326">
        <v>3</v>
      </c>
      <c r="M326" s="5">
        <v>26000</v>
      </c>
      <c r="N326" s="5">
        <v>78000</v>
      </c>
      <c r="O326" s="35" t="str">
        <f>"S"&amp;_xlfn.ISOWEEKNUM(Semaine_1[[#This Row],[Date]])</f>
        <v>S34</v>
      </c>
      <c r="P326" s="35" t="str">
        <f>TEXT(Semaine_1[[#This Row],[Date]],"MMMM")</f>
        <v>août</v>
      </c>
    </row>
    <row r="327" spans="1:16" x14ac:dyDescent="0.45">
      <c r="A327" s="1">
        <v>45891</v>
      </c>
      <c r="B327" t="s">
        <v>107</v>
      </c>
      <c r="C327" t="s">
        <v>108</v>
      </c>
      <c r="D327" t="s">
        <v>584</v>
      </c>
      <c r="E327" t="s">
        <v>334</v>
      </c>
      <c r="F327">
        <v>767494933</v>
      </c>
      <c r="G327" t="s">
        <v>22</v>
      </c>
      <c r="H327" t="s">
        <v>16</v>
      </c>
      <c r="I327" t="s">
        <v>17</v>
      </c>
      <c r="J327" s="4" t="s">
        <v>412</v>
      </c>
      <c r="O327" s="35" t="str">
        <f>"S"&amp;_xlfn.ISOWEEKNUM(Semaine_1[[#This Row],[Date]])</f>
        <v>S34</v>
      </c>
      <c r="P327" s="35" t="str">
        <f>TEXT(Semaine_1[[#This Row],[Date]],"MMMM")</f>
        <v>août</v>
      </c>
    </row>
    <row r="328" spans="1:16" x14ac:dyDescent="0.45">
      <c r="A328" s="1">
        <v>45891</v>
      </c>
      <c r="B328" t="s">
        <v>107</v>
      </c>
      <c r="C328" t="s">
        <v>108</v>
      </c>
      <c r="D328" t="s">
        <v>584</v>
      </c>
      <c r="E328" t="s">
        <v>504</v>
      </c>
      <c r="F328">
        <v>772424434</v>
      </c>
      <c r="G328" t="s">
        <v>15</v>
      </c>
      <c r="H328" t="s">
        <v>16</v>
      </c>
      <c r="I328" t="s">
        <v>17</v>
      </c>
      <c r="J328" s="4" t="s">
        <v>593</v>
      </c>
      <c r="O328" s="35" t="str">
        <f>"S"&amp;_xlfn.ISOWEEKNUM(Semaine_1[[#This Row],[Date]])</f>
        <v>S34</v>
      </c>
      <c r="P328" s="35" t="str">
        <f>TEXT(Semaine_1[[#This Row],[Date]],"MMMM")</f>
        <v>août</v>
      </c>
    </row>
    <row r="329" spans="1:16" ht="28.5" x14ac:dyDescent="0.45">
      <c r="A329" s="1">
        <v>45891</v>
      </c>
      <c r="B329" t="s">
        <v>24</v>
      </c>
      <c r="C329" t="s">
        <v>25</v>
      </c>
      <c r="D329" t="s">
        <v>548</v>
      </c>
      <c r="E329" t="s">
        <v>594</v>
      </c>
      <c r="F329">
        <v>775361133</v>
      </c>
      <c r="G329" t="s">
        <v>15</v>
      </c>
      <c r="H329" t="s">
        <v>19</v>
      </c>
      <c r="I329" t="s">
        <v>17</v>
      </c>
      <c r="J329" s="4" t="s">
        <v>595</v>
      </c>
      <c r="O329" s="35" t="str">
        <f>"S"&amp;_xlfn.ISOWEEKNUM(Semaine_1[[#This Row],[Date]])</f>
        <v>S34</v>
      </c>
      <c r="P329" s="35" t="str">
        <f>TEXT(Semaine_1[[#This Row],[Date]],"MMMM")</f>
        <v>août</v>
      </c>
    </row>
    <row r="330" spans="1:16" x14ac:dyDescent="0.45">
      <c r="A330" s="1">
        <v>45891</v>
      </c>
      <c r="B330" t="s">
        <v>20</v>
      </c>
      <c r="C330" t="s">
        <v>21</v>
      </c>
      <c r="D330" t="s">
        <v>550</v>
      </c>
      <c r="E330" t="s">
        <v>596</v>
      </c>
      <c r="F330">
        <v>770933357</v>
      </c>
      <c r="G330" t="s">
        <v>15</v>
      </c>
      <c r="H330" t="s">
        <v>16</v>
      </c>
      <c r="I330" t="s">
        <v>17</v>
      </c>
      <c r="J330" s="4" t="s">
        <v>106</v>
      </c>
      <c r="O330" s="35" t="str">
        <f>"S"&amp;_xlfn.ISOWEEKNUM(Semaine_1[[#This Row],[Date]])</f>
        <v>S34</v>
      </c>
      <c r="P330" s="35" t="str">
        <f>TEXT(Semaine_1[[#This Row],[Date]],"MMMM")</f>
        <v>août</v>
      </c>
    </row>
    <row r="331" spans="1:16" x14ac:dyDescent="0.45">
      <c r="A331" s="1">
        <v>45891</v>
      </c>
      <c r="B331" t="s">
        <v>30</v>
      </c>
      <c r="C331" t="s">
        <v>31</v>
      </c>
      <c r="D331" t="s">
        <v>558</v>
      </c>
      <c r="E331" t="s">
        <v>597</v>
      </c>
      <c r="F331">
        <v>774743538</v>
      </c>
      <c r="G331" t="s">
        <v>15</v>
      </c>
      <c r="H331" t="s">
        <v>16</v>
      </c>
      <c r="I331" t="s">
        <v>17</v>
      </c>
      <c r="J331" s="4" t="s">
        <v>598</v>
      </c>
      <c r="O331" s="35" t="str">
        <f>"S"&amp;_xlfn.ISOWEEKNUM(Semaine_1[[#This Row],[Date]])</f>
        <v>S34</v>
      </c>
      <c r="P331" s="35" t="str">
        <f>TEXT(Semaine_1[[#This Row],[Date]],"MMMM")</f>
        <v>août</v>
      </c>
    </row>
    <row r="332" spans="1:16" x14ac:dyDescent="0.45">
      <c r="A332" s="1">
        <v>45891</v>
      </c>
      <c r="B332" t="s">
        <v>13</v>
      </c>
      <c r="C332" t="s">
        <v>14</v>
      </c>
      <c r="D332" t="s">
        <v>599</v>
      </c>
      <c r="E332" t="s">
        <v>600</v>
      </c>
      <c r="F332">
        <v>771327935</v>
      </c>
      <c r="G332" t="s">
        <v>18</v>
      </c>
      <c r="H332" t="s">
        <v>16</v>
      </c>
      <c r="I332" t="s">
        <v>17</v>
      </c>
      <c r="J332" s="4" t="s">
        <v>300</v>
      </c>
      <c r="O332" s="35" t="str">
        <f>"S"&amp;_xlfn.ISOWEEKNUM(Semaine_1[[#This Row],[Date]])</f>
        <v>S34</v>
      </c>
      <c r="P332" s="35" t="str">
        <f>TEXT(Semaine_1[[#This Row],[Date]],"MMMM")</f>
        <v>août</v>
      </c>
    </row>
    <row r="333" spans="1:16" x14ac:dyDescent="0.45">
      <c r="A333" s="1">
        <v>45891</v>
      </c>
      <c r="B333" t="s">
        <v>33</v>
      </c>
      <c r="C333" t="s">
        <v>34</v>
      </c>
      <c r="D333" t="s">
        <v>601</v>
      </c>
      <c r="E333" t="s">
        <v>602</v>
      </c>
      <c r="F333">
        <v>774886110</v>
      </c>
      <c r="G333" t="s">
        <v>22</v>
      </c>
      <c r="H333" t="s">
        <v>19</v>
      </c>
      <c r="I333" t="s">
        <v>17</v>
      </c>
      <c r="J333" s="4" t="s">
        <v>29</v>
      </c>
      <c r="O333" s="35" t="str">
        <f>"S"&amp;_xlfn.ISOWEEKNUM(Semaine_1[[#This Row],[Date]])</f>
        <v>S34</v>
      </c>
      <c r="P333" s="35" t="str">
        <f>TEXT(Semaine_1[[#This Row],[Date]],"MMMM")</f>
        <v>août</v>
      </c>
    </row>
    <row r="334" spans="1:16" x14ac:dyDescent="0.45">
      <c r="A334" s="1">
        <v>45891</v>
      </c>
      <c r="B334" t="s">
        <v>13</v>
      </c>
      <c r="C334" t="s">
        <v>14</v>
      </c>
      <c r="D334" t="s">
        <v>599</v>
      </c>
      <c r="E334" t="s">
        <v>603</v>
      </c>
      <c r="F334">
        <v>773247171</v>
      </c>
      <c r="G334" t="s">
        <v>22</v>
      </c>
      <c r="H334" t="s">
        <v>16</v>
      </c>
      <c r="I334" t="s">
        <v>17</v>
      </c>
      <c r="J334" s="4" t="s">
        <v>604</v>
      </c>
      <c r="O334" s="35" t="str">
        <f>"S"&amp;_xlfn.ISOWEEKNUM(Semaine_1[[#This Row],[Date]])</f>
        <v>S34</v>
      </c>
      <c r="P334" s="35" t="str">
        <f>TEXT(Semaine_1[[#This Row],[Date]],"MMMM")</f>
        <v>août</v>
      </c>
    </row>
    <row r="335" spans="1:16" ht="28.5" x14ac:dyDescent="0.45">
      <c r="A335" s="1">
        <v>45891</v>
      </c>
      <c r="B335" t="s">
        <v>24</v>
      </c>
      <c r="C335" t="s">
        <v>25</v>
      </c>
      <c r="D335" t="s">
        <v>548</v>
      </c>
      <c r="E335" t="s">
        <v>145</v>
      </c>
      <c r="F335">
        <v>773481721</v>
      </c>
      <c r="G335" t="s">
        <v>15</v>
      </c>
      <c r="H335" t="s">
        <v>19</v>
      </c>
      <c r="I335" t="s">
        <v>17</v>
      </c>
      <c r="J335" s="4" t="s">
        <v>605</v>
      </c>
      <c r="O335" s="35" t="str">
        <f>"S"&amp;_xlfn.ISOWEEKNUM(Semaine_1[[#This Row],[Date]])</f>
        <v>S34</v>
      </c>
      <c r="P335" s="35" t="str">
        <f>TEXT(Semaine_1[[#This Row],[Date]],"MMMM")</f>
        <v>août</v>
      </c>
    </row>
    <row r="336" spans="1:16" x14ac:dyDescent="0.45">
      <c r="A336" s="1">
        <v>45891</v>
      </c>
      <c r="B336" t="s">
        <v>24</v>
      </c>
      <c r="C336" t="s">
        <v>25</v>
      </c>
      <c r="D336" t="s">
        <v>548</v>
      </c>
      <c r="E336" t="s">
        <v>606</v>
      </c>
      <c r="F336">
        <v>764690084</v>
      </c>
      <c r="G336" t="s">
        <v>15</v>
      </c>
      <c r="H336" t="s">
        <v>19</v>
      </c>
      <c r="I336" t="s">
        <v>17</v>
      </c>
      <c r="J336" s="4" t="s">
        <v>607</v>
      </c>
      <c r="O336" s="35" t="str">
        <f>"S"&amp;_xlfn.ISOWEEKNUM(Semaine_1[[#This Row],[Date]])</f>
        <v>S34</v>
      </c>
      <c r="P336" s="35" t="str">
        <f>TEXT(Semaine_1[[#This Row],[Date]],"MMMM")</f>
        <v>août</v>
      </c>
    </row>
    <row r="337" spans="1:16" ht="28.5" x14ac:dyDescent="0.45">
      <c r="A337" s="1">
        <v>45891</v>
      </c>
      <c r="B337" t="s">
        <v>24</v>
      </c>
      <c r="C337" t="s">
        <v>25</v>
      </c>
      <c r="D337" t="s">
        <v>548</v>
      </c>
      <c r="E337" t="s">
        <v>608</v>
      </c>
      <c r="F337">
        <v>777049024</v>
      </c>
      <c r="G337" t="s">
        <v>15</v>
      </c>
      <c r="H337" t="s">
        <v>16</v>
      </c>
      <c r="I337" t="s">
        <v>17</v>
      </c>
      <c r="J337" s="4" t="s">
        <v>609</v>
      </c>
      <c r="O337" s="35" t="str">
        <f>"S"&amp;_xlfn.ISOWEEKNUM(Semaine_1[[#This Row],[Date]])</f>
        <v>S34</v>
      </c>
      <c r="P337" s="35" t="str">
        <f>TEXT(Semaine_1[[#This Row],[Date]],"MMMM")</f>
        <v>août</v>
      </c>
    </row>
    <row r="338" spans="1:16" ht="28.5" x14ac:dyDescent="0.45">
      <c r="A338" s="1">
        <v>45891</v>
      </c>
      <c r="B338" t="s">
        <v>24</v>
      </c>
      <c r="C338" t="s">
        <v>25</v>
      </c>
      <c r="D338" t="s">
        <v>548</v>
      </c>
      <c r="E338" t="s">
        <v>610</v>
      </c>
      <c r="F338">
        <v>761386330</v>
      </c>
      <c r="G338" t="s">
        <v>15</v>
      </c>
      <c r="H338" t="s">
        <v>16</v>
      </c>
      <c r="I338" t="s">
        <v>17</v>
      </c>
      <c r="J338" s="4" t="s">
        <v>611</v>
      </c>
      <c r="O338" s="35" t="str">
        <f>"S"&amp;_xlfn.ISOWEEKNUM(Semaine_1[[#This Row],[Date]])</f>
        <v>S34</v>
      </c>
      <c r="P338" s="35" t="str">
        <f>TEXT(Semaine_1[[#This Row],[Date]],"MMMM")</f>
        <v>août</v>
      </c>
    </row>
    <row r="339" spans="1:16" x14ac:dyDescent="0.45">
      <c r="A339" s="1">
        <v>45891</v>
      </c>
      <c r="B339" t="s">
        <v>24</v>
      </c>
      <c r="C339" t="s">
        <v>25</v>
      </c>
      <c r="D339" t="s">
        <v>548</v>
      </c>
      <c r="E339" t="s">
        <v>612</v>
      </c>
      <c r="F339">
        <v>775171537</v>
      </c>
      <c r="G339" t="s">
        <v>22</v>
      </c>
      <c r="H339" t="s">
        <v>19</v>
      </c>
      <c r="I339" t="s">
        <v>17</v>
      </c>
      <c r="J339" s="4" t="s">
        <v>613</v>
      </c>
      <c r="O339" s="35" t="str">
        <f>"S"&amp;_xlfn.ISOWEEKNUM(Semaine_1[[#This Row],[Date]])</f>
        <v>S34</v>
      </c>
      <c r="P339" s="35" t="str">
        <f>TEXT(Semaine_1[[#This Row],[Date]],"MMMM")</f>
        <v>août</v>
      </c>
    </row>
    <row r="340" spans="1:16" x14ac:dyDescent="0.45">
      <c r="A340" s="1">
        <v>45891</v>
      </c>
      <c r="B340" t="s">
        <v>24</v>
      </c>
      <c r="C340" t="s">
        <v>25</v>
      </c>
      <c r="D340" t="s">
        <v>548</v>
      </c>
      <c r="E340" t="s">
        <v>614</v>
      </c>
      <c r="F340">
        <v>775067806</v>
      </c>
      <c r="G340" t="s">
        <v>22</v>
      </c>
      <c r="H340" t="s">
        <v>19</v>
      </c>
      <c r="I340" t="s">
        <v>17</v>
      </c>
      <c r="J340" s="4" t="s">
        <v>615</v>
      </c>
      <c r="O340" s="35" t="str">
        <f>"S"&amp;_xlfn.ISOWEEKNUM(Semaine_1[[#This Row],[Date]])</f>
        <v>S34</v>
      </c>
      <c r="P340" s="35" t="str">
        <f>TEXT(Semaine_1[[#This Row],[Date]],"MMMM")</f>
        <v>août</v>
      </c>
    </row>
    <row r="341" spans="1:16" x14ac:dyDescent="0.45">
      <c r="A341" s="1">
        <v>45891</v>
      </c>
      <c r="B341" t="s">
        <v>33</v>
      </c>
      <c r="C341" t="s">
        <v>34</v>
      </c>
      <c r="D341" t="s">
        <v>601</v>
      </c>
      <c r="E341" t="s">
        <v>616</v>
      </c>
      <c r="F341">
        <v>781297575</v>
      </c>
      <c r="G341" t="s">
        <v>22</v>
      </c>
      <c r="H341" t="s">
        <v>19</v>
      </c>
      <c r="I341" t="s">
        <v>17</v>
      </c>
      <c r="J341" s="4" t="s">
        <v>617</v>
      </c>
      <c r="O341" s="35" t="str">
        <f>"S"&amp;_xlfn.ISOWEEKNUM(Semaine_1[[#This Row],[Date]])</f>
        <v>S34</v>
      </c>
      <c r="P341" s="35" t="str">
        <f>TEXT(Semaine_1[[#This Row],[Date]],"MMMM")</f>
        <v>août</v>
      </c>
    </row>
    <row r="342" spans="1:16" x14ac:dyDescent="0.45">
      <c r="A342" s="1">
        <v>45891</v>
      </c>
      <c r="B342" t="s">
        <v>33</v>
      </c>
      <c r="C342" t="s">
        <v>34</v>
      </c>
      <c r="D342" t="s">
        <v>601</v>
      </c>
      <c r="E342" t="s">
        <v>518</v>
      </c>
      <c r="F342">
        <v>779987747</v>
      </c>
      <c r="G342" t="s">
        <v>22</v>
      </c>
      <c r="H342" t="s">
        <v>19</v>
      </c>
      <c r="I342" t="s">
        <v>17</v>
      </c>
      <c r="J342" s="4" t="s">
        <v>617</v>
      </c>
      <c r="O342" s="35" t="str">
        <f>"S"&amp;_xlfn.ISOWEEKNUM(Semaine_1[[#This Row],[Date]])</f>
        <v>S34</v>
      </c>
      <c r="P342" s="35" t="str">
        <f>TEXT(Semaine_1[[#This Row],[Date]],"MMMM")</f>
        <v>août</v>
      </c>
    </row>
    <row r="343" spans="1:16" x14ac:dyDescent="0.45">
      <c r="A343" s="1">
        <v>45891</v>
      </c>
      <c r="B343" t="s">
        <v>33</v>
      </c>
      <c r="C343" t="s">
        <v>34</v>
      </c>
      <c r="D343" t="s">
        <v>601</v>
      </c>
      <c r="E343" t="s">
        <v>618</v>
      </c>
      <c r="F343">
        <v>777748618</v>
      </c>
      <c r="G343" t="s">
        <v>22</v>
      </c>
      <c r="H343" t="s">
        <v>19</v>
      </c>
      <c r="I343" t="s">
        <v>17</v>
      </c>
      <c r="J343" s="4" t="s">
        <v>51</v>
      </c>
      <c r="O343" s="35" t="str">
        <f>"S"&amp;_xlfn.ISOWEEKNUM(Semaine_1[[#This Row],[Date]])</f>
        <v>S34</v>
      </c>
      <c r="P343" s="35" t="str">
        <f>TEXT(Semaine_1[[#This Row],[Date]],"MMMM")</f>
        <v>août</v>
      </c>
    </row>
    <row r="344" spans="1:16" x14ac:dyDescent="0.45">
      <c r="A344" s="1">
        <v>45891</v>
      </c>
      <c r="B344" t="s">
        <v>33</v>
      </c>
      <c r="C344" t="s">
        <v>34</v>
      </c>
      <c r="D344" t="s">
        <v>601</v>
      </c>
      <c r="E344" t="s">
        <v>619</v>
      </c>
      <c r="F344">
        <v>777748610</v>
      </c>
      <c r="G344" t="s">
        <v>22</v>
      </c>
      <c r="H344" t="s">
        <v>19</v>
      </c>
      <c r="I344" t="s">
        <v>17</v>
      </c>
      <c r="J344" s="4" t="s">
        <v>29</v>
      </c>
      <c r="O344" s="35" t="str">
        <f>"S"&amp;_xlfn.ISOWEEKNUM(Semaine_1[[#This Row],[Date]])</f>
        <v>S34</v>
      </c>
      <c r="P344" s="35" t="str">
        <f>TEXT(Semaine_1[[#This Row],[Date]],"MMMM")</f>
        <v>août</v>
      </c>
    </row>
    <row r="345" spans="1:16" x14ac:dyDescent="0.45">
      <c r="A345" s="1">
        <v>45891</v>
      </c>
      <c r="B345" t="s">
        <v>33</v>
      </c>
      <c r="C345" t="s">
        <v>34</v>
      </c>
      <c r="D345" t="s">
        <v>601</v>
      </c>
      <c r="E345" t="s">
        <v>619</v>
      </c>
      <c r="F345">
        <v>777748610</v>
      </c>
      <c r="G345" t="s">
        <v>22</v>
      </c>
      <c r="H345" t="s">
        <v>19</v>
      </c>
      <c r="I345" t="s">
        <v>17</v>
      </c>
      <c r="J345" s="4" t="s">
        <v>29</v>
      </c>
      <c r="O345" s="35" t="str">
        <f>"S"&amp;_xlfn.ISOWEEKNUM(Semaine_1[[#This Row],[Date]])</f>
        <v>S34</v>
      </c>
      <c r="P345" s="35" t="str">
        <f>TEXT(Semaine_1[[#This Row],[Date]],"MMMM")</f>
        <v>août</v>
      </c>
    </row>
    <row r="346" spans="1:16" x14ac:dyDescent="0.45">
      <c r="A346" s="1">
        <v>45891</v>
      </c>
      <c r="B346" t="s">
        <v>33</v>
      </c>
      <c r="C346" t="s">
        <v>34</v>
      </c>
      <c r="D346" t="s">
        <v>601</v>
      </c>
      <c r="E346" t="s">
        <v>620</v>
      </c>
      <c r="F346">
        <v>775250570</v>
      </c>
      <c r="G346" t="s">
        <v>22</v>
      </c>
      <c r="H346" t="s">
        <v>19</v>
      </c>
      <c r="I346" t="s">
        <v>17</v>
      </c>
      <c r="J346" s="4" t="s">
        <v>617</v>
      </c>
      <c r="O346" s="35" t="str">
        <f>"S"&amp;_xlfn.ISOWEEKNUM(Semaine_1[[#This Row],[Date]])</f>
        <v>S34</v>
      </c>
      <c r="P346" s="35" t="str">
        <f>TEXT(Semaine_1[[#This Row],[Date]],"MMMM")</f>
        <v>août</v>
      </c>
    </row>
    <row r="347" spans="1:16" x14ac:dyDescent="0.45">
      <c r="A347" s="1">
        <v>45891</v>
      </c>
      <c r="B347" t="s">
        <v>33</v>
      </c>
      <c r="C347" t="s">
        <v>34</v>
      </c>
      <c r="D347" t="s">
        <v>601</v>
      </c>
      <c r="E347" t="s">
        <v>621</v>
      </c>
      <c r="F347">
        <v>781280978</v>
      </c>
      <c r="G347" t="s">
        <v>22</v>
      </c>
      <c r="H347" t="s">
        <v>19</v>
      </c>
      <c r="I347" t="s">
        <v>17</v>
      </c>
      <c r="J347" s="4" t="s">
        <v>29</v>
      </c>
      <c r="O347" s="35" t="str">
        <f>"S"&amp;_xlfn.ISOWEEKNUM(Semaine_1[[#This Row],[Date]])</f>
        <v>S34</v>
      </c>
      <c r="P347" s="35" t="str">
        <f>TEXT(Semaine_1[[#This Row],[Date]],"MMMM")</f>
        <v>août</v>
      </c>
    </row>
    <row r="348" spans="1:16" x14ac:dyDescent="0.45">
      <c r="A348" s="1">
        <v>45891</v>
      </c>
      <c r="B348" t="s">
        <v>13</v>
      </c>
      <c r="C348" t="s">
        <v>14</v>
      </c>
      <c r="D348" t="s">
        <v>599</v>
      </c>
      <c r="E348" t="s">
        <v>622</v>
      </c>
      <c r="F348">
        <v>771837885</v>
      </c>
      <c r="G348" t="s">
        <v>15</v>
      </c>
      <c r="H348" t="s">
        <v>19</v>
      </c>
      <c r="I348" t="s">
        <v>17</v>
      </c>
      <c r="J348" s="4" t="s">
        <v>83</v>
      </c>
      <c r="O348" s="35" t="str">
        <f>"S"&amp;_xlfn.ISOWEEKNUM(Semaine_1[[#This Row],[Date]])</f>
        <v>S34</v>
      </c>
      <c r="P348" s="35" t="str">
        <f>TEXT(Semaine_1[[#This Row],[Date]],"MMMM")</f>
        <v>août</v>
      </c>
    </row>
    <row r="349" spans="1:16" ht="28.5" x14ac:dyDescent="0.45">
      <c r="A349" s="1">
        <v>45891</v>
      </c>
      <c r="B349" t="s">
        <v>13</v>
      </c>
      <c r="C349" t="s">
        <v>14</v>
      </c>
      <c r="D349" t="s">
        <v>599</v>
      </c>
      <c r="E349" t="s">
        <v>623</v>
      </c>
      <c r="F349">
        <v>781400202</v>
      </c>
      <c r="G349" t="s">
        <v>22</v>
      </c>
      <c r="H349" t="s">
        <v>16</v>
      </c>
      <c r="I349" t="s">
        <v>17</v>
      </c>
      <c r="J349" s="4" t="s">
        <v>624</v>
      </c>
      <c r="O349" s="35" t="str">
        <f>"S"&amp;_xlfn.ISOWEEKNUM(Semaine_1[[#This Row],[Date]])</f>
        <v>S34</v>
      </c>
      <c r="P349" s="35" t="str">
        <f>TEXT(Semaine_1[[#This Row],[Date]],"MMMM")</f>
        <v>août</v>
      </c>
    </row>
    <row r="350" spans="1:16" x14ac:dyDescent="0.45">
      <c r="A350" s="1">
        <v>45891</v>
      </c>
      <c r="B350" t="s">
        <v>33</v>
      </c>
      <c r="C350" t="s">
        <v>34</v>
      </c>
      <c r="D350" t="s">
        <v>601</v>
      </c>
      <c r="E350" t="s">
        <v>625</v>
      </c>
      <c r="F350">
        <v>774216341</v>
      </c>
      <c r="G350" t="s">
        <v>22</v>
      </c>
      <c r="H350" t="s">
        <v>19</v>
      </c>
      <c r="I350" t="s">
        <v>17</v>
      </c>
      <c r="J350" s="4" t="s">
        <v>29</v>
      </c>
      <c r="O350" s="35" t="str">
        <f>"S"&amp;_xlfn.ISOWEEKNUM(Semaine_1[[#This Row],[Date]])</f>
        <v>S34</v>
      </c>
      <c r="P350" s="35" t="str">
        <f>TEXT(Semaine_1[[#This Row],[Date]],"MMMM")</f>
        <v>août</v>
      </c>
    </row>
    <row r="351" spans="1:16" x14ac:dyDescent="0.45">
      <c r="A351" s="1">
        <v>45891</v>
      </c>
      <c r="B351" t="s">
        <v>13</v>
      </c>
      <c r="C351" t="s">
        <v>14</v>
      </c>
      <c r="D351" t="s">
        <v>599</v>
      </c>
      <c r="E351" t="s">
        <v>626</v>
      </c>
      <c r="F351">
        <v>781466046</v>
      </c>
      <c r="G351" t="s">
        <v>22</v>
      </c>
      <c r="H351" t="s">
        <v>16</v>
      </c>
      <c r="I351" t="s">
        <v>17</v>
      </c>
      <c r="J351" s="4" t="s">
        <v>604</v>
      </c>
      <c r="O351" s="35" t="str">
        <f>"S"&amp;_xlfn.ISOWEEKNUM(Semaine_1[[#This Row],[Date]])</f>
        <v>S34</v>
      </c>
      <c r="P351" s="35" t="str">
        <f>TEXT(Semaine_1[[#This Row],[Date]],"MMMM")</f>
        <v>août</v>
      </c>
    </row>
    <row r="352" spans="1:16" ht="28.5" x14ac:dyDescent="0.45">
      <c r="A352" s="1">
        <v>45891</v>
      </c>
      <c r="B352" t="s">
        <v>13</v>
      </c>
      <c r="C352" t="s">
        <v>14</v>
      </c>
      <c r="D352" t="s">
        <v>599</v>
      </c>
      <c r="E352" t="s">
        <v>274</v>
      </c>
      <c r="F352">
        <v>771022842</v>
      </c>
      <c r="G352" t="s">
        <v>15</v>
      </c>
      <c r="H352" t="s">
        <v>16</v>
      </c>
      <c r="I352" t="s">
        <v>17</v>
      </c>
      <c r="J352" s="4" t="s">
        <v>627</v>
      </c>
      <c r="O352" s="35" t="str">
        <f>"S"&amp;_xlfn.ISOWEEKNUM(Semaine_1[[#This Row],[Date]])</f>
        <v>S34</v>
      </c>
      <c r="P352" s="35" t="str">
        <f>TEXT(Semaine_1[[#This Row],[Date]],"MMMM")</f>
        <v>août</v>
      </c>
    </row>
    <row r="353" spans="1:16" x14ac:dyDescent="0.45">
      <c r="A353" s="1">
        <v>45891</v>
      </c>
      <c r="B353" t="s">
        <v>13</v>
      </c>
      <c r="C353" t="s">
        <v>14</v>
      </c>
      <c r="D353" t="s">
        <v>599</v>
      </c>
      <c r="E353" t="s">
        <v>274</v>
      </c>
      <c r="F353">
        <v>773170826</v>
      </c>
      <c r="G353" t="s">
        <v>15</v>
      </c>
      <c r="H353" t="s">
        <v>16</v>
      </c>
      <c r="I353" t="s">
        <v>17</v>
      </c>
      <c r="J353" s="4" t="s">
        <v>67</v>
      </c>
      <c r="O353" s="35" t="str">
        <f>"S"&amp;_xlfn.ISOWEEKNUM(Semaine_1[[#This Row],[Date]])</f>
        <v>S34</v>
      </c>
      <c r="P353" s="35" t="str">
        <f>TEXT(Semaine_1[[#This Row],[Date]],"MMMM")</f>
        <v>août</v>
      </c>
    </row>
    <row r="354" spans="1:16" x14ac:dyDescent="0.45">
      <c r="A354" s="1">
        <v>45891</v>
      </c>
      <c r="B354" t="s">
        <v>33</v>
      </c>
      <c r="C354" t="s">
        <v>34</v>
      </c>
      <c r="D354" t="s">
        <v>601</v>
      </c>
      <c r="E354" t="s">
        <v>628</v>
      </c>
      <c r="F354">
        <v>774216339</v>
      </c>
      <c r="G354" t="s">
        <v>22</v>
      </c>
      <c r="H354" t="s">
        <v>19</v>
      </c>
      <c r="I354" t="s">
        <v>17</v>
      </c>
      <c r="J354" s="4" t="s">
        <v>617</v>
      </c>
      <c r="O354" s="35" t="str">
        <f>"S"&amp;_xlfn.ISOWEEKNUM(Semaine_1[[#This Row],[Date]])</f>
        <v>S34</v>
      </c>
      <c r="P354" s="35" t="str">
        <f>TEXT(Semaine_1[[#This Row],[Date]],"MMMM")</f>
        <v>août</v>
      </c>
    </row>
    <row r="355" spans="1:16" x14ac:dyDescent="0.45">
      <c r="A355" s="1">
        <v>45891</v>
      </c>
      <c r="B355" t="s">
        <v>33</v>
      </c>
      <c r="C355" t="s">
        <v>34</v>
      </c>
      <c r="D355" t="s">
        <v>601</v>
      </c>
      <c r="E355" t="s">
        <v>629</v>
      </c>
      <c r="F355">
        <v>785180746</v>
      </c>
      <c r="G355" t="s">
        <v>15</v>
      </c>
      <c r="H355" t="s">
        <v>19</v>
      </c>
      <c r="I355" t="s">
        <v>17</v>
      </c>
      <c r="J355" s="4" t="s">
        <v>29</v>
      </c>
      <c r="O355" s="35" t="str">
        <f>"S"&amp;_xlfn.ISOWEEKNUM(Semaine_1[[#This Row],[Date]])</f>
        <v>S34</v>
      </c>
      <c r="P355" s="35" t="str">
        <f>TEXT(Semaine_1[[#This Row],[Date]],"MMMM")</f>
        <v>août</v>
      </c>
    </row>
    <row r="356" spans="1:16" x14ac:dyDescent="0.45">
      <c r="A356" s="1">
        <v>45891</v>
      </c>
      <c r="B356" t="s">
        <v>33</v>
      </c>
      <c r="C356" t="s">
        <v>34</v>
      </c>
      <c r="D356" t="s">
        <v>601</v>
      </c>
      <c r="E356" t="s">
        <v>630</v>
      </c>
      <c r="F356">
        <v>774820232</v>
      </c>
      <c r="G356" t="s">
        <v>22</v>
      </c>
      <c r="H356" t="s">
        <v>16</v>
      </c>
      <c r="I356" t="s">
        <v>17</v>
      </c>
      <c r="J356" s="4" t="s">
        <v>474</v>
      </c>
      <c r="O356" s="35" t="str">
        <f>"S"&amp;_xlfn.ISOWEEKNUM(Semaine_1[[#This Row],[Date]])</f>
        <v>S34</v>
      </c>
      <c r="P356" s="35" t="str">
        <f>TEXT(Semaine_1[[#This Row],[Date]],"MMMM")</f>
        <v>août</v>
      </c>
    </row>
    <row r="357" spans="1:16" x14ac:dyDescent="0.45">
      <c r="A357" s="1">
        <v>45891</v>
      </c>
      <c r="B357" t="s">
        <v>33</v>
      </c>
      <c r="C357" t="s">
        <v>34</v>
      </c>
      <c r="D357" t="s">
        <v>601</v>
      </c>
      <c r="E357" t="s">
        <v>631</v>
      </c>
      <c r="F357">
        <v>764071546</v>
      </c>
      <c r="G357" t="s">
        <v>22</v>
      </c>
      <c r="H357" t="s">
        <v>19</v>
      </c>
      <c r="I357" t="s">
        <v>17</v>
      </c>
      <c r="J357" s="4" t="s">
        <v>51</v>
      </c>
      <c r="O357" s="35" t="str">
        <f>"S"&amp;_xlfn.ISOWEEKNUM(Semaine_1[[#This Row],[Date]])</f>
        <v>S34</v>
      </c>
      <c r="P357" s="35" t="str">
        <f>TEXT(Semaine_1[[#This Row],[Date]],"MMMM")</f>
        <v>août</v>
      </c>
    </row>
    <row r="358" spans="1:16" x14ac:dyDescent="0.45">
      <c r="A358" s="1">
        <v>45891</v>
      </c>
      <c r="B358" t="s">
        <v>33</v>
      </c>
      <c r="C358" t="s">
        <v>34</v>
      </c>
      <c r="D358" t="s">
        <v>601</v>
      </c>
      <c r="E358" t="s">
        <v>632</v>
      </c>
      <c r="F358">
        <v>773233617</v>
      </c>
      <c r="G358" t="s">
        <v>22</v>
      </c>
      <c r="H358" t="s">
        <v>19</v>
      </c>
      <c r="I358" t="s">
        <v>17</v>
      </c>
      <c r="J358" s="4" t="s">
        <v>29</v>
      </c>
      <c r="O358" s="35" t="str">
        <f>"S"&amp;_xlfn.ISOWEEKNUM(Semaine_1[[#This Row],[Date]])</f>
        <v>S34</v>
      </c>
      <c r="P358" s="35" t="str">
        <f>TEXT(Semaine_1[[#This Row],[Date]],"MMMM")</f>
        <v>août</v>
      </c>
    </row>
    <row r="359" spans="1:16" x14ac:dyDescent="0.45">
      <c r="A359" s="1">
        <v>45891</v>
      </c>
      <c r="B359" t="s">
        <v>33</v>
      </c>
      <c r="C359" t="s">
        <v>34</v>
      </c>
      <c r="D359" t="s">
        <v>601</v>
      </c>
      <c r="E359" t="s">
        <v>633</v>
      </c>
      <c r="F359">
        <v>770338306</v>
      </c>
      <c r="G359" t="s">
        <v>22</v>
      </c>
      <c r="H359" t="s">
        <v>19</v>
      </c>
      <c r="I359" t="s">
        <v>17</v>
      </c>
      <c r="J359" s="4" t="s">
        <v>617</v>
      </c>
      <c r="O359" s="35" t="str">
        <f>"S"&amp;_xlfn.ISOWEEKNUM(Semaine_1[[#This Row],[Date]])</f>
        <v>S34</v>
      </c>
      <c r="P359" s="35" t="str">
        <f>TEXT(Semaine_1[[#This Row],[Date]],"MMMM")</f>
        <v>août</v>
      </c>
    </row>
    <row r="360" spans="1:16" x14ac:dyDescent="0.45">
      <c r="A360" s="1">
        <v>45891</v>
      </c>
      <c r="B360" t="s">
        <v>33</v>
      </c>
      <c r="C360" t="s">
        <v>34</v>
      </c>
      <c r="D360" t="s">
        <v>601</v>
      </c>
      <c r="E360" t="s">
        <v>632</v>
      </c>
      <c r="F360">
        <v>773233617</v>
      </c>
      <c r="G360" t="s">
        <v>22</v>
      </c>
      <c r="H360" t="s">
        <v>19</v>
      </c>
      <c r="I360" t="s">
        <v>17</v>
      </c>
      <c r="J360" s="4" t="s">
        <v>29</v>
      </c>
      <c r="O360" s="35" t="str">
        <f>"S"&amp;_xlfn.ISOWEEKNUM(Semaine_1[[#This Row],[Date]])</f>
        <v>S34</v>
      </c>
      <c r="P360" s="35" t="str">
        <f>TEXT(Semaine_1[[#This Row],[Date]],"MMMM")</f>
        <v>août</v>
      </c>
    </row>
    <row r="361" spans="1:16" x14ac:dyDescent="0.45">
      <c r="A361" s="1">
        <v>45891</v>
      </c>
      <c r="B361" t="s">
        <v>33</v>
      </c>
      <c r="C361" t="s">
        <v>34</v>
      </c>
      <c r="D361" t="s">
        <v>601</v>
      </c>
      <c r="E361" t="s">
        <v>628</v>
      </c>
      <c r="F361">
        <v>774216339</v>
      </c>
      <c r="G361" t="s">
        <v>22</v>
      </c>
      <c r="H361" t="s">
        <v>19</v>
      </c>
      <c r="I361" t="s">
        <v>17</v>
      </c>
      <c r="J361" s="4" t="s">
        <v>29</v>
      </c>
      <c r="O361" s="35" t="str">
        <f>"S"&amp;_xlfn.ISOWEEKNUM(Semaine_1[[#This Row],[Date]])</f>
        <v>S34</v>
      </c>
      <c r="P361" s="35" t="str">
        <f>TEXT(Semaine_1[[#This Row],[Date]],"MMMM")</f>
        <v>août</v>
      </c>
    </row>
    <row r="362" spans="1:16" ht="42.75" x14ac:dyDescent="0.45">
      <c r="A362" s="1">
        <v>45892</v>
      </c>
      <c r="B362" t="s">
        <v>24</v>
      </c>
      <c r="C362" t="s">
        <v>25</v>
      </c>
      <c r="D362" s="49" t="s">
        <v>634</v>
      </c>
      <c r="E362" s="49" t="s">
        <v>635</v>
      </c>
      <c r="F362" s="49">
        <v>778494908</v>
      </c>
      <c r="G362" s="49" t="s">
        <v>22</v>
      </c>
      <c r="H362" s="49" t="s">
        <v>19</v>
      </c>
      <c r="I362" s="49" t="s">
        <v>17</v>
      </c>
      <c r="J362" s="50" t="s">
        <v>636</v>
      </c>
      <c r="K362" s="49"/>
      <c r="L362" s="49"/>
      <c r="M362" s="51"/>
      <c r="N362" s="51"/>
      <c r="O362" s="52" t="str">
        <f>"S"&amp;_xlfn.ISOWEEKNUM(Semaine_1[[#This Row],[Date]])</f>
        <v>S34</v>
      </c>
      <c r="P362" s="52" t="str">
        <f>TEXT(Semaine_1[[#This Row],[Date]],"MMMM")</f>
        <v>août</v>
      </c>
    </row>
    <row r="363" spans="1:16" x14ac:dyDescent="0.45">
      <c r="A363" s="1">
        <v>45892</v>
      </c>
      <c r="B363" t="s">
        <v>107</v>
      </c>
      <c r="C363" t="s">
        <v>108</v>
      </c>
      <c r="D363" s="49" t="s">
        <v>637</v>
      </c>
      <c r="E363" s="49" t="s">
        <v>638</v>
      </c>
      <c r="F363" s="49">
        <v>776116789</v>
      </c>
      <c r="G363" s="49" t="s">
        <v>22</v>
      </c>
      <c r="H363" s="49" t="s">
        <v>16</v>
      </c>
      <c r="I363" s="49" t="s">
        <v>17</v>
      </c>
      <c r="J363" s="50" t="s">
        <v>639</v>
      </c>
      <c r="K363" s="49"/>
      <c r="L363" s="49"/>
      <c r="M363" s="51"/>
      <c r="N363" s="51"/>
      <c r="O363" s="52" t="str">
        <f>"S"&amp;_xlfn.ISOWEEKNUM(Semaine_1[[#This Row],[Date]])</f>
        <v>S34</v>
      </c>
      <c r="P363" s="52" t="str">
        <f>TEXT(Semaine_1[[#This Row],[Date]],"MMMM")</f>
        <v>août</v>
      </c>
    </row>
    <row r="364" spans="1:16" x14ac:dyDescent="0.45">
      <c r="A364" s="1">
        <v>45892</v>
      </c>
      <c r="B364" t="s">
        <v>107</v>
      </c>
      <c r="C364" t="s">
        <v>108</v>
      </c>
      <c r="D364" s="49" t="s">
        <v>637</v>
      </c>
      <c r="E364" s="49" t="s">
        <v>640</v>
      </c>
      <c r="F364" s="49">
        <v>774446240</v>
      </c>
      <c r="G364" s="49" t="s">
        <v>22</v>
      </c>
      <c r="H364" s="49" t="s">
        <v>19</v>
      </c>
      <c r="I364" s="49" t="s">
        <v>17</v>
      </c>
      <c r="J364" s="50" t="s">
        <v>641</v>
      </c>
      <c r="K364" s="49"/>
      <c r="L364" s="49"/>
      <c r="M364" s="51"/>
      <c r="N364" s="51"/>
      <c r="O364" s="52" t="str">
        <f>"S"&amp;_xlfn.ISOWEEKNUM(Semaine_1[[#This Row],[Date]])</f>
        <v>S34</v>
      </c>
      <c r="P364" s="52" t="str">
        <f>TEXT(Semaine_1[[#This Row],[Date]],"MMMM")</f>
        <v>août</v>
      </c>
    </row>
    <row r="365" spans="1:16" x14ac:dyDescent="0.45">
      <c r="A365" s="1">
        <v>45892</v>
      </c>
      <c r="B365" t="s">
        <v>107</v>
      </c>
      <c r="C365" t="s">
        <v>108</v>
      </c>
      <c r="D365" s="49" t="s">
        <v>637</v>
      </c>
      <c r="E365" s="49" t="s">
        <v>352</v>
      </c>
      <c r="F365" s="49">
        <v>777222802</v>
      </c>
      <c r="G365" s="49" t="s">
        <v>22</v>
      </c>
      <c r="H365" s="49" t="s">
        <v>19</v>
      </c>
      <c r="I365" s="49" t="s">
        <v>17</v>
      </c>
      <c r="J365" s="50" t="s">
        <v>642</v>
      </c>
      <c r="K365" s="49"/>
      <c r="L365" s="49"/>
      <c r="M365" s="51"/>
      <c r="N365" s="51"/>
      <c r="O365" s="52" t="str">
        <f>"S"&amp;_xlfn.ISOWEEKNUM(Semaine_1[[#This Row],[Date]])</f>
        <v>S34</v>
      </c>
      <c r="P365" s="52" t="str">
        <f>TEXT(Semaine_1[[#This Row],[Date]],"MMMM")</f>
        <v>août</v>
      </c>
    </row>
    <row r="366" spans="1:16" ht="28.5" x14ac:dyDescent="0.45">
      <c r="A366" s="1">
        <v>45892</v>
      </c>
      <c r="B366" t="s">
        <v>13</v>
      </c>
      <c r="C366" t="s">
        <v>14</v>
      </c>
      <c r="D366" s="49" t="s">
        <v>37</v>
      </c>
      <c r="E366" s="49" t="s">
        <v>132</v>
      </c>
      <c r="F366" s="49">
        <v>772900705</v>
      </c>
      <c r="G366" s="49" t="s">
        <v>22</v>
      </c>
      <c r="H366" s="49" t="s">
        <v>16</v>
      </c>
      <c r="I366" s="49" t="s">
        <v>17</v>
      </c>
      <c r="J366" s="50" t="s">
        <v>643</v>
      </c>
      <c r="K366" s="49"/>
      <c r="L366" s="49"/>
      <c r="M366" s="51"/>
      <c r="N366" s="51"/>
      <c r="O366" s="52" t="str">
        <f>"S"&amp;_xlfn.ISOWEEKNUM(Semaine_1[[#This Row],[Date]])</f>
        <v>S34</v>
      </c>
      <c r="P366" s="52" t="str">
        <f>TEXT(Semaine_1[[#This Row],[Date]],"MMMM")</f>
        <v>août</v>
      </c>
    </row>
    <row r="367" spans="1:16" ht="28.5" x14ac:dyDescent="0.45">
      <c r="A367" s="1">
        <v>45892</v>
      </c>
      <c r="B367" t="s">
        <v>13</v>
      </c>
      <c r="C367" t="s">
        <v>14</v>
      </c>
      <c r="D367" s="49" t="s">
        <v>37</v>
      </c>
      <c r="E367" s="49" t="s">
        <v>128</v>
      </c>
      <c r="F367" s="49">
        <v>775884054</v>
      </c>
      <c r="G367" s="49" t="s">
        <v>15</v>
      </c>
      <c r="H367" s="49" t="s">
        <v>16</v>
      </c>
      <c r="I367" s="49" t="s">
        <v>17</v>
      </c>
      <c r="J367" s="50" t="s">
        <v>644</v>
      </c>
      <c r="K367" s="49"/>
      <c r="L367" s="49"/>
      <c r="M367" s="51"/>
      <c r="N367" s="51"/>
      <c r="O367" s="52" t="str">
        <f>"S"&amp;_xlfn.ISOWEEKNUM(Semaine_1[[#This Row],[Date]])</f>
        <v>S34</v>
      </c>
      <c r="P367" s="52" t="str">
        <f>TEXT(Semaine_1[[#This Row],[Date]],"MMMM")</f>
        <v>août</v>
      </c>
    </row>
    <row r="368" spans="1:16" x14ac:dyDescent="0.45">
      <c r="A368" s="1">
        <v>45892</v>
      </c>
      <c r="B368" t="s">
        <v>13</v>
      </c>
      <c r="C368" t="s">
        <v>14</v>
      </c>
      <c r="D368" s="49" t="s">
        <v>37</v>
      </c>
      <c r="E368" s="49" t="s">
        <v>211</v>
      </c>
      <c r="F368" s="49">
        <v>775538380</v>
      </c>
      <c r="G368" s="49" t="s">
        <v>22</v>
      </c>
      <c r="H368" s="49" t="s">
        <v>16</v>
      </c>
      <c r="I368" s="49" t="s">
        <v>17</v>
      </c>
      <c r="J368" s="50" t="s">
        <v>645</v>
      </c>
      <c r="K368" s="49"/>
      <c r="L368" s="49"/>
      <c r="M368" s="51"/>
      <c r="N368" s="51"/>
      <c r="O368" s="52" t="str">
        <f>"S"&amp;_xlfn.ISOWEEKNUM(Semaine_1[[#This Row],[Date]])</f>
        <v>S34</v>
      </c>
      <c r="P368" s="52" t="str">
        <f>TEXT(Semaine_1[[#This Row],[Date]],"MMMM")</f>
        <v>août</v>
      </c>
    </row>
    <row r="369" spans="1:16" x14ac:dyDescent="0.45">
      <c r="A369" s="1">
        <v>45892</v>
      </c>
      <c r="B369" t="s">
        <v>13</v>
      </c>
      <c r="C369" t="s">
        <v>14</v>
      </c>
      <c r="D369" s="49" t="s">
        <v>37</v>
      </c>
      <c r="E369" s="49" t="s">
        <v>199</v>
      </c>
      <c r="F369" s="49">
        <v>777262311</v>
      </c>
      <c r="G369" s="49" t="s">
        <v>22</v>
      </c>
      <c r="H369" s="49" t="s">
        <v>16</v>
      </c>
      <c r="I369" s="49" t="s">
        <v>17</v>
      </c>
      <c r="J369" s="50" t="s">
        <v>395</v>
      </c>
      <c r="K369" s="49"/>
      <c r="L369" s="49"/>
      <c r="M369" s="51"/>
      <c r="N369" s="51"/>
      <c r="O369" s="52" t="str">
        <f>"S"&amp;_xlfn.ISOWEEKNUM(Semaine_1[[#This Row],[Date]])</f>
        <v>S34</v>
      </c>
      <c r="P369" s="52" t="str">
        <f>TEXT(Semaine_1[[#This Row],[Date]],"MMMM")</f>
        <v>août</v>
      </c>
    </row>
    <row r="370" spans="1:16" x14ac:dyDescent="0.45">
      <c r="A370" s="1">
        <v>45892</v>
      </c>
      <c r="B370" t="s">
        <v>13</v>
      </c>
      <c r="C370" t="s">
        <v>14</v>
      </c>
      <c r="D370" s="49" t="s">
        <v>37</v>
      </c>
      <c r="E370" s="49" t="s">
        <v>201</v>
      </c>
      <c r="F370" s="49">
        <v>778276533</v>
      </c>
      <c r="G370" s="49" t="s">
        <v>22</v>
      </c>
      <c r="H370" s="49" t="s">
        <v>16</v>
      </c>
      <c r="I370" s="49" t="s">
        <v>17</v>
      </c>
      <c r="J370" s="50" t="s">
        <v>646</v>
      </c>
      <c r="K370" s="49"/>
      <c r="L370" s="49"/>
      <c r="M370" s="51"/>
      <c r="N370" s="51"/>
      <c r="O370" s="52" t="str">
        <f>"S"&amp;_xlfn.ISOWEEKNUM(Semaine_1[[#This Row],[Date]])</f>
        <v>S34</v>
      </c>
      <c r="P370" s="52" t="str">
        <f>TEXT(Semaine_1[[#This Row],[Date]],"MMMM")</f>
        <v>août</v>
      </c>
    </row>
    <row r="371" spans="1:16" x14ac:dyDescent="0.45">
      <c r="A371" s="1">
        <v>45892</v>
      </c>
      <c r="B371" t="s">
        <v>13</v>
      </c>
      <c r="C371" t="s">
        <v>14</v>
      </c>
      <c r="D371" s="49" t="s">
        <v>37</v>
      </c>
      <c r="E371" s="49" t="s">
        <v>202</v>
      </c>
      <c r="F371" s="49">
        <v>776634479</v>
      </c>
      <c r="G371" s="49" t="s">
        <v>22</v>
      </c>
      <c r="H371" s="49" t="s">
        <v>19</v>
      </c>
      <c r="I371" s="49" t="s">
        <v>17</v>
      </c>
      <c r="J371" s="50" t="s">
        <v>83</v>
      </c>
      <c r="K371" s="49"/>
      <c r="L371" s="49"/>
      <c r="M371" s="51"/>
      <c r="N371" s="51"/>
      <c r="O371" s="52" t="str">
        <f>"S"&amp;_xlfn.ISOWEEKNUM(Semaine_1[[#This Row],[Date]])</f>
        <v>S34</v>
      </c>
      <c r="P371" s="52" t="str">
        <f>TEXT(Semaine_1[[#This Row],[Date]],"MMMM")</f>
        <v>août</v>
      </c>
    </row>
    <row r="372" spans="1:16" x14ac:dyDescent="0.45">
      <c r="A372" s="1">
        <v>45892</v>
      </c>
      <c r="B372" t="s">
        <v>13</v>
      </c>
      <c r="C372" t="s">
        <v>14</v>
      </c>
      <c r="D372" s="49" t="s">
        <v>37</v>
      </c>
      <c r="E372" s="49" t="s">
        <v>203</v>
      </c>
      <c r="F372" s="49">
        <v>773248259</v>
      </c>
      <c r="G372" s="49" t="s">
        <v>18</v>
      </c>
      <c r="H372" s="49" t="s">
        <v>19</v>
      </c>
      <c r="I372" s="49" t="s">
        <v>17</v>
      </c>
      <c r="J372" s="50" t="s">
        <v>83</v>
      </c>
      <c r="K372" s="49"/>
      <c r="L372" s="49"/>
      <c r="M372" s="51"/>
      <c r="N372" s="51"/>
      <c r="O372" s="52" t="str">
        <f>"S"&amp;_xlfn.ISOWEEKNUM(Semaine_1[[#This Row],[Date]])</f>
        <v>S34</v>
      </c>
      <c r="P372" s="52" t="str">
        <f>TEXT(Semaine_1[[#This Row],[Date]],"MMMM")</f>
        <v>août</v>
      </c>
    </row>
    <row r="373" spans="1:16" x14ac:dyDescent="0.45">
      <c r="A373" s="1">
        <v>45892</v>
      </c>
      <c r="B373" t="s">
        <v>30</v>
      </c>
      <c r="C373" t="s">
        <v>31</v>
      </c>
      <c r="D373" s="49" t="s">
        <v>647</v>
      </c>
      <c r="E373" s="49" t="s">
        <v>61</v>
      </c>
      <c r="F373" s="49">
        <v>775510532</v>
      </c>
      <c r="G373" s="49" t="s">
        <v>22</v>
      </c>
      <c r="H373" s="49" t="s">
        <v>16</v>
      </c>
      <c r="I373" s="49" t="s">
        <v>28</v>
      </c>
      <c r="J373" s="50" t="s">
        <v>565</v>
      </c>
      <c r="K373" s="49" t="s">
        <v>27</v>
      </c>
      <c r="L373" s="49">
        <v>1</v>
      </c>
      <c r="M373" s="51">
        <v>26000</v>
      </c>
      <c r="N373" s="51">
        <v>26000</v>
      </c>
      <c r="O373" s="52" t="str">
        <f>"S"&amp;_xlfn.ISOWEEKNUM(Semaine_1[[#This Row],[Date]])</f>
        <v>S34</v>
      </c>
      <c r="P373" s="52" t="str">
        <f>TEXT(Semaine_1[[#This Row],[Date]],"MMMM")</f>
        <v>août</v>
      </c>
    </row>
    <row r="374" spans="1:16" x14ac:dyDescent="0.45">
      <c r="A374" s="1">
        <v>45892</v>
      </c>
      <c r="B374" t="s">
        <v>30</v>
      </c>
      <c r="C374" t="s">
        <v>31</v>
      </c>
      <c r="D374" s="49" t="s">
        <v>647</v>
      </c>
      <c r="E374" s="49" t="s">
        <v>631</v>
      </c>
      <c r="F374" s="49">
        <v>773233060</v>
      </c>
      <c r="G374" s="49" t="s">
        <v>22</v>
      </c>
      <c r="H374" s="49" t="s">
        <v>19</v>
      </c>
      <c r="I374" s="49" t="s">
        <v>17</v>
      </c>
      <c r="J374" s="50" t="s">
        <v>648</v>
      </c>
      <c r="K374" s="49"/>
      <c r="L374" s="49"/>
      <c r="M374" s="51"/>
      <c r="N374" s="51"/>
      <c r="O374" s="52" t="str">
        <f>"S"&amp;_xlfn.ISOWEEKNUM(Semaine_1[[#This Row],[Date]])</f>
        <v>S34</v>
      </c>
      <c r="P374" s="52" t="str">
        <f>TEXT(Semaine_1[[#This Row],[Date]],"MMMM")</f>
        <v>août</v>
      </c>
    </row>
    <row r="375" spans="1:16" x14ac:dyDescent="0.45">
      <c r="A375" s="1">
        <v>45892</v>
      </c>
      <c r="B375" t="s">
        <v>30</v>
      </c>
      <c r="C375" t="s">
        <v>31</v>
      </c>
      <c r="D375" s="49" t="s">
        <v>647</v>
      </c>
      <c r="E375" s="49" t="s">
        <v>649</v>
      </c>
      <c r="F375" s="49">
        <v>775364835</v>
      </c>
      <c r="G375" s="49" t="s">
        <v>22</v>
      </c>
      <c r="H375" s="49" t="s">
        <v>19</v>
      </c>
      <c r="I375" s="49" t="s">
        <v>28</v>
      </c>
      <c r="J375" s="50" t="s">
        <v>565</v>
      </c>
      <c r="K375" s="49" t="s">
        <v>91</v>
      </c>
      <c r="L375" s="49">
        <v>1</v>
      </c>
      <c r="M375" s="51">
        <v>10750</v>
      </c>
      <c r="N375" s="51">
        <v>10750</v>
      </c>
      <c r="O375" s="52" t="str">
        <f>"S"&amp;_xlfn.ISOWEEKNUM(Semaine_1[[#This Row],[Date]])</f>
        <v>S34</v>
      </c>
      <c r="P375" s="52" t="str">
        <f>TEXT(Semaine_1[[#This Row],[Date]],"MMMM")</f>
        <v>août</v>
      </c>
    </row>
    <row r="376" spans="1:16" x14ac:dyDescent="0.45">
      <c r="A376" s="1">
        <v>45892</v>
      </c>
      <c r="B376" t="s">
        <v>30</v>
      </c>
      <c r="C376" t="s">
        <v>31</v>
      </c>
      <c r="D376" s="49" t="s">
        <v>647</v>
      </c>
      <c r="E376" s="49" t="s">
        <v>649</v>
      </c>
      <c r="F376" s="49">
        <v>775364835</v>
      </c>
      <c r="G376" s="49" t="s">
        <v>22</v>
      </c>
      <c r="H376" s="49" t="s">
        <v>19</v>
      </c>
      <c r="I376" s="49" t="s">
        <v>28</v>
      </c>
      <c r="J376" s="50" t="s">
        <v>565</v>
      </c>
      <c r="K376" s="49" t="s">
        <v>224</v>
      </c>
      <c r="L376" s="49">
        <v>1</v>
      </c>
      <c r="M376" s="51">
        <v>19500</v>
      </c>
      <c r="N376" s="51">
        <v>19500</v>
      </c>
      <c r="O376" s="52" t="str">
        <f>"S"&amp;_xlfn.ISOWEEKNUM(Semaine_1[[#This Row],[Date]])</f>
        <v>S34</v>
      </c>
      <c r="P376" s="52" t="str">
        <f>TEXT(Semaine_1[[#This Row],[Date]],"MMMM")</f>
        <v>août</v>
      </c>
    </row>
    <row r="377" spans="1:16" x14ac:dyDescent="0.45">
      <c r="A377" s="1">
        <v>45892</v>
      </c>
      <c r="B377" t="s">
        <v>30</v>
      </c>
      <c r="C377" t="s">
        <v>31</v>
      </c>
      <c r="D377" s="49" t="s">
        <v>647</v>
      </c>
      <c r="E377" s="49" t="s">
        <v>650</v>
      </c>
      <c r="F377" s="49">
        <v>775411038</v>
      </c>
      <c r="G377" s="49" t="s">
        <v>22</v>
      </c>
      <c r="H377" s="49" t="s">
        <v>16</v>
      </c>
      <c r="I377" s="49" t="s">
        <v>17</v>
      </c>
      <c r="J377" s="50" t="s">
        <v>361</v>
      </c>
      <c r="K377" s="49"/>
      <c r="L377" s="49"/>
      <c r="M377" s="51"/>
      <c r="N377" s="51"/>
      <c r="O377" s="52" t="str">
        <f>"S"&amp;_xlfn.ISOWEEKNUM(Semaine_1[[#This Row],[Date]])</f>
        <v>S34</v>
      </c>
      <c r="P377" s="52" t="str">
        <f>TEXT(Semaine_1[[#This Row],[Date]],"MMMM")</f>
        <v>août</v>
      </c>
    </row>
    <row r="378" spans="1:16" ht="28.5" x14ac:dyDescent="0.45">
      <c r="A378" s="1">
        <v>45892</v>
      </c>
      <c r="B378" t="s">
        <v>30</v>
      </c>
      <c r="C378" t="s">
        <v>31</v>
      </c>
      <c r="D378" s="49" t="s">
        <v>647</v>
      </c>
      <c r="E378" s="49" t="s">
        <v>557</v>
      </c>
      <c r="F378" s="49">
        <v>776170495</v>
      </c>
      <c r="G378" s="49" t="s">
        <v>22</v>
      </c>
      <c r="H378" s="49" t="s">
        <v>16</v>
      </c>
      <c r="I378" s="49" t="s">
        <v>17</v>
      </c>
      <c r="J378" s="50" t="s">
        <v>651</v>
      </c>
      <c r="K378" s="49"/>
      <c r="L378" s="49"/>
      <c r="M378" s="51"/>
      <c r="N378" s="51"/>
      <c r="O378" s="52" t="str">
        <f>"S"&amp;_xlfn.ISOWEEKNUM(Semaine_1[[#This Row],[Date]])</f>
        <v>S34</v>
      </c>
      <c r="P378" s="52" t="str">
        <f>TEXT(Semaine_1[[#This Row],[Date]],"MMMM")</f>
        <v>août</v>
      </c>
    </row>
    <row r="379" spans="1:16" x14ac:dyDescent="0.45">
      <c r="A379" s="1">
        <v>45892</v>
      </c>
      <c r="B379" t="s">
        <v>107</v>
      </c>
      <c r="C379" t="s">
        <v>108</v>
      </c>
      <c r="D379" s="49" t="s">
        <v>637</v>
      </c>
      <c r="E379" s="49" t="s">
        <v>652</v>
      </c>
      <c r="F379" s="49">
        <v>780191969</v>
      </c>
      <c r="G379" s="49" t="s">
        <v>22</v>
      </c>
      <c r="H379" s="49" t="s">
        <v>16</v>
      </c>
      <c r="I379" s="49" t="s">
        <v>17</v>
      </c>
      <c r="J379" s="50" t="s">
        <v>653</v>
      </c>
      <c r="K379" s="49"/>
      <c r="L379" s="49"/>
      <c r="M379" s="51"/>
      <c r="N379" s="51"/>
      <c r="O379" s="52" t="str">
        <f>"S"&amp;_xlfn.ISOWEEKNUM(Semaine_1[[#This Row],[Date]])</f>
        <v>S34</v>
      </c>
      <c r="P379" s="52" t="str">
        <f>TEXT(Semaine_1[[#This Row],[Date]],"MMMM")</f>
        <v>août</v>
      </c>
    </row>
    <row r="380" spans="1:16" x14ac:dyDescent="0.45">
      <c r="A380" s="1">
        <v>45892</v>
      </c>
      <c r="B380" t="s">
        <v>107</v>
      </c>
      <c r="C380" t="s">
        <v>108</v>
      </c>
      <c r="D380" s="49" t="s">
        <v>637</v>
      </c>
      <c r="E380" s="49" t="s">
        <v>428</v>
      </c>
      <c r="F380" s="49">
        <v>772106291</v>
      </c>
      <c r="G380" s="49" t="s">
        <v>22</v>
      </c>
      <c r="H380" s="49" t="s">
        <v>16</v>
      </c>
      <c r="I380" s="49" t="s">
        <v>17</v>
      </c>
      <c r="J380" s="50" t="s">
        <v>178</v>
      </c>
      <c r="K380" s="49"/>
      <c r="L380" s="49"/>
      <c r="M380" s="51"/>
      <c r="N380" s="51"/>
      <c r="O380" s="52" t="str">
        <f>"S"&amp;_xlfn.ISOWEEKNUM(Semaine_1[[#This Row],[Date]])</f>
        <v>S34</v>
      </c>
      <c r="P380" s="52" t="str">
        <f>TEXT(Semaine_1[[#This Row],[Date]],"MMMM")</f>
        <v>août</v>
      </c>
    </row>
    <row r="381" spans="1:16" x14ac:dyDescent="0.45">
      <c r="A381" s="1">
        <v>45892</v>
      </c>
      <c r="B381" t="s">
        <v>30</v>
      </c>
      <c r="C381" t="s">
        <v>31</v>
      </c>
      <c r="D381" s="49" t="s">
        <v>647</v>
      </c>
      <c r="E381" s="49" t="s">
        <v>654</v>
      </c>
      <c r="F381" s="49">
        <v>781507274</v>
      </c>
      <c r="G381" s="49" t="s">
        <v>22</v>
      </c>
      <c r="H381" s="49" t="s">
        <v>16</v>
      </c>
      <c r="I381" s="49" t="s">
        <v>17</v>
      </c>
      <c r="J381" s="50" t="s">
        <v>655</v>
      </c>
      <c r="K381" s="49"/>
      <c r="L381" s="49"/>
      <c r="M381" s="51"/>
      <c r="N381" s="51"/>
      <c r="O381" s="52" t="str">
        <f>"S"&amp;_xlfn.ISOWEEKNUM(Semaine_1[[#This Row],[Date]])</f>
        <v>S34</v>
      </c>
      <c r="P381" s="52" t="str">
        <f>TEXT(Semaine_1[[#This Row],[Date]],"MMMM")</f>
        <v>août</v>
      </c>
    </row>
    <row r="382" spans="1:16" x14ac:dyDescent="0.45">
      <c r="A382" s="1">
        <v>45892</v>
      </c>
      <c r="B382" t="s">
        <v>107</v>
      </c>
      <c r="C382" t="s">
        <v>108</v>
      </c>
      <c r="D382" s="49" t="s">
        <v>637</v>
      </c>
      <c r="E382" s="49" t="s">
        <v>656</v>
      </c>
      <c r="F382" s="49">
        <v>785107921</v>
      </c>
      <c r="G382" s="49" t="s">
        <v>15</v>
      </c>
      <c r="H382" s="49" t="s">
        <v>16</v>
      </c>
      <c r="I382" s="49" t="s">
        <v>17</v>
      </c>
      <c r="J382" s="50" t="s">
        <v>657</v>
      </c>
      <c r="K382" s="49"/>
      <c r="L382" s="49"/>
      <c r="M382" s="51"/>
      <c r="N382" s="51"/>
      <c r="O382" s="52" t="str">
        <f>"S"&amp;_xlfn.ISOWEEKNUM(Semaine_1[[#This Row],[Date]])</f>
        <v>S34</v>
      </c>
      <c r="P382" s="52" t="str">
        <f>TEXT(Semaine_1[[#This Row],[Date]],"MMMM")</f>
        <v>août</v>
      </c>
    </row>
    <row r="383" spans="1:16" x14ac:dyDescent="0.45">
      <c r="A383" s="1">
        <v>45892</v>
      </c>
      <c r="B383" t="s">
        <v>24</v>
      </c>
      <c r="C383" t="s">
        <v>25</v>
      </c>
      <c r="D383" s="49" t="s">
        <v>634</v>
      </c>
      <c r="E383" s="49" t="s">
        <v>658</v>
      </c>
      <c r="F383" s="49">
        <v>775582583</v>
      </c>
      <c r="G383" s="49" t="s">
        <v>22</v>
      </c>
      <c r="H383" s="49" t="s">
        <v>16</v>
      </c>
      <c r="I383" s="49" t="s">
        <v>17</v>
      </c>
      <c r="J383" s="50" t="s">
        <v>659</v>
      </c>
      <c r="K383" s="49"/>
      <c r="L383" s="49"/>
      <c r="M383" s="51"/>
      <c r="N383" s="51"/>
      <c r="O383" s="52" t="str">
        <f>"S"&amp;_xlfn.ISOWEEKNUM(Semaine_1[[#This Row],[Date]])</f>
        <v>S34</v>
      </c>
      <c r="P383" s="52" t="str">
        <f>TEXT(Semaine_1[[#This Row],[Date]],"MMMM")</f>
        <v>août</v>
      </c>
    </row>
    <row r="384" spans="1:16" x14ac:dyDescent="0.45">
      <c r="A384" s="1">
        <v>45892</v>
      </c>
      <c r="B384" t="s">
        <v>32</v>
      </c>
      <c r="C384" t="s">
        <v>81</v>
      </c>
      <c r="D384" s="49" t="s">
        <v>660</v>
      </c>
      <c r="E384" s="49" t="s">
        <v>661</v>
      </c>
      <c r="F384" s="49">
        <v>765434141</v>
      </c>
      <c r="G384" s="49" t="s">
        <v>22</v>
      </c>
      <c r="H384" s="49" t="s">
        <v>16</v>
      </c>
      <c r="I384" s="49" t="s">
        <v>17</v>
      </c>
      <c r="J384" s="50" t="s">
        <v>662</v>
      </c>
      <c r="K384" s="49"/>
      <c r="L384" s="49"/>
      <c r="M384" s="51"/>
      <c r="N384" s="51"/>
      <c r="O384" s="52" t="str">
        <f>"S"&amp;_xlfn.ISOWEEKNUM(Semaine_1[[#This Row],[Date]])</f>
        <v>S34</v>
      </c>
      <c r="P384" s="52" t="str">
        <f>TEXT(Semaine_1[[#This Row],[Date]],"MMMM")</f>
        <v>août</v>
      </c>
    </row>
    <row r="385" spans="1:16" x14ac:dyDescent="0.45">
      <c r="A385" s="1">
        <v>45892</v>
      </c>
      <c r="B385" t="s">
        <v>32</v>
      </c>
      <c r="C385" t="s">
        <v>81</v>
      </c>
      <c r="D385" s="49" t="s">
        <v>660</v>
      </c>
      <c r="E385" s="49" t="s">
        <v>663</v>
      </c>
      <c r="F385" s="49">
        <v>766454835</v>
      </c>
      <c r="G385" s="49" t="s">
        <v>22</v>
      </c>
      <c r="H385" s="49" t="s">
        <v>16</v>
      </c>
      <c r="I385" s="49" t="s">
        <v>17</v>
      </c>
      <c r="J385" s="50" t="s">
        <v>664</v>
      </c>
      <c r="K385" s="49"/>
      <c r="L385" s="49"/>
      <c r="M385" s="51"/>
      <c r="N385" s="51"/>
      <c r="O385" s="52" t="str">
        <f>"S"&amp;_xlfn.ISOWEEKNUM(Semaine_1[[#This Row],[Date]])</f>
        <v>S34</v>
      </c>
      <c r="P385" s="52" t="str">
        <f>TEXT(Semaine_1[[#This Row],[Date]],"MMMM")</f>
        <v>août</v>
      </c>
    </row>
    <row r="386" spans="1:16" x14ac:dyDescent="0.45">
      <c r="A386" s="1">
        <v>45892</v>
      </c>
      <c r="B386" t="s">
        <v>32</v>
      </c>
      <c r="C386" t="s">
        <v>81</v>
      </c>
      <c r="D386" s="49" t="s">
        <v>660</v>
      </c>
      <c r="E386" s="49" t="s">
        <v>665</v>
      </c>
      <c r="F386" s="49">
        <v>771589091</v>
      </c>
      <c r="G386" s="49" t="s">
        <v>22</v>
      </c>
      <c r="H386" s="49" t="s">
        <v>16</v>
      </c>
      <c r="I386" s="49" t="s">
        <v>17</v>
      </c>
      <c r="J386" s="50" t="s">
        <v>666</v>
      </c>
      <c r="K386" s="49"/>
      <c r="L386" s="49"/>
      <c r="M386" s="51"/>
      <c r="N386" s="51"/>
      <c r="O386" s="52" t="str">
        <f>"S"&amp;_xlfn.ISOWEEKNUM(Semaine_1[[#This Row],[Date]])</f>
        <v>S34</v>
      </c>
      <c r="P386" s="52" t="str">
        <f>TEXT(Semaine_1[[#This Row],[Date]],"MMMM")</f>
        <v>août</v>
      </c>
    </row>
    <row r="387" spans="1:16" x14ac:dyDescent="0.45">
      <c r="A387" s="1">
        <v>45892</v>
      </c>
      <c r="B387" t="s">
        <v>32</v>
      </c>
      <c r="C387" t="s">
        <v>81</v>
      </c>
      <c r="D387" s="49" t="s">
        <v>660</v>
      </c>
      <c r="E387" s="49" t="s">
        <v>667</v>
      </c>
      <c r="F387" s="49">
        <v>776110732</v>
      </c>
      <c r="G387" s="49" t="s">
        <v>22</v>
      </c>
      <c r="H387" s="49" t="s">
        <v>19</v>
      </c>
      <c r="I387" s="49" t="s">
        <v>17</v>
      </c>
      <c r="J387" s="50" t="s">
        <v>668</v>
      </c>
      <c r="K387" s="49"/>
      <c r="L387" s="49"/>
      <c r="M387" s="51"/>
      <c r="N387" s="51"/>
      <c r="O387" s="52" t="str">
        <f>"S"&amp;_xlfn.ISOWEEKNUM(Semaine_1[[#This Row],[Date]])</f>
        <v>S34</v>
      </c>
      <c r="P387" s="52" t="str">
        <f>TEXT(Semaine_1[[#This Row],[Date]],"MMMM")</f>
        <v>août</v>
      </c>
    </row>
    <row r="388" spans="1:16" x14ac:dyDescent="0.45">
      <c r="A388" s="1">
        <v>45892</v>
      </c>
      <c r="B388" t="s">
        <v>32</v>
      </c>
      <c r="C388" t="s">
        <v>81</v>
      </c>
      <c r="D388" s="49" t="s">
        <v>660</v>
      </c>
      <c r="E388" s="49" t="s">
        <v>669</v>
      </c>
      <c r="F388" s="49">
        <v>781310969</v>
      </c>
      <c r="G388" s="49" t="s">
        <v>22</v>
      </c>
      <c r="H388" s="49" t="s">
        <v>19</v>
      </c>
      <c r="I388" s="49" t="s">
        <v>17</v>
      </c>
      <c r="J388" s="50" t="s">
        <v>670</v>
      </c>
      <c r="K388" s="49"/>
      <c r="L388" s="49"/>
      <c r="M388" s="51"/>
      <c r="N388" s="51"/>
      <c r="O388" s="52" t="str">
        <f>"S"&amp;_xlfn.ISOWEEKNUM(Semaine_1[[#This Row],[Date]])</f>
        <v>S34</v>
      </c>
      <c r="P388" s="52" t="str">
        <f>TEXT(Semaine_1[[#This Row],[Date]],"MMMM")</f>
        <v>août</v>
      </c>
    </row>
    <row r="389" spans="1:16" x14ac:dyDescent="0.45">
      <c r="A389" s="1">
        <v>45892</v>
      </c>
      <c r="B389" t="s">
        <v>32</v>
      </c>
      <c r="C389" t="s">
        <v>81</v>
      </c>
      <c r="D389" s="49" t="s">
        <v>660</v>
      </c>
      <c r="E389" s="49" t="s">
        <v>671</v>
      </c>
      <c r="F389" s="49">
        <v>765118157</v>
      </c>
      <c r="G389" s="49" t="s">
        <v>15</v>
      </c>
      <c r="H389" s="49" t="s">
        <v>19</v>
      </c>
      <c r="I389" s="49" t="s">
        <v>17</v>
      </c>
      <c r="J389" s="50" t="s">
        <v>672</v>
      </c>
      <c r="K389" s="49"/>
      <c r="L389" s="49"/>
      <c r="M389" s="51"/>
      <c r="N389" s="51"/>
      <c r="O389" s="52" t="str">
        <f>"S"&amp;_xlfn.ISOWEEKNUM(Semaine_1[[#This Row],[Date]])</f>
        <v>S34</v>
      </c>
      <c r="P389" s="52" t="str">
        <f>TEXT(Semaine_1[[#This Row],[Date]],"MMMM")</f>
        <v>août</v>
      </c>
    </row>
    <row r="390" spans="1:16" x14ac:dyDescent="0.45">
      <c r="A390" s="1">
        <v>45892</v>
      </c>
      <c r="B390" t="s">
        <v>32</v>
      </c>
      <c r="C390" t="s">
        <v>81</v>
      </c>
      <c r="D390" s="49" t="s">
        <v>660</v>
      </c>
      <c r="E390" s="49" t="s">
        <v>673</v>
      </c>
      <c r="F390" s="49">
        <v>776227120</v>
      </c>
      <c r="G390" s="49" t="s">
        <v>22</v>
      </c>
      <c r="H390" s="49" t="s">
        <v>19</v>
      </c>
      <c r="I390" s="49" t="s">
        <v>28</v>
      </c>
      <c r="J390" s="50" t="s">
        <v>674</v>
      </c>
      <c r="K390" s="49" t="s">
        <v>27</v>
      </c>
      <c r="L390" s="49">
        <v>10</v>
      </c>
      <c r="M390" s="51">
        <v>26000</v>
      </c>
      <c r="N390" s="51">
        <v>260000</v>
      </c>
      <c r="O390" s="52" t="str">
        <f>"S"&amp;_xlfn.ISOWEEKNUM(Semaine_1[[#This Row],[Date]])</f>
        <v>S34</v>
      </c>
      <c r="P390" s="52" t="str">
        <f>TEXT(Semaine_1[[#This Row],[Date]],"MMMM")</f>
        <v>août</v>
      </c>
    </row>
    <row r="391" spans="1:16" x14ac:dyDescent="0.45">
      <c r="A391" s="1">
        <v>45892</v>
      </c>
      <c r="B391" t="s">
        <v>32</v>
      </c>
      <c r="C391" t="s">
        <v>81</v>
      </c>
      <c r="D391" s="49" t="s">
        <v>660</v>
      </c>
      <c r="E391" s="49" t="s">
        <v>675</v>
      </c>
      <c r="F391" s="49">
        <v>772768061</v>
      </c>
      <c r="G391" s="49" t="s">
        <v>22</v>
      </c>
      <c r="H391" s="49" t="s">
        <v>16</v>
      </c>
      <c r="I391" s="49" t="s">
        <v>17</v>
      </c>
      <c r="J391" s="50" t="s">
        <v>666</v>
      </c>
      <c r="K391" s="49"/>
      <c r="L391" s="49"/>
      <c r="M391" s="51"/>
      <c r="N391" s="51"/>
      <c r="O391" s="52" t="str">
        <f>"S"&amp;_xlfn.ISOWEEKNUM(Semaine_1[[#This Row],[Date]])</f>
        <v>S34</v>
      </c>
      <c r="P391" s="52" t="str">
        <f>TEXT(Semaine_1[[#This Row],[Date]],"MMMM")</f>
        <v>août</v>
      </c>
    </row>
    <row r="392" spans="1:16" x14ac:dyDescent="0.45">
      <c r="A392" s="1">
        <v>45892</v>
      </c>
      <c r="B392" t="s">
        <v>32</v>
      </c>
      <c r="C392" t="s">
        <v>81</v>
      </c>
      <c r="D392" s="49" t="s">
        <v>660</v>
      </c>
      <c r="E392" s="49" t="s">
        <v>676</v>
      </c>
      <c r="F392" s="49">
        <v>770532919</v>
      </c>
      <c r="G392" s="49" t="s">
        <v>22</v>
      </c>
      <c r="H392" s="49" t="s">
        <v>19</v>
      </c>
      <c r="I392" s="49" t="s">
        <v>17</v>
      </c>
      <c r="J392" s="50" t="s">
        <v>677</v>
      </c>
      <c r="K392" s="49"/>
      <c r="L392" s="49"/>
      <c r="M392" s="51"/>
      <c r="N392" s="51"/>
      <c r="O392" s="52" t="str">
        <f>"S"&amp;_xlfn.ISOWEEKNUM(Semaine_1[[#This Row],[Date]])</f>
        <v>S34</v>
      </c>
      <c r="P392" s="52" t="str">
        <f>TEXT(Semaine_1[[#This Row],[Date]],"MMMM")</f>
        <v>août</v>
      </c>
    </row>
    <row r="393" spans="1:16" ht="28.5" x14ac:dyDescent="0.45">
      <c r="A393" s="1">
        <v>45892</v>
      </c>
      <c r="B393" t="s">
        <v>32</v>
      </c>
      <c r="C393" t="s">
        <v>81</v>
      </c>
      <c r="D393" s="49" t="s">
        <v>660</v>
      </c>
      <c r="E393" s="49" t="s">
        <v>669</v>
      </c>
      <c r="F393" s="49">
        <v>781310969</v>
      </c>
      <c r="G393" s="49" t="s">
        <v>22</v>
      </c>
      <c r="H393" s="49" t="s">
        <v>19</v>
      </c>
      <c r="I393" s="49" t="s">
        <v>17</v>
      </c>
      <c r="J393" s="50" t="s">
        <v>678</v>
      </c>
      <c r="K393" s="49"/>
      <c r="L393" s="49"/>
      <c r="M393" s="51"/>
      <c r="N393" s="51"/>
      <c r="O393" s="52" t="str">
        <f>"S"&amp;_xlfn.ISOWEEKNUM(Semaine_1[[#This Row],[Date]])</f>
        <v>S34</v>
      </c>
      <c r="P393" s="52" t="str">
        <f>TEXT(Semaine_1[[#This Row],[Date]],"MMMM")</f>
        <v>août</v>
      </c>
    </row>
    <row r="394" spans="1:16" x14ac:dyDescent="0.45">
      <c r="A394" s="1">
        <v>45892</v>
      </c>
      <c r="B394" t="s">
        <v>32</v>
      </c>
      <c r="C394" t="s">
        <v>81</v>
      </c>
      <c r="D394" s="49" t="s">
        <v>660</v>
      </c>
      <c r="E394" s="49" t="s">
        <v>679</v>
      </c>
      <c r="F394" s="49">
        <v>770217868</v>
      </c>
      <c r="G394" s="49" t="s">
        <v>22</v>
      </c>
      <c r="H394" s="49" t="s">
        <v>19</v>
      </c>
      <c r="I394" s="49" t="s">
        <v>28</v>
      </c>
      <c r="J394" s="50" t="s">
        <v>680</v>
      </c>
      <c r="K394" s="49" t="s">
        <v>27</v>
      </c>
      <c r="L394" s="49">
        <v>25</v>
      </c>
      <c r="M394" s="51">
        <v>26000</v>
      </c>
      <c r="N394" s="51">
        <v>650000</v>
      </c>
      <c r="O394" s="52" t="str">
        <f>"S"&amp;_xlfn.ISOWEEKNUM(Semaine_1[[#This Row],[Date]])</f>
        <v>S34</v>
      </c>
      <c r="P394" s="52" t="str">
        <f>TEXT(Semaine_1[[#This Row],[Date]],"MMMM")</f>
        <v>août</v>
      </c>
    </row>
    <row r="395" spans="1:16" ht="28.5" x14ac:dyDescent="0.45">
      <c r="A395" s="1">
        <v>45892</v>
      </c>
      <c r="B395" t="s">
        <v>107</v>
      </c>
      <c r="C395" t="s">
        <v>108</v>
      </c>
      <c r="D395" s="49" t="s">
        <v>637</v>
      </c>
      <c r="E395" s="49" t="s">
        <v>681</v>
      </c>
      <c r="F395" s="49">
        <v>778003741</v>
      </c>
      <c r="G395" s="49" t="s">
        <v>269</v>
      </c>
      <c r="H395" s="49" t="s">
        <v>19</v>
      </c>
      <c r="I395" s="49" t="s">
        <v>17</v>
      </c>
      <c r="J395" s="50" t="s">
        <v>682</v>
      </c>
      <c r="K395" s="49"/>
      <c r="L395" s="49"/>
      <c r="M395" s="51"/>
      <c r="N395" s="51"/>
      <c r="O395" s="52" t="str">
        <f>"S"&amp;_xlfn.ISOWEEKNUM(Semaine_1[[#This Row],[Date]])</f>
        <v>S34</v>
      </c>
      <c r="P395" s="52" t="str">
        <f>TEXT(Semaine_1[[#This Row],[Date]],"MMMM")</f>
        <v>août</v>
      </c>
    </row>
    <row r="396" spans="1:16" x14ac:dyDescent="0.45">
      <c r="A396" s="1">
        <v>45892</v>
      </c>
      <c r="B396" t="s">
        <v>107</v>
      </c>
      <c r="C396" t="s">
        <v>108</v>
      </c>
      <c r="D396" s="49" t="s">
        <v>637</v>
      </c>
      <c r="E396" s="49" t="s">
        <v>683</v>
      </c>
      <c r="F396" s="49">
        <v>776067914</v>
      </c>
      <c r="G396" s="49" t="s">
        <v>18</v>
      </c>
      <c r="H396" s="49" t="s">
        <v>19</v>
      </c>
      <c r="I396" s="49" t="s">
        <v>17</v>
      </c>
      <c r="J396" s="50" t="s">
        <v>433</v>
      </c>
      <c r="K396" s="49"/>
      <c r="L396" s="49"/>
      <c r="M396" s="51"/>
      <c r="N396" s="51"/>
      <c r="O396" s="52" t="str">
        <f>"S"&amp;_xlfn.ISOWEEKNUM(Semaine_1[[#This Row],[Date]])</f>
        <v>S34</v>
      </c>
      <c r="P396" s="52" t="str">
        <f>TEXT(Semaine_1[[#This Row],[Date]],"MMMM")</f>
        <v>août</v>
      </c>
    </row>
    <row r="397" spans="1:16" x14ac:dyDescent="0.45">
      <c r="A397" s="1">
        <v>45892</v>
      </c>
      <c r="B397" t="s">
        <v>107</v>
      </c>
      <c r="C397" t="s">
        <v>108</v>
      </c>
      <c r="D397" s="49" t="s">
        <v>637</v>
      </c>
      <c r="E397" s="49" t="s">
        <v>684</v>
      </c>
      <c r="F397" s="49">
        <v>779970282</v>
      </c>
      <c r="G397" s="49" t="s">
        <v>15</v>
      </c>
      <c r="H397" s="49" t="s">
        <v>16</v>
      </c>
      <c r="I397" s="49" t="s">
        <v>17</v>
      </c>
      <c r="J397" s="50" t="s">
        <v>685</v>
      </c>
      <c r="K397" s="49"/>
      <c r="L397" s="49"/>
      <c r="M397" s="51"/>
      <c r="N397" s="51"/>
      <c r="O397" s="52" t="str">
        <f>"S"&amp;_xlfn.ISOWEEKNUM(Semaine_1[[#This Row],[Date]])</f>
        <v>S34</v>
      </c>
      <c r="P397" s="52" t="str">
        <f>TEXT(Semaine_1[[#This Row],[Date]],"MMMM")</f>
        <v>août</v>
      </c>
    </row>
    <row r="398" spans="1:16" x14ac:dyDescent="0.45">
      <c r="A398" s="1">
        <v>45892</v>
      </c>
      <c r="B398" t="s">
        <v>30</v>
      </c>
      <c r="C398" t="s">
        <v>31</v>
      </c>
      <c r="D398" s="49" t="s">
        <v>647</v>
      </c>
      <c r="E398" s="49" t="s">
        <v>686</v>
      </c>
      <c r="F398" s="49">
        <v>777110521</v>
      </c>
      <c r="G398" s="49" t="s">
        <v>22</v>
      </c>
      <c r="H398" s="49" t="s">
        <v>16</v>
      </c>
      <c r="I398" s="49" t="s">
        <v>17</v>
      </c>
      <c r="J398" s="50" t="s">
        <v>361</v>
      </c>
      <c r="K398" s="49"/>
      <c r="L398" s="49"/>
      <c r="M398" s="51"/>
      <c r="N398" s="51"/>
      <c r="O398" s="52" t="str">
        <f>"S"&amp;_xlfn.ISOWEEKNUM(Semaine_1[[#This Row],[Date]])</f>
        <v>S34</v>
      </c>
      <c r="P398" s="52" t="str">
        <f>TEXT(Semaine_1[[#This Row],[Date]],"MMMM")</f>
        <v>août</v>
      </c>
    </row>
    <row r="399" spans="1:16" x14ac:dyDescent="0.45">
      <c r="A399" s="1">
        <v>45892</v>
      </c>
      <c r="B399" t="s">
        <v>107</v>
      </c>
      <c r="C399" t="s">
        <v>108</v>
      </c>
      <c r="D399" s="49" t="s">
        <v>637</v>
      </c>
      <c r="E399" s="49" t="s">
        <v>687</v>
      </c>
      <c r="F399" s="49">
        <v>778823579</v>
      </c>
      <c r="G399" s="49" t="s">
        <v>22</v>
      </c>
      <c r="H399" s="49" t="s">
        <v>19</v>
      </c>
      <c r="I399" s="49" t="s">
        <v>17</v>
      </c>
      <c r="J399" s="50" t="s">
        <v>688</v>
      </c>
      <c r="K399" s="49"/>
      <c r="L399" s="49"/>
      <c r="M399" s="51"/>
      <c r="N399" s="51"/>
      <c r="O399" s="52" t="str">
        <f>"S"&amp;_xlfn.ISOWEEKNUM(Semaine_1[[#This Row],[Date]])</f>
        <v>S34</v>
      </c>
      <c r="P399" s="52" t="str">
        <f>TEXT(Semaine_1[[#This Row],[Date]],"MMMM")</f>
        <v>août</v>
      </c>
    </row>
    <row r="400" spans="1:16" x14ac:dyDescent="0.45">
      <c r="A400" s="1">
        <v>45892</v>
      </c>
      <c r="B400" t="s">
        <v>30</v>
      </c>
      <c r="C400" t="s">
        <v>31</v>
      </c>
      <c r="D400" s="49" t="s">
        <v>647</v>
      </c>
      <c r="E400" s="49" t="s">
        <v>689</v>
      </c>
      <c r="F400" s="49">
        <v>772034200</v>
      </c>
      <c r="G400" s="49" t="s">
        <v>15</v>
      </c>
      <c r="H400" s="49" t="s">
        <v>19</v>
      </c>
      <c r="I400" s="49" t="s">
        <v>17</v>
      </c>
      <c r="J400" s="50" t="s">
        <v>571</v>
      </c>
      <c r="K400" s="49"/>
      <c r="L400" s="49"/>
      <c r="M400" s="51"/>
      <c r="N400" s="51"/>
      <c r="O400" s="52" t="str">
        <f>"S"&amp;_xlfn.ISOWEEKNUM(Semaine_1[[#This Row],[Date]])</f>
        <v>S34</v>
      </c>
      <c r="P400" s="52" t="str">
        <f>TEXT(Semaine_1[[#This Row],[Date]],"MMMM")</f>
        <v>août</v>
      </c>
    </row>
    <row r="401" spans="1:16" x14ac:dyDescent="0.45">
      <c r="A401" s="1">
        <v>45892</v>
      </c>
      <c r="B401" t="s">
        <v>20</v>
      </c>
      <c r="C401" t="s">
        <v>21</v>
      </c>
      <c r="D401" s="49" t="s">
        <v>690</v>
      </c>
      <c r="E401" s="49" t="s">
        <v>344</v>
      </c>
      <c r="F401" s="49">
        <v>771990476</v>
      </c>
      <c r="G401" s="49" t="s">
        <v>18</v>
      </c>
      <c r="H401" s="49" t="s">
        <v>19</v>
      </c>
      <c r="I401" s="49" t="s">
        <v>28</v>
      </c>
      <c r="J401" s="50" t="s">
        <v>691</v>
      </c>
      <c r="K401" s="49" t="s">
        <v>91</v>
      </c>
      <c r="L401" s="49">
        <v>1</v>
      </c>
      <c r="M401" s="51">
        <v>10250</v>
      </c>
      <c r="N401" s="51">
        <v>10250</v>
      </c>
      <c r="O401" s="52" t="str">
        <f>"S"&amp;_xlfn.ISOWEEKNUM(Semaine_1[[#This Row],[Date]])</f>
        <v>S34</v>
      </c>
      <c r="P401" s="52" t="str">
        <f>TEXT(Semaine_1[[#This Row],[Date]],"MMMM")</f>
        <v>août</v>
      </c>
    </row>
    <row r="402" spans="1:16" x14ac:dyDescent="0.45">
      <c r="A402" s="1">
        <v>45892</v>
      </c>
      <c r="B402" t="s">
        <v>20</v>
      </c>
      <c r="C402" t="s">
        <v>21</v>
      </c>
      <c r="D402" s="49" t="s">
        <v>690</v>
      </c>
      <c r="E402" s="49" t="s">
        <v>692</v>
      </c>
      <c r="F402" s="49">
        <v>770298942</v>
      </c>
      <c r="G402" s="49" t="s">
        <v>15</v>
      </c>
      <c r="H402" s="49" t="s">
        <v>19</v>
      </c>
      <c r="I402" s="49" t="s">
        <v>17</v>
      </c>
      <c r="J402" s="50" t="s">
        <v>106</v>
      </c>
      <c r="K402" s="49"/>
      <c r="L402" s="49"/>
      <c r="M402" s="51"/>
      <c r="N402" s="51"/>
      <c r="O402" s="52" t="str">
        <f>"S"&amp;_xlfn.ISOWEEKNUM(Semaine_1[[#This Row],[Date]])</f>
        <v>S34</v>
      </c>
      <c r="P402" s="52" t="str">
        <f>TEXT(Semaine_1[[#This Row],[Date]],"MMMM")</f>
        <v>août</v>
      </c>
    </row>
    <row r="403" spans="1:16" x14ac:dyDescent="0.45">
      <c r="A403" s="1">
        <v>45892</v>
      </c>
      <c r="B403" t="s">
        <v>20</v>
      </c>
      <c r="C403" t="s">
        <v>21</v>
      </c>
      <c r="D403" s="49" t="s">
        <v>690</v>
      </c>
      <c r="E403" s="49" t="s">
        <v>693</v>
      </c>
      <c r="F403" s="49">
        <v>766474442</v>
      </c>
      <c r="G403" s="49" t="s">
        <v>22</v>
      </c>
      <c r="H403" s="49" t="s">
        <v>19</v>
      </c>
      <c r="I403" s="49" t="s">
        <v>17</v>
      </c>
      <c r="J403" s="50" t="s">
        <v>694</v>
      </c>
      <c r="K403" s="49"/>
      <c r="L403" s="49"/>
      <c r="M403" s="51"/>
      <c r="N403" s="51"/>
      <c r="O403" s="52" t="str">
        <f>"S"&amp;_xlfn.ISOWEEKNUM(Semaine_1[[#This Row],[Date]])</f>
        <v>S34</v>
      </c>
      <c r="P403" s="52" t="str">
        <f>TEXT(Semaine_1[[#This Row],[Date]],"MMMM")</f>
        <v>août</v>
      </c>
    </row>
    <row r="404" spans="1:16" x14ac:dyDescent="0.45">
      <c r="A404" s="1">
        <v>45892</v>
      </c>
      <c r="B404" t="s">
        <v>20</v>
      </c>
      <c r="C404" t="s">
        <v>21</v>
      </c>
      <c r="D404" s="49" t="s">
        <v>690</v>
      </c>
      <c r="E404" s="49" t="s">
        <v>695</v>
      </c>
      <c r="F404" s="49">
        <v>705791884</v>
      </c>
      <c r="G404" s="49" t="s">
        <v>470</v>
      </c>
      <c r="H404" s="49" t="s">
        <v>16</v>
      </c>
      <c r="I404" s="49" t="s">
        <v>17</v>
      </c>
      <c r="J404" s="50" t="s">
        <v>694</v>
      </c>
      <c r="K404" s="49"/>
      <c r="L404" s="49"/>
      <c r="M404" s="51"/>
      <c r="N404" s="51"/>
      <c r="O404" s="52" t="str">
        <f>"S"&amp;_xlfn.ISOWEEKNUM(Semaine_1[[#This Row],[Date]])</f>
        <v>S34</v>
      </c>
      <c r="P404" s="52" t="str">
        <f>TEXT(Semaine_1[[#This Row],[Date]],"MMMM")</f>
        <v>août</v>
      </c>
    </row>
    <row r="405" spans="1:16" x14ac:dyDescent="0.45">
      <c r="A405" s="1">
        <v>45892</v>
      </c>
      <c r="B405" t="s">
        <v>20</v>
      </c>
      <c r="C405" t="s">
        <v>21</v>
      </c>
      <c r="D405" s="49" t="s">
        <v>690</v>
      </c>
      <c r="E405" s="49" t="s">
        <v>557</v>
      </c>
      <c r="F405" s="49">
        <v>778037533</v>
      </c>
      <c r="G405" s="49" t="s">
        <v>470</v>
      </c>
      <c r="H405" s="49" t="s">
        <v>16</v>
      </c>
      <c r="I405" s="49" t="s">
        <v>17</v>
      </c>
      <c r="J405" s="50" t="s">
        <v>696</v>
      </c>
      <c r="K405" s="49"/>
      <c r="L405" s="49"/>
      <c r="M405" s="51"/>
      <c r="N405" s="51"/>
      <c r="O405" s="52" t="str">
        <f>"S"&amp;_xlfn.ISOWEEKNUM(Semaine_1[[#This Row],[Date]])</f>
        <v>S34</v>
      </c>
      <c r="P405" s="52" t="str">
        <f>TEXT(Semaine_1[[#This Row],[Date]],"MMMM")</f>
        <v>août</v>
      </c>
    </row>
    <row r="406" spans="1:16" x14ac:dyDescent="0.45">
      <c r="A406" s="1">
        <v>45892</v>
      </c>
      <c r="B406" t="s">
        <v>20</v>
      </c>
      <c r="C406" t="s">
        <v>21</v>
      </c>
      <c r="D406" s="49" t="s">
        <v>690</v>
      </c>
      <c r="E406" s="49" t="s">
        <v>697</v>
      </c>
      <c r="F406" s="49">
        <v>778272783</v>
      </c>
      <c r="G406" s="49" t="s">
        <v>22</v>
      </c>
      <c r="H406" s="49" t="s">
        <v>16</v>
      </c>
      <c r="I406" s="49" t="s">
        <v>17</v>
      </c>
      <c r="J406" s="50" t="s">
        <v>698</v>
      </c>
      <c r="K406" s="49"/>
      <c r="L406" s="49"/>
      <c r="M406" s="51"/>
      <c r="N406" s="51"/>
      <c r="O406" s="52" t="str">
        <f>"S"&amp;_xlfn.ISOWEEKNUM(Semaine_1[[#This Row],[Date]])</f>
        <v>S34</v>
      </c>
      <c r="P406" s="52" t="str">
        <f>TEXT(Semaine_1[[#This Row],[Date]],"MMMM")</f>
        <v>août</v>
      </c>
    </row>
    <row r="407" spans="1:16" ht="28.5" x14ac:dyDescent="0.45">
      <c r="A407" s="1">
        <v>45892</v>
      </c>
      <c r="B407" t="s">
        <v>20</v>
      </c>
      <c r="C407" t="s">
        <v>21</v>
      </c>
      <c r="D407" s="49" t="s">
        <v>690</v>
      </c>
      <c r="E407" s="49" t="s">
        <v>473</v>
      </c>
      <c r="F407" s="49">
        <v>779083030</v>
      </c>
      <c r="G407" s="49" t="s">
        <v>18</v>
      </c>
      <c r="H407" s="49" t="s">
        <v>19</v>
      </c>
      <c r="I407" s="49" t="s">
        <v>17</v>
      </c>
      <c r="J407" s="50" t="s">
        <v>699</v>
      </c>
      <c r="K407" s="49"/>
      <c r="L407" s="49"/>
      <c r="M407" s="51"/>
      <c r="N407" s="51"/>
      <c r="O407" s="52" t="str">
        <f>"S"&amp;_xlfn.ISOWEEKNUM(Semaine_1[[#This Row],[Date]])</f>
        <v>S34</v>
      </c>
      <c r="P407" s="52" t="str">
        <f>TEXT(Semaine_1[[#This Row],[Date]],"MMMM")</f>
        <v>août</v>
      </c>
    </row>
    <row r="408" spans="1:16" x14ac:dyDescent="0.45">
      <c r="A408" s="1">
        <v>45892</v>
      </c>
      <c r="B408" t="s">
        <v>20</v>
      </c>
      <c r="C408" t="s">
        <v>21</v>
      </c>
      <c r="D408" s="49" t="s">
        <v>690</v>
      </c>
      <c r="E408" s="49" t="s">
        <v>700</v>
      </c>
      <c r="F408" s="49">
        <v>779362821</v>
      </c>
      <c r="G408" s="49" t="s">
        <v>15</v>
      </c>
      <c r="H408" s="49" t="s">
        <v>16</v>
      </c>
      <c r="I408" s="49" t="s">
        <v>28</v>
      </c>
      <c r="J408" s="50" t="s">
        <v>701</v>
      </c>
      <c r="K408" s="49" t="s">
        <v>91</v>
      </c>
      <c r="L408" s="49">
        <v>25</v>
      </c>
      <c r="M408" s="51">
        <v>9750</v>
      </c>
      <c r="N408" s="51">
        <v>243750</v>
      </c>
      <c r="O408" s="52" t="str">
        <f>"S"&amp;_xlfn.ISOWEEKNUM(Semaine_1[[#This Row],[Date]])</f>
        <v>S34</v>
      </c>
      <c r="P408" s="52" t="str">
        <f>TEXT(Semaine_1[[#This Row],[Date]],"MMMM")</f>
        <v>août</v>
      </c>
    </row>
    <row r="409" spans="1:16" x14ac:dyDescent="0.45">
      <c r="A409" s="1">
        <v>45892</v>
      </c>
      <c r="B409" t="s">
        <v>20</v>
      </c>
      <c r="C409" t="s">
        <v>21</v>
      </c>
      <c r="D409" s="49" t="s">
        <v>690</v>
      </c>
      <c r="E409" s="49" t="s">
        <v>228</v>
      </c>
      <c r="F409" s="49">
        <v>779759210</v>
      </c>
      <c r="G409" s="49" t="s">
        <v>22</v>
      </c>
      <c r="H409" s="49" t="s">
        <v>16</v>
      </c>
      <c r="I409" s="49" t="s">
        <v>17</v>
      </c>
      <c r="J409" s="50" t="s">
        <v>702</v>
      </c>
      <c r="K409" s="49"/>
      <c r="L409" s="49"/>
      <c r="M409" s="51"/>
      <c r="N409" s="51"/>
      <c r="O409" s="52" t="str">
        <f>"S"&amp;_xlfn.ISOWEEKNUM(Semaine_1[[#This Row],[Date]])</f>
        <v>S34</v>
      </c>
      <c r="P409" s="52" t="str">
        <f>TEXT(Semaine_1[[#This Row],[Date]],"MMMM")</f>
        <v>août</v>
      </c>
    </row>
    <row r="410" spans="1:16" ht="28.5" x14ac:dyDescent="0.45">
      <c r="A410" s="1">
        <v>45892</v>
      </c>
      <c r="B410" t="s">
        <v>20</v>
      </c>
      <c r="C410" t="s">
        <v>21</v>
      </c>
      <c r="D410" s="49" t="s">
        <v>690</v>
      </c>
      <c r="E410" s="49" t="s">
        <v>182</v>
      </c>
      <c r="F410" s="49">
        <v>338201907</v>
      </c>
      <c r="G410" s="49" t="s">
        <v>22</v>
      </c>
      <c r="H410" s="49" t="s">
        <v>16</v>
      </c>
      <c r="I410" s="49" t="s">
        <v>17</v>
      </c>
      <c r="J410" s="50" t="s">
        <v>552</v>
      </c>
      <c r="K410" s="49"/>
      <c r="L410" s="49"/>
      <c r="M410" s="51"/>
      <c r="N410" s="51"/>
      <c r="O410" s="52" t="str">
        <f>"S"&amp;_xlfn.ISOWEEKNUM(Semaine_1[[#This Row],[Date]])</f>
        <v>S34</v>
      </c>
      <c r="P410" s="52" t="str">
        <f>TEXT(Semaine_1[[#This Row],[Date]],"MMMM")</f>
        <v>août</v>
      </c>
    </row>
    <row r="411" spans="1:16" x14ac:dyDescent="0.45">
      <c r="A411" s="1">
        <v>45892</v>
      </c>
      <c r="B411" t="s">
        <v>24</v>
      </c>
      <c r="C411" t="s">
        <v>25</v>
      </c>
      <c r="D411" s="49" t="s">
        <v>105</v>
      </c>
      <c r="E411" s="49" t="s">
        <v>152</v>
      </c>
      <c r="F411" s="49">
        <v>773546192</v>
      </c>
      <c r="G411" s="49" t="s">
        <v>15</v>
      </c>
      <c r="H411" s="49" t="s">
        <v>19</v>
      </c>
      <c r="I411" s="49" t="s">
        <v>23</v>
      </c>
      <c r="J411" s="50" t="s">
        <v>26</v>
      </c>
      <c r="K411" s="49" t="s">
        <v>703</v>
      </c>
      <c r="L411" s="49">
        <v>2</v>
      </c>
      <c r="M411" s="51">
        <v>12250</v>
      </c>
      <c r="N411" s="51">
        <v>24500</v>
      </c>
      <c r="O411" s="52" t="str">
        <f>"S"&amp;_xlfn.ISOWEEKNUM(Semaine_1[[#This Row],[Date]])</f>
        <v>S34</v>
      </c>
      <c r="P411" s="52" t="str">
        <f>TEXT(Semaine_1[[#This Row],[Date]],"MMMM")</f>
        <v>août</v>
      </c>
    </row>
    <row r="412" spans="1:16" ht="28.5" x14ac:dyDescent="0.45">
      <c r="A412" s="1">
        <v>45892</v>
      </c>
      <c r="B412" t="s">
        <v>24</v>
      </c>
      <c r="C412" t="s">
        <v>25</v>
      </c>
      <c r="D412" s="49" t="s">
        <v>634</v>
      </c>
      <c r="E412" s="49" t="s">
        <v>704</v>
      </c>
      <c r="F412" s="49">
        <v>773750007</v>
      </c>
      <c r="G412" s="49" t="s">
        <v>18</v>
      </c>
      <c r="H412" s="49" t="s">
        <v>16</v>
      </c>
      <c r="I412" s="49" t="s">
        <v>17</v>
      </c>
      <c r="J412" s="50" t="s">
        <v>705</v>
      </c>
      <c r="K412" s="49"/>
      <c r="L412" s="49"/>
      <c r="M412" s="51"/>
      <c r="N412" s="51"/>
      <c r="O412" s="52" t="str">
        <f>"S"&amp;_xlfn.ISOWEEKNUM(Semaine_1[[#This Row],[Date]])</f>
        <v>S34</v>
      </c>
      <c r="P412" s="52" t="str">
        <f>TEXT(Semaine_1[[#This Row],[Date]],"MMMM")</f>
        <v>août</v>
      </c>
    </row>
    <row r="413" spans="1:16" ht="28.5" x14ac:dyDescent="0.45">
      <c r="A413" s="1">
        <v>45892</v>
      </c>
      <c r="B413" t="s">
        <v>24</v>
      </c>
      <c r="C413" t="s">
        <v>25</v>
      </c>
      <c r="D413" s="49" t="s">
        <v>634</v>
      </c>
      <c r="E413" s="49" t="s">
        <v>706</v>
      </c>
      <c r="F413" s="49">
        <v>781240407</v>
      </c>
      <c r="G413" s="49" t="s">
        <v>18</v>
      </c>
      <c r="H413" s="49" t="s">
        <v>16</v>
      </c>
      <c r="I413" s="49" t="s">
        <v>17</v>
      </c>
      <c r="J413" s="50" t="s">
        <v>707</v>
      </c>
      <c r="K413" s="49"/>
      <c r="L413" s="49"/>
      <c r="M413" s="51"/>
      <c r="N413" s="51"/>
      <c r="O413" s="52" t="str">
        <f>"S"&amp;_xlfn.ISOWEEKNUM(Semaine_1[[#This Row],[Date]])</f>
        <v>S34</v>
      </c>
      <c r="P413" s="52" t="str">
        <f>TEXT(Semaine_1[[#This Row],[Date]],"MMMM")</f>
        <v>août</v>
      </c>
    </row>
    <row r="414" spans="1:16" x14ac:dyDescent="0.45">
      <c r="A414" s="1">
        <v>45892</v>
      </c>
      <c r="B414" t="s">
        <v>30</v>
      </c>
      <c r="C414" t="s">
        <v>31</v>
      </c>
      <c r="D414" s="49" t="s">
        <v>647</v>
      </c>
      <c r="E414" s="49" t="s">
        <v>344</v>
      </c>
      <c r="F414" s="49">
        <v>774685418</v>
      </c>
      <c r="G414" s="49" t="s">
        <v>15</v>
      </c>
      <c r="H414" s="49" t="s">
        <v>16</v>
      </c>
      <c r="I414" s="49" t="s">
        <v>17</v>
      </c>
      <c r="J414" s="50" t="s">
        <v>708</v>
      </c>
      <c r="K414" s="49"/>
      <c r="L414" s="49"/>
      <c r="M414" s="51"/>
      <c r="N414" s="51"/>
      <c r="O414" s="52" t="str">
        <f>"S"&amp;_xlfn.ISOWEEKNUM(Semaine_1[[#This Row],[Date]])</f>
        <v>S34</v>
      </c>
      <c r="P414" s="52" t="str">
        <f>TEXT(Semaine_1[[#This Row],[Date]],"MMMM")</f>
        <v>août</v>
      </c>
    </row>
    <row r="415" spans="1:16" x14ac:dyDescent="0.45">
      <c r="A415" s="1">
        <v>45892</v>
      </c>
      <c r="B415" t="s">
        <v>24</v>
      </c>
      <c r="C415" t="s">
        <v>25</v>
      </c>
      <c r="D415" s="49" t="s">
        <v>634</v>
      </c>
      <c r="E415" s="49" t="s">
        <v>709</v>
      </c>
      <c r="F415" s="49">
        <v>774085200</v>
      </c>
      <c r="G415" s="49" t="s">
        <v>22</v>
      </c>
      <c r="H415" s="49" t="s">
        <v>16</v>
      </c>
      <c r="I415" s="49" t="s">
        <v>17</v>
      </c>
      <c r="J415" s="50" t="s">
        <v>710</v>
      </c>
      <c r="K415" s="49"/>
      <c r="L415" s="49"/>
      <c r="M415" s="51"/>
      <c r="N415" s="51"/>
      <c r="O415" s="52" t="str">
        <f>"S"&amp;_xlfn.ISOWEEKNUM(Semaine_1[[#This Row],[Date]])</f>
        <v>S34</v>
      </c>
      <c r="P415" s="52" t="str">
        <f>TEXT(Semaine_1[[#This Row],[Date]],"MMMM")</f>
        <v>août</v>
      </c>
    </row>
    <row r="416" spans="1:16" ht="28.5" x14ac:dyDescent="0.45">
      <c r="A416" s="1">
        <v>45892</v>
      </c>
      <c r="B416" t="s">
        <v>24</v>
      </c>
      <c r="C416" t="s">
        <v>25</v>
      </c>
      <c r="D416" s="49" t="s">
        <v>634</v>
      </c>
      <c r="E416" s="49" t="s">
        <v>711</v>
      </c>
      <c r="F416" s="49">
        <v>774756755</v>
      </c>
      <c r="G416" s="49" t="s">
        <v>22</v>
      </c>
      <c r="H416" s="49" t="s">
        <v>16</v>
      </c>
      <c r="I416" s="49" t="s">
        <v>17</v>
      </c>
      <c r="J416" s="50" t="s">
        <v>712</v>
      </c>
      <c r="K416" s="49"/>
      <c r="L416" s="49"/>
      <c r="M416" s="51"/>
      <c r="N416" s="51"/>
      <c r="O416" s="52" t="str">
        <f>"S"&amp;_xlfn.ISOWEEKNUM(Semaine_1[[#This Row],[Date]])</f>
        <v>S34</v>
      </c>
      <c r="P416" s="52" t="str">
        <f>TEXT(Semaine_1[[#This Row],[Date]],"MMMM")</f>
        <v>août</v>
      </c>
    </row>
    <row r="417" spans="1:16" x14ac:dyDescent="0.45">
      <c r="A417" s="1">
        <v>45892</v>
      </c>
      <c r="B417" t="s">
        <v>20</v>
      </c>
      <c r="C417" t="s">
        <v>21</v>
      </c>
      <c r="D417" s="49" t="s">
        <v>690</v>
      </c>
      <c r="E417" s="49" t="s">
        <v>597</v>
      </c>
      <c r="F417" s="49">
        <v>771247171</v>
      </c>
      <c r="G417" s="49" t="s">
        <v>15</v>
      </c>
      <c r="H417" s="49" t="s">
        <v>16</v>
      </c>
      <c r="I417" s="49" t="s">
        <v>17</v>
      </c>
      <c r="J417" s="50" t="s">
        <v>713</v>
      </c>
      <c r="K417" s="49"/>
      <c r="L417" s="49"/>
      <c r="M417" s="51"/>
      <c r="N417" s="51"/>
      <c r="O417" s="52" t="str">
        <f>"S"&amp;_xlfn.ISOWEEKNUM(Semaine_1[[#This Row],[Date]])</f>
        <v>S34</v>
      </c>
      <c r="P417" s="52" t="str">
        <f>TEXT(Semaine_1[[#This Row],[Date]],"MMMM")</f>
        <v>août</v>
      </c>
    </row>
    <row r="418" spans="1:16" ht="28.5" x14ac:dyDescent="0.45">
      <c r="A418" s="1">
        <v>45892</v>
      </c>
      <c r="B418" t="s">
        <v>24</v>
      </c>
      <c r="C418" t="s">
        <v>25</v>
      </c>
      <c r="D418" s="49" t="s">
        <v>634</v>
      </c>
      <c r="E418" s="49" t="s">
        <v>714</v>
      </c>
      <c r="F418" s="49">
        <v>771952926</v>
      </c>
      <c r="G418" s="49" t="s">
        <v>15</v>
      </c>
      <c r="H418" s="49" t="s">
        <v>19</v>
      </c>
      <c r="I418" s="49" t="s">
        <v>17</v>
      </c>
      <c r="J418" s="50" t="s">
        <v>715</v>
      </c>
      <c r="K418" s="49"/>
      <c r="L418" s="49"/>
      <c r="M418" s="51"/>
      <c r="N418" s="51"/>
      <c r="O418" s="52" t="str">
        <f>"S"&amp;_xlfn.ISOWEEKNUM(Semaine_1[[#This Row],[Date]])</f>
        <v>S34</v>
      </c>
      <c r="P418" s="52" t="str">
        <f>TEXT(Semaine_1[[#This Row],[Date]],"MMMM")</f>
        <v>août</v>
      </c>
    </row>
    <row r="419" spans="1:16" ht="28.5" x14ac:dyDescent="0.45">
      <c r="A419" s="1">
        <v>45892</v>
      </c>
      <c r="B419" t="s">
        <v>20</v>
      </c>
      <c r="C419" t="s">
        <v>21</v>
      </c>
      <c r="D419" s="49" t="s">
        <v>690</v>
      </c>
      <c r="E419" s="49" t="s">
        <v>716</v>
      </c>
      <c r="F419" s="49">
        <v>772345161</v>
      </c>
      <c r="G419" s="49" t="s">
        <v>15</v>
      </c>
      <c r="H419" s="49" t="s">
        <v>16</v>
      </c>
      <c r="I419" s="49" t="s">
        <v>17</v>
      </c>
      <c r="J419" s="50" t="s">
        <v>717</v>
      </c>
      <c r="K419" s="49"/>
      <c r="L419" s="49"/>
      <c r="M419" s="51"/>
      <c r="N419" s="51"/>
      <c r="O419" s="52" t="str">
        <f>"S"&amp;_xlfn.ISOWEEKNUM(Semaine_1[[#This Row],[Date]])</f>
        <v>S34</v>
      </c>
      <c r="P419" s="52" t="str">
        <f>TEXT(Semaine_1[[#This Row],[Date]],"MMMM")</f>
        <v>août</v>
      </c>
    </row>
    <row r="420" spans="1:16" x14ac:dyDescent="0.45">
      <c r="A420" s="1">
        <v>45892</v>
      </c>
      <c r="B420" t="s">
        <v>20</v>
      </c>
      <c r="C420" t="s">
        <v>21</v>
      </c>
      <c r="D420" s="49" t="s">
        <v>690</v>
      </c>
      <c r="E420" s="49" t="s">
        <v>718</v>
      </c>
      <c r="F420" s="49">
        <v>775623289</v>
      </c>
      <c r="G420" s="49" t="s">
        <v>22</v>
      </c>
      <c r="H420" s="49" t="s">
        <v>19</v>
      </c>
      <c r="I420" s="49" t="s">
        <v>17</v>
      </c>
      <c r="J420" s="50" t="s">
        <v>106</v>
      </c>
      <c r="K420" s="49"/>
      <c r="L420" s="49"/>
      <c r="M420" s="51"/>
      <c r="N420" s="51"/>
      <c r="O420" s="52" t="str">
        <f>"S"&amp;_xlfn.ISOWEEKNUM(Semaine_1[[#This Row],[Date]])</f>
        <v>S34</v>
      </c>
      <c r="P420" s="52" t="str">
        <f>TEXT(Semaine_1[[#This Row],[Date]],"MMMM")</f>
        <v>août</v>
      </c>
    </row>
    <row r="421" spans="1:16" ht="28.5" x14ac:dyDescent="0.45">
      <c r="A421" s="1">
        <v>45892</v>
      </c>
      <c r="B421" t="s">
        <v>20</v>
      </c>
      <c r="C421" t="s">
        <v>21</v>
      </c>
      <c r="D421" s="49" t="s">
        <v>690</v>
      </c>
      <c r="E421" s="49" t="s">
        <v>719</v>
      </c>
      <c r="F421" s="49">
        <v>773273433</v>
      </c>
      <c r="G421" s="49" t="s">
        <v>15</v>
      </c>
      <c r="H421" s="49" t="s">
        <v>16</v>
      </c>
      <c r="I421" s="49" t="s">
        <v>17</v>
      </c>
      <c r="J421" s="50" t="s">
        <v>720</v>
      </c>
      <c r="K421" s="49"/>
      <c r="L421" s="49"/>
      <c r="M421" s="51"/>
      <c r="N421" s="51"/>
      <c r="O421" s="52" t="str">
        <f>"S"&amp;_xlfn.ISOWEEKNUM(Semaine_1[[#This Row],[Date]])</f>
        <v>S34</v>
      </c>
      <c r="P421" s="52" t="str">
        <f>TEXT(Semaine_1[[#This Row],[Date]],"MMMM")</f>
        <v>août</v>
      </c>
    </row>
    <row r="422" spans="1:16" x14ac:dyDescent="0.45">
      <c r="A422" s="1">
        <v>45892</v>
      </c>
      <c r="B422" t="s">
        <v>30</v>
      </c>
      <c r="C422" t="s">
        <v>31</v>
      </c>
      <c r="D422" s="49" t="s">
        <v>647</v>
      </c>
      <c r="E422" s="49" t="s">
        <v>243</v>
      </c>
      <c r="F422" s="49">
        <v>775249776</v>
      </c>
      <c r="G422" s="49" t="s">
        <v>15</v>
      </c>
      <c r="H422" s="49" t="s">
        <v>16</v>
      </c>
      <c r="I422" s="49" t="s">
        <v>17</v>
      </c>
      <c r="J422" s="50" t="s">
        <v>721</v>
      </c>
      <c r="K422" s="49"/>
      <c r="L422" s="49"/>
      <c r="M422" s="51"/>
      <c r="N422" s="51"/>
      <c r="O422" s="52" t="str">
        <f>"S"&amp;_xlfn.ISOWEEKNUM(Semaine_1[[#This Row],[Date]])</f>
        <v>S34</v>
      </c>
      <c r="P422" s="52" t="str">
        <f>TEXT(Semaine_1[[#This Row],[Date]],"MMMM")</f>
        <v>août</v>
      </c>
    </row>
    <row r="423" spans="1:16" x14ac:dyDescent="0.45">
      <c r="A423" s="1">
        <v>45892</v>
      </c>
      <c r="B423" t="s">
        <v>30</v>
      </c>
      <c r="C423" t="s">
        <v>31</v>
      </c>
      <c r="D423" s="49" t="s">
        <v>647</v>
      </c>
      <c r="E423" s="49" t="s">
        <v>586</v>
      </c>
      <c r="F423" s="49">
        <v>784518710</v>
      </c>
      <c r="G423" s="49" t="s">
        <v>15</v>
      </c>
      <c r="H423" s="49" t="s">
        <v>16</v>
      </c>
      <c r="I423" s="49" t="s">
        <v>17</v>
      </c>
      <c r="J423" s="50" t="s">
        <v>361</v>
      </c>
      <c r="K423" s="49"/>
      <c r="L423" s="49"/>
      <c r="M423" s="51"/>
      <c r="N423" s="51"/>
      <c r="O423" s="52" t="str">
        <f>"S"&amp;_xlfn.ISOWEEKNUM(Semaine_1[[#This Row],[Date]])</f>
        <v>S34</v>
      </c>
      <c r="P423" s="52" t="str">
        <f>TEXT(Semaine_1[[#This Row],[Date]],"MMMM")</f>
        <v>août</v>
      </c>
    </row>
    <row r="424" spans="1:16" x14ac:dyDescent="0.45">
      <c r="A424" s="1">
        <v>45892</v>
      </c>
      <c r="B424" t="s">
        <v>20</v>
      </c>
      <c r="C424" t="s">
        <v>21</v>
      </c>
      <c r="D424" s="49" t="s">
        <v>690</v>
      </c>
      <c r="E424" s="49" t="s">
        <v>80</v>
      </c>
      <c r="F424" s="49">
        <v>777093511</v>
      </c>
      <c r="G424" s="49" t="s">
        <v>470</v>
      </c>
      <c r="H424" s="49" t="s">
        <v>19</v>
      </c>
      <c r="I424" s="49" t="s">
        <v>17</v>
      </c>
      <c r="J424" s="50" t="s">
        <v>106</v>
      </c>
      <c r="K424" s="49"/>
      <c r="L424" s="49"/>
      <c r="M424" s="51"/>
      <c r="N424" s="51"/>
      <c r="O424" s="52" t="str">
        <f>"S"&amp;_xlfn.ISOWEEKNUM(Semaine_1[[#This Row],[Date]])</f>
        <v>S34</v>
      </c>
      <c r="P424" s="52" t="str">
        <f>TEXT(Semaine_1[[#This Row],[Date]],"MMMM")</f>
        <v>août</v>
      </c>
    </row>
    <row r="425" spans="1:16" x14ac:dyDescent="0.45">
      <c r="A425" s="1">
        <v>45892</v>
      </c>
      <c r="B425" t="s">
        <v>20</v>
      </c>
      <c r="C425" t="s">
        <v>21</v>
      </c>
      <c r="D425" s="49" t="s">
        <v>690</v>
      </c>
      <c r="E425" s="49" t="s">
        <v>278</v>
      </c>
      <c r="F425" s="49">
        <v>776546598</v>
      </c>
      <c r="G425" s="49" t="s">
        <v>18</v>
      </c>
      <c r="H425" s="49" t="s">
        <v>16</v>
      </c>
      <c r="I425" s="49" t="s">
        <v>28</v>
      </c>
      <c r="J425" s="50" t="s">
        <v>722</v>
      </c>
      <c r="K425" s="49" t="s">
        <v>723</v>
      </c>
      <c r="L425" s="49">
        <v>1</v>
      </c>
      <c r="M425" s="51">
        <v>33500</v>
      </c>
      <c r="N425" s="51">
        <v>33500</v>
      </c>
      <c r="O425" s="52" t="str">
        <f>"S"&amp;_xlfn.ISOWEEKNUM(Semaine_1[[#This Row],[Date]])</f>
        <v>S34</v>
      </c>
      <c r="P425" s="52" t="str">
        <f>TEXT(Semaine_1[[#This Row],[Date]],"MMMM")</f>
        <v>août</v>
      </c>
    </row>
    <row r="426" spans="1:16" x14ac:dyDescent="0.45">
      <c r="A426" s="1">
        <v>45892</v>
      </c>
      <c r="B426" t="s">
        <v>20</v>
      </c>
      <c r="C426" s="48" t="s">
        <v>21</v>
      </c>
      <c r="D426" s="49" t="s">
        <v>690</v>
      </c>
      <c r="E426" s="49" t="s">
        <v>278</v>
      </c>
      <c r="F426" s="49">
        <v>776546598</v>
      </c>
      <c r="G426" s="49" t="s">
        <v>18</v>
      </c>
      <c r="H426" s="49" t="s">
        <v>16</v>
      </c>
      <c r="I426" s="49" t="s">
        <v>28</v>
      </c>
      <c r="J426" s="50" t="s">
        <v>722</v>
      </c>
      <c r="K426" s="49" t="s">
        <v>27</v>
      </c>
      <c r="L426" s="49">
        <v>1</v>
      </c>
      <c r="M426" s="51">
        <v>26000</v>
      </c>
      <c r="N426" s="51">
        <v>26000</v>
      </c>
      <c r="O426" s="52" t="str">
        <f>"S"&amp;_xlfn.ISOWEEKNUM(Semaine_1[[#This Row],[Date]])</f>
        <v>S34</v>
      </c>
      <c r="P426" s="52" t="str">
        <f>TEXT(Semaine_1[[#This Row],[Date]],"MMMM")</f>
        <v>août</v>
      </c>
    </row>
    <row r="427" spans="1:16" x14ac:dyDescent="0.45">
      <c r="A427" s="1">
        <v>45892</v>
      </c>
      <c r="B427" t="s">
        <v>20</v>
      </c>
      <c r="C427" t="s">
        <v>21</v>
      </c>
      <c r="D427" s="49" t="s">
        <v>690</v>
      </c>
      <c r="E427" s="49" t="s">
        <v>724</v>
      </c>
      <c r="F427" s="49">
        <v>776458744</v>
      </c>
      <c r="G427" s="49" t="s">
        <v>15</v>
      </c>
      <c r="H427" s="49" t="s">
        <v>16</v>
      </c>
      <c r="I427" s="49" t="s">
        <v>17</v>
      </c>
      <c r="J427" s="50" t="s">
        <v>106</v>
      </c>
      <c r="K427" s="49"/>
      <c r="L427" s="49"/>
      <c r="M427" s="51"/>
      <c r="N427" s="51"/>
      <c r="O427" s="52" t="str">
        <f>"S"&amp;_xlfn.ISOWEEKNUM(Semaine_1[[#This Row],[Date]])</f>
        <v>S34</v>
      </c>
      <c r="P427" s="52" t="str">
        <f>TEXT(Semaine_1[[#This Row],[Date]],"MMMM")</f>
        <v>août</v>
      </c>
    </row>
    <row r="428" spans="1:16" x14ac:dyDescent="0.45">
      <c r="A428" s="1">
        <v>45892</v>
      </c>
      <c r="B428" t="s">
        <v>30</v>
      </c>
      <c r="C428" t="s">
        <v>31</v>
      </c>
      <c r="D428" s="49" t="s">
        <v>647</v>
      </c>
      <c r="E428" s="49" t="s">
        <v>725</v>
      </c>
      <c r="F428" s="49">
        <v>775319143</v>
      </c>
      <c r="G428" s="49" t="s">
        <v>15</v>
      </c>
      <c r="H428" s="49" t="s">
        <v>16</v>
      </c>
      <c r="I428" s="49" t="s">
        <v>17</v>
      </c>
      <c r="J428" s="50" t="s">
        <v>726</v>
      </c>
      <c r="K428" s="49"/>
      <c r="L428" s="49"/>
      <c r="M428" s="51"/>
      <c r="N428" s="51"/>
      <c r="O428" s="52" t="str">
        <f>"S"&amp;_xlfn.ISOWEEKNUM(Semaine_1[[#This Row],[Date]])</f>
        <v>S34</v>
      </c>
      <c r="P428" s="52" t="str">
        <f>TEXT(Semaine_1[[#This Row],[Date]],"MMMM")</f>
        <v>août</v>
      </c>
    </row>
    <row r="429" spans="1:16" x14ac:dyDescent="0.45">
      <c r="A429" s="1">
        <v>45892</v>
      </c>
      <c r="B429" t="s">
        <v>20</v>
      </c>
      <c r="C429" t="s">
        <v>21</v>
      </c>
      <c r="D429" s="49" t="s">
        <v>690</v>
      </c>
      <c r="E429" s="49" t="s">
        <v>727</v>
      </c>
      <c r="F429" s="49">
        <v>775398902</v>
      </c>
      <c r="G429" s="49" t="s">
        <v>22</v>
      </c>
      <c r="H429" s="49" t="s">
        <v>16</v>
      </c>
      <c r="I429" s="49" t="s">
        <v>28</v>
      </c>
      <c r="J429" s="50" t="s">
        <v>728</v>
      </c>
      <c r="K429" s="49" t="s">
        <v>27</v>
      </c>
      <c r="L429" s="49">
        <v>1</v>
      </c>
      <c r="M429" s="51">
        <v>26000</v>
      </c>
      <c r="N429" s="51">
        <v>26000</v>
      </c>
      <c r="O429" s="52" t="str">
        <f>"S"&amp;_xlfn.ISOWEEKNUM(Semaine_1[[#This Row],[Date]])</f>
        <v>S34</v>
      </c>
      <c r="P429" s="52" t="str">
        <f>TEXT(Semaine_1[[#This Row],[Date]],"MMMM")</f>
        <v>août</v>
      </c>
    </row>
    <row r="430" spans="1:16" x14ac:dyDescent="0.45">
      <c r="A430" s="1">
        <v>45892</v>
      </c>
      <c r="B430" t="s">
        <v>20</v>
      </c>
      <c r="C430" s="48" t="s">
        <v>21</v>
      </c>
      <c r="D430" s="49" t="s">
        <v>690</v>
      </c>
      <c r="E430" s="49" t="s">
        <v>729</v>
      </c>
      <c r="F430" s="49">
        <v>773415748</v>
      </c>
      <c r="G430" s="49" t="s">
        <v>15</v>
      </c>
      <c r="H430" s="49" t="s">
        <v>19</v>
      </c>
      <c r="I430" s="49" t="s">
        <v>17</v>
      </c>
      <c r="J430" s="50" t="s">
        <v>694</v>
      </c>
      <c r="K430" s="49"/>
      <c r="L430" s="49"/>
      <c r="M430" s="51"/>
      <c r="N430" s="51"/>
      <c r="O430" s="52" t="str">
        <f>"S"&amp;_xlfn.ISOWEEKNUM(Semaine_1[[#This Row],[Date]])</f>
        <v>S34</v>
      </c>
      <c r="P430" s="52" t="str">
        <f>TEXT(Semaine_1[[#This Row],[Date]],"MMMM")</f>
        <v>août</v>
      </c>
    </row>
    <row r="431" spans="1:16" x14ac:dyDescent="0.45">
      <c r="A431" s="1">
        <v>45892</v>
      </c>
      <c r="B431" t="s">
        <v>20</v>
      </c>
      <c r="C431" t="s">
        <v>21</v>
      </c>
      <c r="D431" s="49" t="s">
        <v>690</v>
      </c>
      <c r="E431" s="49" t="s">
        <v>473</v>
      </c>
      <c r="F431" s="49">
        <v>777671841</v>
      </c>
      <c r="G431" s="49" t="s">
        <v>22</v>
      </c>
      <c r="H431" s="49" t="s">
        <v>16</v>
      </c>
      <c r="I431" s="49" t="s">
        <v>17</v>
      </c>
      <c r="J431" s="50" t="s">
        <v>220</v>
      </c>
      <c r="K431" s="49"/>
      <c r="L431" s="49"/>
      <c r="M431" s="51"/>
      <c r="N431" s="51"/>
      <c r="O431" s="52" t="str">
        <f>"S"&amp;_xlfn.ISOWEEKNUM(Semaine_1[[#This Row],[Date]])</f>
        <v>S34</v>
      </c>
      <c r="P431" s="52" t="str">
        <f>TEXT(Semaine_1[[#This Row],[Date]],"MMMM")</f>
        <v>août</v>
      </c>
    </row>
    <row r="432" spans="1:16" x14ac:dyDescent="0.45">
      <c r="A432" s="1">
        <v>45892</v>
      </c>
      <c r="B432" t="s">
        <v>20</v>
      </c>
      <c r="C432" t="s">
        <v>21</v>
      </c>
      <c r="D432" s="49" t="s">
        <v>690</v>
      </c>
      <c r="E432" s="49" t="s">
        <v>98</v>
      </c>
      <c r="F432" s="49">
        <v>774782155</v>
      </c>
      <c r="G432" s="49" t="s">
        <v>470</v>
      </c>
      <c r="H432" s="49" t="s">
        <v>16</v>
      </c>
      <c r="I432" s="49" t="s">
        <v>28</v>
      </c>
      <c r="J432" s="50" t="s">
        <v>730</v>
      </c>
      <c r="K432" s="49" t="s">
        <v>27</v>
      </c>
      <c r="L432" s="49">
        <v>1</v>
      </c>
      <c r="M432" s="51">
        <v>26000</v>
      </c>
      <c r="N432" s="51">
        <v>26000</v>
      </c>
      <c r="O432" s="52" t="str">
        <f>"S"&amp;_xlfn.ISOWEEKNUM(Semaine_1[[#This Row],[Date]])</f>
        <v>S34</v>
      </c>
      <c r="P432" s="52" t="str">
        <f>TEXT(Semaine_1[[#This Row],[Date]],"MMMM")</f>
        <v>août</v>
      </c>
    </row>
    <row r="433" spans="1:16" x14ac:dyDescent="0.45">
      <c r="A433" s="1">
        <v>45892</v>
      </c>
      <c r="B433" t="s">
        <v>20</v>
      </c>
      <c r="C433" t="s">
        <v>21</v>
      </c>
      <c r="D433" s="49" t="s">
        <v>690</v>
      </c>
      <c r="E433" s="49" t="s">
        <v>622</v>
      </c>
      <c r="F433" s="49">
        <v>773678975</v>
      </c>
      <c r="G433" s="49" t="s">
        <v>18</v>
      </c>
      <c r="H433" s="49" t="s">
        <v>16</v>
      </c>
      <c r="I433" s="49" t="s">
        <v>17</v>
      </c>
      <c r="J433" s="50" t="s">
        <v>731</v>
      </c>
      <c r="K433" s="49"/>
      <c r="L433" s="49"/>
      <c r="M433" s="51"/>
      <c r="N433" s="51"/>
      <c r="O433" s="52" t="str">
        <f>"S"&amp;_xlfn.ISOWEEKNUM(Semaine_1[[#This Row],[Date]])</f>
        <v>S34</v>
      </c>
      <c r="P433" s="52" t="str">
        <f>TEXT(Semaine_1[[#This Row],[Date]],"MMMM")</f>
        <v>août</v>
      </c>
    </row>
    <row r="434" spans="1:16" x14ac:dyDescent="0.45">
      <c r="A434" s="1">
        <v>45892</v>
      </c>
      <c r="B434" t="s">
        <v>20</v>
      </c>
      <c r="C434" t="s">
        <v>21</v>
      </c>
      <c r="D434" s="49" t="s">
        <v>690</v>
      </c>
      <c r="E434" s="49" t="s">
        <v>727</v>
      </c>
      <c r="F434" s="49">
        <v>775398902</v>
      </c>
      <c r="G434" s="49" t="s">
        <v>22</v>
      </c>
      <c r="H434" s="49" t="s">
        <v>16</v>
      </c>
      <c r="I434" s="49" t="s">
        <v>28</v>
      </c>
      <c r="J434" s="50" t="s">
        <v>728</v>
      </c>
      <c r="K434" s="49" t="s">
        <v>91</v>
      </c>
      <c r="L434" s="49">
        <v>1</v>
      </c>
      <c r="M434" s="51">
        <v>10250</v>
      </c>
      <c r="N434" s="51">
        <v>10250</v>
      </c>
      <c r="O434" s="52" t="str">
        <f>"S"&amp;_xlfn.ISOWEEKNUM(Semaine_1[[#This Row],[Date]])</f>
        <v>S34</v>
      </c>
      <c r="P434" s="52" t="str">
        <f>TEXT(Semaine_1[[#This Row],[Date]],"MMMM")</f>
        <v>août</v>
      </c>
    </row>
  </sheetData>
  <phoneticPr fontId="11" type="noConversion"/>
  <pageMargins left="0.75" right="0.75" top="1" bottom="1" header="0.5" footer="0.5"/>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39" t="s">
        <v>49</v>
      </c>
      <c r="B1" s="39"/>
      <c r="C1" s="39"/>
      <c r="D1" s="39"/>
      <c r="E1" s="39"/>
      <c r="F1" s="39"/>
      <c r="G1" s="39"/>
      <c r="H1" s="39"/>
      <c r="I1" s="39"/>
      <c r="J1" s="39"/>
      <c r="K1" s="39"/>
      <c r="L1" s="39"/>
      <c r="M1" s="39"/>
      <c r="N1" s="39"/>
      <c r="O1" s="39"/>
      <c r="P1" s="29"/>
      <c r="Q1" s="29"/>
      <c r="R1" s="29"/>
    </row>
    <row r="2" spans="1:18" ht="14.25" customHeight="1" x14ac:dyDescent="1.1000000000000001">
      <c r="A2" s="39"/>
      <c r="B2" s="39"/>
      <c r="C2" s="39"/>
      <c r="D2" s="39"/>
      <c r="E2" s="39"/>
      <c r="F2" s="39"/>
      <c r="G2" s="39"/>
      <c r="H2" s="39"/>
      <c r="I2" s="39"/>
      <c r="J2" s="39"/>
      <c r="K2" s="39"/>
      <c r="L2" s="39"/>
      <c r="M2" s="39"/>
      <c r="N2" s="39"/>
      <c r="O2" s="39"/>
      <c r="P2" s="29"/>
      <c r="Q2" s="29"/>
      <c r="R2" s="29"/>
    </row>
    <row r="3" spans="1:18" ht="15.4" x14ac:dyDescent="0.45">
      <c r="A3" s="13"/>
      <c r="B3" s="41" t="s">
        <v>39</v>
      </c>
      <c r="C3" s="41"/>
      <c r="D3" s="41"/>
      <c r="E3" s="42" t="s">
        <v>40</v>
      </c>
      <c r="F3" s="42"/>
      <c r="G3" s="40" t="s">
        <v>46</v>
      </c>
      <c r="H3" s="40"/>
      <c r="I3" s="40"/>
      <c r="J3" s="40"/>
      <c r="K3" s="40"/>
      <c r="L3" s="40"/>
      <c r="M3" s="40"/>
      <c r="N3" s="38" t="s">
        <v>48</v>
      </c>
      <c r="O3" s="38"/>
    </row>
    <row r="4" spans="1:18" ht="15.4" x14ac:dyDescent="0.45">
      <c r="A4" s="13"/>
      <c r="B4" s="15" t="s">
        <v>45</v>
      </c>
      <c r="C4" s="16" t="s">
        <v>65</v>
      </c>
      <c r="D4" s="15" t="s">
        <v>69</v>
      </c>
      <c r="E4" s="14" t="s">
        <v>42</v>
      </c>
      <c r="F4" s="15" t="s">
        <v>64</v>
      </c>
      <c r="G4" s="17" t="s">
        <v>41</v>
      </c>
      <c r="H4" s="15" t="s">
        <v>43</v>
      </c>
      <c r="I4" s="18" t="s">
        <v>44</v>
      </c>
      <c r="J4" s="19"/>
      <c r="K4" s="40" t="s">
        <v>28</v>
      </c>
      <c r="L4" s="40"/>
      <c r="M4" s="14" t="s">
        <v>63</v>
      </c>
      <c r="N4" t="s">
        <v>47</v>
      </c>
      <c r="O4" t="s">
        <v>70</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7">
        <f>IFERROR(GETPIVOTDATA("Prix Total",#REF!,"Operation","Commande"),0)</f>
        <v>0</v>
      </c>
      <c r="L5" s="37"/>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4" t="s">
        <v>49</v>
      </c>
      <c r="B1" s="44"/>
      <c r="C1" s="44"/>
      <c r="D1" s="44"/>
      <c r="E1" s="44"/>
      <c r="F1" s="44"/>
      <c r="G1" s="44"/>
      <c r="H1" s="44"/>
      <c r="I1" s="44"/>
      <c r="J1" s="44"/>
      <c r="K1" s="44"/>
      <c r="L1" s="44"/>
      <c r="M1" s="44"/>
      <c r="N1" s="44"/>
      <c r="O1" s="44"/>
      <c r="P1" s="44"/>
      <c r="Q1" s="44"/>
      <c r="R1" s="44"/>
    </row>
    <row r="2" spans="1:18" ht="14.25" customHeight="1" x14ac:dyDescent="0.45">
      <c r="A2" s="44"/>
      <c r="B2" s="44"/>
      <c r="C2" s="44"/>
      <c r="D2" s="44"/>
      <c r="E2" s="44"/>
      <c r="F2" s="44"/>
      <c r="G2" s="44"/>
      <c r="H2" s="44"/>
      <c r="I2" s="44"/>
      <c r="J2" s="44"/>
      <c r="K2" s="44"/>
      <c r="L2" s="44"/>
      <c r="M2" s="44"/>
      <c r="N2" s="44"/>
      <c r="O2" s="44"/>
      <c r="P2" s="44"/>
      <c r="Q2" s="44"/>
      <c r="R2" s="44"/>
    </row>
    <row r="3" spans="1:18" ht="15.4" x14ac:dyDescent="0.45">
      <c r="A3" s="7"/>
      <c r="B3" s="47" t="s">
        <v>39</v>
      </c>
      <c r="C3" s="47"/>
      <c r="D3" s="47"/>
      <c r="E3" s="42" t="s">
        <v>40</v>
      </c>
      <c r="F3" s="42"/>
      <c r="G3" s="45" t="s">
        <v>46</v>
      </c>
      <c r="H3" s="45"/>
      <c r="I3" s="45"/>
      <c r="J3" s="45"/>
      <c r="K3" s="45"/>
      <c r="L3" s="45"/>
      <c r="M3" s="45"/>
      <c r="N3" s="46" t="s">
        <v>73</v>
      </c>
      <c r="O3" s="46"/>
      <c r="P3" s="46"/>
      <c r="Q3" s="7"/>
      <c r="R3" s="7"/>
    </row>
    <row r="4" spans="1:18" ht="15.75" thickBot="1" x14ac:dyDescent="0.5">
      <c r="A4" s="7"/>
      <c r="B4" s="15" t="s">
        <v>45</v>
      </c>
      <c r="C4" s="16" t="s">
        <v>65</v>
      </c>
      <c r="D4" s="15" t="s">
        <v>66</v>
      </c>
      <c r="E4" s="14" t="s">
        <v>42</v>
      </c>
      <c r="F4" s="15" t="s">
        <v>64</v>
      </c>
      <c r="G4" s="17" t="s">
        <v>41</v>
      </c>
      <c r="H4" s="15" t="s">
        <v>43</v>
      </c>
      <c r="I4" s="18" t="s">
        <v>44</v>
      </c>
      <c r="J4" s="19"/>
      <c r="K4" s="40" t="s">
        <v>28</v>
      </c>
      <c r="L4" s="40"/>
      <c r="M4" s="14" t="s">
        <v>63</v>
      </c>
      <c r="N4" s="30" t="s">
        <v>71</v>
      </c>
      <c r="O4" s="31" t="s">
        <v>70</v>
      </c>
      <c r="P4" s="31" t="s">
        <v>72</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7">
        <f>IFERROR(GETPIVOTDATA("Prix Total",#REF!,"Operation","Commande"),0)</f>
        <v>0</v>
      </c>
      <c r="L5" s="37"/>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3" t="s">
        <v>48</v>
      </c>
      <c r="B34" s="43"/>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47</v>
      </c>
      <c r="B35" s="34" t="s">
        <v>70</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74</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2025-08-24T00:42:53Z</dcterms:modified>
</cp:coreProperties>
</file>