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77160C40-6A7B-4ECE-AA60-2C263B9411B9}"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3" i="2" l="1"/>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<sst xmlns="http://schemas.openxmlformats.org/spreadsheetml/2006/main" count="985" uniqueCount="283">
  <si>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</si>
  <si>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</si>
  <si>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</si>
  <si>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</si>
  <si>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</si>
  <si>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</si>
  <si>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</si>
  <si>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</si>
  <si>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</si>
  <si>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</si>
  <si>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</si>
  <si>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</si>
  <si>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</si>
  <si>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</si>
  <si>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</si>
  <si>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</si>
  <si>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</si>
  <si>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</si>
  <si>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</si>
  <si>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</si>
  <si>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</si>
  <si>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</si>
  <si>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</si>
  <si>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</si>
  <si>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</si>
  <si>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</si>
  <si>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</si>
  <si>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Café stick Altimo 1,5gx09boites</t>
  </si>
  <si>
    <t>RAS</t>
  </si>
  <si>
    <t>Café stick Refraish 1,5gx09boites</t>
  </si>
  <si>
    <t>Commande</t>
  </si>
  <si>
    <t>Ras</t>
  </si>
  <si>
    <t>Maman SAGNA</t>
  </si>
  <si>
    <t>PIKINE</t>
  </si>
  <si>
    <t>Diatta FAYE</t>
  </si>
  <si>
    <t>Ndeye Mareme NDIAYE</t>
  </si>
  <si>
    <t>GRAND YOFF</t>
  </si>
  <si>
    <t>Golf</t>
  </si>
  <si>
    <t>Pikine Rue 10</t>
  </si>
  <si>
    <t>Parcelles</t>
  </si>
  <si>
    <t>Marche Sahm</t>
  </si>
  <si>
    <t>TAPHA GAYE</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</si>
  <si>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</si>
  <si>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</si>
  <si>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</si>
  <si>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</si>
  <si>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</si>
  <si>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</si>
  <si>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</si>
  <si>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</si>
  <si>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</si>
  <si>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</si>
  <si>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</si>
  <si>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</si>
  <si>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</si>
  <si>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</si>
  <si>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</si>
  <si>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</si>
  <si>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Moussa beye</t>
  </si>
  <si>
    <t>Mor diop</t>
  </si>
  <si>
    <t>Semaine</t>
  </si>
  <si>
    <t>Mois 1</t>
  </si>
  <si>
    <t>Colobane</t>
  </si>
  <si>
    <t>Aliou</t>
  </si>
  <si>
    <t>Pape Dieng</t>
  </si>
  <si>
    <t>Assane</t>
  </si>
  <si>
    <t>Marché Ndiaréme</t>
  </si>
  <si>
    <t>BALDE</t>
  </si>
  <si>
    <t>Mouhem</t>
  </si>
  <si>
    <t>CHERIF DIALLO</t>
  </si>
  <si>
    <t>Souleymane</t>
  </si>
  <si>
    <t>Dia</t>
  </si>
  <si>
    <t>THIERNO SOULEYMANE</t>
  </si>
  <si>
    <t>Taux Livraison</t>
  </si>
  <si>
    <t>Taux couverture</t>
  </si>
  <si>
    <t>Commandés</t>
  </si>
  <si>
    <t>Taux</t>
  </si>
  <si>
    <t xml:space="preserve">Ma demande de repasser </t>
  </si>
  <si>
    <t>Baye Salou</t>
  </si>
  <si>
    <t>ABDOULAYE BA</t>
  </si>
  <si>
    <t>Taux vente</t>
  </si>
  <si>
    <t>Quantités</t>
  </si>
  <si>
    <t>Secteur</t>
  </si>
  <si>
    <t>CA</t>
  </si>
  <si>
    <t>EVOLUTION PAR SECTEUR</t>
  </si>
  <si>
    <t xml:space="preserve"> </t>
  </si>
  <si>
    <t xml:space="preserve">Le patron était sorti </t>
  </si>
  <si>
    <t>Tel Client</t>
  </si>
  <si>
    <t>Proposition</t>
  </si>
  <si>
    <t>Prix Concurent</t>
  </si>
  <si>
    <t>Produit concurent</t>
  </si>
  <si>
    <t>Il veut le l'ai janus 25 kg mais c'est trop cher pour lui. Il propose 52 000</t>
  </si>
  <si>
    <t>Abdou</t>
  </si>
  <si>
    <t>liu attend son commande</t>
  </si>
  <si>
    <t>Li est sorti</t>
  </si>
  <si>
    <t>PNR</t>
  </si>
  <si>
    <t>Jaxaay</t>
  </si>
  <si>
    <t>Momodou Salif</t>
  </si>
  <si>
    <t>Ablaye</t>
  </si>
  <si>
    <t>Thiaw et Frères</t>
  </si>
  <si>
    <t>Momodou Diallo</t>
  </si>
  <si>
    <t>Momodou</t>
  </si>
  <si>
    <t>Oumar Diallo</t>
  </si>
  <si>
    <t>Matar</t>
  </si>
  <si>
    <t xml:space="preserve">Il lui reste du stock </t>
  </si>
  <si>
    <t>WOURY BA</t>
  </si>
  <si>
    <t>MOUSTAPHA MBOW</t>
  </si>
  <si>
    <t xml:space="preserve">Le patron était absent </t>
  </si>
  <si>
    <t>liu reste du produit</t>
  </si>
  <si>
    <t>Lait Janus, Refraish, Meadow Cup sac 25kg</t>
  </si>
  <si>
    <t>LATIF DIENG</t>
  </si>
  <si>
    <t xml:space="preserve">Supermarché le cayor </t>
  </si>
  <si>
    <t xml:space="preserve">Alioune </t>
  </si>
  <si>
    <t xml:space="preserve">Dioguou </t>
  </si>
  <si>
    <t xml:space="preserve">Gueye et frère </t>
  </si>
  <si>
    <t xml:space="preserve">Pape castor </t>
  </si>
  <si>
    <t xml:space="preserve">Assane Wade </t>
  </si>
  <si>
    <t>Août</t>
  </si>
  <si>
    <t>Il a nos produits en stock</t>
  </si>
  <si>
    <t>Il m'avait demandé de revenir cette semaine mais jusqu'à présent il lui reste du stock de lait</t>
  </si>
  <si>
    <t>Jusqu'à présent la commande n'est pas encore livré.c'est depuis semaine passée</t>
  </si>
  <si>
    <t>Son stock de café pot n'est pas encore épuisé</t>
  </si>
  <si>
    <t>Il va me rappeler quand il sera prêt pour l'achat</t>
  </si>
  <si>
    <t>E SoGEcAl SARL</t>
  </si>
  <si>
    <t>Il veut le refaish mais il attend un peut à cause du nouveau barème</t>
  </si>
  <si>
    <t>Il a le produit mais servi par un autre grossiste</t>
  </si>
  <si>
    <t>Yaya Dia</t>
  </si>
  <si>
    <t>Il avait passé une commande de refraish stick mais il a fini par l'annuler à cause du changement</t>
  </si>
  <si>
    <t>Il a le produit servi par un autre</t>
  </si>
  <si>
    <t>Memedou  Diallo</t>
  </si>
  <si>
    <t>lui reste du stock</t>
  </si>
  <si>
    <t>Il va rappeler en cas de besoin</t>
  </si>
  <si>
    <t xml:space="preserve">Pa Sylla </t>
  </si>
  <si>
    <t>Il lui reste 15 cartons café stick Refraish</t>
  </si>
  <si>
    <t>Moustapha Diallo</t>
  </si>
  <si>
    <t>Ibrahima  doukoure</t>
  </si>
  <si>
    <t>liu reste du 5</t>
  </si>
  <si>
    <t>Tonton Daow</t>
  </si>
  <si>
    <t>Li à 200g et 50g</t>
  </si>
  <si>
    <t>Memedou salle</t>
  </si>
  <si>
    <t>Ne veut pas l'ancien barême</t>
  </si>
  <si>
    <t>Il lui reste du café stick Refraish qu'il a acheté chez mon client partenaire Matar Ly</t>
  </si>
  <si>
    <t>Il lui reste du café stick Refraish en quantité indéterminée</t>
  </si>
  <si>
    <t>Il se plain de sa commande non livrée</t>
  </si>
  <si>
    <t>C'est un nouveau point de vende qui ne vend pas encore de café</t>
  </si>
  <si>
    <t xml:space="preserve">Qu'il n'a pas encore reçu le confirmation de ses clients </t>
  </si>
  <si>
    <t xml:space="preserve">Qu'il lui reste quelques boîtes </t>
  </si>
  <si>
    <t>DKR Plateau</t>
  </si>
  <si>
    <t>Marwane</t>
  </si>
  <si>
    <t>Grand Boutique</t>
  </si>
  <si>
    <t>Les produits sont intéressants mais il n'a pas d'argent</t>
  </si>
  <si>
    <t>ABDALLAH</t>
  </si>
  <si>
    <t>Il lui reste 3 cartons café stick Refraish, les café pots 50g et 200g en quantité indéterminé</t>
  </si>
  <si>
    <t>Il lui reste 50 cartons café stick Refraish</t>
  </si>
  <si>
    <t>PAPE ABDOULAKHATE THIAM</t>
  </si>
  <si>
    <t>C'est un nouveau grossite je lui ai proposé les produits il est entrain d'y réfléchir</t>
  </si>
  <si>
    <t>Diamniadio</t>
  </si>
  <si>
    <t>Alpha Diallo</t>
  </si>
  <si>
    <t>Il dit que s'il est intéressé il va appeler</t>
  </si>
  <si>
    <t>Serigne Touré</t>
  </si>
  <si>
    <t>Il n'était pas présent mais son assistant a dit qu'ils ont d'autres produits en stock</t>
  </si>
  <si>
    <t>Yally et Frères</t>
  </si>
  <si>
    <t>Il a toujours le café stick mais il a fini le lait 18g kamlac mais il préfère attendre un peu pour faire une commande</t>
  </si>
  <si>
    <t>Cheikh Touré</t>
  </si>
  <si>
    <t>Il attend ses deux cartons</t>
  </si>
  <si>
    <t>Abdou Karim</t>
  </si>
  <si>
    <t>Il a d'autres produits en stock</t>
  </si>
  <si>
    <t xml:space="preserve">Il lui reste toujours de café pot </t>
  </si>
  <si>
    <t>Café pot Refraish 50g</t>
  </si>
  <si>
    <t>Lait Kamlac sachet 18gx100</t>
  </si>
  <si>
    <t>Khalifa</t>
  </si>
  <si>
    <t>Il est toujours en voyage</t>
  </si>
  <si>
    <t>Sow et Frères</t>
  </si>
  <si>
    <t>Il veut essayer le lait en poudre</t>
  </si>
  <si>
    <t>Bilal Fall</t>
  </si>
  <si>
    <t>Cheikh Kounta</t>
  </si>
  <si>
    <t>S'il est intéressé il va appeler</t>
  </si>
  <si>
    <t>Mouhamed Aïdara</t>
  </si>
  <si>
    <t>Il est intéressé par le 200g refaish</t>
  </si>
  <si>
    <t>Gningue et Frères</t>
  </si>
  <si>
    <t>Il dit d'attendre la prochaine fois</t>
  </si>
  <si>
    <t>Mbaye Gningue</t>
  </si>
  <si>
    <t>Il veut essayer le lait</t>
  </si>
  <si>
    <t>Yahya Mamadou Sow</t>
  </si>
  <si>
    <t>Il veut essayer les produits.va me rappeler pour confirmer</t>
  </si>
  <si>
    <t>MATAR LY</t>
  </si>
  <si>
    <t>Se plaind de retard de livraison</t>
  </si>
  <si>
    <t>Baldé</t>
  </si>
  <si>
    <t>Il veut l'essayer</t>
  </si>
  <si>
    <t>OUSMANE BA</t>
  </si>
  <si>
    <t>Il a fini son stock de café stick Altimo mais est en voyage on attend son retour pour commander</t>
  </si>
  <si>
    <t>Pikine Sandika</t>
  </si>
  <si>
    <t>Ismiala</t>
  </si>
  <si>
    <t>liu  est fermé</t>
  </si>
  <si>
    <t>MAMADOU SALIOU DIALLO</t>
  </si>
  <si>
    <t>Baye zale</t>
  </si>
  <si>
    <t>Demande de revenir une prochaine fois</t>
  </si>
  <si>
    <t>Omar Ndaiye</t>
  </si>
  <si>
    <t>Li le reste du produit</t>
  </si>
  <si>
    <t>Billo salle</t>
  </si>
  <si>
    <t>Siradio</t>
  </si>
  <si>
    <t>liu  m'avait commander 25carton de referais safari un mois</t>
  </si>
  <si>
    <t>Itilere</t>
  </si>
  <si>
    <t>Kalé</t>
  </si>
  <si>
    <t>liu reste du stock Altimo mais c'est trop lent</t>
  </si>
  <si>
    <t>Yerno</t>
  </si>
  <si>
    <t>liu est parti en voyage</t>
  </si>
  <si>
    <t>Sidy Dieng</t>
  </si>
  <si>
    <t>Intéressé par l'évaporé</t>
  </si>
  <si>
    <t>Abdou laye</t>
  </si>
  <si>
    <t>Abadou Diallo</t>
  </si>
  <si>
    <t>liu est parti</t>
  </si>
  <si>
    <t>PA NIANG</t>
  </si>
  <si>
    <t>Ne vend pas de café</t>
  </si>
  <si>
    <t>liu  aussi est</t>
  </si>
  <si>
    <t>THIERNO GUISSE</t>
  </si>
  <si>
    <t>Il lui reste du 6 boites café stick Refraish, du café pots 100g en quantité indéterminé, 4 pots café pots 200g Refraish</t>
  </si>
  <si>
    <t>Salle Pikine</t>
  </si>
  <si>
    <t>liu dit descendre le produit est disponible je rappelle</t>
  </si>
  <si>
    <t>Memedou Ba</t>
  </si>
  <si>
    <t>Li attend son commande 25carton de referais</t>
  </si>
  <si>
    <t>Aliou Ba</t>
  </si>
  <si>
    <t>liu attend c'est 50 carton de referais depuis le mio passé</t>
  </si>
  <si>
    <t>Commande non livré de 100 Café stick Refraish 1,5gx09boites</t>
  </si>
  <si>
    <t>Tournal Yeumbeul</t>
  </si>
  <si>
    <t>DJILI SENE</t>
  </si>
  <si>
    <t>Ne vend que God energie</t>
  </si>
  <si>
    <t>Pikine Tally Bou Mak</t>
  </si>
  <si>
    <t xml:space="preserve">Fall kebe </t>
  </si>
  <si>
    <t xml:space="preserve">liu reste du stock </t>
  </si>
  <si>
    <t>SALIOU BA</t>
  </si>
  <si>
    <t>Reste 3 cartons café stick Refraish</t>
  </si>
  <si>
    <t>Wahape Diallo</t>
  </si>
  <si>
    <t>Cheikh</t>
  </si>
  <si>
    <t>Mouhem Diallo</t>
  </si>
  <si>
    <t>Mouhem.</t>
  </si>
  <si>
    <t>Alimentation bobo sy</t>
  </si>
  <si>
    <t>Commande non livré</t>
  </si>
  <si>
    <t xml:space="preserve">Lamarana Ba </t>
  </si>
  <si>
    <t xml:space="preserve">liu attend son commande </t>
  </si>
  <si>
    <t>Café pot Refraish 200g</t>
  </si>
  <si>
    <t xml:space="preserve">Moutare </t>
  </si>
  <si>
    <t xml:space="preserve">Liu attend son commande </t>
  </si>
  <si>
    <t xml:space="preserve">Mortala </t>
  </si>
  <si>
    <t xml:space="preserve">liu reste du produit </t>
  </si>
  <si>
    <t xml:space="preserve">Mbaye Diop </t>
  </si>
  <si>
    <t xml:space="preserve">Li me demande le kamlac </t>
  </si>
  <si>
    <t xml:space="preserve">Atou Ndiaye </t>
  </si>
  <si>
    <t xml:space="preserve">Li attend son commande </t>
  </si>
  <si>
    <t xml:space="preserve">Chercher </t>
  </si>
  <si>
    <t xml:space="preserve">je repasser une autre jour </t>
  </si>
  <si>
    <t xml:space="preserve">Assane </t>
  </si>
  <si>
    <t xml:space="preserve">Li me demande le lait  concentré  c'est  combien </t>
  </si>
  <si>
    <t>Sakina Distribution suARL</t>
  </si>
  <si>
    <t>Médina</t>
  </si>
  <si>
    <t>Amadou</t>
  </si>
  <si>
    <t>Juillet</t>
  </si>
  <si>
    <t>Commande reçue</t>
  </si>
  <si>
    <t>Yeumbeul Mbéde Sass</t>
  </si>
  <si>
    <t>CHEIKH DIOP</t>
  </si>
  <si>
    <t xml:space="preserve">Il veut dépot vente </t>
  </si>
  <si>
    <t>Il a reçu sa commande avec un retard de 10jours alors que le produit n'est pas en rupture de stock.</t>
  </si>
  <si>
    <t>PA DIOP</t>
  </si>
  <si>
    <t>Ne vend pas de café ou lait</t>
  </si>
  <si>
    <t>MODOU WADE</t>
  </si>
  <si>
    <t>MOUHAMED DIALLO</t>
  </si>
  <si>
    <t>Il lui reste 2 boites café stick Altimo, et 1 carton 50g Refraish</t>
  </si>
  <si>
    <t>MOUSSA BA</t>
  </si>
  <si>
    <t>Io ne peut pas commander car il est en chantier</t>
  </si>
  <si>
    <t>ALPHA DIALLO</t>
  </si>
  <si>
    <t>Il lui reste 2 cartons café stick Refraish</t>
  </si>
  <si>
    <t>MAMADOU DIA</t>
  </si>
  <si>
    <t>Il lui reste du café stick Altimo et du café pot 50g en quantité indéterminée</t>
  </si>
  <si>
    <t>LY ET FRERE</t>
  </si>
  <si>
    <t>Il lui reste 3 cartons café pot 200g et veut du 50g Refraish mais n'a pas assez d'argent</t>
  </si>
  <si>
    <t>SEYNABOU BA</t>
  </si>
  <si>
    <t>Reste 8 cartons café stick Refraish</t>
  </si>
  <si>
    <t>NAFAR BOUTIQUE</t>
  </si>
  <si>
    <t>Se plaind de sa commande non livrée</t>
  </si>
  <si>
    <t>PAPE DIOP</t>
  </si>
  <si>
    <t>Reste 12 cartons café stick Refraish</t>
  </si>
  <si>
    <t>S.K.L</t>
  </si>
  <si>
    <t>Il a commandé 100 cartons refraish mais il a reçu seulement 50cartons .il attend les autres 50cartons pour la semaine prochaine inchallah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</si>
</sst>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1">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7">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13" totalsRowShown="0" headerRowDxfId="50" headerRowBorderDxfId="49" tableBorderDxfId="48">
  <autoFilter ref="A1:R113" xr:uid="{FC757211-1341-459A-BE29-FAC5D7146FA5}"/>
  <sortState xmlns:xlrd2="http://schemas.microsoft.com/office/spreadsheetml/2017/richdata2" ref="A2:R2">
    <sortCondition descending="1" ref="A1:A2"/>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87</v>
      </c>
      <c r="C1" t="s">
        <v>88</v>
      </c>
      <c r="D1" t="s">
        <v>90</v>
      </c>
      <c r="E1" t="s">
        <v>89</v>
      </c>
    </row>
    <row r="2" spans="1:5" ht="42.75" x14ac:dyDescent="0.45">
      <c r="A2" s="11" t="s">
        <v>39</v>
      </c>
      <c r="B2" s="11">
        <v>778840348</v>
      </c>
      <c r="C2" s="12" t="s">
        <v>91</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13"/>
  <sheetViews>
    <sheetView tabSelected="1" topLeftCell="A105" zoomScale="106" zoomScaleNormal="103" workbookViewId="0">
      <selection activeCell="A83" sqref="A83:P113"/>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61</v>
      </c>
      <c r="L1" s="3" t="s">
        <v>10</v>
      </c>
      <c r="M1" s="2" t="s">
        <v>11</v>
      </c>
      <c r="N1" s="2" t="s">
        <v>12</v>
      </c>
      <c r="O1" s="9" t="s">
        <v>13</v>
      </c>
      <c r="P1" s="9" t="s">
        <v>43</v>
      </c>
      <c r="Q1" s="2" t="s">
        <v>60</v>
      </c>
      <c r="R1" s="2" t="s">
        <v>55</v>
      </c>
    </row>
    <row r="2" spans="1:18" x14ac:dyDescent="0.45">
      <c r="A2" s="1">
        <v>45873</v>
      </c>
      <c r="B2" t="s">
        <v>32</v>
      </c>
      <c r="C2" t="s">
        <v>33</v>
      </c>
      <c r="D2" t="s">
        <v>38</v>
      </c>
      <c r="E2" t="s">
        <v>70</v>
      </c>
      <c r="F2">
        <v>771868130</v>
      </c>
      <c r="G2" t="s">
        <v>16</v>
      </c>
      <c r="I2" t="s">
        <v>20</v>
      </c>
      <c r="J2" t="s">
        <v>18</v>
      </c>
      <c r="L2" s="4" t="s">
        <v>108</v>
      </c>
      <c r="O2"/>
      <c r="P2"/>
      <c r="Q2" s="35" t="str">
        <f>"S"&amp;_xlfn.ISOWEEKNUM(Semaine_1[[#This Row],[Date]])</f>
        <v>S32</v>
      </c>
      <c r="R2" s="35" t="str">
        <f>TEXT(Semaine_1[[#This Row],[Date]],"MMMM")</f>
        <v>août</v>
      </c>
    </row>
    <row r="3" spans="1:18" x14ac:dyDescent="0.45">
      <c r="A3" s="1">
        <v>45873</v>
      </c>
      <c r="B3" t="s">
        <v>35</v>
      </c>
      <c r="C3" t="s">
        <v>36</v>
      </c>
      <c r="D3" t="s">
        <v>39</v>
      </c>
      <c r="E3" t="s">
        <v>78</v>
      </c>
      <c r="F3">
        <v>773101818</v>
      </c>
      <c r="G3" t="s">
        <v>23</v>
      </c>
      <c r="I3" t="s">
        <v>20</v>
      </c>
      <c r="J3" t="s">
        <v>18</v>
      </c>
      <c r="L3" s="4" t="s">
        <v>31</v>
      </c>
      <c r="O3"/>
      <c r="P3"/>
      <c r="Q3" s="35" t="str">
        <f>"S"&amp;_xlfn.ISOWEEKNUM(Semaine_1[[#This Row],[Date]])</f>
        <v>S32</v>
      </c>
      <c r="R3" s="35" t="str">
        <f>TEXT(Semaine_1[[#This Row],[Date]],"MMMM")</f>
        <v>août</v>
      </c>
    </row>
    <row r="4" spans="1:18" x14ac:dyDescent="0.45">
      <c r="A4" s="1">
        <v>45873</v>
      </c>
      <c r="B4" t="s">
        <v>14</v>
      </c>
      <c r="C4" t="s">
        <v>15</v>
      </c>
      <c r="D4" t="s">
        <v>42</v>
      </c>
      <c r="E4" t="s">
        <v>113</v>
      </c>
      <c r="F4">
        <v>776634479</v>
      </c>
      <c r="G4" t="s">
        <v>23</v>
      </c>
      <c r="I4" t="s">
        <v>20</v>
      </c>
      <c r="J4" t="s">
        <v>18</v>
      </c>
      <c r="L4" s="4" t="s">
        <v>104</v>
      </c>
      <c r="O4"/>
      <c r="P4"/>
      <c r="Q4" s="35" t="str">
        <f>"S"&amp;_xlfn.ISOWEEKNUM(Semaine_1[[#This Row],[Date]])</f>
        <v>S32</v>
      </c>
      <c r="R4" s="35" t="str">
        <f>TEXT(Semaine_1[[#This Row],[Date]],"MMMM")</f>
        <v>août</v>
      </c>
    </row>
    <row r="5" spans="1:18" ht="28.5" x14ac:dyDescent="0.45">
      <c r="A5" s="1">
        <v>45873</v>
      </c>
      <c r="B5" t="s">
        <v>21</v>
      </c>
      <c r="C5" t="s">
        <v>22</v>
      </c>
      <c r="D5" t="s">
        <v>62</v>
      </c>
      <c r="E5" t="s">
        <v>103</v>
      </c>
      <c r="F5">
        <v>773199049</v>
      </c>
      <c r="G5" t="s">
        <v>23</v>
      </c>
      <c r="I5" t="s">
        <v>20</v>
      </c>
      <c r="J5" t="s">
        <v>18</v>
      </c>
      <c r="L5" s="4" t="s">
        <v>119</v>
      </c>
      <c r="O5"/>
      <c r="P5"/>
      <c r="Q5" s="35" t="str">
        <f>"S"&amp;_xlfn.ISOWEEKNUM(Semaine_1[[#This Row],[Date]])</f>
        <v>S32</v>
      </c>
      <c r="R5" s="35" t="str">
        <f>TEXT(Semaine_1[[#This Row],[Date]],"MMMM")</f>
        <v>août</v>
      </c>
    </row>
    <row r="6" spans="1:18" ht="28.5" x14ac:dyDescent="0.45">
      <c r="A6" s="1">
        <v>45873</v>
      </c>
      <c r="B6" t="s">
        <v>21</v>
      </c>
      <c r="C6" t="s">
        <v>22</v>
      </c>
      <c r="D6" t="s">
        <v>62</v>
      </c>
      <c r="E6" t="s">
        <v>64</v>
      </c>
      <c r="F6">
        <v>778096419</v>
      </c>
      <c r="G6" t="s">
        <v>16</v>
      </c>
      <c r="I6" t="s">
        <v>20</v>
      </c>
      <c r="J6" t="s">
        <v>30</v>
      </c>
      <c r="L6" s="4" t="s">
        <v>120</v>
      </c>
      <c r="M6" t="s">
        <v>109</v>
      </c>
      <c r="N6">
        <v>5</v>
      </c>
      <c r="O6">
        <v>60000</v>
      </c>
      <c r="P6">
        <v>300000</v>
      </c>
      <c r="Q6" s="35" t="str">
        <f>"S"&amp;_xlfn.ISOWEEKNUM(Semaine_1[[#This Row],[Date]])</f>
        <v>S32</v>
      </c>
      <c r="R6" s="35" t="str">
        <f>TEXT(Semaine_1[[#This Row],[Date]],"MMMM")</f>
        <v>août</v>
      </c>
    </row>
    <row r="7" spans="1:18" x14ac:dyDescent="0.45">
      <c r="A7" s="1">
        <v>45873</v>
      </c>
      <c r="B7" t="s">
        <v>21</v>
      </c>
      <c r="C7" t="s">
        <v>22</v>
      </c>
      <c r="D7" t="s">
        <v>62</v>
      </c>
      <c r="E7" t="s">
        <v>65</v>
      </c>
      <c r="F7">
        <v>773125434</v>
      </c>
      <c r="G7" t="s">
        <v>23</v>
      </c>
      <c r="I7" t="s">
        <v>20</v>
      </c>
      <c r="J7" t="s">
        <v>18</v>
      </c>
      <c r="L7" s="4" t="s">
        <v>121</v>
      </c>
      <c r="O7"/>
      <c r="P7"/>
      <c r="Q7" s="35" t="str">
        <f>"S"&amp;_xlfn.ISOWEEKNUM(Semaine_1[[#This Row],[Date]])</f>
        <v>S32</v>
      </c>
      <c r="R7" s="35" t="str">
        <f>TEXT(Semaine_1[[#This Row],[Date]],"MMMM")</f>
        <v>août</v>
      </c>
    </row>
    <row r="8" spans="1:18" x14ac:dyDescent="0.45">
      <c r="A8" s="1">
        <v>45873</v>
      </c>
      <c r="B8" t="s">
        <v>21</v>
      </c>
      <c r="C8" t="s">
        <v>22</v>
      </c>
      <c r="D8" t="s">
        <v>62</v>
      </c>
      <c r="E8" t="s">
        <v>63</v>
      </c>
      <c r="F8">
        <v>773661109</v>
      </c>
      <c r="G8" t="s">
        <v>23</v>
      </c>
      <c r="I8" t="s">
        <v>20</v>
      </c>
      <c r="J8" t="s">
        <v>18</v>
      </c>
      <c r="L8" s="4" t="s">
        <v>122</v>
      </c>
      <c r="O8"/>
      <c r="P8"/>
      <c r="Q8" s="35" t="str">
        <f>"S"&amp;_xlfn.ISOWEEKNUM(Semaine_1[[#This Row],[Date]])</f>
        <v>S32</v>
      </c>
      <c r="R8" s="35" t="str">
        <f>TEXT(Semaine_1[[#This Row],[Date]],"MMMM")</f>
        <v>août</v>
      </c>
    </row>
    <row r="9" spans="1:18" x14ac:dyDescent="0.45">
      <c r="A9" s="1">
        <v>45873</v>
      </c>
      <c r="B9" t="s">
        <v>35</v>
      </c>
      <c r="C9" t="s">
        <v>36</v>
      </c>
      <c r="D9" t="s">
        <v>39</v>
      </c>
      <c r="E9" t="s">
        <v>71</v>
      </c>
      <c r="F9">
        <v>775446868</v>
      </c>
      <c r="G9" t="s">
        <v>23</v>
      </c>
      <c r="I9" t="s">
        <v>17</v>
      </c>
      <c r="J9" t="s">
        <v>18</v>
      </c>
      <c r="L9" s="4" t="s">
        <v>56</v>
      </c>
      <c r="O9"/>
      <c r="P9"/>
      <c r="Q9" s="35" t="str">
        <f>"S"&amp;_xlfn.ISOWEEKNUM(Semaine_1[[#This Row],[Date]])</f>
        <v>S32</v>
      </c>
      <c r="R9" s="35" t="str">
        <f>TEXT(Semaine_1[[#This Row],[Date]],"MMMM")</f>
        <v>août</v>
      </c>
    </row>
    <row r="10" spans="1:18" x14ac:dyDescent="0.45">
      <c r="A10" s="1">
        <v>45873</v>
      </c>
      <c r="B10" t="s">
        <v>35</v>
      </c>
      <c r="C10" t="s">
        <v>36</v>
      </c>
      <c r="D10" t="s">
        <v>39</v>
      </c>
      <c r="E10" t="s">
        <v>68</v>
      </c>
      <c r="F10">
        <v>773812537</v>
      </c>
      <c r="G10" t="s">
        <v>23</v>
      </c>
      <c r="I10" t="s">
        <v>17</v>
      </c>
      <c r="J10" t="s">
        <v>18</v>
      </c>
      <c r="L10" s="4" t="s">
        <v>56</v>
      </c>
      <c r="O10"/>
      <c r="P10"/>
      <c r="Q10" s="35" t="str">
        <f>"S"&amp;_xlfn.ISOWEEKNUM(Semaine_1[[#This Row],[Date]])</f>
        <v>S32</v>
      </c>
      <c r="R10" s="35" t="str">
        <f>TEXT(Semaine_1[[#This Row],[Date]],"MMMM")</f>
        <v>août</v>
      </c>
    </row>
    <row r="11" spans="1:18" x14ac:dyDescent="0.45">
      <c r="A11" s="1">
        <v>45873</v>
      </c>
      <c r="B11" t="s">
        <v>35</v>
      </c>
      <c r="C11" t="s">
        <v>36</v>
      </c>
      <c r="D11" t="s">
        <v>39</v>
      </c>
      <c r="E11" t="s">
        <v>58</v>
      </c>
      <c r="F11">
        <v>776323477</v>
      </c>
      <c r="G11" t="s">
        <v>23</v>
      </c>
      <c r="I11" t="s">
        <v>20</v>
      </c>
      <c r="J11" t="s">
        <v>18</v>
      </c>
      <c r="L11" s="4" t="s">
        <v>31</v>
      </c>
      <c r="O11"/>
      <c r="P11"/>
      <c r="Q11" s="35" t="str">
        <f>"S"&amp;_xlfn.ISOWEEKNUM(Semaine_1[[#This Row],[Date]])</f>
        <v>S32</v>
      </c>
      <c r="R11" s="35" t="str">
        <f>TEXT(Semaine_1[[#This Row],[Date]],"MMMM")</f>
        <v>août</v>
      </c>
    </row>
    <row r="12" spans="1:18" x14ac:dyDescent="0.45">
      <c r="A12" s="1">
        <v>45873</v>
      </c>
      <c r="B12" t="s">
        <v>35</v>
      </c>
      <c r="C12" t="s">
        <v>36</v>
      </c>
      <c r="D12" t="s">
        <v>39</v>
      </c>
      <c r="E12" t="s">
        <v>102</v>
      </c>
      <c r="F12">
        <v>779071660</v>
      </c>
      <c r="G12" t="s">
        <v>23</v>
      </c>
      <c r="I12" t="s">
        <v>17</v>
      </c>
      <c r="J12" t="s">
        <v>18</v>
      </c>
      <c r="L12" s="4" t="s">
        <v>31</v>
      </c>
      <c r="O12"/>
      <c r="P12"/>
      <c r="Q12" s="35" t="str">
        <f>"S"&amp;_xlfn.ISOWEEKNUM(Semaine_1[[#This Row],[Date]])</f>
        <v>S32</v>
      </c>
      <c r="R12" s="35" t="str">
        <f>TEXT(Semaine_1[[#This Row],[Date]],"MMMM")</f>
        <v>août</v>
      </c>
    </row>
    <row r="13" spans="1:18" x14ac:dyDescent="0.45">
      <c r="A13" s="1">
        <v>45873</v>
      </c>
      <c r="B13" t="s">
        <v>14</v>
      </c>
      <c r="C13" t="s">
        <v>15</v>
      </c>
      <c r="D13" t="s">
        <v>42</v>
      </c>
      <c r="E13" t="s">
        <v>115</v>
      </c>
      <c r="F13">
        <v>772900705</v>
      </c>
      <c r="G13" t="s">
        <v>23</v>
      </c>
      <c r="I13" t="s">
        <v>17</v>
      </c>
      <c r="J13" t="s">
        <v>18</v>
      </c>
      <c r="L13" s="4" t="s">
        <v>107</v>
      </c>
      <c r="O13"/>
      <c r="P13"/>
      <c r="Q13" s="35" t="str">
        <f>"S"&amp;_xlfn.ISOWEEKNUM(Semaine_1[[#This Row],[Date]])</f>
        <v>S32</v>
      </c>
      <c r="R13" s="35" t="str">
        <f>TEXT(Semaine_1[[#This Row],[Date]],"MMMM")</f>
        <v>août</v>
      </c>
    </row>
    <row r="14" spans="1:18" x14ac:dyDescent="0.45">
      <c r="A14" s="1">
        <v>45873</v>
      </c>
      <c r="B14" t="s">
        <v>35</v>
      </c>
      <c r="C14" t="s">
        <v>36</v>
      </c>
      <c r="D14" t="s">
        <v>39</v>
      </c>
      <c r="E14" t="s">
        <v>57</v>
      </c>
      <c r="F14">
        <v>775218959</v>
      </c>
      <c r="G14" t="s">
        <v>23</v>
      </c>
      <c r="I14" t="s">
        <v>20</v>
      </c>
      <c r="J14" t="s">
        <v>18</v>
      </c>
      <c r="L14" s="4" t="s">
        <v>31</v>
      </c>
      <c r="O14"/>
      <c r="P14"/>
      <c r="Q14" s="35" t="str">
        <f>"S"&amp;_xlfn.ISOWEEKNUM(Semaine_1[[#This Row],[Date]])</f>
        <v>S32</v>
      </c>
      <c r="R14" s="35" t="str">
        <f>TEXT(Semaine_1[[#This Row],[Date]],"MMMM")</f>
        <v>août</v>
      </c>
    </row>
    <row r="15" spans="1:18" ht="28.5" x14ac:dyDescent="0.45">
      <c r="A15" s="1">
        <v>45873</v>
      </c>
      <c r="B15" t="s">
        <v>35</v>
      </c>
      <c r="C15" t="s">
        <v>36</v>
      </c>
      <c r="D15" t="s">
        <v>39</v>
      </c>
      <c r="E15" t="s">
        <v>123</v>
      </c>
      <c r="F15">
        <v>338559599</v>
      </c>
      <c r="G15" t="s">
        <v>23</v>
      </c>
      <c r="I15" t="s">
        <v>20</v>
      </c>
      <c r="J15" t="s">
        <v>18</v>
      </c>
      <c r="L15" s="4" t="s">
        <v>223</v>
      </c>
      <c r="O15"/>
      <c r="P15"/>
      <c r="Q15" s="35" t="str">
        <f>"S"&amp;_xlfn.ISOWEEKNUM(Semaine_1[[#This Row],[Date]])</f>
        <v>S32</v>
      </c>
      <c r="R15" s="35" t="str">
        <f>TEXT(Semaine_1[[#This Row],[Date]],"MMMM")</f>
        <v>août</v>
      </c>
    </row>
    <row r="16" spans="1:18" ht="28.5" x14ac:dyDescent="0.45">
      <c r="A16" s="1">
        <v>45873</v>
      </c>
      <c r="B16" t="s">
        <v>34</v>
      </c>
      <c r="C16" t="s">
        <v>95</v>
      </c>
      <c r="D16" t="s">
        <v>96</v>
      </c>
      <c r="E16" t="s">
        <v>100</v>
      </c>
      <c r="F16">
        <v>774024173</v>
      </c>
      <c r="G16" t="s">
        <v>23</v>
      </c>
      <c r="I16" t="s">
        <v>20</v>
      </c>
      <c r="J16" t="s">
        <v>18</v>
      </c>
      <c r="L16" s="4" t="s">
        <v>124</v>
      </c>
      <c r="O16"/>
      <c r="P16"/>
      <c r="Q16" s="35" t="str">
        <f>"S"&amp;_xlfn.ISOWEEKNUM(Semaine_1[[#This Row],[Date]])</f>
        <v>S32</v>
      </c>
      <c r="R16" s="35" t="str">
        <f>TEXT(Semaine_1[[#This Row],[Date]],"MMMM")</f>
        <v>août</v>
      </c>
    </row>
    <row r="17" spans="1:18" x14ac:dyDescent="0.45">
      <c r="A17" s="1">
        <v>45873</v>
      </c>
      <c r="B17" t="s">
        <v>34</v>
      </c>
      <c r="C17" t="s">
        <v>95</v>
      </c>
      <c r="D17" t="s">
        <v>96</v>
      </c>
      <c r="E17" t="s">
        <v>101</v>
      </c>
      <c r="F17">
        <v>777643068</v>
      </c>
      <c r="G17" t="s">
        <v>23</v>
      </c>
      <c r="I17" t="s">
        <v>17</v>
      </c>
      <c r="J17" t="s">
        <v>18</v>
      </c>
      <c r="L17" s="4" t="s">
        <v>125</v>
      </c>
      <c r="O17"/>
      <c r="P17"/>
      <c r="Q17" s="35" t="str">
        <f>"S"&amp;_xlfn.ISOWEEKNUM(Semaine_1[[#This Row],[Date]])</f>
        <v>S32</v>
      </c>
      <c r="R17" s="35" t="str">
        <f>TEXT(Semaine_1[[#This Row],[Date]],"MMMM")</f>
        <v>août</v>
      </c>
    </row>
    <row r="18" spans="1:18" ht="28.5" x14ac:dyDescent="0.45">
      <c r="A18" s="1">
        <v>45873</v>
      </c>
      <c r="B18" t="s">
        <v>34</v>
      </c>
      <c r="C18" t="s">
        <v>95</v>
      </c>
      <c r="D18" t="s">
        <v>96</v>
      </c>
      <c r="E18" t="s">
        <v>126</v>
      </c>
      <c r="F18">
        <v>784494590</v>
      </c>
      <c r="G18" t="s">
        <v>23</v>
      </c>
      <c r="I18" t="s">
        <v>20</v>
      </c>
      <c r="J18" t="s">
        <v>18</v>
      </c>
      <c r="L18" s="4" t="s">
        <v>127</v>
      </c>
      <c r="O18"/>
      <c r="P18"/>
      <c r="Q18" s="35" t="str">
        <f>"S"&amp;_xlfn.ISOWEEKNUM(Semaine_1[[#This Row],[Date]])</f>
        <v>S32</v>
      </c>
      <c r="R18" s="35" t="str">
        <f>TEXT(Semaine_1[[#This Row],[Date]],"MMMM")</f>
        <v>août</v>
      </c>
    </row>
    <row r="19" spans="1:18" x14ac:dyDescent="0.45">
      <c r="A19" s="1">
        <v>45873</v>
      </c>
      <c r="B19" t="s">
        <v>34</v>
      </c>
      <c r="C19" t="s">
        <v>95</v>
      </c>
      <c r="D19" t="s">
        <v>96</v>
      </c>
      <c r="E19" t="s">
        <v>98</v>
      </c>
      <c r="F19">
        <v>776818022</v>
      </c>
      <c r="G19" t="s">
        <v>16</v>
      </c>
      <c r="I19" t="s">
        <v>17</v>
      </c>
      <c r="J19" t="s">
        <v>18</v>
      </c>
      <c r="L19" s="4" t="s">
        <v>118</v>
      </c>
      <c r="O19"/>
      <c r="P19"/>
      <c r="Q19" s="35" t="str">
        <f>"S"&amp;_xlfn.ISOWEEKNUM(Semaine_1[[#This Row],[Date]])</f>
        <v>S32</v>
      </c>
      <c r="R19" s="35" t="str">
        <f>TEXT(Semaine_1[[#This Row],[Date]],"MMMM")</f>
        <v>août</v>
      </c>
    </row>
    <row r="20" spans="1:18" x14ac:dyDescent="0.45">
      <c r="A20" s="1">
        <v>45873</v>
      </c>
      <c r="B20" t="s">
        <v>34</v>
      </c>
      <c r="C20" t="s">
        <v>95</v>
      </c>
      <c r="D20" t="s">
        <v>96</v>
      </c>
      <c r="E20" t="s">
        <v>97</v>
      </c>
      <c r="F20">
        <v>771040904</v>
      </c>
      <c r="G20" t="s">
        <v>23</v>
      </c>
      <c r="I20" t="s">
        <v>20</v>
      </c>
      <c r="J20" t="s">
        <v>18</v>
      </c>
      <c r="L20" s="4" t="s">
        <v>128</v>
      </c>
      <c r="O20"/>
      <c r="P20"/>
      <c r="Q20" s="35" t="str">
        <f>"S"&amp;_xlfn.ISOWEEKNUM(Semaine_1[[#This Row],[Date]])</f>
        <v>S32</v>
      </c>
      <c r="R20" s="35" t="str">
        <f>TEXT(Semaine_1[[#This Row],[Date]],"MMMM")</f>
        <v>août</v>
      </c>
    </row>
    <row r="21" spans="1:18" x14ac:dyDescent="0.45">
      <c r="A21" s="1">
        <v>45873</v>
      </c>
      <c r="B21" t="s">
        <v>32</v>
      </c>
      <c r="C21" t="s">
        <v>33</v>
      </c>
      <c r="D21" t="s">
        <v>38</v>
      </c>
      <c r="E21" t="s">
        <v>129</v>
      </c>
      <c r="F21">
        <v>775160533</v>
      </c>
      <c r="G21" t="s">
        <v>16</v>
      </c>
      <c r="I21" t="s">
        <v>20</v>
      </c>
      <c r="J21" t="s">
        <v>18</v>
      </c>
      <c r="L21" s="4" t="s">
        <v>130</v>
      </c>
      <c r="O21"/>
      <c r="P21"/>
      <c r="Q21" s="35" t="str">
        <f>"S"&amp;_xlfn.ISOWEEKNUM(Semaine_1[[#This Row],[Date]])</f>
        <v>S32</v>
      </c>
      <c r="R21" s="35" t="str">
        <f>TEXT(Semaine_1[[#This Row],[Date]],"MMMM")</f>
        <v>août</v>
      </c>
    </row>
    <row r="22" spans="1:18" x14ac:dyDescent="0.45">
      <c r="A22" s="1">
        <v>45873</v>
      </c>
      <c r="B22" t="s">
        <v>14</v>
      </c>
      <c r="C22" t="s">
        <v>15</v>
      </c>
      <c r="D22" t="s">
        <v>42</v>
      </c>
      <c r="E22" t="s">
        <v>116</v>
      </c>
      <c r="F22">
        <v>775884054</v>
      </c>
      <c r="G22" t="s">
        <v>16</v>
      </c>
      <c r="I22" t="s">
        <v>17</v>
      </c>
      <c r="J22" t="s">
        <v>18</v>
      </c>
      <c r="L22" s="4" t="s">
        <v>77</v>
      </c>
      <c r="O22"/>
      <c r="P22"/>
      <c r="Q22" s="35" t="str">
        <f>"S"&amp;_xlfn.ISOWEEKNUM(Semaine_1[[#This Row],[Date]])</f>
        <v>S32</v>
      </c>
      <c r="R22" s="35" t="str">
        <f>TEXT(Semaine_1[[#This Row],[Date]],"MMMM")</f>
        <v>août</v>
      </c>
    </row>
    <row r="23" spans="1:18" x14ac:dyDescent="0.45">
      <c r="A23" s="1">
        <v>45873</v>
      </c>
      <c r="B23" t="s">
        <v>34</v>
      </c>
      <c r="C23" t="s">
        <v>95</v>
      </c>
      <c r="D23" t="s">
        <v>96</v>
      </c>
      <c r="E23" t="s">
        <v>99</v>
      </c>
      <c r="F23">
        <v>774723559</v>
      </c>
      <c r="G23" t="s">
        <v>16</v>
      </c>
      <c r="I23" t="s">
        <v>17</v>
      </c>
      <c r="J23" t="s">
        <v>18</v>
      </c>
      <c r="L23" s="4" t="s">
        <v>131</v>
      </c>
      <c r="O23"/>
      <c r="P23"/>
      <c r="Q23" s="35" t="str">
        <f>"S"&amp;_xlfn.ISOWEEKNUM(Semaine_1[[#This Row],[Date]])</f>
        <v>S32</v>
      </c>
      <c r="R23" s="35" t="str">
        <f>TEXT(Semaine_1[[#This Row],[Date]],"MMMM")</f>
        <v>août</v>
      </c>
    </row>
    <row r="24" spans="1:18" x14ac:dyDescent="0.45">
      <c r="A24" s="1">
        <v>45873</v>
      </c>
      <c r="B24" t="s">
        <v>14</v>
      </c>
      <c r="C24" t="s">
        <v>15</v>
      </c>
      <c r="D24" t="s">
        <v>42</v>
      </c>
      <c r="E24" t="s">
        <v>132</v>
      </c>
      <c r="F24">
        <v>778276533</v>
      </c>
      <c r="G24" t="s">
        <v>23</v>
      </c>
      <c r="I24" t="s">
        <v>17</v>
      </c>
      <c r="J24" t="s">
        <v>18</v>
      </c>
      <c r="L24" s="4" t="s">
        <v>77</v>
      </c>
      <c r="O24"/>
      <c r="P24"/>
      <c r="Q24" s="35" t="str">
        <f>"S"&amp;_xlfn.ISOWEEKNUM(Semaine_1[[#This Row],[Date]])</f>
        <v>S32</v>
      </c>
      <c r="R24" s="35" t="str">
        <f>TEXT(Semaine_1[[#This Row],[Date]],"MMMM")</f>
        <v>août</v>
      </c>
    </row>
    <row r="25" spans="1:18" x14ac:dyDescent="0.45">
      <c r="A25" s="1">
        <v>45873</v>
      </c>
      <c r="B25" t="s">
        <v>25</v>
      </c>
      <c r="C25" t="s">
        <v>26</v>
      </c>
      <c r="D25" t="s">
        <v>66</v>
      </c>
      <c r="E25" t="s">
        <v>79</v>
      </c>
      <c r="F25">
        <v>773756258</v>
      </c>
      <c r="G25" t="s">
        <v>23</v>
      </c>
      <c r="I25" t="s">
        <v>20</v>
      </c>
      <c r="J25" t="s">
        <v>18</v>
      </c>
      <c r="L25" s="4" t="s">
        <v>133</v>
      </c>
      <c r="O25"/>
      <c r="P25"/>
      <c r="Q25" s="35" t="str">
        <f>"S"&amp;_xlfn.ISOWEEKNUM(Semaine_1[[#This Row],[Date]])</f>
        <v>S32</v>
      </c>
      <c r="R25" s="35" t="str">
        <f>TEXT(Semaine_1[[#This Row],[Date]],"MMMM")</f>
        <v>août</v>
      </c>
    </row>
    <row r="26" spans="1:18" x14ac:dyDescent="0.45">
      <c r="A26" s="1">
        <v>45873</v>
      </c>
      <c r="B26" t="s">
        <v>32</v>
      </c>
      <c r="C26" t="s">
        <v>33</v>
      </c>
      <c r="D26" t="s">
        <v>38</v>
      </c>
      <c r="E26" t="s">
        <v>92</v>
      </c>
      <c r="F26">
        <v>786336194</v>
      </c>
      <c r="G26" t="s">
        <v>23</v>
      </c>
      <c r="I26" t="s">
        <v>20</v>
      </c>
      <c r="J26" t="s">
        <v>30</v>
      </c>
      <c r="L26" s="4" t="s">
        <v>93</v>
      </c>
      <c r="M26" t="s">
        <v>29</v>
      </c>
      <c r="N26">
        <v>5</v>
      </c>
      <c r="O26">
        <v>26000</v>
      </c>
      <c r="P26">
        <v>130000</v>
      </c>
      <c r="Q26" s="35" t="str">
        <f>"S"&amp;_xlfn.ISOWEEKNUM(Semaine_1[[#This Row],[Date]])</f>
        <v>S32</v>
      </c>
      <c r="R26" s="35" t="str">
        <f>TEXT(Semaine_1[[#This Row],[Date]],"MMMM")</f>
        <v>août</v>
      </c>
    </row>
    <row r="27" spans="1:18" x14ac:dyDescent="0.45">
      <c r="A27" s="1">
        <v>45873</v>
      </c>
      <c r="B27" t="s">
        <v>32</v>
      </c>
      <c r="C27" t="s">
        <v>33</v>
      </c>
      <c r="D27" t="s">
        <v>38</v>
      </c>
      <c r="E27" t="s">
        <v>134</v>
      </c>
      <c r="F27">
        <v>773942143</v>
      </c>
      <c r="G27" t="s">
        <v>16</v>
      </c>
      <c r="I27" t="s">
        <v>17</v>
      </c>
      <c r="J27" t="s">
        <v>18</v>
      </c>
      <c r="L27" s="4" t="s">
        <v>94</v>
      </c>
      <c r="O27"/>
      <c r="P27"/>
      <c r="Q27" s="35" t="str">
        <f>"S"&amp;_xlfn.ISOWEEKNUM(Semaine_1[[#This Row],[Date]])</f>
        <v>S32</v>
      </c>
      <c r="R27" s="35" t="str">
        <f>TEXT(Semaine_1[[#This Row],[Date]],"MMMM")</f>
        <v>août</v>
      </c>
    </row>
    <row r="28" spans="1:18" x14ac:dyDescent="0.45">
      <c r="A28" s="1">
        <v>45873</v>
      </c>
      <c r="B28" t="s">
        <v>32</v>
      </c>
      <c r="C28" t="s">
        <v>33</v>
      </c>
      <c r="D28" t="s">
        <v>38</v>
      </c>
      <c r="E28" t="s">
        <v>135</v>
      </c>
      <c r="F28">
        <v>776923531</v>
      </c>
      <c r="G28" t="s">
        <v>16</v>
      </c>
      <c r="I28" t="s">
        <v>17</v>
      </c>
      <c r="J28" t="s">
        <v>18</v>
      </c>
      <c r="L28" s="4" t="s">
        <v>136</v>
      </c>
      <c r="O28"/>
      <c r="P28"/>
      <c r="Q28" s="35" t="str">
        <f>"S"&amp;_xlfn.ISOWEEKNUM(Semaine_1[[#This Row],[Date]])</f>
        <v>S32</v>
      </c>
      <c r="R28" s="35" t="str">
        <f>TEXT(Semaine_1[[#This Row],[Date]],"MMMM")</f>
        <v>août</v>
      </c>
    </row>
    <row r="29" spans="1:18" x14ac:dyDescent="0.45">
      <c r="A29" s="1">
        <v>45873</v>
      </c>
      <c r="B29" t="s">
        <v>32</v>
      </c>
      <c r="C29" t="s">
        <v>33</v>
      </c>
      <c r="D29" t="s">
        <v>38</v>
      </c>
      <c r="E29" t="s">
        <v>137</v>
      </c>
      <c r="F29">
        <v>775467226</v>
      </c>
      <c r="G29" t="s">
        <v>23</v>
      </c>
      <c r="I29" t="s">
        <v>20</v>
      </c>
      <c r="J29" t="s">
        <v>18</v>
      </c>
      <c r="L29" s="4" t="s">
        <v>138</v>
      </c>
      <c r="O29"/>
      <c r="P29"/>
      <c r="Q29" s="35" t="str">
        <f>"S"&amp;_xlfn.ISOWEEKNUM(Semaine_1[[#This Row],[Date]])</f>
        <v>S32</v>
      </c>
      <c r="R29" s="35" t="str">
        <f>TEXT(Semaine_1[[#This Row],[Date]],"MMMM")</f>
        <v>août</v>
      </c>
    </row>
    <row r="30" spans="1:18" x14ac:dyDescent="0.45">
      <c r="A30" s="1">
        <v>45873</v>
      </c>
      <c r="B30" t="s">
        <v>32</v>
      </c>
      <c r="C30" t="s">
        <v>33</v>
      </c>
      <c r="D30" t="s">
        <v>38</v>
      </c>
      <c r="E30" t="s">
        <v>139</v>
      </c>
      <c r="F30">
        <v>776194079</v>
      </c>
      <c r="G30" t="s">
        <v>23</v>
      </c>
      <c r="I30" t="s">
        <v>20</v>
      </c>
      <c r="J30" t="s">
        <v>18</v>
      </c>
      <c r="L30" s="4" t="s">
        <v>93</v>
      </c>
      <c r="O30"/>
      <c r="P30"/>
      <c r="Q30" s="35" t="str">
        <f>"S"&amp;_xlfn.ISOWEEKNUM(Semaine_1[[#This Row],[Date]])</f>
        <v>S32</v>
      </c>
      <c r="R30" s="35" t="str">
        <f>TEXT(Semaine_1[[#This Row],[Date]],"MMMM")</f>
        <v>août</v>
      </c>
    </row>
    <row r="31" spans="1:18" x14ac:dyDescent="0.45">
      <c r="A31" s="1">
        <v>45873</v>
      </c>
      <c r="B31" t="s">
        <v>25</v>
      </c>
      <c r="C31" t="s">
        <v>26</v>
      </c>
      <c r="D31" t="s">
        <v>66</v>
      </c>
      <c r="E31" t="s">
        <v>72</v>
      </c>
      <c r="F31">
        <v>775405969</v>
      </c>
      <c r="G31" t="s">
        <v>16</v>
      </c>
      <c r="I31" t="s">
        <v>20</v>
      </c>
      <c r="J31" t="s">
        <v>30</v>
      </c>
      <c r="L31" s="4" t="s">
        <v>140</v>
      </c>
      <c r="M31" t="s">
        <v>29</v>
      </c>
      <c r="N31">
        <v>25</v>
      </c>
      <c r="O31">
        <v>26000</v>
      </c>
      <c r="P31">
        <v>650000</v>
      </c>
      <c r="Q31" s="35" t="str">
        <f>"S"&amp;_xlfn.ISOWEEKNUM(Semaine_1[[#This Row],[Date]])</f>
        <v>S32</v>
      </c>
      <c r="R31" s="35" t="str">
        <f>TEXT(Semaine_1[[#This Row],[Date]],"MMMM")</f>
        <v>août</v>
      </c>
    </row>
    <row r="32" spans="1:18" ht="28.5" x14ac:dyDescent="0.45">
      <c r="A32" s="1">
        <v>45873</v>
      </c>
      <c r="B32" t="s">
        <v>25</v>
      </c>
      <c r="C32" t="s">
        <v>26</v>
      </c>
      <c r="D32" t="s">
        <v>66</v>
      </c>
      <c r="E32" t="s">
        <v>67</v>
      </c>
      <c r="F32">
        <v>762852932</v>
      </c>
      <c r="G32" t="s">
        <v>16</v>
      </c>
      <c r="I32" t="s">
        <v>20</v>
      </c>
      <c r="J32" t="s">
        <v>18</v>
      </c>
      <c r="L32" s="4" t="s">
        <v>141</v>
      </c>
      <c r="O32"/>
      <c r="P32"/>
      <c r="Q32" s="35" t="str">
        <f>"S"&amp;_xlfn.ISOWEEKNUM(Semaine_1[[#This Row],[Date]])</f>
        <v>S32</v>
      </c>
      <c r="R32" s="35" t="str">
        <f>TEXT(Semaine_1[[#This Row],[Date]],"MMMM")</f>
        <v>août</v>
      </c>
    </row>
    <row r="33" spans="1:18" ht="28.5" x14ac:dyDescent="0.45">
      <c r="A33" s="1">
        <v>45873</v>
      </c>
      <c r="B33" t="s">
        <v>25</v>
      </c>
      <c r="C33" t="s">
        <v>26</v>
      </c>
      <c r="D33" t="s">
        <v>66</v>
      </c>
      <c r="E33" t="s">
        <v>106</v>
      </c>
      <c r="F33">
        <v>776503464</v>
      </c>
      <c r="G33" t="s">
        <v>23</v>
      </c>
      <c r="I33" t="s">
        <v>20</v>
      </c>
      <c r="J33" t="s">
        <v>18</v>
      </c>
      <c r="L33" s="4" t="s">
        <v>142</v>
      </c>
      <c r="O33"/>
      <c r="P33"/>
      <c r="Q33" s="35" t="str">
        <f>"S"&amp;_xlfn.ISOWEEKNUM(Semaine_1[[#This Row],[Date]])</f>
        <v>S32</v>
      </c>
      <c r="R33" s="35" t="str">
        <f>TEXT(Semaine_1[[#This Row],[Date]],"MMMM")</f>
        <v>août</v>
      </c>
    </row>
    <row r="34" spans="1:18" x14ac:dyDescent="0.45">
      <c r="A34" s="1">
        <v>45873</v>
      </c>
      <c r="B34" t="s">
        <v>25</v>
      </c>
      <c r="C34" t="s">
        <v>26</v>
      </c>
      <c r="D34" t="s">
        <v>66</v>
      </c>
      <c r="E34" t="s">
        <v>69</v>
      </c>
      <c r="F34">
        <v>774245132</v>
      </c>
      <c r="G34" t="s">
        <v>23</v>
      </c>
      <c r="I34" t="s">
        <v>20</v>
      </c>
      <c r="J34" t="s">
        <v>18</v>
      </c>
      <c r="L34" s="4" t="s">
        <v>143</v>
      </c>
      <c r="O34"/>
      <c r="P34"/>
      <c r="Q34" s="35" t="str">
        <f>"S"&amp;_xlfn.ISOWEEKNUM(Semaine_1[[#This Row],[Date]])</f>
        <v>S32</v>
      </c>
      <c r="R34" s="35" t="str">
        <f>TEXT(Semaine_1[[#This Row],[Date]],"MMMM")</f>
        <v>août</v>
      </c>
    </row>
    <row r="35" spans="1:18" x14ac:dyDescent="0.45">
      <c r="A35" s="1">
        <v>45873</v>
      </c>
      <c r="B35" t="s">
        <v>25</v>
      </c>
      <c r="C35" t="s">
        <v>26</v>
      </c>
      <c r="D35" t="s">
        <v>37</v>
      </c>
      <c r="E35" t="s">
        <v>105</v>
      </c>
      <c r="F35">
        <v>778494608</v>
      </c>
      <c r="G35" t="s">
        <v>23</v>
      </c>
      <c r="I35" t="s">
        <v>20</v>
      </c>
      <c r="J35" t="s">
        <v>24</v>
      </c>
      <c r="K35" t="s">
        <v>117</v>
      </c>
      <c r="L35" s="4" t="s">
        <v>28</v>
      </c>
      <c r="M35" t="s">
        <v>29</v>
      </c>
      <c r="N35">
        <v>20</v>
      </c>
      <c r="O35">
        <v>26000</v>
      </c>
      <c r="P35">
        <v>520000</v>
      </c>
      <c r="Q35" s="35" t="str">
        <f>"S"&amp;_xlfn.ISOWEEKNUM(Semaine_1[[#This Row],[Date]])</f>
        <v>S32</v>
      </c>
      <c r="R35" s="35" t="str">
        <f>TEXT(Semaine_1[[#This Row],[Date]],"MMMM")</f>
        <v>août</v>
      </c>
    </row>
    <row r="36" spans="1:18" ht="28.5" x14ac:dyDescent="0.45">
      <c r="A36" s="1">
        <v>45873</v>
      </c>
      <c r="B36" t="s">
        <v>25</v>
      </c>
      <c r="C36" t="s">
        <v>26</v>
      </c>
      <c r="D36" t="s">
        <v>66</v>
      </c>
      <c r="E36" t="s">
        <v>110</v>
      </c>
      <c r="F36">
        <v>776179093</v>
      </c>
      <c r="G36" t="s">
        <v>16</v>
      </c>
      <c r="I36" t="s">
        <v>17</v>
      </c>
      <c r="J36" t="s">
        <v>18</v>
      </c>
      <c r="L36" s="4" t="s">
        <v>144</v>
      </c>
      <c r="O36"/>
      <c r="P36"/>
      <c r="Q36" s="35" t="str">
        <f>"S"&amp;_xlfn.ISOWEEKNUM(Semaine_1[[#This Row],[Date]])</f>
        <v>S32</v>
      </c>
      <c r="R36" s="35" t="str">
        <f>TEXT(Semaine_1[[#This Row],[Date]],"MMMM")</f>
        <v>août</v>
      </c>
    </row>
    <row r="37" spans="1:18" ht="28.5" x14ac:dyDescent="0.45">
      <c r="A37" s="1">
        <v>45873</v>
      </c>
      <c r="B37" t="s">
        <v>14</v>
      </c>
      <c r="C37" t="s">
        <v>15</v>
      </c>
      <c r="D37" t="s">
        <v>42</v>
      </c>
      <c r="E37" t="s">
        <v>111</v>
      </c>
      <c r="F37">
        <v>776367168</v>
      </c>
      <c r="G37" t="s">
        <v>23</v>
      </c>
      <c r="I37" t="s">
        <v>20</v>
      </c>
      <c r="J37" t="s">
        <v>18</v>
      </c>
      <c r="L37" s="4" t="s">
        <v>145</v>
      </c>
      <c r="O37"/>
      <c r="P37"/>
      <c r="Q37" s="35" t="str">
        <f>"S"&amp;_xlfn.ISOWEEKNUM(Semaine_1[[#This Row],[Date]])</f>
        <v>S32</v>
      </c>
      <c r="R37" s="35" t="str">
        <f>TEXT(Semaine_1[[#This Row],[Date]],"MMMM")</f>
        <v>août</v>
      </c>
    </row>
    <row r="38" spans="1:18" x14ac:dyDescent="0.45">
      <c r="A38" s="1">
        <v>45873</v>
      </c>
      <c r="B38" t="s">
        <v>14</v>
      </c>
      <c r="C38" t="s">
        <v>15</v>
      </c>
      <c r="D38" t="s">
        <v>42</v>
      </c>
      <c r="E38" t="s">
        <v>59</v>
      </c>
      <c r="F38">
        <v>777262311</v>
      </c>
      <c r="G38" t="s">
        <v>23</v>
      </c>
      <c r="I38" t="s">
        <v>17</v>
      </c>
      <c r="J38" t="s">
        <v>18</v>
      </c>
      <c r="L38" s="4" t="s">
        <v>86</v>
      </c>
      <c r="O38"/>
      <c r="P38"/>
      <c r="Q38" s="35" t="str">
        <f>"S"&amp;_xlfn.ISOWEEKNUM(Semaine_1[[#This Row],[Date]])</f>
        <v>S32</v>
      </c>
      <c r="R38" s="35" t="str">
        <f>TEXT(Semaine_1[[#This Row],[Date]],"MMMM")</f>
        <v>août</v>
      </c>
    </row>
    <row r="39" spans="1:18" x14ac:dyDescent="0.45">
      <c r="A39" s="1">
        <v>45873</v>
      </c>
      <c r="B39" t="s">
        <v>14</v>
      </c>
      <c r="C39" t="s">
        <v>15</v>
      </c>
      <c r="D39" t="s">
        <v>42</v>
      </c>
      <c r="E39" t="s">
        <v>112</v>
      </c>
      <c r="F39">
        <v>775538380</v>
      </c>
      <c r="G39" t="s">
        <v>23</v>
      </c>
      <c r="I39" t="s">
        <v>17</v>
      </c>
      <c r="J39" t="s">
        <v>18</v>
      </c>
      <c r="L39" s="4" t="s">
        <v>146</v>
      </c>
      <c r="O39"/>
      <c r="P39"/>
      <c r="Q39" s="35" t="str">
        <f>"S"&amp;_xlfn.ISOWEEKNUM(Semaine_1[[#This Row],[Date]])</f>
        <v>S32</v>
      </c>
      <c r="R39" s="35" t="str">
        <f>TEXT(Semaine_1[[#This Row],[Date]],"MMMM")</f>
        <v>août</v>
      </c>
    </row>
    <row r="40" spans="1:18" x14ac:dyDescent="0.45">
      <c r="A40" s="1">
        <v>45873</v>
      </c>
      <c r="B40" t="s">
        <v>25</v>
      </c>
      <c r="C40" t="s">
        <v>26</v>
      </c>
      <c r="D40" t="s">
        <v>37</v>
      </c>
      <c r="E40" t="s">
        <v>105</v>
      </c>
      <c r="F40">
        <v>778494608</v>
      </c>
      <c r="G40" t="s">
        <v>23</v>
      </c>
      <c r="I40" t="s">
        <v>20</v>
      </c>
      <c r="J40" t="s">
        <v>24</v>
      </c>
      <c r="K40" t="s">
        <v>117</v>
      </c>
      <c r="L40" s="4" t="s">
        <v>28</v>
      </c>
      <c r="M40" t="s">
        <v>27</v>
      </c>
      <c r="N40">
        <v>50</v>
      </c>
      <c r="O40">
        <v>31000</v>
      </c>
      <c r="P40">
        <v>1550000</v>
      </c>
      <c r="Q40" s="35" t="str">
        <f>"S"&amp;_xlfn.ISOWEEKNUM(Semaine_1[[#This Row],[Date]])</f>
        <v>S32</v>
      </c>
      <c r="R40" s="35" t="str">
        <f>TEXT(Semaine_1[[#This Row],[Date]],"MMMM")</f>
        <v>août</v>
      </c>
    </row>
    <row r="41" spans="1:18" x14ac:dyDescent="0.45">
      <c r="A41" s="1">
        <v>45873</v>
      </c>
      <c r="B41" t="s">
        <v>25</v>
      </c>
      <c r="C41" t="s">
        <v>26</v>
      </c>
      <c r="D41" t="s">
        <v>40</v>
      </c>
      <c r="E41" t="s">
        <v>41</v>
      </c>
      <c r="F41">
        <v>781282357</v>
      </c>
      <c r="G41" t="s">
        <v>23</v>
      </c>
      <c r="I41" t="s">
        <v>20</v>
      </c>
      <c r="J41" t="s">
        <v>24</v>
      </c>
      <c r="K41" t="s">
        <v>117</v>
      </c>
      <c r="L41" s="4" t="s">
        <v>28</v>
      </c>
      <c r="M41" t="s">
        <v>29</v>
      </c>
      <c r="N41">
        <v>50</v>
      </c>
      <c r="O41">
        <v>26000</v>
      </c>
      <c r="P41">
        <v>1300000</v>
      </c>
      <c r="Q41" s="35" t="str">
        <f>"S"&amp;_xlfn.ISOWEEKNUM(Semaine_1[[#This Row],[Date]])</f>
        <v>S32</v>
      </c>
      <c r="R41" s="35" t="str">
        <f>TEXT(Semaine_1[[#This Row],[Date]],"MMMM")</f>
        <v>août</v>
      </c>
    </row>
    <row r="42" spans="1:18" x14ac:dyDescent="0.45">
      <c r="A42" s="1">
        <v>45873</v>
      </c>
      <c r="B42" t="s">
        <v>14</v>
      </c>
      <c r="C42" t="s">
        <v>15</v>
      </c>
      <c r="D42" t="s">
        <v>42</v>
      </c>
      <c r="E42" t="s">
        <v>114</v>
      </c>
      <c r="F42">
        <v>773248259</v>
      </c>
      <c r="G42" t="s">
        <v>19</v>
      </c>
      <c r="I42" t="s">
        <v>20</v>
      </c>
      <c r="J42" t="s">
        <v>18</v>
      </c>
      <c r="L42" s="4" t="s">
        <v>104</v>
      </c>
      <c r="O42"/>
      <c r="P42"/>
      <c r="Q42" s="35" t="str">
        <f>"S"&amp;_xlfn.ISOWEEKNUM(Semaine_1[[#This Row],[Date]])</f>
        <v>S32</v>
      </c>
      <c r="R42" s="35" t="str">
        <f>TEXT(Semaine_1[[#This Row],[Date]],"MMMM")</f>
        <v>août</v>
      </c>
    </row>
    <row r="43" spans="1:18" ht="28.5" x14ac:dyDescent="0.45">
      <c r="A43" s="1">
        <v>45874</v>
      </c>
      <c r="B43" t="s">
        <v>21</v>
      </c>
      <c r="C43" t="s">
        <v>22</v>
      </c>
      <c r="D43" t="s">
        <v>147</v>
      </c>
      <c r="E43" t="s">
        <v>148</v>
      </c>
      <c r="F43">
        <v>772540776</v>
      </c>
      <c r="G43" t="s">
        <v>149</v>
      </c>
      <c r="I43" t="s">
        <v>17</v>
      </c>
      <c r="J43" t="s">
        <v>18</v>
      </c>
      <c r="L43" s="4" t="s">
        <v>150</v>
      </c>
      <c r="Q43" s="35" t="str">
        <f>"S"&amp;_xlfn.ISOWEEKNUM(Semaine_1[[#This Row],[Date]])</f>
        <v>S32</v>
      </c>
      <c r="R43" s="35" t="str">
        <f>TEXT(Semaine_1[[#This Row],[Date]],"MMMM")</f>
        <v>août</v>
      </c>
    </row>
    <row r="44" spans="1:18" ht="28.5" x14ac:dyDescent="0.45">
      <c r="A44" s="1">
        <v>45874</v>
      </c>
      <c r="B44" t="s">
        <v>25</v>
      </c>
      <c r="C44" t="s">
        <v>26</v>
      </c>
      <c r="D44" t="s">
        <v>40</v>
      </c>
      <c r="E44" t="s">
        <v>151</v>
      </c>
      <c r="F44">
        <v>786312198</v>
      </c>
      <c r="G44" t="s">
        <v>23</v>
      </c>
      <c r="I44" t="s">
        <v>20</v>
      </c>
      <c r="J44" t="s">
        <v>18</v>
      </c>
      <c r="L44" s="4" t="s">
        <v>152</v>
      </c>
      <c r="Q44" s="35" t="str">
        <f>"S"&amp;_xlfn.ISOWEEKNUM(Semaine_1[[#This Row],[Date]])</f>
        <v>S32</v>
      </c>
      <c r="R44" s="35" t="str">
        <f>TEXT(Semaine_1[[#This Row],[Date]],"MMMM")</f>
        <v>août</v>
      </c>
    </row>
    <row r="45" spans="1:18" x14ac:dyDescent="0.45">
      <c r="A45" s="1">
        <v>45874</v>
      </c>
      <c r="B45" t="s">
        <v>25</v>
      </c>
      <c r="C45" t="s">
        <v>26</v>
      </c>
      <c r="D45" t="s">
        <v>40</v>
      </c>
      <c r="E45" t="s">
        <v>41</v>
      </c>
      <c r="F45">
        <v>781282357</v>
      </c>
      <c r="G45" t="s">
        <v>23</v>
      </c>
      <c r="I45" t="s">
        <v>20</v>
      </c>
      <c r="J45" t="s">
        <v>18</v>
      </c>
      <c r="L45" s="4" t="s">
        <v>153</v>
      </c>
      <c r="Q45" s="35" t="str">
        <f>"S"&amp;_xlfn.ISOWEEKNUM(Semaine_1[[#This Row],[Date]])</f>
        <v>S32</v>
      </c>
      <c r="R45" s="35" t="str">
        <f>TEXT(Semaine_1[[#This Row],[Date]],"MMMM")</f>
        <v>août</v>
      </c>
    </row>
    <row r="46" spans="1:18" ht="28.5" x14ac:dyDescent="0.45">
      <c r="A46" s="1">
        <v>45874</v>
      </c>
      <c r="B46" t="s">
        <v>25</v>
      </c>
      <c r="C46" t="s">
        <v>26</v>
      </c>
      <c r="D46" t="s">
        <v>40</v>
      </c>
      <c r="E46" t="s">
        <v>154</v>
      </c>
      <c r="F46">
        <v>773759809</v>
      </c>
      <c r="G46" t="s">
        <v>23</v>
      </c>
      <c r="I46" t="s">
        <v>17</v>
      </c>
      <c r="J46" t="s">
        <v>18</v>
      </c>
      <c r="L46" s="4" t="s">
        <v>155</v>
      </c>
      <c r="Q46" s="35" t="str">
        <f>"S"&amp;_xlfn.ISOWEEKNUM(Semaine_1[[#This Row],[Date]])</f>
        <v>S32</v>
      </c>
      <c r="R46" s="35" t="str">
        <f>TEXT(Semaine_1[[#This Row],[Date]],"MMMM")</f>
        <v>août</v>
      </c>
    </row>
    <row r="47" spans="1:18" x14ac:dyDescent="0.45">
      <c r="A47" s="1">
        <v>45874</v>
      </c>
      <c r="B47" t="s">
        <v>34</v>
      </c>
      <c r="C47" t="s">
        <v>95</v>
      </c>
      <c r="D47" t="s">
        <v>156</v>
      </c>
      <c r="E47" t="s">
        <v>157</v>
      </c>
      <c r="F47">
        <v>773635629</v>
      </c>
      <c r="G47" t="s">
        <v>23</v>
      </c>
      <c r="I47" t="s">
        <v>17</v>
      </c>
      <c r="J47" t="s">
        <v>18</v>
      </c>
      <c r="L47" s="4" t="s">
        <v>158</v>
      </c>
      <c r="Q47" s="35" t="str">
        <f>"S"&amp;_xlfn.ISOWEEKNUM(Semaine_1[[#This Row],[Date]])</f>
        <v>S32</v>
      </c>
      <c r="R47" s="35" t="str">
        <f>TEXT(Semaine_1[[#This Row],[Date]],"MMMM")</f>
        <v>août</v>
      </c>
    </row>
    <row r="48" spans="1:18" ht="28.5" x14ac:dyDescent="0.45">
      <c r="A48" s="1">
        <v>45874</v>
      </c>
      <c r="B48" t="s">
        <v>34</v>
      </c>
      <c r="C48" t="s">
        <v>95</v>
      </c>
      <c r="D48" t="s">
        <v>156</v>
      </c>
      <c r="E48" t="s">
        <v>159</v>
      </c>
      <c r="F48">
        <v>775602589</v>
      </c>
      <c r="G48" t="s">
        <v>23</v>
      </c>
      <c r="I48" t="s">
        <v>17</v>
      </c>
      <c r="J48" t="s">
        <v>18</v>
      </c>
      <c r="L48" s="4" t="s">
        <v>160</v>
      </c>
      <c r="Q48" s="35" t="str">
        <f>"S"&amp;_xlfn.ISOWEEKNUM(Semaine_1[[#This Row],[Date]])</f>
        <v>S32</v>
      </c>
      <c r="R48" s="35" t="str">
        <f>TEXT(Semaine_1[[#This Row],[Date]],"MMMM")</f>
        <v>août</v>
      </c>
    </row>
    <row r="49" spans="1:18" ht="42.75" x14ac:dyDescent="0.45">
      <c r="A49" s="1">
        <v>45874</v>
      </c>
      <c r="B49" t="s">
        <v>34</v>
      </c>
      <c r="C49" t="s">
        <v>95</v>
      </c>
      <c r="D49" t="s">
        <v>156</v>
      </c>
      <c r="E49" t="s">
        <v>161</v>
      </c>
      <c r="F49">
        <v>784227996</v>
      </c>
      <c r="G49" t="s">
        <v>23</v>
      </c>
      <c r="I49" t="s">
        <v>20</v>
      </c>
      <c r="J49" t="s">
        <v>18</v>
      </c>
      <c r="L49" s="4" t="s">
        <v>162</v>
      </c>
      <c r="Q49" s="35" t="str">
        <f>"S"&amp;_xlfn.ISOWEEKNUM(Semaine_1[[#This Row],[Date]])</f>
        <v>S32</v>
      </c>
      <c r="R49" s="35" t="str">
        <f>TEXT(Semaine_1[[#This Row],[Date]],"MMMM")</f>
        <v>août</v>
      </c>
    </row>
    <row r="50" spans="1:18" x14ac:dyDescent="0.45">
      <c r="A50" s="1">
        <v>45874</v>
      </c>
      <c r="B50" t="s">
        <v>34</v>
      </c>
      <c r="C50" t="s">
        <v>95</v>
      </c>
      <c r="D50" t="s">
        <v>156</v>
      </c>
      <c r="E50" t="s">
        <v>163</v>
      </c>
      <c r="F50">
        <v>760224535</v>
      </c>
      <c r="G50" t="s">
        <v>16</v>
      </c>
      <c r="I50" t="s">
        <v>20</v>
      </c>
      <c r="J50" t="s">
        <v>30</v>
      </c>
      <c r="L50" s="4" t="s">
        <v>164</v>
      </c>
      <c r="M50" t="s">
        <v>29</v>
      </c>
      <c r="N50">
        <v>2</v>
      </c>
      <c r="O50" s="5">
        <v>26000</v>
      </c>
      <c r="P50" s="5">
        <v>52000</v>
      </c>
      <c r="Q50" s="35" t="str">
        <f>"S"&amp;_xlfn.ISOWEEKNUM(Semaine_1[[#This Row],[Date]])</f>
        <v>S32</v>
      </c>
      <c r="R50" s="35" t="str">
        <f>TEXT(Semaine_1[[#This Row],[Date]],"MMMM")</f>
        <v>août</v>
      </c>
    </row>
    <row r="51" spans="1:18" x14ac:dyDescent="0.45">
      <c r="A51" s="1">
        <v>45874</v>
      </c>
      <c r="B51" t="s">
        <v>34</v>
      </c>
      <c r="C51" t="s">
        <v>95</v>
      </c>
      <c r="D51" t="s">
        <v>156</v>
      </c>
      <c r="E51" t="s">
        <v>165</v>
      </c>
      <c r="F51">
        <v>774330364</v>
      </c>
      <c r="G51" t="s">
        <v>16</v>
      </c>
      <c r="I51" t="s">
        <v>17</v>
      </c>
      <c r="J51" t="s">
        <v>18</v>
      </c>
      <c r="L51" s="4" t="s">
        <v>166</v>
      </c>
      <c r="Q51" s="35" t="str">
        <f>"S"&amp;_xlfn.ISOWEEKNUM(Semaine_1[[#This Row],[Date]])</f>
        <v>S32</v>
      </c>
      <c r="R51" s="35" t="str">
        <f>TEXT(Semaine_1[[#This Row],[Date]],"MMMM")</f>
        <v>août</v>
      </c>
    </row>
    <row r="52" spans="1:18" x14ac:dyDescent="0.45">
      <c r="A52" s="1">
        <v>45874</v>
      </c>
      <c r="B52" t="s">
        <v>34</v>
      </c>
      <c r="C52" t="s">
        <v>95</v>
      </c>
      <c r="D52" t="s">
        <v>156</v>
      </c>
      <c r="E52" t="s">
        <v>98</v>
      </c>
      <c r="F52">
        <v>771377243</v>
      </c>
      <c r="G52" t="s">
        <v>19</v>
      </c>
      <c r="I52" t="s">
        <v>20</v>
      </c>
      <c r="J52" t="s">
        <v>30</v>
      </c>
      <c r="L52" s="4" t="s">
        <v>167</v>
      </c>
      <c r="M52" t="s">
        <v>168</v>
      </c>
      <c r="N52">
        <v>2</v>
      </c>
      <c r="O52" s="5">
        <v>10250</v>
      </c>
      <c r="P52" s="5">
        <v>20500</v>
      </c>
      <c r="Q52" s="35" t="str">
        <f>"S"&amp;_xlfn.ISOWEEKNUM(Semaine_1[[#This Row],[Date]])</f>
        <v>S32</v>
      </c>
      <c r="R52" s="35" t="str">
        <f>TEXT(Semaine_1[[#This Row],[Date]],"MMMM")</f>
        <v>août</v>
      </c>
    </row>
    <row r="53" spans="1:18" x14ac:dyDescent="0.45">
      <c r="A53" s="1">
        <v>45874</v>
      </c>
      <c r="B53" t="s">
        <v>34</v>
      </c>
      <c r="C53" t="s">
        <v>95</v>
      </c>
      <c r="D53" t="s">
        <v>156</v>
      </c>
      <c r="E53" t="s">
        <v>98</v>
      </c>
      <c r="F53">
        <v>771377243</v>
      </c>
      <c r="G53" t="s">
        <v>19</v>
      </c>
      <c r="I53" t="s">
        <v>20</v>
      </c>
      <c r="J53" t="s">
        <v>30</v>
      </c>
      <c r="L53" s="4" t="s">
        <v>167</v>
      </c>
      <c r="M53" t="s">
        <v>169</v>
      </c>
      <c r="N53">
        <v>1</v>
      </c>
      <c r="O53" s="5">
        <v>7500</v>
      </c>
      <c r="P53" s="5">
        <v>7500</v>
      </c>
      <c r="Q53" s="35" t="str">
        <f>"S"&amp;_xlfn.ISOWEEKNUM(Semaine_1[[#This Row],[Date]])</f>
        <v>S32</v>
      </c>
      <c r="R53" s="35" t="str">
        <f>TEXT(Semaine_1[[#This Row],[Date]],"MMMM")</f>
        <v>août</v>
      </c>
    </row>
    <row r="54" spans="1:18" x14ac:dyDescent="0.45">
      <c r="A54" s="1">
        <v>45874</v>
      </c>
      <c r="B54" t="s">
        <v>34</v>
      </c>
      <c r="C54" t="s">
        <v>95</v>
      </c>
      <c r="D54" t="s">
        <v>156</v>
      </c>
      <c r="E54" t="s">
        <v>170</v>
      </c>
      <c r="F54">
        <v>778000021</v>
      </c>
      <c r="G54" t="s">
        <v>19</v>
      </c>
      <c r="I54" t="s">
        <v>20</v>
      </c>
      <c r="J54" t="s">
        <v>18</v>
      </c>
      <c r="L54" s="4" t="s">
        <v>171</v>
      </c>
      <c r="Q54" s="35" t="str">
        <f>"S"&amp;_xlfn.ISOWEEKNUM(Semaine_1[[#This Row],[Date]])</f>
        <v>S32</v>
      </c>
      <c r="R54" s="35" t="str">
        <f>TEXT(Semaine_1[[#This Row],[Date]],"MMMM")</f>
        <v>août</v>
      </c>
    </row>
    <row r="55" spans="1:18" x14ac:dyDescent="0.45">
      <c r="A55" s="1">
        <v>45874</v>
      </c>
      <c r="B55" t="s">
        <v>34</v>
      </c>
      <c r="C55" t="s">
        <v>95</v>
      </c>
      <c r="D55" t="s">
        <v>156</v>
      </c>
      <c r="E55" t="s">
        <v>172</v>
      </c>
      <c r="F55">
        <v>779763759</v>
      </c>
      <c r="G55" t="s">
        <v>19</v>
      </c>
      <c r="I55" t="s">
        <v>20</v>
      </c>
      <c r="J55" t="s">
        <v>18</v>
      </c>
      <c r="L55" s="4" t="s">
        <v>173</v>
      </c>
      <c r="Q55" s="35" t="str">
        <f>"S"&amp;_xlfn.ISOWEEKNUM(Semaine_1[[#This Row],[Date]])</f>
        <v>S32</v>
      </c>
      <c r="R55" s="35" t="str">
        <f>TEXT(Semaine_1[[#This Row],[Date]],"MMMM")</f>
        <v>août</v>
      </c>
    </row>
    <row r="56" spans="1:18" x14ac:dyDescent="0.45">
      <c r="A56" s="1">
        <v>45874</v>
      </c>
      <c r="B56" t="s">
        <v>34</v>
      </c>
      <c r="C56" t="s">
        <v>95</v>
      </c>
      <c r="D56" t="s">
        <v>156</v>
      </c>
      <c r="E56" t="s">
        <v>174</v>
      </c>
      <c r="F56">
        <v>771023656</v>
      </c>
      <c r="G56" t="s">
        <v>16</v>
      </c>
      <c r="I56" t="s">
        <v>17</v>
      </c>
      <c r="J56" t="s">
        <v>18</v>
      </c>
      <c r="L56" s="4" t="s">
        <v>166</v>
      </c>
      <c r="Q56" s="35" t="str">
        <f>"S"&amp;_xlfn.ISOWEEKNUM(Semaine_1[[#This Row],[Date]])</f>
        <v>S32</v>
      </c>
      <c r="R56" s="35" t="str">
        <f>TEXT(Semaine_1[[#This Row],[Date]],"MMMM")</f>
        <v>août</v>
      </c>
    </row>
    <row r="57" spans="1:18" x14ac:dyDescent="0.45">
      <c r="A57" s="1">
        <v>45874</v>
      </c>
      <c r="B57" t="s">
        <v>34</v>
      </c>
      <c r="C57" t="s">
        <v>95</v>
      </c>
      <c r="D57" t="s">
        <v>156</v>
      </c>
      <c r="E57" t="s">
        <v>175</v>
      </c>
      <c r="F57">
        <v>784267292</v>
      </c>
      <c r="G57" t="s">
        <v>16</v>
      </c>
      <c r="I57" t="s">
        <v>17</v>
      </c>
      <c r="J57" t="s">
        <v>18</v>
      </c>
      <c r="L57" s="4" t="s">
        <v>176</v>
      </c>
      <c r="Q57" s="35" t="str">
        <f>"S"&amp;_xlfn.ISOWEEKNUM(Semaine_1[[#This Row],[Date]])</f>
        <v>S32</v>
      </c>
      <c r="R57" s="35" t="str">
        <f>TEXT(Semaine_1[[#This Row],[Date]],"MMMM")</f>
        <v>août</v>
      </c>
    </row>
    <row r="58" spans="1:18" x14ac:dyDescent="0.45">
      <c r="A58" s="1">
        <v>45874</v>
      </c>
      <c r="B58" t="s">
        <v>34</v>
      </c>
      <c r="C58" t="s">
        <v>95</v>
      </c>
      <c r="D58" t="s">
        <v>156</v>
      </c>
      <c r="E58" t="s">
        <v>177</v>
      </c>
      <c r="F58">
        <v>707077072</v>
      </c>
      <c r="G58" t="s">
        <v>19</v>
      </c>
      <c r="I58" t="s">
        <v>17</v>
      </c>
      <c r="J58" t="s">
        <v>18</v>
      </c>
      <c r="L58" s="4" t="s">
        <v>178</v>
      </c>
      <c r="Q58" s="35" t="str">
        <f>"S"&amp;_xlfn.ISOWEEKNUM(Semaine_1[[#This Row],[Date]])</f>
        <v>S32</v>
      </c>
      <c r="R58" s="35" t="str">
        <f>TEXT(Semaine_1[[#This Row],[Date]],"MMMM")</f>
        <v>août</v>
      </c>
    </row>
    <row r="59" spans="1:18" x14ac:dyDescent="0.45">
      <c r="A59" s="1">
        <v>45874</v>
      </c>
      <c r="B59" t="s">
        <v>34</v>
      </c>
      <c r="C59" t="s">
        <v>95</v>
      </c>
      <c r="D59" t="s">
        <v>156</v>
      </c>
      <c r="E59" t="s">
        <v>179</v>
      </c>
      <c r="F59">
        <v>773523587</v>
      </c>
      <c r="G59" t="s">
        <v>16</v>
      </c>
      <c r="I59" t="s">
        <v>17</v>
      </c>
      <c r="J59" t="s">
        <v>18</v>
      </c>
      <c r="L59" s="4" t="s">
        <v>180</v>
      </c>
      <c r="Q59" s="35" t="str">
        <f>"S"&amp;_xlfn.ISOWEEKNUM(Semaine_1[[#This Row],[Date]])</f>
        <v>S32</v>
      </c>
      <c r="R59" s="35" t="str">
        <f>TEXT(Semaine_1[[#This Row],[Date]],"MMMM")</f>
        <v>août</v>
      </c>
    </row>
    <row r="60" spans="1:18" x14ac:dyDescent="0.45">
      <c r="A60" s="1">
        <v>45874</v>
      </c>
      <c r="B60" t="s">
        <v>34</v>
      </c>
      <c r="C60" t="s">
        <v>95</v>
      </c>
      <c r="D60" t="s">
        <v>156</v>
      </c>
      <c r="E60" t="s">
        <v>181</v>
      </c>
      <c r="F60">
        <v>775601949</v>
      </c>
      <c r="G60" t="s">
        <v>23</v>
      </c>
      <c r="I60" t="s">
        <v>20</v>
      </c>
      <c r="J60" t="s">
        <v>18</v>
      </c>
      <c r="L60" s="4" t="s">
        <v>182</v>
      </c>
      <c r="Q60" s="35" t="str">
        <f>"S"&amp;_xlfn.ISOWEEKNUM(Semaine_1[[#This Row],[Date]])</f>
        <v>S32</v>
      </c>
      <c r="R60" s="35" t="str">
        <f>TEXT(Semaine_1[[#This Row],[Date]],"MMMM")</f>
        <v>août</v>
      </c>
    </row>
    <row r="61" spans="1:18" ht="28.5" x14ac:dyDescent="0.45">
      <c r="A61" s="1">
        <v>45874</v>
      </c>
      <c r="B61" t="s">
        <v>21</v>
      </c>
      <c r="C61" t="s">
        <v>22</v>
      </c>
      <c r="D61" t="s">
        <v>147</v>
      </c>
      <c r="E61" t="s">
        <v>183</v>
      </c>
      <c r="F61">
        <v>778579191</v>
      </c>
      <c r="G61" t="s">
        <v>23</v>
      </c>
      <c r="I61" t="s">
        <v>17</v>
      </c>
      <c r="J61" t="s">
        <v>18</v>
      </c>
      <c r="L61" s="4" t="s">
        <v>184</v>
      </c>
      <c r="Q61" s="35" t="str">
        <f>"S"&amp;_xlfn.ISOWEEKNUM(Semaine_1[[#This Row],[Date]])</f>
        <v>S32</v>
      </c>
      <c r="R61" s="35" t="str">
        <f>TEXT(Semaine_1[[#This Row],[Date]],"MMMM")</f>
        <v>août</v>
      </c>
    </row>
    <row r="62" spans="1:18" x14ac:dyDescent="0.45">
      <c r="A62" s="1">
        <v>45874</v>
      </c>
      <c r="B62" t="s">
        <v>25</v>
      </c>
      <c r="C62" t="s">
        <v>26</v>
      </c>
      <c r="D62" t="s">
        <v>40</v>
      </c>
      <c r="E62" t="s">
        <v>185</v>
      </c>
      <c r="F62">
        <v>773531341</v>
      </c>
      <c r="G62" t="s">
        <v>23</v>
      </c>
      <c r="I62" t="s">
        <v>20</v>
      </c>
      <c r="J62" t="s">
        <v>30</v>
      </c>
      <c r="L62" s="4" t="s">
        <v>186</v>
      </c>
      <c r="M62" t="s">
        <v>29</v>
      </c>
      <c r="N62">
        <v>200</v>
      </c>
      <c r="O62" s="5">
        <v>26000</v>
      </c>
      <c r="P62" s="5">
        <v>5200000</v>
      </c>
      <c r="Q62" s="35" t="str">
        <f>"S"&amp;_xlfn.ISOWEEKNUM(Semaine_1[[#This Row],[Date]])</f>
        <v>S32</v>
      </c>
      <c r="R62" s="35" t="str">
        <f>TEXT(Semaine_1[[#This Row],[Date]],"MMMM")</f>
        <v>août</v>
      </c>
    </row>
    <row r="63" spans="1:18" x14ac:dyDescent="0.45">
      <c r="A63" s="1">
        <v>45874</v>
      </c>
      <c r="B63" t="s">
        <v>34</v>
      </c>
      <c r="C63" t="s">
        <v>95</v>
      </c>
      <c r="D63" t="s">
        <v>156</v>
      </c>
      <c r="E63" t="s">
        <v>187</v>
      </c>
      <c r="F63">
        <v>761209176</v>
      </c>
      <c r="G63" t="s">
        <v>16</v>
      </c>
      <c r="I63" t="s">
        <v>17</v>
      </c>
      <c r="J63" t="s">
        <v>30</v>
      </c>
      <c r="L63" s="4" t="s">
        <v>188</v>
      </c>
      <c r="M63" t="s">
        <v>29</v>
      </c>
      <c r="N63">
        <v>1</v>
      </c>
      <c r="O63" s="5">
        <v>26000</v>
      </c>
      <c r="P63" s="5">
        <v>26000</v>
      </c>
      <c r="Q63" s="35" t="str">
        <f>"S"&amp;_xlfn.ISOWEEKNUM(Semaine_1[[#This Row],[Date]])</f>
        <v>S32</v>
      </c>
      <c r="R63" s="35" t="str">
        <f>TEXT(Semaine_1[[#This Row],[Date]],"MMMM")</f>
        <v>août</v>
      </c>
    </row>
    <row r="64" spans="1:18" ht="28.5" x14ac:dyDescent="0.45">
      <c r="A64" s="1">
        <v>45874</v>
      </c>
      <c r="B64" t="s">
        <v>25</v>
      </c>
      <c r="C64" t="s">
        <v>26</v>
      </c>
      <c r="D64" t="s">
        <v>40</v>
      </c>
      <c r="E64" t="s">
        <v>189</v>
      </c>
      <c r="F64">
        <v>770290375</v>
      </c>
      <c r="G64" t="s">
        <v>16</v>
      </c>
      <c r="I64" t="s">
        <v>20</v>
      </c>
      <c r="J64" t="s">
        <v>18</v>
      </c>
      <c r="L64" s="4" t="s">
        <v>190</v>
      </c>
      <c r="Q64" s="35" t="str">
        <f>"S"&amp;_xlfn.ISOWEEKNUM(Semaine_1[[#This Row],[Date]])</f>
        <v>S32</v>
      </c>
      <c r="R64" s="35" t="str">
        <f>TEXT(Semaine_1[[#This Row],[Date]],"MMMM")</f>
        <v>août</v>
      </c>
    </row>
    <row r="65" spans="1:18" x14ac:dyDescent="0.45">
      <c r="A65" s="1">
        <v>45874</v>
      </c>
      <c r="B65" t="s">
        <v>32</v>
      </c>
      <c r="C65" t="s">
        <v>33</v>
      </c>
      <c r="D65" t="s">
        <v>191</v>
      </c>
      <c r="E65" t="s">
        <v>192</v>
      </c>
      <c r="F65">
        <v>774161282</v>
      </c>
      <c r="G65" t="s">
        <v>23</v>
      </c>
      <c r="I65" t="s">
        <v>17</v>
      </c>
      <c r="J65" t="s">
        <v>18</v>
      </c>
      <c r="L65" s="4" t="s">
        <v>193</v>
      </c>
      <c r="Q65" s="35" t="str">
        <f>"S"&amp;_xlfn.ISOWEEKNUM(Semaine_1[[#This Row],[Date]])</f>
        <v>S32</v>
      </c>
      <c r="R65" s="35" t="str">
        <f>TEXT(Semaine_1[[#This Row],[Date]],"MMMM")</f>
        <v>août</v>
      </c>
    </row>
    <row r="66" spans="1:18" x14ac:dyDescent="0.45">
      <c r="A66" s="1">
        <v>45874</v>
      </c>
      <c r="B66" t="s">
        <v>25</v>
      </c>
      <c r="C66" t="s">
        <v>26</v>
      </c>
      <c r="D66" t="s">
        <v>40</v>
      </c>
      <c r="E66" t="s">
        <v>194</v>
      </c>
      <c r="F66">
        <v>776162965</v>
      </c>
      <c r="G66" t="s">
        <v>23</v>
      </c>
      <c r="I66" t="s">
        <v>20</v>
      </c>
      <c r="J66" t="s">
        <v>30</v>
      </c>
      <c r="L66" s="4" t="s">
        <v>28</v>
      </c>
      <c r="M66" t="s">
        <v>29</v>
      </c>
      <c r="N66">
        <v>5</v>
      </c>
      <c r="O66" s="5">
        <v>26000</v>
      </c>
      <c r="P66" s="5">
        <v>130000</v>
      </c>
      <c r="Q66" s="35" t="str">
        <f>"S"&amp;_xlfn.ISOWEEKNUM(Semaine_1[[#This Row],[Date]])</f>
        <v>S32</v>
      </c>
      <c r="R66" s="35" t="str">
        <f>TEXT(Semaine_1[[#This Row],[Date]],"MMMM")</f>
        <v>août</v>
      </c>
    </row>
    <row r="67" spans="1:18" x14ac:dyDescent="0.45">
      <c r="A67" s="1">
        <v>45874</v>
      </c>
      <c r="B67" t="s">
        <v>21</v>
      </c>
      <c r="C67" t="s">
        <v>22</v>
      </c>
      <c r="D67" t="s">
        <v>147</v>
      </c>
      <c r="E67" t="s">
        <v>195</v>
      </c>
      <c r="F67">
        <v>779497650</v>
      </c>
      <c r="G67" t="s">
        <v>19</v>
      </c>
      <c r="I67" t="s">
        <v>17</v>
      </c>
      <c r="J67" t="s">
        <v>18</v>
      </c>
      <c r="L67" s="4" t="s">
        <v>196</v>
      </c>
      <c r="Q67" s="35" t="str">
        <f>"S"&amp;_xlfn.ISOWEEKNUM(Semaine_1[[#This Row],[Date]])</f>
        <v>S32</v>
      </c>
      <c r="R67" s="35" t="str">
        <f>TEXT(Semaine_1[[#This Row],[Date]],"MMMM")</f>
        <v>août</v>
      </c>
    </row>
    <row r="68" spans="1:18" x14ac:dyDescent="0.45">
      <c r="A68" s="1">
        <v>45874</v>
      </c>
      <c r="B68" t="s">
        <v>32</v>
      </c>
      <c r="C68" t="s">
        <v>33</v>
      </c>
      <c r="D68" t="s">
        <v>191</v>
      </c>
      <c r="E68" t="s">
        <v>197</v>
      </c>
      <c r="F68">
        <v>774521295</v>
      </c>
      <c r="G68" t="s">
        <v>23</v>
      </c>
      <c r="I68" t="s">
        <v>20</v>
      </c>
      <c r="J68" t="s">
        <v>18</v>
      </c>
      <c r="L68" s="4" t="s">
        <v>198</v>
      </c>
      <c r="Q68" s="35" t="str">
        <f>"S"&amp;_xlfn.ISOWEEKNUM(Semaine_1[[#This Row],[Date]])</f>
        <v>S32</v>
      </c>
      <c r="R68" s="35" t="str">
        <f>TEXT(Semaine_1[[#This Row],[Date]],"MMMM")</f>
        <v>août</v>
      </c>
    </row>
    <row r="69" spans="1:18" x14ac:dyDescent="0.45">
      <c r="A69" s="1">
        <v>45874</v>
      </c>
      <c r="B69" t="s">
        <v>32</v>
      </c>
      <c r="C69" t="s">
        <v>33</v>
      </c>
      <c r="D69" t="s">
        <v>191</v>
      </c>
      <c r="E69" t="s">
        <v>199</v>
      </c>
      <c r="F69">
        <v>775361612</v>
      </c>
      <c r="G69" t="s">
        <v>23</v>
      </c>
      <c r="I69" t="s">
        <v>17</v>
      </c>
      <c r="J69" t="s">
        <v>18</v>
      </c>
      <c r="L69" s="4" t="s">
        <v>94</v>
      </c>
      <c r="Q69" s="35" t="str">
        <f>"S"&amp;_xlfn.ISOWEEKNUM(Semaine_1[[#This Row],[Date]])</f>
        <v>S32</v>
      </c>
      <c r="R69" s="35" t="str">
        <f>TEXT(Semaine_1[[#This Row],[Date]],"MMMM")</f>
        <v>août</v>
      </c>
    </row>
    <row r="70" spans="1:18" ht="28.5" x14ac:dyDescent="0.45">
      <c r="A70" s="1">
        <v>45874</v>
      </c>
      <c r="B70" t="s">
        <v>32</v>
      </c>
      <c r="C70" t="s">
        <v>33</v>
      </c>
      <c r="D70" t="s">
        <v>191</v>
      </c>
      <c r="E70" t="s">
        <v>200</v>
      </c>
      <c r="F70">
        <v>771355863</v>
      </c>
      <c r="G70" t="s">
        <v>23</v>
      </c>
      <c r="I70" t="s">
        <v>20</v>
      </c>
      <c r="J70" t="s">
        <v>18</v>
      </c>
      <c r="L70" s="4" t="s">
        <v>201</v>
      </c>
      <c r="Q70" s="35" t="str">
        <f>"S"&amp;_xlfn.ISOWEEKNUM(Semaine_1[[#This Row],[Date]])</f>
        <v>S32</v>
      </c>
      <c r="R70" s="35" t="str">
        <f>TEXT(Semaine_1[[#This Row],[Date]],"MMMM")</f>
        <v>août</v>
      </c>
    </row>
    <row r="71" spans="1:18" x14ac:dyDescent="0.45">
      <c r="A71" s="1">
        <v>45874</v>
      </c>
      <c r="B71" t="s">
        <v>32</v>
      </c>
      <c r="C71" t="s">
        <v>33</v>
      </c>
      <c r="D71" t="s">
        <v>191</v>
      </c>
      <c r="E71" t="s">
        <v>202</v>
      </c>
      <c r="F71">
        <v>774445778</v>
      </c>
      <c r="G71" t="s">
        <v>23</v>
      </c>
      <c r="I71" t="s">
        <v>20</v>
      </c>
      <c r="J71" t="s">
        <v>18</v>
      </c>
      <c r="L71" s="4" t="s">
        <v>108</v>
      </c>
      <c r="Q71" s="35" t="str">
        <f>"S"&amp;_xlfn.ISOWEEKNUM(Semaine_1[[#This Row],[Date]])</f>
        <v>S32</v>
      </c>
      <c r="R71" s="35" t="str">
        <f>TEXT(Semaine_1[[#This Row],[Date]],"MMMM")</f>
        <v>août</v>
      </c>
    </row>
    <row r="72" spans="1:18" x14ac:dyDescent="0.45">
      <c r="A72" s="1">
        <v>45874</v>
      </c>
      <c r="B72" t="s">
        <v>32</v>
      </c>
      <c r="C72" t="s">
        <v>33</v>
      </c>
      <c r="D72" t="s">
        <v>191</v>
      </c>
      <c r="E72" t="s">
        <v>203</v>
      </c>
      <c r="F72">
        <v>775586319</v>
      </c>
      <c r="G72" t="s">
        <v>23</v>
      </c>
      <c r="I72" t="s">
        <v>20</v>
      </c>
      <c r="J72" t="s">
        <v>18</v>
      </c>
      <c r="L72" s="4" t="s">
        <v>204</v>
      </c>
      <c r="Q72" s="35" t="str">
        <f>"S"&amp;_xlfn.ISOWEEKNUM(Semaine_1[[#This Row],[Date]])</f>
        <v>S32</v>
      </c>
      <c r="R72" s="35" t="str">
        <f>TEXT(Semaine_1[[#This Row],[Date]],"MMMM")</f>
        <v>août</v>
      </c>
    </row>
    <row r="73" spans="1:18" x14ac:dyDescent="0.45">
      <c r="A73" s="1">
        <v>45874</v>
      </c>
      <c r="B73" t="s">
        <v>32</v>
      </c>
      <c r="C73" t="s">
        <v>33</v>
      </c>
      <c r="D73" t="s">
        <v>191</v>
      </c>
      <c r="E73" t="s">
        <v>205</v>
      </c>
      <c r="F73">
        <v>778147708</v>
      </c>
      <c r="G73" t="s">
        <v>23</v>
      </c>
      <c r="I73" t="s">
        <v>20</v>
      </c>
      <c r="J73" t="s">
        <v>18</v>
      </c>
      <c r="L73" s="4" t="s">
        <v>206</v>
      </c>
      <c r="Q73" s="35" t="str">
        <f>"S"&amp;_xlfn.ISOWEEKNUM(Semaine_1[[#This Row],[Date]])</f>
        <v>S32</v>
      </c>
      <c r="R73" s="35" t="str">
        <f>TEXT(Semaine_1[[#This Row],[Date]],"MMMM")</f>
        <v>août</v>
      </c>
    </row>
    <row r="74" spans="1:18" x14ac:dyDescent="0.45">
      <c r="A74" s="1">
        <v>45874</v>
      </c>
      <c r="B74" t="s">
        <v>21</v>
      </c>
      <c r="C74" t="s">
        <v>22</v>
      </c>
      <c r="D74" t="s">
        <v>147</v>
      </c>
      <c r="E74" t="s">
        <v>207</v>
      </c>
      <c r="F74">
        <v>779976996</v>
      </c>
      <c r="G74" t="s">
        <v>19</v>
      </c>
      <c r="I74" t="s">
        <v>17</v>
      </c>
      <c r="J74" t="s">
        <v>18</v>
      </c>
      <c r="L74" s="4" t="s">
        <v>208</v>
      </c>
      <c r="Q74" s="35" t="str">
        <f>"S"&amp;_xlfn.ISOWEEKNUM(Semaine_1[[#This Row],[Date]])</f>
        <v>S32</v>
      </c>
      <c r="R74" s="35" t="str">
        <f>TEXT(Semaine_1[[#This Row],[Date]],"MMMM")</f>
        <v>août</v>
      </c>
    </row>
    <row r="75" spans="1:18" x14ac:dyDescent="0.45">
      <c r="A75" s="1">
        <v>45874</v>
      </c>
      <c r="B75" t="s">
        <v>32</v>
      </c>
      <c r="C75" t="s">
        <v>33</v>
      </c>
      <c r="D75" t="s">
        <v>191</v>
      </c>
      <c r="E75" t="s">
        <v>209</v>
      </c>
      <c r="F75">
        <v>775717613</v>
      </c>
      <c r="G75" t="s">
        <v>16</v>
      </c>
      <c r="I75" t="s">
        <v>20</v>
      </c>
      <c r="J75" t="s">
        <v>18</v>
      </c>
      <c r="L75" s="4" t="s">
        <v>93</v>
      </c>
      <c r="Q75" s="35" t="str">
        <f>"S"&amp;_xlfn.ISOWEEKNUM(Semaine_1[[#This Row],[Date]])</f>
        <v>S32</v>
      </c>
      <c r="R75" s="35" t="str">
        <f>TEXT(Semaine_1[[#This Row],[Date]],"MMMM")</f>
        <v>août</v>
      </c>
    </row>
    <row r="76" spans="1:18" x14ac:dyDescent="0.45">
      <c r="A76" s="1">
        <v>45874</v>
      </c>
      <c r="B76" t="s">
        <v>32</v>
      </c>
      <c r="C76" t="s">
        <v>33</v>
      </c>
      <c r="D76" t="s">
        <v>191</v>
      </c>
      <c r="E76" t="s">
        <v>210</v>
      </c>
      <c r="F76">
        <v>771570266</v>
      </c>
      <c r="G76" t="s">
        <v>23</v>
      </c>
      <c r="I76" t="s">
        <v>17</v>
      </c>
      <c r="J76" t="s">
        <v>18</v>
      </c>
      <c r="L76" s="4" t="s">
        <v>211</v>
      </c>
      <c r="Q76" s="35" t="str">
        <f>"S"&amp;_xlfn.ISOWEEKNUM(Semaine_1[[#This Row],[Date]])</f>
        <v>S32</v>
      </c>
      <c r="R76" s="35" t="str">
        <f>TEXT(Semaine_1[[#This Row],[Date]],"MMMM")</f>
        <v>août</v>
      </c>
    </row>
    <row r="77" spans="1:18" x14ac:dyDescent="0.45">
      <c r="A77" s="1">
        <v>45874</v>
      </c>
      <c r="B77" t="s">
        <v>25</v>
      </c>
      <c r="C77" t="s">
        <v>26</v>
      </c>
      <c r="D77" t="s">
        <v>40</v>
      </c>
      <c r="E77" t="s">
        <v>212</v>
      </c>
      <c r="F77">
        <v>776294931</v>
      </c>
      <c r="G77" t="s">
        <v>23</v>
      </c>
      <c r="I77" t="s">
        <v>17</v>
      </c>
      <c r="J77" t="s">
        <v>18</v>
      </c>
      <c r="L77" s="4" t="s">
        <v>213</v>
      </c>
      <c r="Q77" s="35" t="str">
        <f>"S"&amp;_xlfn.ISOWEEKNUM(Semaine_1[[#This Row],[Date]])</f>
        <v>S32</v>
      </c>
      <c r="R77" s="35" t="str">
        <f>TEXT(Semaine_1[[#This Row],[Date]],"MMMM")</f>
        <v>août</v>
      </c>
    </row>
    <row r="78" spans="1:18" x14ac:dyDescent="0.45">
      <c r="A78" s="1">
        <v>45874</v>
      </c>
      <c r="B78" t="s">
        <v>32</v>
      </c>
      <c r="C78" t="s">
        <v>33</v>
      </c>
      <c r="D78" t="s">
        <v>191</v>
      </c>
      <c r="E78" t="s">
        <v>129</v>
      </c>
      <c r="F78">
        <v>776193016</v>
      </c>
      <c r="G78" t="s">
        <v>16</v>
      </c>
      <c r="I78" t="s">
        <v>20</v>
      </c>
      <c r="J78" t="s">
        <v>18</v>
      </c>
      <c r="L78" s="4" t="s">
        <v>214</v>
      </c>
      <c r="Q78" s="35" t="str">
        <f>"S"&amp;_xlfn.ISOWEEKNUM(Semaine_1[[#This Row],[Date]])</f>
        <v>S32</v>
      </c>
      <c r="R78" s="35" t="str">
        <f>TEXT(Semaine_1[[#This Row],[Date]],"MMMM")</f>
        <v>août</v>
      </c>
    </row>
    <row r="79" spans="1:18" ht="42.75" x14ac:dyDescent="0.45">
      <c r="A79" s="1">
        <v>45874</v>
      </c>
      <c r="B79" t="s">
        <v>25</v>
      </c>
      <c r="C79" t="s">
        <v>26</v>
      </c>
      <c r="D79" t="s">
        <v>40</v>
      </c>
      <c r="E79" t="s">
        <v>215</v>
      </c>
      <c r="F79">
        <v>777132186</v>
      </c>
      <c r="G79" t="s">
        <v>23</v>
      </c>
      <c r="I79" t="s">
        <v>20</v>
      </c>
      <c r="J79" t="s">
        <v>18</v>
      </c>
      <c r="L79" s="4" t="s">
        <v>216</v>
      </c>
      <c r="Q79" s="35" t="str">
        <f>"S"&amp;_xlfn.ISOWEEKNUM(Semaine_1[[#This Row],[Date]])</f>
        <v>S32</v>
      </c>
      <c r="R79" s="35" t="str">
        <f>TEXT(Semaine_1[[#This Row],[Date]],"MMMM")</f>
        <v>août</v>
      </c>
    </row>
    <row r="80" spans="1:18" ht="28.5" x14ac:dyDescent="0.45">
      <c r="A80" s="1">
        <v>45874</v>
      </c>
      <c r="B80" t="s">
        <v>32</v>
      </c>
      <c r="C80" t="s">
        <v>33</v>
      </c>
      <c r="D80" t="s">
        <v>191</v>
      </c>
      <c r="E80" t="s">
        <v>217</v>
      </c>
      <c r="F80">
        <v>770188596</v>
      </c>
      <c r="G80" t="s">
        <v>16</v>
      </c>
      <c r="I80" t="s">
        <v>20</v>
      </c>
      <c r="J80" t="s">
        <v>18</v>
      </c>
      <c r="L80" s="4" t="s">
        <v>218</v>
      </c>
      <c r="Q80" s="35" t="str">
        <f>"S"&amp;_xlfn.ISOWEEKNUM(Semaine_1[[#This Row],[Date]])</f>
        <v>S32</v>
      </c>
      <c r="R80" s="35" t="str">
        <f>TEXT(Semaine_1[[#This Row],[Date]],"MMMM")</f>
        <v>août</v>
      </c>
    </row>
    <row r="81" spans="1:18" x14ac:dyDescent="0.45">
      <c r="A81" s="1">
        <v>45874</v>
      </c>
      <c r="B81" t="s">
        <v>32</v>
      </c>
      <c r="C81" t="s">
        <v>33</v>
      </c>
      <c r="D81" t="s">
        <v>191</v>
      </c>
      <c r="E81" t="s">
        <v>219</v>
      </c>
      <c r="F81">
        <v>774714382</v>
      </c>
      <c r="G81" t="s">
        <v>23</v>
      </c>
      <c r="I81" t="s">
        <v>20</v>
      </c>
      <c r="J81" t="s">
        <v>18</v>
      </c>
      <c r="L81" s="4" t="s">
        <v>220</v>
      </c>
      <c r="Q81" s="35" t="str">
        <f>"S"&amp;_xlfn.ISOWEEKNUM(Semaine_1[[#This Row],[Date]])</f>
        <v>S32</v>
      </c>
      <c r="R81" s="35" t="str">
        <f>TEXT(Semaine_1[[#This Row],[Date]],"MMMM")</f>
        <v>août</v>
      </c>
    </row>
    <row r="82" spans="1:18" ht="28.5" x14ac:dyDescent="0.45">
      <c r="A82" s="1">
        <v>45874</v>
      </c>
      <c r="B82" t="s">
        <v>32</v>
      </c>
      <c r="C82" t="s">
        <v>33</v>
      </c>
      <c r="D82" t="s">
        <v>191</v>
      </c>
      <c r="E82" t="s">
        <v>221</v>
      </c>
      <c r="F82">
        <v>774061052</v>
      </c>
      <c r="G82" t="s">
        <v>23</v>
      </c>
      <c r="I82" t="s">
        <v>20</v>
      </c>
      <c r="J82" t="s">
        <v>18</v>
      </c>
      <c r="L82" s="4" t="s">
        <v>222</v>
      </c>
      <c r="Q82" s="35" t="str">
        <f>"S"&amp;_xlfn.ISOWEEKNUM(Semaine_1[[#This Row],[Date]])</f>
        <v>S32</v>
      </c>
      <c r="R82" s="35" t="str">
        <f>TEXT(Semaine_1[[#This Row],[Date]],"MMMM")</f>
        <v>août</v>
      </c>
    </row>
    <row r="83" spans="1:18" x14ac:dyDescent="0.45">
      <c r="A83" s="1">
        <v>45875</v>
      </c>
      <c r="B83" t="s">
        <v>25</v>
      </c>
      <c r="C83" t="s">
        <v>26</v>
      </c>
      <c r="D83" s="47" t="s">
        <v>224</v>
      </c>
      <c r="E83" s="47" t="s">
        <v>225</v>
      </c>
      <c r="F83" s="47">
        <v>755253232</v>
      </c>
      <c r="G83" s="47" t="s">
        <v>23</v>
      </c>
      <c r="H83" s="47"/>
      <c r="I83" s="47" t="s">
        <v>17</v>
      </c>
      <c r="J83" s="47" t="s">
        <v>18</v>
      </c>
      <c r="K83" s="47"/>
      <c r="L83" s="48" t="s">
        <v>226</v>
      </c>
      <c r="M83" s="47"/>
      <c r="N83" s="47"/>
      <c r="O83" s="49"/>
      <c r="P83" s="49"/>
      <c r="Q83" s="50" t="str">
        <f>"S"&amp;_xlfn.ISOWEEKNUM(Semaine_1[[#This Row],[Date]])</f>
        <v>S32</v>
      </c>
      <c r="R83" s="50" t="str">
        <f>TEXT(Semaine_1[[#This Row],[Date]],"MMMM")</f>
        <v>août</v>
      </c>
    </row>
    <row r="84" spans="1:18" x14ac:dyDescent="0.45">
      <c r="A84" s="1">
        <v>45875</v>
      </c>
      <c r="B84" t="s">
        <v>32</v>
      </c>
      <c r="C84" t="s">
        <v>33</v>
      </c>
      <c r="D84" s="47" t="s">
        <v>227</v>
      </c>
      <c r="E84" s="47" t="s">
        <v>228</v>
      </c>
      <c r="F84" s="47">
        <v>775724732</v>
      </c>
      <c r="G84" s="47" t="s">
        <v>23</v>
      </c>
      <c r="H84" s="47"/>
      <c r="I84" s="47" t="s">
        <v>20</v>
      </c>
      <c r="J84" s="47" t="s">
        <v>18</v>
      </c>
      <c r="K84" s="47"/>
      <c r="L84" s="48" t="s">
        <v>229</v>
      </c>
      <c r="M84" s="47"/>
      <c r="N84" s="47"/>
      <c r="O84" s="49"/>
      <c r="P84" s="49"/>
      <c r="Q84" s="50" t="str">
        <f>"S"&amp;_xlfn.ISOWEEKNUM(Semaine_1[[#This Row],[Date]])</f>
        <v>S32</v>
      </c>
      <c r="R84" s="50" t="str">
        <f>TEXT(Semaine_1[[#This Row],[Date]],"MMMM")</f>
        <v>août</v>
      </c>
    </row>
    <row r="85" spans="1:18" x14ac:dyDescent="0.45">
      <c r="A85" s="1">
        <v>45875</v>
      </c>
      <c r="B85" t="s">
        <v>25</v>
      </c>
      <c r="C85" t="s">
        <v>26</v>
      </c>
      <c r="D85" s="47" t="s">
        <v>224</v>
      </c>
      <c r="E85" s="47" t="s">
        <v>230</v>
      </c>
      <c r="F85" s="47">
        <v>772884203</v>
      </c>
      <c r="G85" s="47" t="s">
        <v>16</v>
      </c>
      <c r="H85" s="47"/>
      <c r="I85" s="47" t="s">
        <v>20</v>
      </c>
      <c r="J85" s="47" t="s">
        <v>18</v>
      </c>
      <c r="K85" s="47"/>
      <c r="L85" s="48" t="s">
        <v>231</v>
      </c>
      <c r="M85" s="47"/>
      <c r="N85" s="47"/>
      <c r="O85" s="49"/>
      <c r="P85" s="49"/>
      <c r="Q85" s="50" t="str">
        <f>"S"&amp;_xlfn.ISOWEEKNUM(Semaine_1[[#This Row],[Date]])</f>
        <v>S32</v>
      </c>
      <c r="R85" s="50" t="str">
        <f>TEXT(Semaine_1[[#This Row],[Date]],"MMMM")</f>
        <v>août</v>
      </c>
    </row>
    <row r="86" spans="1:18" x14ac:dyDescent="0.45">
      <c r="A86" s="1">
        <v>45875</v>
      </c>
      <c r="B86" t="s">
        <v>35</v>
      </c>
      <c r="C86" t="s">
        <v>36</v>
      </c>
      <c r="D86" s="47" t="s">
        <v>39</v>
      </c>
      <c r="E86" s="47" t="s">
        <v>232</v>
      </c>
      <c r="F86" s="47">
        <v>774698440</v>
      </c>
      <c r="G86" s="47" t="s">
        <v>23</v>
      </c>
      <c r="H86" s="47"/>
      <c r="I86" s="47" t="s">
        <v>20</v>
      </c>
      <c r="J86" s="47" t="s">
        <v>18</v>
      </c>
      <c r="K86" s="47"/>
      <c r="L86" s="48" t="s">
        <v>31</v>
      </c>
      <c r="M86" s="47"/>
      <c r="N86" s="47"/>
      <c r="O86" s="49"/>
      <c r="P86" s="49"/>
      <c r="Q86" s="50" t="str">
        <f>"S"&amp;_xlfn.ISOWEEKNUM(Semaine_1[[#This Row],[Date]])</f>
        <v>S32</v>
      </c>
      <c r="R86" s="50" t="str">
        <f>TEXT(Semaine_1[[#This Row],[Date]],"MMMM")</f>
        <v>août</v>
      </c>
    </row>
    <row r="87" spans="1:18" x14ac:dyDescent="0.45">
      <c r="A87" s="1">
        <v>45875</v>
      </c>
      <c r="B87" t="s">
        <v>35</v>
      </c>
      <c r="C87" t="s">
        <v>36</v>
      </c>
      <c r="D87" s="47" t="s">
        <v>39</v>
      </c>
      <c r="E87" s="47" t="s">
        <v>233</v>
      </c>
      <c r="F87" s="47">
        <v>781457464</v>
      </c>
      <c r="G87" s="47" t="s">
        <v>16</v>
      </c>
      <c r="H87" s="47"/>
      <c r="I87" s="47" t="s">
        <v>20</v>
      </c>
      <c r="J87" s="47" t="s">
        <v>18</v>
      </c>
      <c r="K87" s="47"/>
      <c r="L87" s="48" t="s">
        <v>31</v>
      </c>
      <c r="M87" s="47"/>
      <c r="N87" s="47"/>
      <c r="O87" s="49"/>
      <c r="P87" s="49"/>
      <c r="Q87" s="50" t="str">
        <f>"S"&amp;_xlfn.ISOWEEKNUM(Semaine_1[[#This Row],[Date]])</f>
        <v>S32</v>
      </c>
      <c r="R87" s="50" t="str">
        <f>TEXT(Semaine_1[[#This Row],[Date]],"MMMM")</f>
        <v>août</v>
      </c>
    </row>
    <row r="88" spans="1:18" x14ac:dyDescent="0.45">
      <c r="A88" s="1">
        <v>45875</v>
      </c>
      <c r="B88" t="s">
        <v>35</v>
      </c>
      <c r="C88" t="s">
        <v>36</v>
      </c>
      <c r="D88" s="47" t="s">
        <v>39</v>
      </c>
      <c r="E88" s="47" t="s">
        <v>234</v>
      </c>
      <c r="F88" s="47">
        <v>778080570</v>
      </c>
      <c r="G88" s="47" t="s">
        <v>23</v>
      </c>
      <c r="H88" s="47"/>
      <c r="I88" s="47" t="s">
        <v>17</v>
      </c>
      <c r="J88" s="47" t="s">
        <v>18</v>
      </c>
      <c r="K88" s="47"/>
      <c r="L88" s="48" t="s">
        <v>31</v>
      </c>
      <c r="M88" s="47"/>
      <c r="N88" s="47"/>
      <c r="O88" s="49"/>
      <c r="P88" s="49"/>
      <c r="Q88" s="50" t="str">
        <f>"S"&amp;_xlfn.ISOWEEKNUM(Semaine_1[[#This Row],[Date]])</f>
        <v>S32</v>
      </c>
      <c r="R88" s="50" t="str">
        <f>TEXT(Semaine_1[[#This Row],[Date]],"MMMM")</f>
        <v>août</v>
      </c>
    </row>
    <row r="89" spans="1:18" x14ac:dyDescent="0.45">
      <c r="A89" s="1">
        <v>45875</v>
      </c>
      <c r="B89" t="s">
        <v>35</v>
      </c>
      <c r="C89" t="s">
        <v>36</v>
      </c>
      <c r="D89" s="47" t="s">
        <v>39</v>
      </c>
      <c r="E89" s="47" t="s">
        <v>235</v>
      </c>
      <c r="F89" s="47">
        <v>777186384</v>
      </c>
      <c r="G89" s="47" t="s">
        <v>16</v>
      </c>
      <c r="H89" s="47"/>
      <c r="I89" s="47" t="s">
        <v>17</v>
      </c>
      <c r="J89" s="47" t="s">
        <v>18</v>
      </c>
      <c r="K89" s="47"/>
      <c r="L89" s="48" t="s">
        <v>56</v>
      </c>
      <c r="M89" s="47"/>
      <c r="N89" s="47"/>
      <c r="O89" s="49"/>
      <c r="P89" s="49"/>
      <c r="Q89" s="50" t="str">
        <f>"S"&amp;_xlfn.ISOWEEKNUM(Semaine_1[[#This Row],[Date]])</f>
        <v>S32</v>
      </c>
      <c r="R89" s="50" t="str">
        <f>TEXT(Semaine_1[[#This Row],[Date]],"MMMM")</f>
        <v>août</v>
      </c>
    </row>
    <row r="90" spans="1:18" x14ac:dyDescent="0.45">
      <c r="A90" s="1">
        <v>45875</v>
      </c>
      <c r="B90" t="s">
        <v>35</v>
      </c>
      <c r="C90" t="s">
        <v>36</v>
      </c>
      <c r="D90" s="47" t="s">
        <v>39</v>
      </c>
      <c r="E90" s="47" t="s">
        <v>236</v>
      </c>
      <c r="F90" s="47">
        <v>774445965</v>
      </c>
      <c r="G90" s="47" t="s">
        <v>23</v>
      </c>
      <c r="H90" s="47"/>
      <c r="I90" s="47" t="s">
        <v>20</v>
      </c>
      <c r="J90" s="47" t="s">
        <v>30</v>
      </c>
      <c r="K90" s="47"/>
      <c r="L90" s="48" t="s">
        <v>237</v>
      </c>
      <c r="M90" s="47" t="s">
        <v>29</v>
      </c>
      <c r="N90" s="47">
        <v>25</v>
      </c>
      <c r="O90" s="49">
        <v>26000</v>
      </c>
      <c r="P90" s="49">
        <v>650000</v>
      </c>
      <c r="Q90" s="50" t="str">
        <f>"S"&amp;_xlfn.ISOWEEKNUM(Semaine_1[[#This Row],[Date]])</f>
        <v>S32</v>
      </c>
      <c r="R90" s="50" t="str">
        <f>TEXT(Semaine_1[[#This Row],[Date]],"MMMM")</f>
        <v>août</v>
      </c>
    </row>
    <row r="91" spans="1:18" x14ac:dyDescent="0.45">
      <c r="A91" s="1">
        <v>45875</v>
      </c>
      <c r="B91" t="s">
        <v>32</v>
      </c>
      <c r="C91" t="s">
        <v>33</v>
      </c>
      <c r="D91" s="47" t="s">
        <v>227</v>
      </c>
      <c r="E91" s="47" t="s">
        <v>238</v>
      </c>
      <c r="F91" s="47">
        <v>788260347</v>
      </c>
      <c r="G91" s="47" t="s">
        <v>23</v>
      </c>
      <c r="H91" s="47"/>
      <c r="I91" s="47" t="s">
        <v>20</v>
      </c>
      <c r="J91" s="47" t="s">
        <v>30</v>
      </c>
      <c r="K91" s="47"/>
      <c r="L91" s="48" t="s">
        <v>239</v>
      </c>
      <c r="M91" s="47" t="s">
        <v>240</v>
      </c>
      <c r="N91" s="47">
        <v>2</v>
      </c>
      <c r="O91" s="49">
        <v>19500</v>
      </c>
      <c r="P91" s="49">
        <v>39000</v>
      </c>
      <c r="Q91" s="50" t="str">
        <f>"S"&amp;_xlfn.ISOWEEKNUM(Semaine_1[[#This Row],[Date]])</f>
        <v>S32</v>
      </c>
      <c r="R91" s="50" t="str">
        <f>TEXT(Semaine_1[[#This Row],[Date]],"MMMM")</f>
        <v>août</v>
      </c>
    </row>
    <row r="92" spans="1:18" x14ac:dyDescent="0.45">
      <c r="A92" s="1">
        <v>45875</v>
      </c>
      <c r="B92" t="s">
        <v>32</v>
      </c>
      <c r="C92" t="s">
        <v>33</v>
      </c>
      <c r="D92" s="47" t="s">
        <v>227</v>
      </c>
      <c r="E92" s="47" t="s">
        <v>241</v>
      </c>
      <c r="F92" s="47">
        <v>778080493</v>
      </c>
      <c r="G92" s="47" t="s">
        <v>23</v>
      </c>
      <c r="H92" s="47"/>
      <c r="I92" s="47" t="s">
        <v>20</v>
      </c>
      <c r="J92" s="47" t="s">
        <v>30</v>
      </c>
      <c r="K92" s="47"/>
      <c r="L92" s="48" t="s">
        <v>242</v>
      </c>
      <c r="M92" s="47" t="s">
        <v>27</v>
      </c>
      <c r="N92" s="47">
        <v>1</v>
      </c>
      <c r="O92" s="49">
        <v>31000</v>
      </c>
      <c r="P92" s="49">
        <v>31000</v>
      </c>
      <c r="Q92" s="50" t="str">
        <f>"S"&amp;_xlfn.ISOWEEKNUM(Semaine_1[[#This Row],[Date]])</f>
        <v>S32</v>
      </c>
      <c r="R92" s="50" t="str">
        <f>TEXT(Semaine_1[[#This Row],[Date]],"MMMM")</f>
        <v>août</v>
      </c>
    </row>
    <row r="93" spans="1:18" x14ac:dyDescent="0.45">
      <c r="A93" s="1">
        <v>45875</v>
      </c>
      <c r="B93" t="s">
        <v>32</v>
      </c>
      <c r="C93" t="s">
        <v>33</v>
      </c>
      <c r="D93" s="47" t="s">
        <v>227</v>
      </c>
      <c r="E93" s="47" t="s">
        <v>241</v>
      </c>
      <c r="F93" s="47">
        <v>778080493</v>
      </c>
      <c r="G93" s="47" t="s">
        <v>23</v>
      </c>
      <c r="H93" s="47"/>
      <c r="I93" s="47" t="s">
        <v>20</v>
      </c>
      <c r="J93" s="47" t="s">
        <v>30</v>
      </c>
      <c r="K93" s="47"/>
      <c r="L93" s="48" t="s">
        <v>242</v>
      </c>
      <c r="M93" s="47" t="s">
        <v>29</v>
      </c>
      <c r="N93" s="47">
        <v>1</v>
      </c>
      <c r="O93" s="49">
        <v>26000</v>
      </c>
      <c r="P93" s="49">
        <v>26000</v>
      </c>
      <c r="Q93" s="50" t="str">
        <f>"S"&amp;_xlfn.ISOWEEKNUM(Semaine_1[[#This Row],[Date]])</f>
        <v>S32</v>
      </c>
      <c r="R93" s="50" t="str">
        <f>TEXT(Semaine_1[[#This Row],[Date]],"MMMM")</f>
        <v>août</v>
      </c>
    </row>
    <row r="94" spans="1:18" x14ac:dyDescent="0.45">
      <c r="A94" s="1">
        <v>45875</v>
      </c>
      <c r="B94" t="s">
        <v>32</v>
      </c>
      <c r="C94" t="s">
        <v>33</v>
      </c>
      <c r="D94" s="47" t="s">
        <v>227</v>
      </c>
      <c r="E94" s="47" t="s">
        <v>243</v>
      </c>
      <c r="F94" s="47">
        <v>784872626</v>
      </c>
      <c r="G94" s="47" t="s">
        <v>23</v>
      </c>
      <c r="H94" s="47"/>
      <c r="I94" s="47" t="s">
        <v>20</v>
      </c>
      <c r="J94" s="47" t="s">
        <v>18</v>
      </c>
      <c r="K94" s="47"/>
      <c r="L94" s="48" t="s">
        <v>244</v>
      </c>
      <c r="M94" s="47"/>
      <c r="N94" s="47"/>
      <c r="O94" s="49"/>
      <c r="P94" s="49"/>
      <c r="Q94" s="50" t="str">
        <f>"S"&amp;_xlfn.ISOWEEKNUM(Semaine_1[[#This Row],[Date]])</f>
        <v>S32</v>
      </c>
      <c r="R94" s="50" t="str">
        <f>TEXT(Semaine_1[[#This Row],[Date]],"MMMM")</f>
        <v>août</v>
      </c>
    </row>
    <row r="95" spans="1:18" x14ac:dyDescent="0.45">
      <c r="A95" s="1">
        <v>45875</v>
      </c>
      <c r="B95" t="s">
        <v>32</v>
      </c>
      <c r="C95" t="s">
        <v>33</v>
      </c>
      <c r="D95" s="47" t="s">
        <v>227</v>
      </c>
      <c r="E95" s="47" t="s">
        <v>245</v>
      </c>
      <c r="F95" s="47">
        <v>772401517</v>
      </c>
      <c r="G95" s="47" t="s">
        <v>16</v>
      </c>
      <c r="H95" s="47"/>
      <c r="I95" s="47" t="s">
        <v>20</v>
      </c>
      <c r="J95" s="47" t="s">
        <v>18</v>
      </c>
      <c r="K95" s="47"/>
      <c r="L95" s="48" t="s">
        <v>246</v>
      </c>
      <c r="M95" s="47"/>
      <c r="N95" s="47"/>
      <c r="O95" s="49"/>
      <c r="P95" s="49"/>
      <c r="Q95" s="50" t="str">
        <f>"S"&amp;_xlfn.ISOWEEKNUM(Semaine_1[[#This Row],[Date]])</f>
        <v>S32</v>
      </c>
      <c r="R95" s="50" t="str">
        <f>TEXT(Semaine_1[[#This Row],[Date]],"MMMM")</f>
        <v>août</v>
      </c>
    </row>
    <row r="96" spans="1:18" x14ac:dyDescent="0.45">
      <c r="A96" s="1">
        <v>45875</v>
      </c>
      <c r="B96" t="s">
        <v>32</v>
      </c>
      <c r="C96" t="s">
        <v>33</v>
      </c>
      <c r="D96" s="47" t="s">
        <v>227</v>
      </c>
      <c r="E96" s="47" t="s">
        <v>247</v>
      </c>
      <c r="F96" s="47">
        <v>774230518</v>
      </c>
      <c r="G96" s="47" t="s">
        <v>16</v>
      </c>
      <c r="H96" s="47"/>
      <c r="I96" s="47" t="s">
        <v>20</v>
      </c>
      <c r="J96" s="47" t="s">
        <v>18</v>
      </c>
      <c r="K96" s="47"/>
      <c r="L96" s="48" t="s">
        <v>248</v>
      </c>
      <c r="M96" s="47"/>
      <c r="N96" s="47"/>
      <c r="O96" s="49"/>
      <c r="P96" s="49"/>
      <c r="Q96" s="50" t="str">
        <f>"S"&amp;_xlfn.ISOWEEKNUM(Semaine_1[[#This Row],[Date]])</f>
        <v>S32</v>
      </c>
      <c r="R96" s="50" t="str">
        <f>TEXT(Semaine_1[[#This Row],[Date]],"MMMM")</f>
        <v>août</v>
      </c>
    </row>
    <row r="97" spans="1:18" x14ac:dyDescent="0.45">
      <c r="A97" s="1">
        <v>45875</v>
      </c>
      <c r="B97" t="s">
        <v>32</v>
      </c>
      <c r="C97" t="s">
        <v>33</v>
      </c>
      <c r="D97" s="47" t="s">
        <v>227</v>
      </c>
      <c r="E97" s="47" t="s">
        <v>249</v>
      </c>
      <c r="F97" s="47">
        <v>707523461</v>
      </c>
      <c r="G97" s="47" t="s">
        <v>16</v>
      </c>
      <c r="H97" s="47"/>
      <c r="I97" s="47" t="s">
        <v>20</v>
      </c>
      <c r="J97" s="47" t="s">
        <v>18</v>
      </c>
      <c r="K97" s="47"/>
      <c r="L97" s="48" t="s">
        <v>250</v>
      </c>
      <c r="M97" s="47"/>
      <c r="N97" s="47"/>
      <c r="O97" s="49"/>
      <c r="P97" s="49"/>
      <c r="Q97" s="50" t="str">
        <f>"S"&amp;_xlfn.ISOWEEKNUM(Semaine_1[[#This Row],[Date]])</f>
        <v>S32</v>
      </c>
      <c r="R97" s="50" t="str">
        <f>TEXT(Semaine_1[[#This Row],[Date]],"MMMM")</f>
        <v>août</v>
      </c>
    </row>
    <row r="98" spans="1:18" x14ac:dyDescent="0.45">
      <c r="A98" s="1">
        <v>45875</v>
      </c>
      <c r="B98" t="s">
        <v>32</v>
      </c>
      <c r="C98" t="s">
        <v>33</v>
      </c>
      <c r="D98" s="47" t="s">
        <v>227</v>
      </c>
      <c r="E98" s="47" t="s">
        <v>251</v>
      </c>
      <c r="F98" s="47">
        <v>774580822</v>
      </c>
      <c r="G98" s="47" t="s">
        <v>23</v>
      </c>
      <c r="H98" s="47"/>
      <c r="I98" s="47" t="s">
        <v>20</v>
      </c>
      <c r="J98" s="47" t="s">
        <v>18</v>
      </c>
      <c r="K98" s="47"/>
      <c r="L98" s="48" t="s">
        <v>252</v>
      </c>
      <c r="M98" s="47"/>
      <c r="N98" s="47"/>
      <c r="O98" s="49"/>
      <c r="P98" s="49"/>
      <c r="Q98" s="50" t="str">
        <f>"S"&amp;_xlfn.ISOWEEKNUM(Semaine_1[[#This Row],[Date]])</f>
        <v>S32</v>
      </c>
      <c r="R98" s="50" t="str">
        <f>TEXT(Semaine_1[[#This Row],[Date]],"MMMM")</f>
        <v>août</v>
      </c>
    </row>
    <row r="99" spans="1:18" x14ac:dyDescent="0.45">
      <c r="A99" s="1">
        <v>45875</v>
      </c>
      <c r="B99" t="s">
        <v>35</v>
      </c>
      <c r="C99" t="s">
        <v>36</v>
      </c>
      <c r="D99" s="47" t="s">
        <v>39</v>
      </c>
      <c r="E99" s="47" t="s">
        <v>253</v>
      </c>
      <c r="F99" s="47">
        <v>338559477</v>
      </c>
      <c r="G99" s="47" t="s">
        <v>23</v>
      </c>
      <c r="H99" s="47"/>
      <c r="I99" s="47" t="s">
        <v>20</v>
      </c>
      <c r="J99" s="47" t="s">
        <v>18</v>
      </c>
      <c r="K99" s="47"/>
      <c r="L99" s="48" t="s">
        <v>56</v>
      </c>
      <c r="M99" s="47"/>
      <c r="N99" s="47"/>
      <c r="O99" s="49"/>
      <c r="P99" s="49"/>
      <c r="Q99" s="50" t="str">
        <f>"S"&amp;_xlfn.ISOWEEKNUM(Semaine_1[[#This Row],[Date]])</f>
        <v>S32</v>
      </c>
      <c r="R99" s="50" t="str">
        <f>TEXT(Semaine_1[[#This Row],[Date]],"MMMM")</f>
        <v>août</v>
      </c>
    </row>
    <row r="100" spans="1:18" x14ac:dyDescent="0.45">
      <c r="A100" s="1">
        <v>45875</v>
      </c>
      <c r="B100" t="s">
        <v>21</v>
      </c>
      <c r="C100" t="s">
        <v>22</v>
      </c>
      <c r="D100" s="47" t="s">
        <v>254</v>
      </c>
      <c r="E100" s="47" t="s">
        <v>255</v>
      </c>
      <c r="F100" s="47">
        <v>776256670</v>
      </c>
      <c r="G100" s="47" t="s">
        <v>23</v>
      </c>
      <c r="H100" s="47"/>
      <c r="I100" s="47" t="s">
        <v>20</v>
      </c>
      <c r="J100" s="47" t="s">
        <v>24</v>
      </c>
      <c r="K100" s="47" t="s">
        <v>256</v>
      </c>
      <c r="L100" s="48" t="s">
        <v>257</v>
      </c>
      <c r="M100" s="47" t="s">
        <v>240</v>
      </c>
      <c r="N100" s="47">
        <v>25</v>
      </c>
      <c r="O100" s="49">
        <v>19500</v>
      </c>
      <c r="P100" s="49">
        <v>487500</v>
      </c>
      <c r="Q100" s="50" t="str">
        <f>"S"&amp;_xlfn.ISOWEEKNUM(Semaine_1[[#This Row],[Date]])</f>
        <v>S32</v>
      </c>
      <c r="R100" s="50" t="str">
        <f>TEXT(Semaine_1[[#This Row],[Date]],"MMMM")</f>
        <v>août</v>
      </c>
    </row>
    <row r="101" spans="1:18" x14ac:dyDescent="0.45">
      <c r="A101" s="1">
        <v>45875</v>
      </c>
      <c r="B101" t="s">
        <v>25</v>
      </c>
      <c r="C101" t="s">
        <v>26</v>
      </c>
      <c r="D101" s="47" t="s">
        <v>258</v>
      </c>
      <c r="E101" s="47" t="s">
        <v>259</v>
      </c>
      <c r="F101" s="47">
        <v>775792864</v>
      </c>
      <c r="G101" s="47" t="s">
        <v>16</v>
      </c>
      <c r="H101" s="47"/>
      <c r="I101" s="47" t="s">
        <v>20</v>
      </c>
      <c r="J101" s="47" t="s">
        <v>18</v>
      </c>
      <c r="K101" s="47"/>
      <c r="L101" s="48" t="s">
        <v>260</v>
      </c>
      <c r="M101" s="47"/>
      <c r="N101" s="47"/>
      <c r="O101" s="49"/>
      <c r="P101" s="49"/>
      <c r="Q101" s="50" t="str">
        <f>"S"&amp;_xlfn.ISOWEEKNUM(Semaine_1[[#This Row],[Date]])</f>
        <v>S32</v>
      </c>
      <c r="R101" s="50" t="str">
        <f>TEXT(Semaine_1[[#This Row],[Date]],"MMMM")</f>
        <v>août</v>
      </c>
    </row>
    <row r="102" spans="1:18" ht="28.5" x14ac:dyDescent="0.45">
      <c r="A102" s="1">
        <v>45875</v>
      </c>
      <c r="B102" t="s">
        <v>21</v>
      </c>
      <c r="C102" t="s">
        <v>22</v>
      </c>
      <c r="D102" s="47" t="s">
        <v>62</v>
      </c>
      <c r="E102" s="47" t="s">
        <v>64</v>
      </c>
      <c r="F102" s="47">
        <v>778096419</v>
      </c>
      <c r="G102" s="47" t="s">
        <v>16</v>
      </c>
      <c r="H102" s="47"/>
      <c r="I102" s="47" t="s">
        <v>20</v>
      </c>
      <c r="J102" s="47" t="s">
        <v>24</v>
      </c>
      <c r="K102" s="47" t="s">
        <v>256</v>
      </c>
      <c r="L102" s="48" t="s">
        <v>261</v>
      </c>
      <c r="M102" s="47" t="s">
        <v>109</v>
      </c>
      <c r="N102" s="47">
        <v>5</v>
      </c>
      <c r="O102" s="49">
        <v>60000</v>
      </c>
      <c r="P102" s="49">
        <v>300000</v>
      </c>
      <c r="Q102" s="50" t="str">
        <f>"S"&amp;_xlfn.ISOWEEKNUM(Semaine_1[[#This Row],[Date]])</f>
        <v>S32</v>
      </c>
      <c r="R102" s="50" t="str">
        <f>TEXT(Semaine_1[[#This Row],[Date]],"MMMM")</f>
        <v>août</v>
      </c>
    </row>
    <row r="103" spans="1:18" x14ac:dyDescent="0.45">
      <c r="A103" s="1">
        <v>45875</v>
      </c>
      <c r="B103" t="s">
        <v>25</v>
      </c>
      <c r="C103" t="s">
        <v>26</v>
      </c>
      <c r="D103" s="47" t="s">
        <v>224</v>
      </c>
      <c r="E103" s="47" t="s">
        <v>262</v>
      </c>
      <c r="F103" s="47">
        <v>764881522</v>
      </c>
      <c r="G103" s="47" t="s">
        <v>16</v>
      </c>
      <c r="H103" s="47"/>
      <c r="I103" s="47" t="s">
        <v>17</v>
      </c>
      <c r="J103" s="47" t="s">
        <v>18</v>
      </c>
      <c r="K103" s="47"/>
      <c r="L103" s="48" t="s">
        <v>263</v>
      </c>
      <c r="M103" s="47"/>
      <c r="N103" s="47"/>
      <c r="O103" s="49"/>
      <c r="P103" s="49"/>
      <c r="Q103" s="50" t="str">
        <f>"S"&amp;_xlfn.ISOWEEKNUM(Semaine_1[[#This Row],[Date]])</f>
        <v>S32</v>
      </c>
      <c r="R103" s="50" t="str">
        <f>TEXT(Semaine_1[[#This Row],[Date]],"MMMM")</f>
        <v>août</v>
      </c>
    </row>
    <row r="104" spans="1:18" x14ac:dyDescent="0.45">
      <c r="A104" s="1">
        <v>45875</v>
      </c>
      <c r="B104" t="s">
        <v>25</v>
      </c>
      <c r="C104" t="s">
        <v>26</v>
      </c>
      <c r="D104" s="47" t="s">
        <v>224</v>
      </c>
      <c r="E104" s="47" t="s">
        <v>264</v>
      </c>
      <c r="F104" s="47">
        <v>762625997</v>
      </c>
      <c r="G104" s="47" t="s">
        <v>16</v>
      </c>
      <c r="H104" s="47"/>
      <c r="I104" s="47" t="s">
        <v>17</v>
      </c>
      <c r="J104" s="47" t="s">
        <v>18</v>
      </c>
      <c r="K104" s="47"/>
      <c r="L104" s="48" t="s">
        <v>263</v>
      </c>
      <c r="M104" s="47"/>
      <c r="N104" s="47"/>
      <c r="O104" s="49"/>
      <c r="P104" s="49"/>
      <c r="Q104" s="50" t="str">
        <f>"S"&amp;_xlfn.ISOWEEKNUM(Semaine_1[[#This Row],[Date]])</f>
        <v>S32</v>
      </c>
      <c r="R104" s="50" t="str">
        <f>TEXT(Semaine_1[[#This Row],[Date]],"MMMM")</f>
        <v>août</v>
      </c>
    </row>
    <row r="105" spans="1:18" ht="28.5" x14ac:dyDescent="0.45">
      <c r="A105" s="1">
        <v>45875</v>
      </c>
      <c r="B105" t="s">
        <v>25</v>
      </c>
      <c r="C105" t="s">
        <v>26</v>
      </c>
      <c r="D105" s="47" t="s">
        <v>224</v>
      </c>
      <c r="E105" s="47" t="s">
        <v>265</v>
      </c>
      <c r="F105" s="47">
        <v>774747772</v>
      </c>
      <c r="G105" s="47" t="s">
        <v>16</v>
      </c>
      <c r="H105" s="47"/>
      <c r="I105" s="47" t="s">
        <v>20</v>
      </c>
      <c r="J105" s="47" t="s">
        <v>18</v>
      </c>
      <c r="K105" s="47"/>
      <c r="L105" s="48" t="s">
        <v>266</v>
      </c>
      <c r="M105" s="47"/>
      <c r="N105" s="47"/>
      <c r="O105" s="49"/>
      <c r="P105" s="49"/>
      <c r="Q105" s="50" t="str">
        <f>"S"&amp;_xlfn.ISOWEEKNUM(Semaine_1[[#This Row],[Date]])</f>
        <v>S32</v>
      </c>
      <c r="R105" s="50" t="str">
        <f>TEXT(Semaine_1[[#This Row],[Date]],"MMMM")</f>
        <v>août</v>
      </c>
    </row>
    <row r="106" spans="1:18" x14ac:dyDescent="0.45">
      <c r="A106" s="1">
        <v>45875</v>
      </c>
      <c r="B106" t="s">
        <v>25</v>
      </c>
      <c r="C106" t="s">
        <v>26</v>
      </c>
      <c r="D106" s="47" t="s">
        <v>258</v>
      </c>
      <c r="E106" s="47" t="s">
        <v>267</v>
      </c>
      <c r="F106" s="47">
        <v>781532059</v>
      </c>
      <c r="G106" s="47" t="s">
        <v>16</v>
      </c>
      <c r="H106" s="47"/>
      <c r="I106" s="47" t="s">
        <v>20</v>
      </c>
      <c r="J106" s="47" t="s">
        <v>18</v>
      </c>
      <c r="K106" s="47"/>
      <c r="L106" s="48" t="s">
        <v>268</v>
      </c>
      <c r="M106" s="47"/>
      <c r="N106" s="47"/>
      <c r="O106" s="49"/>
      <c r="P106" s="49"/>
      <c r="Q106" s="50" t="str">
        <f>"S"&amp;_xlfn.ISOWEEKNUM(Semaine_1[[#This Row],[Date]])</f>
        <v>S32</v>
      </c>
      <c r="R106" s="50" t="str">
        <f>TEXT(Semaine_1[[#This Row],[Date]],"MMMM")</f>
        <v>août</v>
      </c>
    </row>
    <row r="107" spans="1:18" x14ac:dyDescent="0.45">
      <c r="A107" s="1">
        <v>45875</v>
      </c>
      <c r="B107" t="s">
        <v>25</v>
      </c>
      <c r="C107" t="s">
        <v>26</v>
      </c>
      <c r="D107" s="47" t="s">
        <v>258</v>
      </c>
      <c r="E107" s="47" t="s">
        <v>269</v>
      </c>
      <c r="F107" s="47">
        <v>773340367</v>
      </c>
      <c r="G107" s="47" t="s">
        <v>23</v>
      </c>
      <c r="H107" s="47"/>
      <c r="I107" s="47" t="s">
        <v>20</v>
      </c>
      <c r="J107" s="47" t="s">
        <v>18</v>
      </c>
      <c r="K107" s="47"/>
      <c r="L107" s="48" t="s">
        <v>270</v>
      </c>
      <c r="M107" s="47"/>
      <c r="N107" s="47"/>
      <c r="O107" s="49"/>
      <c r="P107" s="49"/>
      <c r="Q107" s="50" t="str">
        <f>"S"&amp;_xlfn.ISOWEEKNUM(Semaine_1[[#This Row],[Date]])</f>
        <v>S32</v>
      </c>
      <c r="R107" s="50" t="str">
        <f>TEXT(Semaine_1[[#This Row],[Date]],"MMMM")</f>
        <v>août</v>
      </c>
    </row>
    <row r="108" spans="1:18" ht="28.5" x14ac:dyDescent="0.45">
      <c r="A108" s="1">
        <v>45875</v>
      </c>
      <c r="B108" t="s">
        <v>25</v>
      </c>
      <c r="C108" t="s">
        <v>26</v>
      </c>
      <c r="D108" s="47" t="s">
        <v>258</v>
      </c>
      <c r="E108" s="47" t="s">
        <v>271</v>
      </c>
      <c r="F108" s="47">
        <v>768059355</v>
      </c>
      <c r="G108" s="47" t="s">
        <v>23</v>
      </c>
      <c r="H108" s="47"/>
      <c r="I108" s="47" t="s">
        <v>20</v>
      </c>
      <c r="J108" s="47" t="s">
        <v>18</v>
      </c>
      <c r="K108" s="47"/>
      <c r="L108" s="48" t="s">
        <v>272</v>
      </c>
      <c r="M108" s="47"/>
      <c r="N108" s="47"/>
      <c r="O108" s="49"/>
      <c r="P108" s="49"/>
      <c r="Q108" s="50" t="str">
        <f>"S"&amp;_xlfn.ISOWEEKNUM(Semaine_1[[#This Row],[Date]])</f>
        <v>S32</v>
      </c>
      <c r="R108" s="50" t="str">
        <f>TEXT(Semaine_1[[#This Row],[Date]],"MMMM")</f>
        <v>août</v>
      </c>
    </row>
    <row r="109" spans="1:18" ht="28.5" x14ac:dyDescent="0.45">
      <c r="A109" s="1">
        <v>45875</v>
      </c>
      <c r="B109" t="s">
        <v>25</v>
      </c>
      <c r="C109" t="s">
        <v>26</v>
      </c>
      <c r="D109" s="47" t="s">
        <v>258</v>
      </c>
      <c r="E109" s="47" t="s">
        <v>273</v>
      </c>
      <c r="F109" s="47">
        <v>772713019</v>
      </c>
      <c r="G109" s="47" t="s">
        <v>23</v>
      </c>
      <c r="H109" s="47"/>
      <c r="I109" s="47" t="s">
        <v>20</v>
      </c>
      <c r="J109" s="47" t="s">
        <v>18</v>
      </c>
      <c r="K109" s="47"/>
      <c r="L109" s="48" t="s">
        <v>274</v>
      </c>
      <c r="M109" s="47"/>
      <c r="N109" s="47"/>
      <c r="O109" s="49"/>
      <c r="P109" s="49"/>
      <c r="Q109" s="50" t="str">
        <f>"S"&amp;_xlfn.ISOWEEKNUM(Semaine_1[[#This Row],[Date]])</f>
        <v>S32</v>
      </c>
      <c r="R109" s="50" t="str">
        <f>TEXT(Semaine_1[[#This Row],[Date]],"MMMM")</f>
        <v>août</v>
      </c>
    </row>
    <row r="110" spans="1:18" x14ac:dyDescent="0.45">
      <c r="A110" s="1">
        <v>45875</v>
      </c>
      <c r="B110" t="s">
        <v>25</v>
      </c>
      <c r="C110" t="s">
        <v>26</v>
      </c>
      <c r="D110" s="47" t="s">
        <v>258</v>
      </c>
      <c r="E110" s="47" t="s">
        <v>275</v>
      </c>
      <c r="F110" s="47">
        <v>779420909</v>
      </c>
      <c r="G110" s="47" t="s">
        <v>16</v>
      </c>
      <c r="H110" s="47"/>
      <c r="I110" s="47" t="s">
        <v>20</v>
      </c>
      <c r="J110" s="47" t="s">
        <v>18</v>
      </c>
      <c r="K110" s="47"/>
      <c r="L110" s="48" t="s">
        <v>276</v>
      </c>
      <c r="M110" s="47"/>
      <c r="N110" s="47"/>
      <c r="O110" s="49"/>
      <c r="P110" s="49"/>
      <c r="Q110" s="50" t="str">
        <f>"S"&amp;_xlfn.ISOWEEKNUM(Semaine_1[[#This Row],[Date]])</f>
        <v>S32</v>
      </c>
      <c r="R110" s="50" t="str">
        <f>TEXT(Semaine_1[[#This Row],[Date]],"MMMM")</f>
        <v>août</v>
      </c>
    </row>
    <row r="111" spans="1:18" x14ac:dyDescent="0.45">
      <c r="A111" s="1">
        <v>45875</v>
      </c>
      <c r="B111" t="s">
        <v>25</v>
      </c>
      <c r="C111" t="s">
        <v>26</v>
      </c>
      <c r="D111" s="47" t="s">
        <v>258</v>
      </c>
      <c r="E111" s="47" t="s">
        <v>277</v>
      </c>
      <c r="F111" s="47">
        <v>762974040</v>
      </c>
      <c r="G111" s="47" t="s">
        <v>23</v>
      </c>
      <c r="H111" s="47"/>
      <c r="I111" s="47" t="s">
        <v>20</v>
      </c>
      <c r="J111" s="47" t="s">
        <v>18</v>
      </c>
      <c r="K111" s="47"/>
      <c r="L111" s="48" t="s">
        <v>278</v>
      </c>
      <c r="M111" s="47"/>
      <c r="N111" s="47"/>
      <c r="O111" s="49"/>
      <c r="P111" s="49"/>
      <c r="Q111" s="50" t="str">
        <f>"S"&amp;_xlfn.ISOWEEKNUM(Semaine_1[[#This Row],[Date]])</f>
        <v>S32</v>
      </c>
      <c r="R111" s="50" t="str">
        <f>TEXT(Semaine_1[[#This Row],[Date]],"MMMM")</f>
        <v>août</v>
      </c>
    </row>
    <row r="112" spans="1:18" x14ac:dyDescent="0.45">
      <c r="A112" s="1">
        <v>45875</v>
      </c>
      <c r="B112" t="s">
        <v>25</v>
      </c>
      <c r="C112" t="s">
        <v>26</v>
      </c>
      <c r="D112" s="47" t="s">
        <v>258</v>
      </c>
      <c r="E112" s="47" t="s">
        <v>279</v>
      </c>
      <c r="F112" s="47">
        <v>775213948</v>
      </c>
      <c r="G112" s="47" t="s">
        <v>16</v>
      </c>
      <c r="H112" s="47"/>
      <c r="I112" s="47" t="s">
        <v>20</v>
      </c>
      <c r="J112" s="47" t="s">
        <v>18</v>
      </c>
      <c r="K112" s="47"/>
      <c r="L112" s="48" t="s">
        <v>280</v>
      </c>
      <c r="M112" s="47"/>
      <c r="N112" s="47"/>
      <c r="O112" s="49"/>
      <c r="P112" s="49"/>
      <c r="Q112" s="50" t="str">
        <f>"S"&amp;_xlfn.ISOWEEKNUM(Semaine_1[[#This Row],[Date]])</f>
        <v>S32</v>
      </c>
      <c r="R112" s="50" t="str">
        <f>TEXT(Semaine_1[[#This Row],[Date]],"MMMM")</f>
        <v>août</v>
      </c>
    </row>
    <row r="113" spans="1:18" ht="42.75" x14ac:dyDescent="0.45">
      <c r="A113" s="1">
        <v>45875</v>
      </c>
      <c r="B113" t="s">
        <v>21</v>
      </c>
      <c r="C113" t="s">
        <v>22</v>
      </c>
      <c r="D113" s="47" t="s">
        <v>147</v>
      </c>
      <c r="E113" s="47" t="s">
        <v>281</v>
      </c>
      <c r="F113" s="47">
        <v>778195274</v>
      </c>
      <c r="G113" s="47" t="s">
        <v>23</v>
      </c>
      <c r="H113" s="47"/>
      <c r="I113" s="47" t="s">
        <v>20</v>
      </c>
      <c r="J113" s="47" t="s">
        <v>24</v>
      </c>
      <c r="K113" s="47" t="s">
        <v>256</v>
      </c>
      <c r="L113" s="48" t="s">
        <v>282</v>
      </c>
      <c r="M113" s="47" t="s">
        <v>29</v>
      </c>
      <c r="N113" s="47">
        <v>50</v>
      </c>
      <c r="O113" s="49">
        <v>26000</v>
      </c>
      <c r="P113" s="49">
        <v>1300000</v>
      </c>
      <c r="Q113" s="50" t="str">
        <f>"S"&amp;_xlfn.ISOWEEKNUM(Semaine_1[[#This Row],[Date]])</f>
        <v>S32</v>
      </c>
      <c r="R113" s="50" t="str">
        <f>TEXT(Semaine_1[[#This Row],[Date]],"MMMM")</f>
        <v>août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8" t="s">
        <v>54</v>
      </c>
      <c r="B1" s="38"/>
      <c r="C1" s="38"/>
      <c r="D1" s="38"/>
      <c r="E1" s="38"/>
      <c r="F1" s="38"/>
      <c r="G1" s="38"/>
      <c r="H1" s="38"/>
      <c r="I1" s="38"/>
      <c r="J1" s="38"/>
      <c r="K1" s="38"/>
      <c r="L1" s="38"/>
      <c r="M1" s="38"/>
      <c r="N1" s="38"/>
      <c r="O1" s="38"/>
      <c r="P1" s="29"/>
      <c r="Q1" s="29"/>
      <c r="R1" s="29"/>
    </row>
    <row r="2" spans="1:18" ht="14.25" customHeight="1" x14ac:dyDescent="1.1000000000000001">
      <c r="A2" s="38"/>
      <c r="B2" s="38"/>
      <c r="C2" s="38"/>
      <c r="D2" s="38"/>
      <c r="E2" s="38"/>
      <c r="F2" s="38"/>
      <c r="G2" s="38"/>
      <c r="H2" s="38"/>
      <c r="I2" s="38"/>
      <c r="J2" s="38"/>
      <c r="K2" s="38"/>
      <c r="L2" s="38"/>
      <c r="M2" s="38"/>
      <c r="N2" s="38"/>
      <c r="O2" s="38"/>
      <c r="P2" s="29"/>
      <c r="Q2" s="29"/>
      <c r="R2" s="29"/>
    </row>
    <row r="3" spans="1:18" ht="15.4" x14ac:dyDescent="0.45">
      <c r="A3" s="13"/>
      <c r="B3" s="40" t="s">
        <v>44</v>
      </c>
      <c r="C3" s="40"/>
      <c r="D3" s="40"/>
      <c r="E3" s="41" t="s">
        <v>45</v>
      </c>
      <c r="F3" s="41"/>
      <c r="G3" s="39" t="s">
        <v>51</v>
      </c>
      <c r="H3" s="39"/>
      <c r="I3" s="39"/>
      <c r="J3" s="39"/>
      <c r="K3" s="39"/>
      <c r="L3" s="39"/>
      <c r="M3" s="39"/>
      <c r="N3" s="37" t="s">
        <v>53</v>
      </c>
      <c r="O3" s="37"/>
    </row>
    <row r="4" spans="1:18" ht="15.4" x14ac:dyDescent="0.45">
      <c r="A4" s="13"/>
      <c r="B4" s="15" t="s">
        <v>50</v>
      </c>
      <c r="C4" s="16" t="s">
        <v>75</v>
      </c>
      <c r="D4" s="15" t="s">
        <v>80</v>
      </c>
      <c r="E4" s="14" t="s">
        <v>47</v>
      </c>
      <c r="F4" s="15" t="s">
        <v>74</v>
      </c>
      <c r="G4" s="17" t="s">
        <v>46</v>
      </c>
      <c r="H4" s="15" t="s">
        <v>48</v>
      </c>
      <c r="I4" s="18" t="s">
        <v>49</v>
      </c>
      <c r="J4" s="19"/>
      <c r="K4" s="39" t="s">
        <v>30</v>
      </c>
      <c r="L4" s="39"/>
      <c r="M4" s="14" t="s">
        <v>73</v>
      </c>
      <c r="N4" t="s">
        <v>52</v>
      </c>
      <c r="O4" t="s">
        <v>81</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3" t="s">
        <v>54</v>
      </c>
      <c r="B1" s="43"/>
      <c r="C1" s="43"/>
      <c r="D1" s="43"/>
      <c r="E1" s="43"/>
      <c r="F1" s="43"/>
      <c r="G1" s="43"/>
      <c r="H1" s="43"/>
      <c r="I1" s="43"/>
      <c r="J1" s="43"/>
      <c r="K1" s="43"/>
      <c r="L1" s="43"/>
      <c r="M1" s="43"/>
      <c r="N1" s="43"/>
      <c r="O1" s="43"/>
      <c r="P1" s="43"/>
      <c r="Q1" s="43"/>
      <c r="R1" s="43"/>
    </row>
    <row r="2" spans="1:18" ht="14.25" customHeight="1" x14ac:dyDescent="0.45">
      <c r="A2" s="43"/>
      <c r="B2" s="43"/>
      <c r="C2" s="43"/>
      <c r="D2" s="43"/>
      <c r="E2" s="43"/>
      <c r="F2" s="43"/>
      <c r="G2" s="43"/>
      <c r="H2" s="43"/>
      <c r="I2" s="43"/>
      <c r="J2" s="43"/>
      <c r="K2" s="43"/>
      <c r="L2" s="43"/>
      <c r="M2" s="43"/>
      <c r="N2" s="43"/>
      <c r="O2" s="43"/>
      <c r="P2" s="43"/>
      <c r="Q2" s="43"/>
      <c r="R2" s="43"/>
    </row>
    <row r="3" spans="1:18" ht="15.4" x14ac:dyDescent="0.45">
      <c r="A3" s="7"/>
      <c r="B3" s="46" t="s">
        <v>44</v>
      </c>
      <c r="C3" s="46"/>
      <c r="D3" s="46"/>
      <c r="E3" s="41" t="s">
        <v>45</v>
      </c>
      <c r="F3" s="41"/>
      <c r="G3" s="44" t="s">
        <v>51</v>
      </c>
      <c r="H3" s="44"/>
      <c r="I3" s="44"/>
      <c r="J3" s="44"/>
      <c r="K3" s="44"/>
      <c r="L3" s="44"/>
      <c r="M3" s="44"/>
      <c r="N3" s="45" t="s">
        <v>84</v>
      </c>
      <c r="O3" s="45"/>
      <c r="P3" s="45"/>
      <c r="Q3" s="7"/>
      <c r="R3" s="7"/>
    </row>
    <row r="4" spans="1:18" ht="15.75" thickBot="1" x14ac:dyDescent="0.5">
      <c r="A4" s="7"/>
      <c r="B4" s="15" t="s">
        <v>50</v>
      </c>
      <c r="C4" s="16" t="s">
        <v>75</v>
      </c>
      <c r="D4" s="15" t="s">
        <v>76</v>
      </c>
      <c r="E4" s="14" t="s">
        <v>47</v>
      </c>
      <c r="F4" s="15" t="s">
        <v>74</v>
      </c>
      <c r="G4" s="17" t="s">
        <v>46</v>
      </c>
      <c r="H4" s="15" t="s">
        <v>48</v>
      </c>
      <c r="I4" s="18" t="s">
        <v>49</v>
      </c>
      <c r="J4" s="19"/>
      <c r="K4" s="39" t="s">
        <v>30</v>
      </c>
      <c r="L4" s="39"/>
      <c r="M4" s="14" t="s">
        <v>73</v>
      </c>
      <c r="N4" s="30" t="s">
        <v>82</v>
      </c>
      <c r="O4" s="31" t="s">
        <v>81</v>
      </c>
      <c r="P4" s="31" t="s">
        <v>83</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2" t="s">
        <v>53</v>
      </c>
      <c r="B34" s="42"/>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52</v>
      </c>
      <c r="B35" s="34" t="s">
        <v>81</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85</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2025-08-07T09:10:07Z</dcterms:modified>
</cp:coreProperties>
</file>