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4F7B6847-2BD5-4425-B827-F93B3A81B115}"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externalReferences>
    <externalReference r:id="rId5"/>
  </externalReference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40"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<sst xmlns="http://schemas.openxmlformats.org/spreadsheetml/2006/main" count="1527" uniqueCount="380">
  <si>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</si>
  <si>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</si>
  <si>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</si>
  <si>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</si>
  <si>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</si>
  <si>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</si>
  <si>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</si>
  <si>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</si>
  <si>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</si>
  <si>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</si>
  <si>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</si>
  <si>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</si>
  <si>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</si>
  <si>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</si>
  <si>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</si>
  <si>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</si>
  <si>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</si>
  <si>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</si>
  <si>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</si>
  <si>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</si>
  <si>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</si>
  <si>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</si>
  <si>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</si>
  <si>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</si>
  <si>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</si>
  <si>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</si>
  <si>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</si>
  <si>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Café stick Altimo 1,5gx09boites</t>
  </si>
  <si>
    <t>RAS</t>
  </si>
  <si>
    <t>Café stick Refraish 1,5gx09boites</t>
  </si>
  <si>
    <t>Commande</t>
  </si>
  <si>
    <t>Ras</t>
  </si>
  <si>
    <t>Maman SAGNA</t>
  </si>
  <si>
    <t>PIKINE</t>
  </si>
  <si>
    <t>Diatta FAYE</t>
  </si>
  <si>
    <t>Ndeye Mareme NDIAYE</t>
  </si>
  <si>
    <t>GRAND YOFF</t>
  </si>
  <si>
    <t>Golf</t>
  </si>
  <si>
    <t>Pikine Rue 10</t>
  </si>
  <si>
    <t>Parcelles</t>
  </si>
  <si>
    <t>Marche Sahm</t>
  </si>
  <si>
    <t>TAPHA GAYE</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</si>
  <si>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</si>
  <si>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</si>
  <si>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</si>
  <si>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</si>
  <si>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</si>
  <si>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</si>
  <si>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</si>
  <si>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</si>
  <si>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</si>
  <si>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</si>
  <si>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</si>
  <si>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</si>
  <si>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</si>
  <si>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</si>
  <si>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</si>
  <si>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</si>
  <si>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Moussa beye</t>
  </si>
  <si>
    <t>Mor diop</t>
  </si>
  <si>
    <t>Semaine</t>
  </si>
  <si>
    <t>Mois 1</t>
  </si>
  <si>
    <t>Colobane</t>
  </si>
  <si>
    <t>Aliou</t>
  </si>
  <si>
    <t>Pape Dieng</t>
  </si>
  <si>
    <t>Assane</t>
  </si>
  <si>
    <t>Marché Ndiaréme</t>
  </si>
  <si>
    <t>BALDE</t>
  </si>
  <si>
    <t>Mouhem</t>
  </si>
  <si>
    <t>CHERIF DIALLO</t>
  </si>
  <si>
    <t>Souleymane</t>
  </si>
  <si>
    <t>Dia</t>
  </si>
  <si>
    <t>THIERNO SOULEYMANE</t>
  </si>
  <si>
    <t>Taux Livraison</t>
  </si>
  <si>
    <t>Taux couverture</t>
  </si>
  <si>
    <t>Commandés</t>
  </si>
  <si>
    <t>Taux</t>
  </si>
  <si>
    <t xml:space="preserve">Ma demande de repasser </t>
  </si>
  <si>
    <t>Baye Salou</t>
  </si>
  <si>
    <t>ABDOULAYE BA</t>
  </si>
  <si>
    <t>Taux vente</t>
  </si>
  <si>
    <t>Quantités</t>
  </si>
  <si>
    <t>Secteur</t>
  </si>
  <si>
    <t>CA</t>
  </si>
  <si>
    <t>EVOLUTION PAR SECTEUR</t>
  </si>
  <si>
    <t xml:space="preserve"> </t>
  </si>
  <si>
    <t xml:space="preserve">Le patron était sorti </t>
  </si>
  <si>
    <t>Tel Client</t>
  </si>
  <si>
    <t>Proposition</t>
  </si>
  <si>
    <t>Prix Concurent</t>
  </si>
  <si>
    <t>Produit concurent</t>
  </si>
  <si>
    <t>Il veut le l'ai janus 25 kg mais c'est trop cher pour lui. Il propose 52 000</t>
  </si>
  <si>
    <t>Abdou</t>
  </si>
  <si>
    <t>liu attend son commande</t>
  </si>
  <si>
    <t>Li est sorti</t>
  </si>
  <si>
    <t>PNR</t>
  </si>
  <si>
    <t>Jaxaay</t>
  </si>
  <si>
    <t>Momodou Salif</t>
  </si>
  <si>
    <t>Ablaye</t>
  </si>
  <si>
    <t>Thiaw et Frères</t>
  </si>
  <si>
    <t>Momodou Diallo</t>
  </si>
  <si>
    <t>Momodou</t>
  </si>
  <si>
    <t>Oumar Diallo</t>
  </si>
  <si>
    <t>Matar</t>
  </si>
  <si>
    <t xml:space="preserve">Il lui reste du stock </t>
  </si>
  <si>
    <t>WOURY BA</t>
  </si>
  <si>
    <t>MOUSTAPHA MBOW</t>
  </si>
  <si>
    <t xml:space="preserve">Le patron était absent </t>
  </si>
  <si>
    <t>liu reste du produit</t>
  </si>
  <si>
    <t>Lait Janus, Refraish, Meadow Cup sac 25kg</t>
  </si>
  <si>
    <t>LATIF DIENG</t>
  </si>
  <si>
    <t xml:space="preserve">Supermarché le cayor </t>
  </si>
  <si>
    <t xml:space="preserve">Alioune </t>
  </si>
  <si>
    <t xml:space="preserve">Dioguou </t>
  </si>
  <si>
    <t xml:space="preserve">Gueye et frère </t>
  </si>
  <si>
    <t xml:space="preserve">Pape castor </t>
  </si>
  <si>
    <t xml:space="preserve">Assane Wade </t>
  </si>
  <si>
    <t>Août</t>
  </si>
  <si>
    <t>Il a nos produits en stock</t>
  </si>
  <si>
    <t>Il m'avait demandé de revenir cette semaine mais jusqu'à présent il lui reste du stock de lait</t>
  </si>
  <si>
    <t>Jusqu'à présent la commande n'est pas encore livré.c'est depuis semaine passée</t>
  </si>
  <si>
    <t>Son stock de café pot n'est pas encore épuisé</t>
  </si>
  <si>
    <t>Il va me rappeler quand il sera prêt pour l'achat</t>
  </si>
  <si>
    <t>E SoGEcAl SARL</t>
  </si>
  <si>
    <t>Il veut le refaish mais il attend un peut à cause du nouveau barème</t>
  </si>
  <si>
    <t>Il a le produit mais servi par un autre grossiste</t>
  </si>
  <si>
    <t>Yaya Dia</t>
  </si>
  <si>
    <t>Il avait passé une commande de refraish stick mais il a fini par l'annuler à cause du changement</t>
  </si>
  <si>
    <t>Il a le produit servi par un autre</t>
  </si>
  <si>
    <t>Memedou  Diallo</t>
  </si>
  <si>
    <t>lui reste du stock</t>
  </si>
  <si>
    <t>Il va rappeler en cas de besoin</t>
  </si>
  <si>
    <t xml:space="preserve">Pa Sylla </t>
  </si>
  <si>
    <t>Il lui reste 15 cartons café stick Refraish</t>
  </si>
  <si>
    <t>Moustapha Diallo</t>
  </si>
  <si>
    <t>Ibrahima  doukoure</t>
  </si>
  <si>
    <t>liu reste du 5</t>
  </si>
  <si>
    <t>Tonton Daow</t>
  </si>
  <si>
    <t>Li à 200g et 50g</t>
  </si>
  <si>
    <t>Memedou salle</t>
  </si>
  <si>
    <t>Ne veut pas l'ancien barême</t>
  </si>
  <si>
    <t>Il lui reste du café stick Refraish qu'il a acheté chez mon client partenaire Matar Ly</t>
  </si>
  <si>
    <t>Il lui reste du café stick Refraish en quantité indéterminée</t>
  </si>
  <si>
    <t>Il se plain de sa commande non livrée</t>
  </si>
  <si>
    <t>C'est un nouveau point de vende qui ne vend pas encore de café</t>
  </si>
  <si>
    <t xml:space="preserve">Qu'il n'a pas encore reçu le confirmation de ses clients </t>
  </si>
  <si>
    <t xml:space="preserve">Qu'il lui reste quelques boîtes </t>
  </si>
  <si>
    <t>DKR Plateau</t>
  </si>
  <si>
    <t>Marwane</t>
  </si>
  <si>
    <t>Grand Boutique</t>
  </si>
  <si>
    <t>Les produits sont intéressants mais il n'a pas d'argent</t>
  </si>
  <si>
    <t>ABDALLAH</t>
  </si>
  <si>
    <t>Il lui reste 3 cartons café stick Refraish, les café pots 50g et 200g en quantité indéterminé</t>
  </si>
  <si>
    <t>Il lui reste 50 cartons café stick Refraish</t>
  </si>
  <si>
    <t>PAPE ABDOULAKHATE THIAM</t>
  </si>
  <si>
    <t>C'est un nouveau grossite je lui ai proposé les produits il est entrain d'y réfléchir</t>
  </si>
  <si>
    <t>Diamniadio</t>
  </si>
  <si>
    <t>Alpha Diallo</t>
  </si>
  <si>
    <t>Il dit que s'il est intéressé il va appeler</t>
  </si>
  <si>
    <t>Serigne Touré</t>
  </si>
  <si>
    <t>Il n'était pas présent mais son assistant a dit qu'ils ont d'autres produits en stock</t>
  </si>
  <si>
    <t>Yally et Frères</t>
  </si>
  <si>
    <t>Il a toujours le café stick mais il a fini le lait 18g kamlac mais il préfère attendre un peu pour faire une commande</t>
  </si>
  <si>
    <t>Cheikh Touré</t>
  </si>
  <si>
    <t>Il attend ses deux cartons</t>
  </si>
  <si>
    <t>Abdou Karim</t>
  </si>
  <si>
    <t>Il a d'autres produits en stock</t>
  </si>
  <si>
    <t xml:space="preserve">Il lui reste toujours de café pot </t>
  </si>
  <si>
    <t>Café pot Refraish 50g</t>
  </si>
  <si>
    <t>Lait Kamlac sachet 18gx100</t>
  </si>
  <si>
    <t>Khalifa</t>
  </si>
  <si>
    <t>Il est toujours en voyage</t>
  </si>
  <si>
    <t>Sow et Frères</t>
  </si>
  <si>
    <t>Il veut essayer le lait en poudre</t>
  </si>
  <si>
    <t>Bilal Fall</t>
  </si>
  <si>
    <t>Cheikh Kounta</t>
  </si>
  <si>
    <t>S'il est intéressé il va appeler</t>
  </si>
  <si>
    <t>Mouhamed Aïdara</t>
  </si>
  <si>
    <t>Il est intéressé par le 200g refaish</t>
  </si>
  <si>
    <t>Gningue et Frères</t>
  </si>
  <si>
    <t>Il dit d'attendre la prochaine fois</t>
  </si>
  <si>
    <t>Mbaye Gningue</t>
  </si>
  <si>
    <t>Il veut essayer le lait</t>
  </si>
  <si>
    <t>Yahya Mamadou Sow</t>
  </si>
  <si>
    <t>Il veut essayer les produits.va me rappeler pour confirmer</t>
  </si>
  <si>
    <t>MATAR LY</t>
  </si>
  <si>
    <t>Se plaind de retard de livraison</t>
  </si>
  <si>
    <t>Baldé</t>
  </si>
  <si>
    <t>Il veut l'essayer</t>
  </si>
  <si>
    <t>OUSMANE BA</t>
  </si>
  <si>
    <t>Il a fini son stock de café stick Altimo mais est en voyage on attend son retour pour commander</t>
  </si>
  <si>
    <t>Pikine Sandika</t>
  </si>
  <si>
    <t>Ismiala</t>
  </si>
  <si>
    <t>liu  est fermé</t>
  </si>
  <si>
    <t>MAMADOU SALIOU DIALLO</t>
  </si>
  <si>
    <t>Baye zale</t>
  </si>
  <si>
    <t>Demande de revenir une prochaine fois</t>
  </si>
  <si>
    <t>Omar Ndaiye</t>
  </si>
  <si>
    <t>Li le reste du produit</t>
  </si>
  <si>
    <t>Billo salle</t>
  </si>
  <si>
    <t>Siradio</t>
  </si>
  <si>
    <t>liu  m'avait commander 25carton de referais safari un mois</t>
  </si>
  <si>
    <t>Itilere</t>
  </si>
  <si>
    <t>Kalé</t>
  </si>
  <si>
    <t>liu reste du stock Altimo mais c'est trop lent</t>
  </si>
  <si>
    <t>Yerno</t>
  </si>
  <si>
    <t>liu est parti en voyage</t>
  </si>
  <si>
    <t>Sidy Dieng</t>
  </si>
  <si>
    <t>Intéressé par l'évaporé</t>
  </si>
  <si>
    <t>Abdou laye</t>
  </si>
  <si>
    <t>Abadou Diallo</t>
  </si>
  <si>
    <t>liu est parti</t>
  </si>
  <si>
    <t>PA NIANG</t>
  </si>
  <si>
    <t>Ne vend pas de café</t>
  </si>
  <si>
    <t>liu  aussi est</t>
  </si>
  <si>
    <t>THIERNO GUISSE</t>
  </si>
  <si>
    <t>Il lui reste du 6 boites café stick Refraish, du café pots 100g en quantité indéterminé, 4 pots café pots 200g Refraish</t>
  </si>
  <si>
    <t>Salle Pikine</t>
  </si>
  <si>
    <t>liu dit descendre le produit est disponible je rappelle</t>
  </si>
  <si>
    <t>Memedou Ba</t>
  </si>
  <si>
    <t>Li attend son commande 25carton de referais</t>
  </si>
  <si>
    <t>Aliou Ba</t>
  </si>
  <si>
    <t>liu attend c'est 50 carton de referais depuis le mio passé</t>
  </si>
  <si>
    <t>Commande non livré de 100 Café stick Refraish 1,5gx09boites</t>
  </si>
  <si>
    <t>Tournal Yeumbeul</t>
  </si>
  <si>
    <t>DJILI SENE</t>
  </si>
  <si>
    <t>Ne vend que God energie</t>
  </si>
  <si>
    <t>Pikine Tally Bou Mak</t>
  </si>
  <si>
    <t xml:space="preserve">Fall kebe </t>
  </si>
  <si>
    <t xml:space="preserve">liu reste du stock </t>
  </si>
  <si>
    <t>SALIOU BA</t>
  </si>
  <si>
    <t>Reste 3 cartons café stick Refraish</t>
  </si>
  <si>
    <t>Wahape Diallo</t>
  </si>
  <si>
    <t>Cheikh</t>
  </si>
  <si>
    <t>Mouhem Diallo</t>
  </si>
  <si>
    <t>Mouhem.</t>
  </si>
  <si>
    <t>Alimentation bobo sy</t>
  </si>
  <si>
    <t>Commande non livré</t>
  </si>
  <si>
    <t xml:space="preserve">Lamarana Ba </t>
  </si>
  <si>
    <t xml:space="preserve">liu attend son commande </t>
  </si>
  <si>
    <t>Café pot Refraish 200g</t>
  </si>
  <si>
    <t xml:space="preserve">Moutare </t>
  </si>
  <si>
    <t xml:space="preserve">Liu attend son commande </t>
  </si>
  <si>
    <t xml:space="preserve">Mortala </t>
  </si>
  <si>
    <t xml:space="preserve">liu reste du produit </t>
  </si>
  <si>
    <t xml:space="preserve">Mbaye Diop </t>
  </si>
  <si>
    <t xml:space="preserve">Li me demande le kamlac </t>
  </si>
  <si>
    <t xml:space="preserve">Atou Ndiaye </t>
  </si>
  <si>
    <t xml:space="preserve">Li attend son commande </t>
  </si>
  <si>
    <t xml:space="preserve">Chercher </t>
  </si>
  <si>
    <t xml:space="preserve">je repasser une autre jour </t>
  </si>
  <si>
    <t xml:space="preserve">Assane </t>
  </si>
  <si>
    <t xml:space="preserve">Li me demande le lait  concentré  c'est  combien </t>
  </si>
  <si>
    <t>Sakina Distribution suARL</t>
  </si>
  <si>
    <t>Médina</t>
  </si>
  <si>
    <t>Amadou</t>
  </si>
  <si>
    <t>Juillet</t>
  </si>
  <si>
    <t>Commande reçue</t>
  </si>
  <si>
    <t>Yeumbeul Mbéde Sass</t>
  </si>
  <si>
    <t>CHEIKH DIOP</t>
  </si>
  <si>
    <t xml:space="preserve">Il veut dépot vente </t>
  </si>
  <si>
    <t>Il a reçu sa commande avec un retard de 10jours alors que le produit n'est pas en rupture de stock.</t>
  </si>
  <si>
    <t>PA DIOP</t>
  </si>
  <si>
    <t>Ne vend pas de café ou lait</t>
  </si>
  <si>
    <t>MODOU WADE</t>
  </si>
  <si>
    <t>MOUHAMED DIALLO</t>
  </si>
  <si>
    <t>Il lui reste 2 boites café stick Altimo, et 1 carton 50g Refraish</t>
  </si>
  <si>
    <t>MOUSSA BA</t>
  </si>
  <si>
    <t>Io ne peut pas commander car il est en chantier</t>
  </si>
  <si>
    <t>ALPHA DIALLO</t>
  </si>
  <si>
    <t>Il lui reste 2 cartons café stick Refraish</t>
  </si>
  <si>
    <t>MAMADOU DIA</t>
  </si>
  <si>
    <t>Il lui reste du café stick Altimo et du café pot 50g en quantité indéterminée</t>
  </si>
  <si>
    <t>LY ET FRERE</t>
  </si>
  <si>
    <t>Il lui reste 3 cartons café pot 200g et veut du 50g Refraish mais n'a pas assez d'argent</t>
  </si>
  <si>
    <t>SEYNABOU BA</t>
  </si>
  <si>
    <t>Reste 8 cartons café stick Refraish</t>
  </si>
  <si>
    <t>NAFAR BOUTIQUE</t>
  </si>
  <si>
    <t>Se plaind de sa commande non livrée</t>
  </si>
  <si>
    <t>PAPE DIOP</t>
  </si>
  <si>
    <t>Reste 12 cartons café stick Refraish</t>
  </si>
  <si>
    <t>S.K.L</t>
  </si>
  <si>
    <t>Il a commandé 100 cartons refraish mais il a reçu seulement 50cartons .il attend les autres 50cartons pour la semaine prochaine inchallah</t>
  </si>
  <si>
    <t>Ben Tally</t>
  </si>
  <si>
    <t xml:space="preserve">Ndiaye </t>
  </si>
  <si>
    <t xml:space="preserve">Ma demande de repasser pour qu'il y réfléchir </t>
  </si>
  <si>
    <t>Yeumbeul Tally Diallo</t>
  </si>
  <si>
    <t>DAME GAYE</t>
  </si>
  <si>
    <t>Il a déja terminer notre produit mais ne veux pas recommander car il a vu un nouveau produit moins cher que la notre</t>
  </si>
  <si>
    <t xml:space="preserve">Tapha </t>
  </si>
  <si>
    <t>TAPHA DIOP</t>
  </si>
  <si>
    <t>Il est en contrat avec Nestlé c'est pour cela qu'il ne vend que leurs produits</t>
  </si>
  <si>
    <t>NIANG ET FRERE</t>
  </si>
  <si>
    <t>Il veux acheter du janus mais il lui reste une grande quatitée de stock du café goutte énergie</t>
  </si>
  <si>
    <t>YACINE DIALLO</t>
  </si>
  <si>
    <t>Elle veux du café janus mais elle n'a pas encore de l'argent</t>
  </si>
  <si>
    <t>ABDOULAYE DIALLO</t>
  </si>
  <si>
    <t>Il a dit q'il commande 25cartons stick refraish si c'est plus café et non plus jus  car il ne veux pas de jus</t>
  </si>
  <si>
    <t>MOUSSA DIOP</t>
  </si>
  <si>
    <t>Il n'était pas présent dans les lieux aujourd' hui</t>
  </si>
  <si>
    <t>ABOUBACARI DJIBRIL SARR</t>
  </si>
  <si>
    <t>Ne vend que du café nescafé.
Les produits laitiers lui ont été proposés mais il dit que ces produits lui sont inconnus pour le moment et il va y réfléchir pour nous revenir plus tard</t>
  </si>
  <si>
    <t>OUSMANE SARR</t>
  </si>
  <si>
    <t>Detient un stock restant: café pot refraish 50g  et café stick refraish  50g</t>
  </si>
  <si>
    <t>YORO DIAGNE</t>
  </si>
  <si>
    <t>Il vendait du café janus mais il l'a mis en pause depuis que le prix a été augmenté</t>
  </si>
  <si>
    <t>MOR GEUYE</t>
  </si>
  <si>
    <t>Contient un stock restant de 2 cartons 200g</t>
  </si>
  <si>
    <t>Commande reçue.merci</t>
  </si>
  <si>
    <t>Il lui reste une commande de 100cartons refraish.il veut qu'on lui livre ça Lundi inchallah</t>
  </si>
  <si>
    <t>Sow</t>
  </si>
  <si>
    <t xml:space="preserve">Mame cheikh </t>
  </si>
  <si>
    <t xml:space="preserve">Elage Diallo </t>
  </si>
  <si>
    <t xml:space="preserve">Barry </t>
  </si>
  <si>
    <t xml:space="preserve">Ndongo </t>
  </si>
  <si>
    <t xml:space="preserve">Ma demande de repasser qu'il est entrain de faire un inventaire </t>
  </si>
  <si>
    <t>Grand Dakar</t>
  </si>
  <si>
    <t>Wane</t>
  </si>
  <si>
    <t>Zone de captage</t>
  </si>
  <si>
    <t xml:space="preserve">Mamadou Diallo </t>
  </si>
  <si>
    <t xml:space="preserve">Birane </t>
  </si>
  <si>
    <t xml:space="preserve">Va rappeler en cas de besoin </t>
  </si>
  <si>
    <t xml:space="preserve">Amadou </t>
  </si>
  <si>
    <t>Khar Yalla</t>
  </si>
  <si>
    <t>Amadou Bah</t>
  </si>
  <si>
    <t>Alimentation Générale</t>
  </si>
  <si>
    <t>Mbaye</t>
  </si>
  <si>
    <t>Ets ilane</t>
  </si>
  <si>
    <t xml:space="preserve">Elle demande de revenir après Magal inchallah </t>
  </si>
  <si>
    <t>Amadou Diallo</t>
  </si>
  <si>
    <t>Aladji Boye</t>
  </si>
  <si>
    <t xml:space="preserve">Il demande de revenir après Magal inchallah </t>
  </si>
  <si>
    <t>Fall</t>
  </si>
  <si>
    <t xml:space="preserve">Il lui reste du stock de lait Janus </t>
  </si>
  <si>
    <t>Guinaw Rail</t>
  </si>
  <si>
    <t>THIERNO KANTE</t>
  </si>
  <si>
    <t xml:space="preserve">Baye Diouf </t>
  </si>
  <si>
    <t xml:space="preserve">Mouhamed Diallo </t>
  </si>
  <si>
    <t xml:space="preserve">Elage </t>
  </si>
  <si>
    <t xml:space="preserve">Babacar Mbaye Kébé </t>
  </si>
  <si>
    <t>Grand Yoff</t>
  </si>
  <si>
    <t>Moussa ndao</t>
  </si>
  <si>
    <t>Rad</t>
  </si>
  <si>
    <t>Abdou Diallo</t>
  </si>
  <si>
    <t>Alune</t>
  </si>
  <si>
    <t>Lamine Diallo</t>
  </si>
  <si>
    <t>Dame Diop</t>
  </si>
  <si>
    <t>Ali</t>
  </si>
  <si>
    <t>Il connaît non produit</t>
  </si>
  <si>
    <t>Babacar Diop</t>
  </si>
  <si>
    <t>Abdourama salle</t>
  </si>
  <si>
    <t>Adama</t>
  </si>
  <si>
    <t>Cheikh na</t>
  </si>
  <si>
    <t>Issa bah</t>
  </si>
  <si>
    <t>Alayi Diallo</t>
  </si>
  <si>
    <t>Commande livre</t>
  </si>
  <si>
    <t>Ibrahima Diallo</t>
  </si>
  <si>
    <t>Marché Bou Bess</t>
  </si>
  <si>
    <t>Abdourhamam Ba</t>
  </si>
  <si>
    <t>Ok</t>
  </si>
  <si>
    <t>Lait Janus 400gx10</t>
  </si>
  <si>
    <t>Liberté 5</t>
  </si>
  <si>
    <t>Omar</t>
  </si>
  <si>
    <t>Il lui reste du stock de café  janus et lait 
Demande de revenir prochainement</t>
  </si>
  <si>
    <t>Il lui reste du stock de lait Janus</t>
  </si>
  <si>
    <t>Modou</t>
  </si>
  <si>
    <t>Il lui reste du stock</t>
  </si>
  <si>
    <t>Moussa</t>
  </si>
  <si>
    <t xml:space="preserve">Il lui reste du stock acheté chez les promoteurs </t>
  </si>
  <si>
    <t>Va rappeler en cas de besoin</t>
  </si>
  <si>
    <t xml:space="preserve">Karamoko </t>
  </si>
  <si>
    <t xml:space="preserve">Le toro </t>
  </si>
  <si>
    <t xml:space="preserve">Qu'il attend que ses clients passent commende d'abord </t>
  </si>
  <si>
    <t xml:space="preserve">Lamarana </t>
  </si>
  <si>
    <t xml:space="preserve">Daouda </t>
  </si>
  <si>
    <t xml:space="preserve">Qu'il attend que ses clients le demande </t>
  </si>
  <si>
    <t>Fatoumata TRAORE</t>
  </si>
  <si>
    <t>KEUR MASSAR</t>
  </si>
  <si>
    <t>Malika</t>
  </si>
  <si>
    <t>Abdou sow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</si>
</sst>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7">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DAO%20ABDOULAYE\Desktop\AFRIKA%20LEYRI\Rapport\DONN&#201;ES%20RZ\Tableau_bord_RZ_TATA_04_au_09.xlsx" TargetMode="External"/><Relationship Id="rId1" Type="http://schemas.openxmlformats.org/officeDocument/2006/relationships/externalLinkPath" Target="/Users/NDAO%20ABDOULAYE/Desktop/AFRIKA%20LEYRI/Rapport/DONN&#201;ES%20RZ/Tableau_bord_RZ_TATA_04_au_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maine 1"/>
      <sheetName val="Données Traitées"/>
      <sheetName val="Tableau de Bord"/>
      <sheetName val="Tableau de Bord RZ"/>
      <sheetName val="Données TATA"/>
      <sheetName val="Données traitées Tata"/>
      <sheetName val="Tableau de bord TATA"/>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78" totalsRowShown="0" headerRowDxfId="50" headerRowBorderDxfId="49" tableBorderDxfId="48">
  <autoFilter ref="A1:R178" xr:uid="{FC757211-1341-459A-BE29-FAC5D7146FA5}"/>
  <sortState xmlns:xlrd2="http://schemas.microsoft.com/office/spreadsheetml/2017/richdata2" ref="A2:R2">
    <sortCondition descending="1" ref="A1:A2"/>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"S"&amp;_xlfn.ISOWEEKNUM([1]!Semaine_1[[#This Row],[Date]])</calculatedColumnFormula>
    </tableColumn>
    <tableColumn id="18" xr3:uid="{83F3E9A5-7911-47C6-B543-07173CE7D4B5}" name="Mois" dataDxfId="32">
      <calculatedColumnFormula>TEXT([1]!Semaine_1[[#This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87</v>
      </c>
      <c r="C1" t="s">
        <v>88</v>
      </c>
      <c r="D1" t="s">
        <v>90</v>
      </c>
      <c r="E1" t="s">
        <v>89</v>
      </c>
    </row>
    <row r="2" spans="1:5" ht="42.75" x14ac:dyDescent="0.45">
      <c r="A2" s="11" t="s">
        <v>39</v>
      </c>
      <c r="B2" s="11">
        <v>778840348</v>
      </c>
      <c r="C2" s="12" t="s">
        <v>91</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78"/>
  <sheetViews>
    <sheetView tabSelected="1" topLeftCell="A161" zoomScale="106" zoomScaleNormal="103" workbookViewId="0">
      <selection activeCell="A179" sqref="A179"/>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61</v>
      </c>
      <c r="L1" s="3" t="s">
        <v>10</v>
      </c>
      <c r="M1" s="2" t="s">
        <v>11</v>
      </c>
      <c r="N1" s="2" t="s">
        <v>12</v>
      </c>
      <c r="O1" s="9" t="s">
        <v>13</v>
      </c>
      <c r="P1" s="9" t="s">
        <v>43</v>
      </c>
      <c r="Q1" s="2" t="s">
        <v>60</v>
      </c>
      <c r="R1" s="2" t="s">
        <v>55</v>
      </c>
    </row>
    <row r="2" spans="1:18" x14ac:dyDescent="0.45">
      <c r="A2" s="1">
        <v>45873</v>
      </c>
      <c r="B2" t="s">
        <v>32</v>
      </c>
      <c r="C2" t="s">
        <v>33</v>
      </c>
      <c r="D2" t="s">
        <v>38</v>
      </c>
      <c r="E2" t="s">
        <v>70</v>
      </c>
      <c r="F2">
        <v>771868130</v>
      </c>
      <c r="G2" t="s">
        <v>16</v>
      </c>
      <c r="I2" t="s">
        <v>20</v>
      </c>
      <c r="J2" t="s">
        <v>18</v>
      </c>
      <c r="L2" s="4" t="s">
        <v>108</v>
      </c>
      <c r="O2"/>
      <c r="P2"/>
      <c r="Q2" s="35" t="str">
        <f>"S"&amp;_xlfn.ISOWEEKNUM([1]!Semaine_1[[#This Row],[Date]])</f>
        <v>S32</v>
      </c>
      <c r="R2" s="35" t="str">
        <f>TEXT([1]!Semaine_1[[#This Row],[Date]],"MMMM")</f>
        <v>août</v>
      </c>
    </row>
    <row r="3" spans="1:18" x14ac:dyDescent="0.45">
      <c r="A3" s="1">
        <v>45873</v>
      </c>
      <c r="B3" t="s">
        <v>35</v>
      </c>
      <c r="C3" t="s">
        <v>36</v>
      </c>
      <c r="D3" t="s">
        <v>39</v>
      </c>
      <c r="E3" t="s">
        <v>78</v>
      </c>
      <c r="F3">
        <v>773101818</v>
      </c>
      <c r="G3" t="s">
        <v>23</v>
      </c>
      <c r="I3" t="s">
        <v>20</v>
      </c>
      <c r="J3" t="s">
        <v>18</v>
      </c>
      <c r="L3" s="4" t="s">
        <v>31</v>
      </c>
      <c r="O3"/>
      <c r="P3"/>
      <c r="Q3" s="35" t="str">
        <f>"S"&amp;_xlfn.ISOWEEKNUM([1]!Semaine_1[[#This Row],[Date]])</f>
        <v>S32</v>
      </c>
      <c r="R3" s="35" t="str">
        <f>TEXT([1]!Semaine_1[[#This Row],[Date]],"MMMM")</f>
        <v>août</v>
      </c>
    </row>
    <row r="4" spans="1:18" x14ac:dyDescent="0.45">
      <c r="A4" s="1">
        <v>45873</v>
      </c>
      <c r="B4" t="s">
        <v>14</v>
      </c>
      <c r="C4" t="s">
        <v>15</v>
      </c>
      <c r="D4" t="s">
        <v>42</v>
      </c>
      <c r="E4" t="s">
        <v>113</v>
      </c>
      <c r="F4">
        <v>776634479</v>
      </c>
      <c r="G4" t="s">
        <v>23</v>
      </c>
      <c r="I4" t="s">
        <v>20</v>
      </c>
      <c r="J4" t="s">
        <v>18</v>
      </c>
      <c r="L4" s="4" t="s">
        <v>104</v>
      </c>
      <c r="O4"/>
      <c r="P4"/>
      <c r="Q4" s="35" t="str">
        <f>"S"&amp;_xlfn.ISOWEEKNUM([1]!Semaine_1[[#This Row],[Date]])</f>
        <v>S32</v>
      </c>
      <c r="R4" s="35" t="str">
        <f>TEXT([1]!Semaine_1[[#This Row],[Date]],"MMMM")</f>
        <v>août</v>
      </c>
    </row>
    <row r="5" spans="1:18" ht="28.5" x14ac:dyDescent="0.45">
      <c r="A5" s="1">
        <v>45873</v>
      </c>
      <c r="B5" t="s">
        <v>21</v>
      </c>
      <c r="C5" t="s">
        <v>22</v>
      </c>
      <c r="D5" t="s">
        <v>62</v>
      </c>
      <c r="E5" t="s">
        <v>103</v>
      </c>
      <c r="F5">
        <v>773199049</v>
      </c>
      <c r="G5" t="s">
        <v>23</v>
      </c>
      <c r="I5" t="s">
        <v>20</v>
      </c>
      <c r="J5" t="s">
        <v>18</v>
      </c>
      <c r="L5" s="4" t="s">
        <v>119</v>
      </c>
      <c r="O5"/>
      <c r="P5"/>
      <c r="Q5" s="35" t="str">
        <f>"S"&amp;_xlfn.ISOWEEKNUM([1]!Semaine_1[[#This Row],[Date]])</f>
        <v>S32</v>
      </c>
      <c r="R5" s="35" t="str">
        <f>TEXT([1]!Semaine_1[[#This Row],[Date]],"MMMM")</f>
        <v>août</v>
      </c>
    </row>
    <row r="6" spans="1:18" ht="28.5" x14ac:dyDescent="0.45">
      <c r="A6" s="1">
        <v>45873</v>
      </c>
      <c r="B6" t="s">
        <v>21</v>
      </c>
      <c r="C6" t="s">
        <v>22</v>
      </c>
      <c r="D6" t="s">
        <v>62</v>
      </c>
      <c r="E6" t="s">
        <v>64</v>
      </c>
      <c r="F6">
        <v>778096419</v>
      </c>
      <c r="G6" t="s">
        <v>16</v>
      </c>
      <c r="I6" t="s">
        <v>20</v>
      </c>
      <c r="J6" t="s">
        <v>30</v>
      </c>
      <c r="L6" s="4" t="s">
        <v>120</v>
      </c>
      <c r="M6" t="s">
        <v>109</v>
      </c>
      <c r="N6">
        <v>5</v>
      </c>
      <c r="O6">
        <v>60000</v>
      </c>
      <c r="P6">
        <v>300000</v>
      </c>
      <c r="Q6" s="35" t="str">
        <f>"S"&amp;_xlfn.ISOWEEKNUM([1]!Semaine_1[[#This Row],[Date]])</f>
        <v>S32</v>
      </c>
      <c r="R6" s="35" t="str">
        <f>TEXT([1]!Semaine_1[[#This Row],[Date]],"MMMM")</f>
        <v>août</v>
      </c>
    </row>
    <row r="7" spans="1:18" x14ac:dyDescent="0.45">
      <c r="A7" s="1">
        <v>45873</v>
      </c>
      <c r="B7" t="s">
        <v>21</v>
      </c>
      <c r="C7" t="s">
        <v>22</v>
      </c>
      <c r="D7" t="s">
        <v>62</v>
      </c>
      <c r="E7" t="s">
        <v>65</v>
      </c>
      <c r="F7">
        <v>773125434</v>
      </c>
      <c r="G7" t="s">
        <v>23</v>
      </c>
      <c r="I7" t="s">
        <v>20</v>
      </c>
      <c r="J7" t="s">
        <v>18</v>
      </c>
      <c r="L7" s="4" t="s">
        <v>121</v>
      </c>
      <c r="O7"/>
      <c r="P7"/>
      <c r="Q7" s="35" t="str">
        <f>"S"&amp;_xlfn.ISOWEEKNUM([1]!Semaine_1[[#This Row],[Date]])</f>
        <v>S32</v>
      </c>
      <c r="R7" s="35" t="str">
        <f>TEXT([1]!Semaine_1[[#This Row],[Date]],"MMMM")</f>
        <v>août</v>
      </c>
    </row>
    <row r="8" spans="1:18" x14ac:dyDescent="0.45">
      <c r="A8" s="1">
        <v>45873</v>
      </c>
      <c r="B8" t="s">
        <v>21</v>
      </c>
      <c r="C8" t="s">
        <v>22</v>
      </c>
      <c r="D8" t="s">
        <v>62</v>
      </c>
      <c r="E8" t="s">
        <v>63</v>
      </c>
      <c r="F8">
        <v>773661109</v>
      </c>
      <c r="G8" t="s">
        <v>23</v>
      </c>
      <c r="I8" t="s">
        <v>20</v>
      </c>
      <c r="J8" t="s">
        <v>18</v>
      </c>
      <c r="L8" s="4" t="s">
        <v>122</v>
      </c>
      <c r="O8"/>
      <c r="P8"/>
      <c r="Q8" s="35" t="str">
        <f>"S"&amp;_xlfn.ISOWEEKNUM([1]!Semaine_1[[#This Row],[Date]])</f>
        <v>S32</v>
      </c>
      <c r="R8" s="35" t="str">
        <f>TEXT([1]!Semaine_1[[#This Row],[Date]],"MMMM")</f>
        <v>août</v>
      </c>
    </row>
    <row r="9" spans="1:18" x14ac:dyDescent="0.45">
      <c r="A9" s="1">
        <v>45873</v>
      </c>
      <c r="B9" t="s">
        <v>35</v>
      </c>
      <c r="C9" t="s">
        <v>36</v>
      </c>
      <c r="D9" t="s">
        <v>39</v>
      </c>
      <c r="E9" t="s">
        <v>71</v>
      </c>
      <c r="F9">
        <v>775446868</v>
      </c>
      <c r="G9" t="s">
        <v>23</v>
      </c>
      <c r="I9" t="s">
        <v>17</v>
      </c>
      <c r="J9" t="s">
        <v>18</v>
      </c>
      <c r="L9" s="4" t="s">
        <v>56</v>
      </c>
      <c r="O9"/>
      <c r="P9"/>
      <c r="Q9" s="35" t="str">
        <f>"S"&amp;_xlfn.ISOWEEKNUM([1]!Semaine_1[[#This Row],[Date]])</f>
        <v>S32</v>
      </c>
      <c r="R9" s="35" t="str">
        <f>TEXT([1]!Semaine_1[[#This Row],[Date]],"MMMM")</f>
        <v>août</v>
      </c>
    </row>
    <row r="10" spans="1:18" x14ac:dyDescent="0.45">
      <c r="A10" s="1">
        <v>45873</v>
      </c>
      <c r="B10" t="s">
        <v>35</v>
      </c>
      <c r="C10" t="s">
        <v>36</v>
      </c>
      <c r="D10" t="s">
        <v>39</v>
      </c>
      <c r="E10" t="s">
        <v>68</v>
      </c>
      <c r="F10">
        <v>773812537</v>
      </c>
      <c r="G10" t="s">
        <v>23</v>
      </c>
      <c r="I10" t="s">
        <v>17</v>
      </c>
      <c r="J10" t="s">
        <v>18</v>
      </c>
      <c r="L10" s="4" t="s">
        <v>56</v>
      </c>
      <c r="O10"/>
      <c r="P10"/>
      <c r="Q10" s="35" t="str">
        <f>"S"&amp;_xlfn.ISOWEEKNUM([1]!Semaine_1[[#This Row],[Date]])</f>
        <v>S32</v>
      </c>
      <c r="R10" s="35" t="str">
        <f>TEXT([1]!Semaine_1[[#This Row],[Date]],"MMMM")</f>
        <v>août</v>
      </c>
    </row>
    <row r="11" spans="1:18" x14ac:dyDescent="0.45">
      <c r="A11" s="1">
        <v>45873</v>
      </c>
      <c r="B11" t="s">
        <v>35</v>
      </c>
      <c r="C11" t="s">
        <v>36</v>
      </c>
      <c r="D11" t="s">
        <v>39</v>
      </c>
      <c r="E11" t="s">
        <v>58</v>
      </c>
      <c r="F11">
        <v>776323477</v>
      </c>
      <c r="G11" t="s">
        <v>23</v>
      </c>
      <c r="I11" t="s">
        <v>20</v>
      </c>
      <c r="J11" t="s">
        <v>18</v>
      </c>
      <c r="L11" s="4" t="s">
        <v>31</v>
      </c>
      <c r="O11"/>
      <c r="P11"/>
      <c r="Q11" s="35" t="str">
        <f>"S"&amp;_xlfn.ISOWEEKNUM([1]!Semaine_1[[#This Row],[Date]])</f>
        <v>S32</v>
      </c>
      <c r="R11" s="35" t="str">
        <f>TEXT([1]!Semaine_1[[#This Row],[Date]],"MMMM")</f>
        <v>août</v>
      </c>
    </row>
    <row r="12" spans="1:18" x14ac:dyDescent="0.45">
      <c r="A12" s="1">
        <v>45873</v>
      </c>
      <c r="B12" t="s">
        <v>35</v>
      </c>
      <c r="C12" t="s">
        <v>36</v>
      </c>
      <c r="D12" t="s">
        <v>39</v>
      </c>
      <c r="E12" t="s">
        <v>102</v>
      </c>
      <c r="F12">
        <v>779071660</v>
      </c>
      <c r="G12" t="s">
        <v>23</v>
      </c>
      <c r="I12" t="s">
        <v>17</v>
      </c>
      <c r="J12" t="s">
        <v>18</v>
      </c>
      <c r="L12" s="4" t="s">
        <v>31</v>
      </c>
      <c r="O12"/>
      <c r="P12"/>
      <c r="Q12" s="35" t="str">
        <f>"S"&amp;_xlfn.ISOWEEKNUM([1]!Semaine_1[[#This Row],[Date]])</f>
        <v>S32</v>
      </c>
      <c r="R12" s="35" t="str">
        <f>TEXT([1]!Semaine_1[[#This Row],[Date]],"MMMM")</f>
        <v>août</v>
      </c>
    </row>
    <row r="13" spans="1:18" x14ac:dyDescent="0.45">
      <c r="A13" s="1">
        <v>45873</v>
      </c>
      <c r="B13" t="s">
        <v>14</v>
      </c>
      <c r="C13" t="s">
        <v>15</v>
      </c>
      <c r="D13" t="s">
        <v>42</v>
      </c>
      <c r="E13" t="s">
        <v>115</v>
      </c>
      <c r="F13">
        <v>772900705</v>
      </c>
      <c r="G13" t="s">
        <v>23</v>
      </c>
      <c r="I13" t="s">
        <v>17</v>
      </c>
      <c r="J13" t="s">
        <v>18</v>
      </c>
      <c r="L13" s="4" t="s">
        <v>107</v>
      </c>
      <c r="O13"/>
      <c r="P13"/>
      <c r="Q13" s="35" t="str">
        <f>"S"&amp;_xlfn.ISOWEEKNUM([1]!Semaine_1[[#This Row],[Date]])</f>
        <v>S32</v>
      </c>
      <c r="R13" s="35" t="str">
        <f>TEXT([1]!Semaine_1[[#This Row],[Date]],"MMMM")</f>
        <v>août</v>
      </c>
    </row>
    <row r="14" spans="1:18" x14ac:dyDescent="0.45">
      <c r="A14" s="1">
        <v>45873</v>
      </c>
      <c r="B14" t="s">
        <v>35</v>
      </c>
      <c r="C14" t="s">
        <v>36</v>
      </c>
      <c r="D14" t="s">
        <v>39</v>
      </c>
      <c r="E14" t="s">
        <v>57</v>
      </c>
      <c r="F14">
        <v>775218959</v>
      </c>
      <c r="G14" t="s">
        <v>23</v>
      </c>
      <c r="I14" t="s">
        <v>20</v>
      </c>
      <c r="J14" t="s">
        <v>18</v>
      </c>
      <c r="L14" s="4" t="s">
        <v>31</v>
      </c>
      <c r="O14"/>
      <c r="P14"/>
      <c r="Q14" s="35" t="str">
        <f>"S"&amp;_xlfn.ISOWEEKNUM([1]!Semaine_1[[#This Row],[Date]])</f>
        <v>S32</v>
      </c>
      <c r="R14" s="35" t="str">
        <f>TEXT([1]!Semaine_1[[#This Row],[Date]],"MMMM")</f>
        <v>août</v>
      </c>
    </row>
    <row r="15" spans="1:18" ht="28.5" x14ac:dyDescent="0.45">
      <c r="A15" s="1">
        <v>45873</v>
      </c>
      <c r="B15" t="s">
        <v>35</v>
      </c>
      <c r="C15" t="s">
        <v>36</v>
      </c>
      <c r="D15" t="s">
        <v>39</v>
      </c>
      <c r="E15" t="s">
        <v>123</v>
      </c>
      <c r="F15">
        <v>338559599</v>
      </c>
      <c r="G15" t="s">
        <v>23</v>
      </c>
      <c r="I15" t="s">
        <v>20</v>
      </c>
      <c r="J15" t="s">
        <v>18</v>
      </c>
      <c r="L15" s="4" t="s">
        <v>223</v>
      </c>
      <c r="O15"/>
      <c r="P15"/>
      <c r="Q15" s="35" t="str">
        <f>"S"&amp;_xlfn.ISOWEEKNUM([1]!Semaine_1[[#This Row],[Date]])</f>
        <v>S32</v>
      </c>
      <c r="R15" s="35" t="str">
        <f>TEXT([1]!Semaine_1[[#This Row],[Date]],"MMMM")</f>
        <v>août</v>
      </c>
    </row>
    <row r="16" spans="1:18" ht="28.5" x14ac:dyDescent="0.45">
      <c r="A16" s="1">
        <v>45873</v>
      </c>
      <c r="B16" t="s">
        <v>34</v>
      </c>
      <c r="C16" t="s">
        <v>95</v>
      </c>
      <c r="D16" t="s">
        <v>96</v>
      </c>
      <c r="E16" t="s">
        <v>100</v>
      </c>
      <c r="F16">
        <v>774024173</v>
      </c>
      <c r="G16" t="s">
        <v>23</v>
      </c>
      <c r="I16" t="s">
        <v>20</v>
      </c>
      <c r="J16" t="s">
        <v>18</v>
      </c>
      <c r="L16" s="4" t="s">
        <v>124</v>
      </c>
      <c r="O16"/>
      <c r="P16"/>
      <c r="Q16" s="35" t="str">
        <f>"S"&amp;_xlfn.ISOWEEKNUM([1]!Semaine_1[[#This Row],[Date]])</f>
        <v>S32</v>
      </c>
      <c r="R16" s="35" t="str">
        <f>TEXT([1]!Semaine_1[[#This Row],[Date]],"MMMM")</f>
        <v>août</v>
      </c>
    </row>
    <row r="17" spans="1:18" x14ac:dyDescent="0.45">
      <c r="A17" s="1">
        <v>45873</v>
      </c>
      <c r="B17" t="s">
        <v>34</v>
      </c>
      <c r="C17" t="s">
        <v>95</v>
      </c>
      <c r="D17" t="s">
        <v>96</v>
      </c>
      <c r="E17" t="s">
        <v>101</v>
      </c>
      <c r="F17">
        <v>777643068</v>
      </c>
      <c r="G17" t="s">
        <v>23</v>
      </c>
      <c r="I17" t="s">
        <v>17</v>
      </c>
      <c r="J17" t="s">
        <v>18</v>
      </c>
      <c r="L17" s="4" t="s">
        <v>125</v>
      </c>
      <c r="O17"/>
      <c r="P17"/>
      <c r="Q17" s="35" t="str">
        <f>"S"&amp;_xlfn.ISOWEEKNUM([1]!Semaine_1[[#This Row],[Date]])</f>
        <v>S32</v>
      </c>
      <c r="R17" s="35" t="str">
        <f>TEXT([1]!Semaine_1[[#This Row],[Date]],"MMMM")</f>
        <v>août</v>
      </c>
    </row>
    <row r="18" spans="1:18" ht="28.5" x14ac:dyDescent="0.45">
      <c r="A18" s="1">
        <v>45873</v>
      </c>
      <c r="B18" t="s">
        <v>34</v>
      </c>
      <c r="C18" t="s">
        <v>95</v>
      </c>
      <c r="D18" t="s">
        <v>96</v>
      </c>
      <c r="E18" t="s">
        <v>126</v>
      </c>
      <c r="F18">
        <v>784494590</v>
      </c>
      <c r="G18" t="s">
        <v>23</v>
      </c>
      <c r="I18" t="s">
        <v>20</v>
      </c>
      <c r="J18" t="s">
        <v>18</v>
      </c>
      <c r="L18" s="4" t="s">
        <v>127</v>
      </c>
      <c r="O18"/>
      <c r="P18"/>
      <c r="Q18" s="35" t="str">
        <f>"S"&amp;_xlfn.ISOWEEKNUM([1]!Semaine_1[[#This Row],[Date]])</f>
        <v>S32</v>
      </c>
      <c r="R18" s="35" t="str">
        <f>TEXT([1]!Semaine_1[[#This Row],[Date]],"MMMM")</f>
        <v>août</v>
      </c>
    </row>
    <row r="19" spans="1:18" x14ac:dyDescent="0.45">
      <c r="A19" s="1">
        <v>45873</v>
      </c>
      <c r="B19" t="s">
        <v>34</v>
      </c>
      <c r="C19" t="s">
        <v>95</v>
      </c>
      <c r="D19" t="s">
        <v>96</v>
      </c>
      <c r="E19" t="s">
        <v>98</v>
      </c>
      <c r="F19">
        <v>776818022</v>
      </c>
      <c r="G19" t="s">
        <v>16</v>
      </c>
      <c r="I19" t="s">
        <v>17</v>
      </c>
      <c r="J19" t="s">
        <v>18</v>
      </c>
      <c r="L19" s="4" t="s">
        <v>118</v>
      </c>
      <c r="O19"/>
      <c r="P19"/>
      <c r="Q19" s="35" t="str">
        <f>"S"&amp;_xlfn.ISOWEEKNUM([1]!Semaine_1[[#This Row],[Date]])</f>
        <v>S32</v>
      </c>
      <c r="R19" s="35" t="str">
        <f>TEXT([1]!Semaine_1[[#This Row],[Date]],"MMMM")</f>
        <v>août</v>
      </c>
    </row>
    <row r="20" spans="1:18" x14ac:dyDescent="0.45">
      <c r="A20" s="1">
        <v>45873</v>
      </c>
      <c r="B20" t="s">
        <v>34</v>
      </c>
      <c r="C20" t="s">
        <v>95</v>
      </c>
      <c r="D20" t="s">
        <v>96</v>
      </c>
      <c r="E20" t="s">
        <v>97</v>
      </c>
      <c r="F20">
        <v>771040904</v>
      </c>
      <c r="G20" t="s">
        <v>23</v>
      </c>
      <c r="I20" t="s">
        <v>20</v>
      </c>
      <c r="J20" t="s">
        <v>18</v>
      </c>
      <c r="L20" s="4" t="s">
        <v>128</v>
      </c>
      <c r="O20"/>
      <c r="P20"/>
      <c r="Q20" s="35" t="str">
        <f>"S"&amp;_xlfn.ISOWEEKNUM([1]!Semaine_1[[#This Row],[Date]])</f>
        <v>S32</v>
      </c>
      <c r="R20" s="35" t="str">
        <f>TEXT([1]!Semaine_1[[#This Row],[Date]],"MMMM")</f>
        <v>août</v>
      </c>
    </row>
    <row r="21" spans="1:18" x14ac:dyDescent="0.45">
      <c r="A21" s="1">
        <v>45873</v>
      </c>
      <c r="B21" t="s">
        <v>32</v>
      </c>
      <c r="C21" t="s">
        <v>33</v>
      </c>
      <c r="D21" t="s">
        <v>38</v>
      </c>
      <c r="E21" t="s">
        <v>129</v>
      </c>
      <c r="F21">
        <v>775160533</v>
      </c>
      <c r="G21" t="s">
        <v>16</v>
      </c>
      <c r="I21" t="s">
        <v>20</v>
      </c>
      <c r="J21" t="s">
        <v>18</v>
      </c>
      <c r="L21" s="4" t="s">
        <v>130</v>
      </c>
      <c r="O21"/>
      <c r="P21"/>
      <c r="Q21" s="35" t="str">
        <f>"S"&amp;_xlfn.ISOWEEKNUM([1]!Semaine_1[[#This Row],[Date]])</f>
        <v>S32</v>
      </c>
      <c r="R21" s="35" t="str">
        <f>TEXT([1]!Semaine_1[[#This Row],[Date]],"MMMM")</f>
        <v>août</v>
      </c>
    </row>
    <row r="22" spans="1:18" x14ac:dyDescent="0.45">
      <c r="A22" s="1">
        <v>45873</v>
      </c>
      <c r="B22" t="s">
        <v>14</v>
      </c>
      <c r="C22" t="s">
        <v>15</v>
      </c>
      <c r="D22" t="s">
        <v>42</v>
      </c>
      <c r="E22" t="s">
        <v>116</v>
      </c>
      <c r="F22">
        <v>775884054</v>
      </c>
      <c r="G22" t="s">
        <v>16</v>
      </c>
      <c r="I22" t="s">
        <v>17</v>
      </c>
      <c r="J22" t="s">
        <v>18</v>
      </c>
      <c r="L22" s="4" t="s">
        <v>77</v>
      </c>
      <c r="O22"/>
      <c r="P22"/>
      <c r="Q22" s="35" t="str">
        <f>"S"&amp;_xlfn.ISOWEEKNUM([1]!Semaine_1[[#This Row],[Date]])</f>
        <v>S32</v>
      </c>
      <c r="R22" s="35" t="str">
        <f>TEXT([1]!Semaine_1[[#This Row],[Date]],"MMMM")</f>
        <v>août</v>
      </c>
    </row>
    <row r="23" spans="1:18" x14ac:dyDescent="0.45">
      <c r="A23" s="1">
        <v>45873</v>
      </c>
      <c r="B23" t="s">
        <v>34</v>
      </c>
      <c r="C23" t="s">
        <v>95</v>
      </c>
      <c r="D23" t="s">
        <v>96</v>
      </c>
      <c r="E23" t="s">
        <v>99</v>
      </c>
      <c r="F23">
        <v>774723559</v>
      </c>
      <c r="G23" t="s">
        <v>16</v>
      </c>
      <c r="I23" t="s">
        <v>17</v>
      </c>
      <c r="J23" t="s">
        <v>18</v>
      </c>
      <c r="L23" s="4" t="s">
        <v>131</v>
      </c>
      <c r="O23"/>
      <c r="P23"/>
      <c r="Q23" s="35" t="str">
        <f>"S"&amp;_xlfn.ISOWEEKNUM([1]!Semaine_1[[#This Row],[Date]])</f>
        <v>S32</v>
      </c>
      <c r="R23" s="35" t="str">
        <f>TEXT([1]!Semaine_1[[#This Row],[Date]],"MMMM")</f>
        <v>août</v>
      </c>
    </row>
    <row r="24" spans="1:18" x14ac:dyDescent="0.45">
      <c r="A24" s="1">
        <v>45873</v>
      </c>
      <c r="B24" t="s">
        <v>14</v>
      </c>
      <c r="C24" t="s">
        <v>15</v>
      </c>
      <c r="D24" t="s">
        <v>42</v>
      </c>
      <c r="E24" t="s">
        <v>132</v>
      </c>
      <c r="F24">
        <v>778276533</v>
      </c>
      <c r="G24" t="s">
        <v>23</v>
      </c>
      <c r="I24" t="s">
        <v>17</v>
      </c>
      <c r="J24" t="s">
        <v>18</v>
      </c>
      <c r="L24" s="4" t="s">
        <v>77</v>
      </c>
      <c r="O24"/>
      <c r="P24"/>
      <c r="Q24" s="35" t="str">
        <f>"S"&amp;_xlfn.ISOWEEKNUM([1]!Semaine_1[[#This Row],[Date]])</f>
        <v>S32</v>
      </c>
      <c r="R24" s="35" t="str">
        <f>TEXT([1]!Semaine_1[[#This Row],[Date]],"MMMM")</f>
        <v>août</v>
      </c>
    </row>
    <row r="25" spans="1:18" x14ac:dyDescent="0.45">
      <c r="A25" s="1">
        <v>45873</v>
      </c>
      <c r="B25" t="s">
        <v>25</v>
      </c>
      <c r="C25" t="s">
        <v>26</v>
      </c>
      <c r="D25" t="s">
        <v>66</v>
      </c>
      <c r="E25" t="s">
        <v>79</v>
      </c>
      <c r="F25">
        <v>773756258</v>
      </c>
      <c r="G25" t="s">
        <v>23</v>
      </c>
      <c r="I25" t="s">
        <v>20</v>
      </c>
      <c r="J25" t="s">
        <v>18</v>
      </c>
      <c r="L25" s="4" t="s">
        <v>133</v>
      </c>
      <c r="O25"/>
      <c r="P25"/>
      <c r="Q25" s="35" t="str">
        <f>"S"&amp;_xlfn.ISOWEEKNUM([1]!Semaine_1[[#This Row],[Date]])</f>
        <v>S32</v>
      </c>
      <c r="R25" s="35" t="str">
        <f>TEXT([1]!Semaine_1[[#This Row],[Date]],"MMMM")</f>
        <v>août</v>
      </c>
    </row>
    <row r="26" spans="1:18" x14ac:dyDescent="0.45">
      <c r="A26" s="1">
        <v>45873</v>
      </c>
      <c r="B26" t="s">
        <v>32</v>
      </c>
      <c r="C26" t="s">
        <v>33</v>
      </c>
      <c r="D26" t="s">
        <v>38</v>
      </c>
      <c r="E26" t="s">
        <v>92</v>
      </c>
      <c r="F26">
        <v>786336194</v>
      </c>
      <c r="G26" t="s">
        <v>23</v>
      </c>
      <c r="I26" t="s">
        <v>20</v>
      </c>
      <c r="J26" t="s">
        <v>30</v>
      </c>
      <c r="L26" s="4" t="s">
        <v>93</v>
      </c>
      <c r="M26" t="s">
        <v>29</v>
      </c>
      <c r="N26">
        <v>5</v>
      </c>
      <c r="O26">
        <v>26000</v>
      </c>
      <c r="P26">
        <v>130000</v>
      </c>
      <c r="Q26" s="35" t="str">
        <f>"S"&amp;_xlfn.ISOWEEKNUM([1]!Semaine_1[[#This Row],[Date]])</f>
        <v>S32</v>
      </c>
      <c r="R26" s="35" t="str">
        <f>TEXT([1]!Semaine_1[[#This Row],[Date]],"MMMM")</f>
        <v>août</v>
      </c>
    </row>
    <row r="27" spans="1:18" x14ac:dyDescent="0.45">
      <c r="A27" s="1">
        <v>45873</v>
      </c>
      <c r="B27" t="s">
        <v>32</v>
      </c>
      <c r="C27" t="s">
        <v>33</v>
      </c>
      <c r="D27" t="s">
        <v>38</v>
      </c>
      <c r="E27" t="s">
        <v>134</v>
      </c>
      <c r="F27">
        <v>773942143</v>
      </c>
      <c r="G27" t="s">
        <v>16</v>
      </c>
      <c r="I27" t="s">
        <v>17</v>
      </c>
      <c r="J27" t="s">
        <v>18</v>
      </c>
      <c r="L27" s="4" t="s">
        <v>94</v>
      </c>
      <c r="O27"/>
      <c r="P27"/>
      <c r="Q27" s="35" t="str">
        <f>"S"&amp;_xlfn.ISOWEEKNUM([1]!Semaine_1[[#This Row],[Date]])</f>
        <v>S32</v>
      </c>
      <c r="R27" s="35" t="str">
        <f>TEXT([1]!Semaine_1[[#This Row],[Date]],"MMMM")</f>
        <v>août</v>
      </c>
    </row>
    <row r="28" spans="1:18" x14ac:dyDescent="0.45">
      <c r="A28" s="1">
        <v>45873</v>
      </c>
      <c r="B28" t="s">
        <v>32</v>
      </c>
      <c r="C28" t="s">
        <v>33</v>
      </c>
      <c r="D28" t="s">
        <v>38</v>
      </c>
      <c r="E28" t="s">
        <v>135</v>
      </c>
      <c r="F28">
        <v>776923531</v>
      </c>
      <c r="G28" t="s">
        <v>16</v>
      </c>
      <c r="I28" t="s">
        <v>17</v>
      </c>
      <c r="J28" t="s">
        <v>18</v>
      </c>
      <c r="L28" s="4" t="s">
        <v>136</v>
      </c>
      <c r="O28"/>
      <c r="P28"/>
      <c r="Q28" s="35" t="str">
        <f>"S"&amp;_xlfn.ISOWEEKNUM([1]!Semaine_1[[#This Row],[Date]])</f>
        <v>S32</v>
      </c>
      <c r="R28" s="35" t="str">
        <f>TEXT([1]!Semaine_1[[#This Row],[Date]],"MMMM")</f>
        <v>août</v>
      </c>
    </row>
    <row r="29" spans="1:18" x14ac:dyDescent="0.45">
      <c r="A29" s="1">
        <v>45873</v>
      </c>
      <c r="B29" t="s">
        <v>32</v>
      </c>
      <c r="C29" t="s">
        <v>33</v>
      </c>
      <c r="D29" t="s">
        <v>38</v>
      </c>
      <c r="E29" t="s">
        <v>137</v>
      </c>
      <c r="F29">
        <v>775467226</v>
      </c>
      <c r="G29" t="s">
        <v>23</v>
      </c>
      <c r="I29" t="s">
        <v>20</v>
      </c>
      <c r="J29" t="s">
        <v>18</v>
      </c>
      <c r="L29" s="4" t="s">
        <v>138</v>
      </c>
      <c r="O29"/>
      <c r="P29"/>
      <c r="Q29" s="35" t="str">
        <f>"S"&amp;_xlfn.ISOWEEKNUM([1]!Semaine_1[[#This Row],[Date]])</f>
        <v>S32</v>
      </c>
      <c r="R29" s="35" t="str">
        <f>TEXT([1]!Semaine_1[[#This Row],[Date]],"MMMM")</f>
        <v>août</v>
      </c>
    </row>
    <row r="30" spans="1:18" x14ac:dyDescent="0.45">
      <c r="A30" s="1">
        <v>45873</v>
      </c>
      <c r="B30" t="s">
        <v>32</v>
      </c>
      <c r="C30" t="s">
        <v>33</v>
      </c>
      <c r="D30" t="s">
        <v>38</v>
      </c>
      <c r="E30" t="s">
        <v>139</v>
      </c>
      <c r="F30">
        <v>776194079</v>
      </c>
      <c r="G30" t="s">
        <v>23</v>
      </c>
      <c r="I30" t="s">
        <v>20</v>
      </c>
      <c r="J30" t="s">
        <v>18</v>
      </c>
      <c r="L30" s="4" t="s">
        <v>93</v>
      </c>
      <c r="O30"/>
      <c r="P30"/>
      <c r="Q30" s="35" t="str">
        <f>"S"&amp;_xlfn.ISOWEEKNUM([1]!Semaine_1[[#This Row],[Date]])</f>
        <v>S32</v>
      </c>
      <c r="R30" s="35" t="str">
        <f>TEXT([1]!Semaine_1[[#This Row],[Date]],"MMMM")</f>
        <v>août</v>
      </c>
    </row>
    <row r="31" spans="1:18" x14ac:dyDescent="0.45">
      <c r="A31" s="1">
        <v>45873</v>
      </c>
      <c r="B31" t="s">
        <v>25</v>
      </c>
      <c r="C31" t="s">
        <v>26</v>
      </c>
      <c r="D31" t="s">
        <v>66</v>
      </c>
      <c r="E31" t="s">
        <v>72</v>
      </c>
      <c r="F31">
        <v>775405969</v>
      </c>
      <c r="G31" t="s">
        <v>16</v>
      </c>
      <c r="I31" t="s">
        <v>20</v>
      </c>
      <c r="J31" t="s">
        <v>30</v>
      </c>
      <c r="L31" s="4" t="s">
        <v>140</v>
      </c>
      <c r="M31" t="s">
        <v>29</v>
      </c>
      <c r="N31">
        <v>25</v>
      </c>
      <c r="O31">
        <v>26000</v>
      </c>
      <c r="P31">
        <v>650000</v>
      </c>
      <c r="Q31" s="35" t="str">
        <f>"S"&amp;_xlfn.ISOWEEKNUM([1]!Semaine_1[[#This Row],[Date]])</f>
        <v>S32</v>
      </c>
      <c r="R31" s="35" t="str">
        <f>TEXT([1]!Semaine_1[[#This Row],[Date]],"MMMM")</f>
        <v>août</v>
      </c>
    </row>
    <row r="32" spans="1:18" ht="28.5" x14ac:dyDescent="0.45">
      <c r="A32" s="1">
        <v>45873</v>
      </c>
      <c r="B32" t="s">
        <v>25</v>
      </c>
      <c r="C32" t="s">
        <v>26</v>
      </c>
      <c r="D32" t="s">
        <v>66</v>
      </c>
      <c r="E32" t="s">
        <v>67</v>
      </c>
      <c r="F32">
        <v>762852932</v>
      </c>
      <c r="G32" t="s">
        <v>16</v>
      </c>
      <c r="I32" t="s">
        <v>20</v>
      </c>
      <c r="J32" t="s">
        <v>18</v>
      </c>
      <c r="L32" s="4" t="s">
        <v>141</v>
      </c>
      <c r="O32"/>
      <c r="P32"/>
      <c r="Q32" s="35" t="str">
        <f>"S"&amp;_xlfn.ISOWEEKNUM([1]!Semaine_1[[#This Row],[Date]])</f>
        <v>S32</v>
      </c>
      <c r="R32" s="35" t="str">
        <f>TEXT([1]!Semaine_1[[#This Row],[Date]],"MMMM")</f>
        <v>août</v>
      </c>
    </row>
    <row r="33" spans="1:18" ht="28.5" x14ac:dyDescent="0.45">
      <c r="A33" s="1">
        <v>45873</v>
      </c>
      <c r="B33" t="s">
        <v>25</v>
      </c>
      <c r="C33" t="s">
        <v>26</v>
      </c>
      <c r="D33" t="s">
        <v>66</v>
      </c>
      <c r="E33" t="s">
        <v>106</v>
      </c>
      <c r="F33">
        <v>776503464</v>
      </c>
      <c r="G33" t="s">
        <v>23</v>
      </c>
      <c r="I33" t="s">
        <v>20</v>
      </c>
      <c r="J33" t="s">
        <v>18</v>
      </c>
      <c r="L33" s="4" t="s">
        <v>142</v>
      </c>
      <c r="O33"/>
      <c r="P33"/>
      <c r="Q33" s="35" t="str">
        <f>"S"&amp;_xlfn.ISOWEEKNUM([1]!Semaine_1[[#This Row],[Date]])</f>
        <v>S32</v>
      </c>
      <c r="R33" s="35" t="str">
        <f>TEXT([1]!Semaine_1[[#This Row],[Date]],"MMMM")</f>
        <v>août</v>
      </c>
    </row>
    <row r="34" spans="1:18" x14ac:dyDescent="0.45">
      <c r="A34" s="1">
        <v>45873</v>
      </c>
      <c r="B34" t="s">
        <v>25</v>
      </c>
      <c r="C34" t="s">
        <v>26</v>
      </c>
      <c r="D34" t="s">
        <v>66</v>
      </c>
      <c r="E34" t="s">
        <v>69</v>
      </c>
      <c r="F34">
        <v>774245132</v>
      </c>
      <c r="G34" t="s">
        <v>23</v>
      </c>
      <c r="I34" t="s">
        <v>20</v>
      </c>
      <c r="J34" t="s">
        <v>18</v>
      </c>
      <c r="L34" s="4" t="s">
        <v>143</v>
      </c>
      <c r="O34"/>
      <c r="P34"/>
      <c r="Q34" s="35" t="str">
        <f>"S"&amp;_xlfn.ISOWEEKNUM([1]!Semaine_1[[#This Row],[Date]])</f>
        <v>S32</v>
      </c>
      <c r="R34" s="35" t="str">
        <f>TEXT([1]!Semaine_1[[#This Row],[Date]],"MMMM")</f>
        <v>août</v>
      </c>
    </row>
    <row r="35" spans="1:18" x14ac:dyDescent="0.45">
      <c r="A35" s="1">
        <v>45873</v>
      </c>
      <c r="B35" t="s">
        <v>25</v>
      </c>
      <c r="C35" t="s">
        <v>26</v>
      </c>
      <c r="D35" t="s">
        <v>37</v>
      </c>
      <c r="E35" t="s">
        <v>105</v>
      </c>
      <c r="F35">
        <v>778494608</v>
      </c>
      <c r="G35" t="s">
        <v>23</v>
      </c>
      <c r="I35" t="s">
        <v>20</v>
      </c>
      <c r="J35" t="s">
        <v>24</v>
      </c>
      <c r="K35" t="s">
        <v>117</v>
      </c>
      <c r="L35" s="4" t="s">
        <v>28</v>
      </c>
      <c r="M35" t="s">
        <v>29</v>
      </c>
      <c r="N35">
        <v>20</v>
      </c>
      <c r="O35">
        <v>26000</v>
      </c>
      <c r="P35">
        <v>520000</v>
      </c>
      <c r="Q35" s="35" t="str">
        <f>"S"&amp;_xlfn.ISOWEEKNUM([1]!Semaine_1[[#This Row],[Date]])</f>
        <v>S32</v>
      </c>
      <c r="R35" s="35" t="str">
        <f>TEXT([1]!Semaine_1[[#This Row],[Date]],"MMMM")</f>
        <v>août</v>
      </c>
    </row>
    <row r="36" spans="1:18" ht="28.5" x14ac:dyDescent="0.45">
      <c r="A36" s="1">
        <v>45873</v>
      </c>
      <c r="B36" t="s">
        <v>25</v>
      </c>
      <c r="C36" t="s">
        <v>26</v>
      </c>
      <c r="D36" t="s">
        <v>66</v>
      </c>
      <c r="E36" t="s">
        <v>110</v>
      </c>
      <c r="F36">
        <v>776179093</v>
      </c>
      <c r="G36" t="s">
        <v>16</v>
      </c>
      <c r="I36" t="s">
        <v>17</v>
      </c>
      <c r="J36" t="s">
        <v>18</v>
      </c>
      <c r="L36" s="4" t="s">
        <v>144</v>
      </c>
      <c r="O36"/>
      <c r="P36"/>
      <c r="Q36" s="35" t="str">
        <f>"S"&amp;_xlfn.ISOWEEKNUM([1]!Semaine_1[[#This Row],[Date]])</f>
        <v>S32</v>
      </c>
      <c r="R36" s="35" t="str">
        <f>TEXT([1]!Semaine_1[[#This Row],[Date]],"MMMM")</f>
        <v>août</v>
      </c>
    </row>
    <row r="37" spans="1:18" ht="28.5" x14ac:dyDescent="0.45">
      <c r="A37" s="1">
        <v>45873</v>
      </c>
      <c r="B37" t="s">
        <v>14</v>
      </c>
      <c r="C37" t="s">
        <v>15</v>
      </c>
      <c r="D37" t="s">
        <v>42</v>
      </c>
      <c r="E37" t="s">
        <v>111</v>
      </c>
      <c r="F37">
        <v>776367168</v>
      </c>
      <c r="G37" t="s">
        <v>23</v>
      </c>
      <c r="I37" t="s">
        <v>20</v>
      </c>
      <c r="J37" t="s">
        <v>18</v>
      </c>
      <c r="L37" s="4" t="s">
        <v>145</v>
      </c>
      <c r="O37"/>
      <c r="P37"/>
      <c r="Q37" s="35" t="str">
        <f>"S"&amp;_xlfn.ISOWEEKNUM([1]!Semaine_1[[#This Row],[Date]])</f>
        <v>S32</v>
      </c>
      <c r="R37" s="35" t="str">
        <f>TEXT([1]!Semaine_1[[#This Row],[Date]],"MMMM")</f>
        <v>août</v>
      </c>
    </row>
    <row r="38" spans="1:18" x14ac:dyDescent="0.45">
      <c r="A38" s="1">
        <v>45873</v>
      </c>
      <c r="B38" t="s">
        <v>14</v>
      </c>
      <c r="C38" t="s">
        <v>15</v>
      </c>
      <c r="D38" t="s">
        <v>42</v>
      </c>
      <c r="E38" t="s">
        <v>59</v>
      </c>
      <c r="F38">
        <v>777262311</v>
      </c>
      <c r="G38" t="s">
        <v>23</v>
      </c>
      <c r="I38" t="s">
        <v>17</v>
      </c>
      <c r="J38" t="s">
        <v>18</v>
      </c>
      <c r="L38" s="4" t="s">
        <v>86</v>
      </c>
      <c r="O38"/>
      <c r="P38"/>
      <c r="Q38" s="35" t="str">
        <f>"S"&amp;_xlfn.ISOWEEKNUM([1]!Semaine_1[[#This Row],[Date]])</f>
        <v>S32</v>
      </c>
      <c r="R38" s="35" t="str">
        <f>TEXT([1]!Semaine_1[[#This Row],[Date]],"MMMM")</f>
        <v>août</v>
      </c>
    </row>
    <row r="39" spans="1:18" x14ac:dyDescent="0.45">
      <c r="A39" s="1">
        <v>45873</v>
      </c>
      <c r="B39" t="s">
        <v>14</v>
      </c>
      <c r="C39" t="s">
        <v>15</v>
      </c>
      <c r="D39" t="s">
        <v>42</v>
      </c>
      <c r="E39" t="s">
        <v>112</v>
      </c>
      <c r="F39">
        <v>775538380</v>
      </c>
      <c r="G39" t="s">
        <v>23</v>
      </c>
      <c r="I39" t="s">
        <v>17</v>
      </c>
      <c r="J39" t="s">
        <v>18</v>
      </c>
      <c r="L39" s="4" t="s">
        <v>146</v>
      </c>
      <c r="O39"/>
      <c r="P39"/>
      <c r="Q39" s="35" t="str">
        <f>"S"&amp;_xlfn.ISOWEEKNUM([1]!Semaine_1[[#This Row],[Date]])</f>
        <v>S32</v>
      </c>
      <c r="R39" s="35" t="str">
        <f>TEXT([1]!Semaine_1[[#This Row],[Date]],"MMMM")</f>
        <v>août</v>
      </c>
    </row>
    <row r="40" spans="1:18" x14ac:dyDescent="0.45">
      <c r="A40" s="1">
        <v>45873</v>
      </c>
      <c r="B40" t="s">
        <v>25</v>
      </c>
      <c r="C40" t="s">
        <v>26</v>
      </c>
      <c r="D40" t="s">
        <v>37</v>
      </c>
      <c r="E40" t="s">
        <v>105</v>
      </c>
      <c r="F40">
        <v>778494608</v>
      </c>
      <c r="G40" t="s">
        <v>23</v>
      </c>
      <c r="I40" t="s">
        <v>20</v>
      </c>
      <c r="J40" t="s">
        <v>24</v>
      </c>
      <c r="K40" t="s">
        <v>117</v>
      </c>
      <c r="L40" s="4" t="s">
        <v>28</v>
      </c>
      <c r="M40" t="s">
        <v>27</v>
      </c>
      <c r="N40">
        <v>50</v>
      </c>
      <c r="O40">
        <v>31000</v>
      </c>
      <c r="P40">
        <v>1550000</v>
      </c>
      <c r="Q40" s="35" t="str">
        <f>"S"&amp;_xlfn.ISOWEEKNUM([1]!Semaine_1[[#This Row],[Date]])</f>
        <v>S32</v>
      </c>
      <c r="R40" s="35" t="str">
        <f>TEXT([1]!Semaine_1[[#This Row],[Date]],"MMMM")</f>
        <v>août</v>
      </c>
    </row>
    <row r="41" spans="1:18" x14ac:dyDescent="0.45">
      <c r="A41" s="1">
        <v>45873</v>
      </c>
      <c r="B41" t="s">
        <v>25</v>
      </c>
      <c r="C41" t="s">
        <v>26</v>
      </c>
      <c r="D41" t="s">
        <v>40</v>
      </c>
      <c r="E41" t="s">
        <v>41</v>
      </c>
      <c r="F41">
        <v>781282357</v>
      </c>
      <c r="G41" t="s">
        <v>23</v>
      </c>
      <c r="I41" t="s">
        <v>20</v>
      </c>
      <c r="J41" t="s">
        <v>24</v>
      </c>
      <c r="K41" t="s">
        <v>117</v>
      </c>
      <c r="L41" s="4" t="s">
        <v>28</v>
      </c>
      <c r="M41" t="s">
        <v>29</v>
      </c>
      <c r="N41">
        <v>50</v>
      </c>
      <c r="O41">
        <v>26000</v>
      </c>
      <c r="P41">
        <v>1300000</v>
      </c>
      <c r="Q41" s="35" t="str">
        <f>"S"&amp;_xlfn.ISOWEEKNUM([1]!Semaine_1[[#This Row],[Date]])</f>
        <v>S32</v>
      </c>
      <c r="R41" s="35" t="str">
        <f>TEXT([1]!Semaine_1[[#This Row],[Date]],"MMMM")</f>
        <v>août</v>
      </c>
    </row>
    <row r="42" spans="1:18" x14ac:dyDescent="0.45">
      <c r="A42" s="1">
        <v>45873</v>
      </c>
      <c r="B42" t="s">
        <v>14</v>
      </c>
      <c r="C42" t="s">
        <v>15</v>
      </c>
      <c r="D42" t="s">
        <v>42</v>
      </c>
      <c r="E42" t="s">
        <v>114</v>
      </c>
      <c r="F42">
        <v>773248259</v>
      </c>
      <c r="G42" t="s">
        <v>19</v>
      </c>
      <c r="I42" t="s">
        <v>20</v>
      </c>
      <c r="J42" t="s">
        <v>18</v>
      </c>
      <c r="L42" s="4" t="s">
        <v>104</v>
      </c>
      <c r="O42"/>
      <c r="P42"/>
      <c r="Q42" s="35" t="str">
        <f>"S"&amp;_xlfn.ISOWEEKNUM([1]!Semaine_1[[#This Row],[Date]])</f>
        <v>S32</v>
      </c>
      <c r="R42" s="35" t="str">
        <f>TEXT([1]!Semaine_1[[#This Row],[Date]],"MMMM")</f>
        <v>août</v>
      </c>
    </row>
    <row r="43" spans="1:18" ht="28.5" x14ac:dyDescent="0.45">
      <c r="A43" s="1">
        <v>45874</v>
      </c>
      <c r="B43" t="s">
        <v>21</v>
      </c>
      <c r="C43" t="s">
        <v>22</v>
      </c>
      <c r="D43" t="s">
        <v>147</v>
      </c>
      <c r="E43" t="s">
        <v>148</v>
      </c>
      <c r="F43">
        <v>772540776</v>
      </c>
      <c r="G43" t="s">
        <v>149</v>
      </c>
      <c r="I43" t="s">
        <v>17</v>
      </c>
      <c r="J43" t="s">
        <v>18</v>
      </c>
      <c r="L43" s="4" t="s">
        <v>150</v>
      </c>
      <c r="Q43" s="35" t="str">
        <f>"S"&amp;_xlfn.ISOWEEKNUM([1]!Semaine_1[[#This Row],[Date]])</f>
        <v>S32</v>
      </c>
      <c r="R43" s="35" t="str">
        <f>TEXT([1]!Semaine_1[[#This Row],[Date]],"MMMM")</f>
        <v>août</v>
      </c>
    </row>
    <row r="44" spans="1:18" ht="28.5" x14ac:dyDescent="0.45">
      <c r="A44" s="1">
        <v>45874</v>
      </c>
      <c r="B44" t="s">
        <v>25</v>
      </c>
      <c r="C44" t="s">
        <v>26</v>
      </c>
      <c r="D44" t="s">
        <v>40</v>
      </c>
      <c r="E44" t="s">
        <v>151</v>
      </c>
      <c r="F44">
        <v>786312198</v>
      </c>
      <c r="G44" t="s">
        <v>23</v>
      </c>
      <c r="I44" t="s">
        <v>20</v>
      </c>
      <c r="J44" t="s">
        <v>18</v>
      </c>
      <c r="L44" s="4" t="s">
        <v>152</v>
      </c>
      <c r="Q44" s="35" t="str">
        <f>"S"&amp;_xlfn.ISOWEEKNUM([1]!Semaine_1[[#This Row],[Date]])</f>
        <v>S32</v>
      </c>
      <c r="R44" s="35" t="str">
        <f>TEXT([1]!Semaine_1[[#This Row],[Date]],"MMMM")</f>
        <v>août</v>
      </c>
    </row>
    <row r="45" spans="1:18" x14ac:dyDescent="0.45">
      <c r="A45" s="1">
        <v>45874</v>
      </c>
      <c r="B45" t="s">
        <v>25</v>
      </c>
      <c r="C45" t="s">
        <v>26</v>
      </c>
      <c r="D45" t="s">
        <v>40</v>
      </c>
      <c r="E45" t="s">
        <v>41</v>
      </c>
      <c r="F45">
        <v>781282357</v>
      </c>
      <c r="G45" t="s">
        <v>23</v>
      </c>
      <c r="I45" t="s">
        <v>20</v>
      </c>
      <c r="J45" t="s">
        <v>18</v>
      </c>
      <c r="L45" s="4" t="s">
        <v>153</v>
      </c>
      <c r="Q45" s="35" t="str">
        <f>"S"&amp;_xlfn.ISOWEEKNUM([1]!Semaine_1[[#This Row],[Date]])</f>
        <v>S32</v>
      </c>
      <c r="R45" s="35" t="str">
        <f>TEXT([1]!Semaine_1[[#This Row],[Date]],"MMMM")</f>
        <v>août</v>
      </c>
    </row>
    <row r="46" spans="1:18" ht="28.5" x14ac:dyDescent="0.45">
      <c r="A46" s="1">
        <v>45874</v>
      </c>
      <c r="B46" t="s">
        <v>25</v>
      </c>
      <c r="C46" t="s">
        <v>26</v>
      </c>
      <c r="D46" t="s">
        <v>40</v>
      </c>
      <c r="E46" t="s">
        <v>154</v>
      </c>
      <c r="F46">
        <v>773759809</v>
      </c>
      <c r="G46" t="s">
        <v>23</v>
      </c>
      <c r="I46" t="s">
        <v>17</v>
      </c>
      <c r="J46" t="s">
        <v>18</v>
      </c>
      <c r="L46" s="4" t="s">
        <v>155</v>
      </c>
      <c r="Q46" s="35" t="str">
        <f>"S"&amp;_xlfn.ISOWEEKNUM([1]!Semaine_1[[#This Row],[Date]])</f>
        <v>S32</v>
      </c>
      <c r="R46" s="35" t="str">
        <f>TEXT([1]!Semaine_1[[#This Row],[Date]],"MMMM")</f>
        <v>août</v>
      </c>
    </row>
    <row r="47" spans="1:18" x14ac:dyDescent="0.45">
      <c r="A47" s="1">
        <v>45874</v>
      </c>
      <c r="B47" t="s">
        <v>34</v>
      </c>
      <c r="C47" t="s">
        <v>95</v>
      </c>
      <c r="D47" t="s">
        <v>156</v>
      </c>
      <c r="E47" t="s">
        <v>157</v>
      </c>
      <c r="F47">
        <v>773635629</v>
      </c>
      <c r="G47" t="s">
        <v>23</v>
      </c>
      <c r="I47" t="s">
        <v>17</v>
      </c>
      <c r="J47" t="s">
        <v>18</v>
      </c>
      <c r="L47" s="4" t="s">
        <v>158</v>
      </c>
      <c r="Q47" s="35" t="str">
        <f>"S"&amp;_xlfn.ISOWEEKNUM([1]!Semaine_1[[#This Row],[Date]])</f>
        <v>S32</v>
      </c>
      <c r="R47" s="35" t="str">
        <f>TEXT([1]!Semaine_1[[#This Row],[Date]],"MMMM")</f>
        <v>août</v>
      </c>
    </row>
    <row r="48" spans="1:18" ht="28.5" x14ac:dyDescent="0.45">
      <c r="A48" s="1">
        <v>45874</v>
      </c>
      <c r="B48" t="s">
        <v>34</v>
      </c>
      <c r="C48" t="s">
        <v>95</v>
      </c>
      <c r="D48" t="s">
        <v>156</v>
      </c>
      <c r="E48" t="s">
        <v>159</v>
      </c>
      <c r="F48">
        <v>775602589</v>
      </c>
      <c r="G48" t="s">
        <v>23</v>
      </c>
      <c r="I48" t="s">
        <v>17</v>
      </c>
      <c r="J48" t="s">
        <v>18</v>
      </c>
      <c r="L48" s="4" t="s">
        <v>160</v>
      </c>
      <c r="Q48" s="35" t="str">
        <f>"S"&amp;_xlfn.ISOWEEKNUM([1]!Semaine_1[[#This Row],[Date]])</f>
        <v>S32</v>
      </c>
      <c r="R48" s="35" t="str">
        <f>TEXT([1]!Semaine_1[[#This Row],[Date]],"MMMM")</f>
        <v>août</v>
      </c>
    </row>
    <row r="49" spans="1:18" ht="42.75" x14ac:dyDescent="0.45">
      <c r="A49" s="1">
        <v>45874</v>
      </c>
      <c r="B49" t="s">
        <v>34</v>
      </c>
      <c r="C49" t="s">
        <v>95</v>
      </c>
      <c r="D49" t="s">
        <v>156</v>
      </c>
      <c r="E49" t="s">
        <v>161</v>
      </c>
      <c r="F49">
        <v>784227996</v>
      </c>
      <c r="G49" t="s">
        <v>23</v>
      </c>
      <c r="I49" t="s">
        <v>20</v>
      </c>
      <c r="J49" t="s">
        <v>18</v>
      </c>
      <c r="L49" s="4" t="s">
        <v>162</v>
      </c>
      <c r="Q49" s="35" t="str">
        <f>"S"&amp;_xlfn.ISOWEEKNUM([1]!Semaine_1[[#This Row],[Date]])</f>
        <v>S32</v>
      </c>
      <c r="R49" s="35" t="str">
        <f>TEXT([1]!Semaine_1[[#This Row],[Date]],"MMMM")</f>
        <v>août</v>
      </c>
    </row>
    <row r="50" spans="1:18" x14ac:dyDescent="0.45">
      <c r="A50" s="1">
        <v>45874</v>
      </c>
      <c r="B50" t="s">
        <v>34</v>
      </c>
      <c r="C50" t="s">
        <v>95</v>
      </c>
      <c r="D50" t="s">
        <v>156</v>
      </c>
      <c r="E50" t="s">
        <v>163</v>
      </c>
      <c r="F50">
        <v>760224535</v>
      </c>
      <c r="G50" t="s">
        <v>16</v>
      </c>
      <c r="I50" t="s">
        <v>20</v>
      </c>
      <c r="J50" t="s">
        <v>30</v>
      </c>
      <c r="L50" s="4" t="s">
        <v>164</v>
      </c>
      <c r="M50" t="s">
        <v>29</v>
      </c>
      <c r="N50">
        <v>2</v>
      </c>
      <c r="O50" s="5">
        <v>26000</v>
      </c>
      <c r="P50" s="5">
        <v>52000</v>
      </c>
      <c r="Q50" s="35" t="str">
        <f>"S"&amp;_xlfn.ISOWEEKNUM([1]!Semaine_1[[#This Row],[Date]])</f>
        <v>S32</v>
      </c>
      <c r="R50" s="35" t="str">
        <f>TEXT([1]!Semaine_1[[#This Row],[Date]],"MMMM")</f>
        <v>août</v>
      </c>
    </row>
    <row r="51" spans="1:18" x14ac:dyDescent="0.45">
      <c r="A51" s="1">
        <v>45874</v>
      </c>
      <c r="B51" t="s">
        <v>34</v>
      </c>
      <c r="C51" t="s">
        <v>95</v>
      </c>
      <c r="D51" t="s">
        <v>156</v>
      </c>
      <c r="E51" t="s">
        <v>165</v>
      </c>
      <c r="F51">
        <v>774330364</v>
      </c>
      <c r="G51" t="s">
        <v>16</v>
      </c>
      <c r="I51" t="s">
        <v>17</v>
      </c>
      <c r="J51" t="s">
        <v>18</v>
      </c>
      <c r="L51" s="4" t="s">
        <v>166</v>
      </c>
      <c r="Q51" s="35" t="str">
        <f>"S"&amp;_xlfn.ISOWEEKNUM([1]!Semaine_1[[#This Row],[Date]])</f>
        <v>S32</v>
      </c>
      <c r="R51" s="35" t="str">
        <f>TEXT([1]!Semaine_1[[#This Row],[Date]],"MMMM")</f>
        <v>août</v>
      </c>
    </row>
    <row r="52" spans="1:18" x14ac:dyDescent="0.45">
      <c r="A52" s="1">
        <v>45874</v>
      </c>
      <c r="B52" t="s">
        <v>34</v>
      </c>
      <c r="C52" t="s">
        <v>95</v>
      </c>
      <c r="D52" t="s">
        <v>156</v>
      </c>
      <c r="E52" t="s">
        <v>98</v>
      </c>
      <c r="F52">
        <v>771377243</v>
      </c>
      <c r="G52" t="s">
        <v>19</v>
      </c>
      <c r="I52" t="s">
        <v>20</v>
      </c>
      <c r="J52" t="s">
        <v>30</v>
      </c>
      <c r="L52" s="4" t="s">
        <v>167</v>
      </c>
      <c r="M52" t="s">
        <v>168</v>
      </c>
      <c r="N52">
        <v>2</v>
      </c>
      <c r="O52" s="5">
        <v>10250</v>
      </c>
      <c r="P52" s="5">
        <v>20500</v>
      </c>
      <c r="Q52" s="35" t="str">
        <f>"S"&amp;_xlfn.ISOWEEKNUM([1]!Semaine_1[[#This Row],[Date]])</f>
        <v>S32</v>
      </c>
      <c r="R52" s="35" t="str">
        <f>TEXT([1]!Semaine_1[[#This Row],[Date]],"MMMM")</f>
        <v>août</v>
      </c>
    </row>
    <row r="53" spans="1:18" x14ac:dyDescent="0.45">
      <c r="A53" s="1">
        <v>45874</v>
      </c>
      <c r="B53" t="s">
        <v>34</v>
      </c>
      <c r="C53" t="s">
        <v>95</v>
      </c>
      <c r="D53" t="s">
        <v>156</v>
      </c>
      <c r="E53" t="s">
        <v>98</v>
      </c>
      <c r="F53">
        <v>771377243</v>
      </c>
      <c r="G53" t="s">
        <v>19</v>
      </c>
      <c r="I53" t="s">
        <v>20</v>
      </c>
      <c r="J53" t="s">
        <v>30</v>
      </c>
      <c r="L53" s="4" t="s">
        <v>167</v>
      </c>
      <c r="M53" t="s">
        <v>169</v>
      </c>
      <c r="N53">
        <v>1</v>
      </c>
      <c r="O53" s="5">
        <v>7500</v>
      </c>
      <c r="P53" s="5">
        <v>7500</v>
      </c>
      <c r="Q53" s="35" t="str">
        <f>"S"&amp;_xlfn.ISOWEEKNUM([1]!Semaine_1[[#This Row],[Date]])</f>
        <v>S32</v>
      </c>
      <c r="R53" s="35" t="str">
        <f>TEXT([1]!Semaine_1[[#This Row],[Date]],"MMMM")</f>
        <v>août</v>
      </c>
    </row>
    <row r="54" spans="1:18" x14ac:dyDescent="0.45">
      <c r="A54" s="1">
        <v>45874</v>
      </c>
      <c r="B54" t="s">
        <v>34</v>
      </c>
      <c r="C54" t="s">
        <v>95</v>
      </c>
      <c r="D54" t="s">
        <v>156</v>
      </c>
      <c r="E54" t="s">
        <v>170</v>
      </c>
      <c r="F54">
        <v>778000021</v>
      </c>
      <c r="G54" t="s">
        <v>19</v>
      </c>
      <c r="I54" t="s">
        <v>20</v>
      </c>
      <c r="J54" t="s">
        <v>18</v>
      </c>
      <c r="L54" s="4" t="s">
        <v>171</v>
      </c>
      <c r="Q54" s="35" t="str">
        <f>"S"&amp;_xlfn.ISOWEEKNUM([1]!Semaine_1[[#This Row],[Date]])</f>
        <v>S32</v>
      </c>
      <c r="R54" s="35" t="str">
        <f>TEXT([1]!Semaine_1[[#This Row],[Date]],"MMMM")</f>
        <v>août</v>
      </c>
    </row>
    <row r="55" spans="1:18" x14ac:dyDescent="0.45">
      <c r="A55" s="1">
        <v>45874</v>
      </c>
      <c r="B55" t="s">
        <v>34</v>
      </c>
      <c r="C55" t="s">
        <v>95</v>
      </c>
      <c r="D55" t="s">
        <v>156</v>
      </c>
      <c r="E55" t="s">
        <v>172</v>
      </c>
      <c r="F55">
        <v>779763759</v>
      </c>
      <c r="G55" t="s">
        <v>19</v>
      </c>
      <c r="I55" t="s">
        <v>20</v>
      </c>
      <c r="J55" t="s">
        <v>18</v>
      </c>
      <c r="L55" s="4" t="s">
        <v>173</v>
      </c>
      <c r="Q55" s="35" t="str">
        <f>"S"&amp;_xlfn.ISOWEEKNUM([1]!Semaine_1[[#This Row],[Date]])</f>
        <v>S32</v>
      </c>
      <c r="R55" s="35" t="str">
        <f>TEXT([1]!Semaine_1[[#This Row],[Date]],"MMMM")</f>
        <v>août</v>
      </c>
    </row>
    <row r="56" spans="1:18" x14ac:dyDescent="0.45">
      <c r="A56" s="1">
        <v>45874</v>
      </c>
      <c r="B56" t="s">
        <v>34</v>
      </c>
      <c r="C56" t="s">
        <v>95</v>
      </c>
      <c r="D56" t="s">
        <v>156</v>
      </c>
      <c r="E56" t="s">
        <v>174</v>
      </c>
      <c r="F56">
        <v>771023656</v>
      </c>
      <c r="G56" t="s">
        <v>16</v>
      </c>
      <c r="I56" t="s">
        <v>17</v>
      </c>
      <c r="J56" t="s">
        <v>18</v>
      </c>
      <c r="L56" s="4" t="s">
        <v>166</v>
      </c>
      <c r="Q56" s="35" t="str">
        <f>"S"&amp;_xlfn.ISOWEEKNUM([1]!Semaine_1[[#This Row],[Date]])</f>
        <v>S32</v>
      </c>
      <c r="R56" s="35" t="str">
        <f>TEXT([1]!Semaine_1[[#This Row],[Date]],"MMMM")</f>
        <v>août</v>
      </c>
    </row>
    <row r="57" spans="1:18" x14ac:dyDescent="0.45">
      <c r="A57" s="1">
        <v>45874</v>
      </c>
      <c r="B57" t="s">
        <v>34</v>
      </c>
      <c r="C57" t="s">
        <v>95</v>
      </c>
      <c r="D57" t="s">
        <v>156</v>
      </c>
      <c r="E57" t="s">
        <v>175</v>
      </c>
      <c r="F57">
        <v>784267292</v>
      </c>
      <c r="G57" t="s">
        <v>16</v>
      </c>
      <c r="I57" t="s">
        <v>17</v>
      </c>
      <c r="J57" t="s">
        <v>18</v>
      </c>
      <c r="L57" s="4" t="s">
        <v>176</v>
      </c>
      <c r="Q57" s="35" t="str">
        <f>"S"&amp;_xlfn.ISOWEEKNUM([1]!Semaine_1[[#This Row],[Date]])</f>
        <v>S32</v>
      </c>
      <c r="R57" s="35" t="str">
        <f>TEXT([1]!Semaine_1[[#This Row],[Date]],"MMMM")</f>
        <v>août</v>
      </c>
    </row>
    <row r="58" spans="1:18" x14ac:dyDescent="0.45">
      <c r="A58" s="1">
        <v>45874</v>
      </c>
      <c r="B58" t="s">
        <v>34</v>
      </c>
      <c r="C58" t="s">
        <v>95</v>
      </c>
      <c r="D58" t="s">
        <v>156</v>
      </c>
      <c r="E58" t="s">
        <v>177</v>
      </c>
      <c r="F58">
        <v>707077072</v>
      </c>
      <c r="G58" t="s">
        <v>19</v>
      </c>
      <c r="I58" t="s">
        <v>17</v>
      </c>
      <c r="J58" t="s">
        <v>18</v>
      </c>
      <c r="L58" s="4" t="s">
        <v>178</v>
      </c>
      <c r="Q58" s="35" t="str">
        <f>"S"&amp;_xlfn.ISOWEEKNUM([1]!Semaine_1[[#This Row],[Date]])</f>
        <v>S32</v>
      </c>
      <c r="R58" s="35" t="str">
        <f>TEXT([1]!Semaine_1[[#This Row],[Date]],"MMMM")</f>
        <v>août</v>
      </c>
    </row>
    <row r="59" spans="1:18" x14ac:dyDescent="0.45">
      <c r="A59" s="1">
        <v>45874</v>
      </c>
      <c r="B59" t="s">
        <v>34</v>
      </c>
      <c r="C59" t="s">
        <v>95</v>
      </c>
      <c r="D59" t="s">
        <v>156</v>
      </c>
      <c r="E59" t="s">
        <v>179</v>
      </c>
      <c r="F59">
        <v>773523587</v>
      </c>
      <c r="G59" t="s">
        <v>16</v>
      </c>
      <c r="I59" t="s">
        <v>17</v>
      </c>
      <c r="J59" t="s">
        <v>18</v>
      </c>
      <c r="L59" s="4" t="s">
        <v>180</v>
      </c>
      <c r="Q59" s="35" t="str">
        <f>"S"&amp;_xlfn.ISOWEEKNUM([1]!Semaine_1[[#This Row],[Date]])</f>
        <v>S32</v>
      </c>
      <c r="R59" s="35" t="str">
        <f>TEXT([1]!Semaine_1[[#This Row],[Date]],"MMMM")</f>
        <v>août</v>
      </c>
    </row>
    <row r="60" spans="1:18" x14ac:dyDescent="0.45">
      <c r="A60" s="1">
        <v>45874</v>
      </c>
      <c r="B60" t="s">
        <v>34</v>
      </c>
      <c r="C60" t="s">
        <v>95</v>
      </c>
      <c r="D60" t="s">
        <v>156</v>
      </c>
      <c r="E60" t="s">
        <v>181</v>
      </c>
      <c r="F60">
        <v>775601949</v>
      </c>
      <c r="G60" t="s">
        <v>23</v>
      </c>
      <c r="I60" t="s">
        <v>20</v>
      </c>
      <c r="J60" t="s">
        <v>18</v>
      </c>
      <c r="L60" s="4" t="s">
        <v>182</v>
      </c>
      <c r="Q60" s="35" t="str">
        <f>"S"&amp;_xlfn.ISOWEEKNUM([1]!Semaine_1[[#This Row],[Date]])</f>
        <v>S32</v>
      </c>
      <c r="R60" s="35" t="str">
        <f>TEXT([1]!Semaine_1[[#This Row],[Date]],"MMMM")</f>
        <v>août</v>
      </c>
    </row>
    <row r="61" spans="1:18" ht="28.5" x14ac:dyDescent="0.45">
      <c r="A61" s="1">
        <v>45874</v>
      </c>
      <c r="B61" t="s">
        <v>21</v>
      </c>
      <c r="C61" t="s">
        <v>22</v>
      </c>
      <c r="D61" t="s">
        <v>147</v>
      </c>
      <c r="E61" t="s">
        <v>183</v>
      </c>
      <c r="F61">
        <v>778579191</v>
      </c>
      <c r="G61" t="s">
        <v>23</v>
      </c>
      <c r="I61" t="s">
        <v>17</v>
      </c>
      <c r="J61" t="s">
        <v>18</v>
      </c>
      <c r="L61" s="4" t="s">
        <v>184</v>
      </c>
      <c r="Q61" s="35" t="str">
        <f>"S"&amp;_xlfn.ISOWEEKNUM([1]!Semaine_1[[#This Row],[Date]])</f>
        <v>S32</v>
      </c>
      <c r="R61" s="35" t="str">
        <f>TEXT([1]!Semaine_1[[#This Row],[Date]],"MMMM")</f>
        <v>août</v>
      </c>
    </row>
    <row r="62" spans="1:18" x14ac:dyDescent="0.45">
      <c r="A62" s="1">
        <v>45874</v>
      </c>
      <c r="B62" t="s">
        <v>25</v>
      </c>
      <c r="C62" t="s">
        <v>26</v>
      </c>
      <c r="D62" t="s">
        <v>40</v>
      </c>
      <c r="E62" t="s">
        <v>185</v>
      </c>
      <c r="F62">
        <v>773531341</v>
      </c>
      <c r="G62" t="s">
        <v>23</v>
      </c>
      <c r="I62" t="s">
        <v>20</v>
      </c>
      <c r="J62" t="s">
        <v>30</v>
      </c>
      <c r="L62" s="4" t="s">
        <v>186</v>
      </c>
      <c r="M62" t="s">
        <v>29</v>
      </c>
      <c r="N62">
        <v>200</v>
      </c>
      <c r="O62" s="5">
        <v>26000</v>
      </c>
      <c r="P62" s="5">
        <v>5200000</v>
      </c>
      <c r="Q62" s="35" t="str">
        <f>"S"&amp;_xlfn.ISOWEEKNUM([1]!Semaine_1[[#This Row],[Date]])</f>
        <v>S32</v>
      </c>
      <c r="R62" s="35" t="str">
        <f>TEXT([1]!Semaine_1[[#This Row],[Date]],"MMMM")</f>
        <v>août</v>
      </c>
    </row>
    <row r="63" spans="1:18" x14ac:dyDescent="0.45">
      <c r="A63" s="1">
        <v>45874</v>
      </c>
      <c r="B63" t="s">
        <v>34</v>
      </c>
      <c r="C63" t="s">
        <v>95</v>
      </c>
      <c r="D63" t="s">
        <v>156</v>
      </c>
      <c r="E63" t="s">
        <v>187</v>
      </c>
      <c r="F63">
        <v>761209176</v>
      </c>
      <c r="G63" t="s">
        <v>16</v>
      </c>
      <c r="I63" t="s">
        <v>17</v>
      </c>
      <c r="J63" t="s">
        <v>30</v>
      </c>
      <c r="L63" s="4" t="s">
        <v>188</v>
      </c>
      <c r="M63" t="s">
        <v>29</v>
      </c>
      <c r="N63">
        <v>1</v>
      </c>
      <c r="O63" s="5">
        <v>26000</v>
      </c>
      <c r="P63" s="5">
        <v>26000</v>
      </c>
      <c r="Q63" s="35" t="str">
        <f>"S"&amp;_xlfn.ISOWEEKNUM([1]!Semaine_1[[#This Row],[Date]])</f>
        <v>S32</v>
      </c>
      <c r="R63" s="35" t="str">
        <f>TEXT([1]!Semaine_1[[#This Row],[Date]],"MMMM")</f>
        <v>août</v>
      </c>
    </row>
    <row r="64" spans="1:18" ht="28.5" x14ac:dyDescent="0.45">
      <c r="A64" s="1">
        <v>45874</v>
      </c>
      <c r="B64" t="s">
        <v>25</v>
      </c>
      <c r="C64" t="s">
        <v>26</v>
      </c>
      <c r="D64" t="s">
        <v>40</v>
      </c>
      <c r="E64" t="s">
        <v>189</v>
      </c>
      <c r="F64">
        <v>770290375</v>
      </c>
      <c r="G64" t="s">
        <v>16</v>
      </c>
      <c r="I64" t="s">
        <v>20</v>
      </c>
      <c r="J64" t="s">
        <v>18</v>
      </c>
      <c r="L64" s="4" t="s">
        <v>190</v>
      </c>
      <c r="Q64" s="35" t="str">
        <f>"S"&amp;_xlfn.ISOWEEKNUM([1]!Semaine_1[[#This Row],[Date]])</f>
        <v>S32</v>
      </c>
      <c r="R64" s="35" t="str">
        <f>TEXT([1]!Semaine_1[[#This Row],[Date]],"MMMM")</f>
        <v>août</v>
      </c>
    </row>
    <row r="65" spans="1:18" x14ac:dyDescent="0.45">
      <c r="A65" s="1">
        <v>45874</v>
      </c>
      <c r="B65" t="s">
        <v>32</v>
      </c>
      <c r="C65" t="s">
        <v>33</v>
      </c>
      <c r="D65" t="s">
        <v>191</v>
      </c>
      <c r="E65" t="s">
        <v>192</v>
      </c>
      <c r="F65">
        <v>774161282</v>
      </c>
      <c r="G65" t="s">
        <v>23</v>
      </c>
      <c r="I65" t="s">
        <v>17</v>
      </c>
      <c r="J65" t="s">
        <v>18</v>
      </c>
      <c r="L65" s="4" t="s">
        <v>193</v>
      </c>
      <c r="Q65" s="35" t="str">
        <f>"S"&amp;_xlfn.ISOWEEKNUM([1]!Semaine_1[[#This Row],[Date]])</f>
        <v>S32</v>
      </c>
      <c r="R65" s="35" t="str">
        <f>TEXT([1]!Semaine_1[[#This Row],[Date]],"MMMM")</f>
        <v>août</v>
      </c>
    </row>
    <row r="66" spans="1:18" x14ac:dyDescent="0.45">
      <c r="A66" s="1">
        <v>45874</v>
      </c>
      <c r="B66" t="s">
        <v>25</v>
      </c>
      <c r="C66" t="s">
        <v>26</v>
      </c>
      <c r="D66" t="s">
        <v>40</v>
      </c>
      <c r="E66" t="s">
        <v>194</v>
      </c>
      <c r="F66">
        <v>776162965</v>
      </c>
      <c r="G66" t="s">
        <v>23</v>
      </c>
      <c r="I66" t="s">
        <v>20</v>
      </c>
      <c r="J66" t="s">
        <v>30</v>
      </c>
      <c r="L66" s="4" t="s">
        <v>28</v>
      </c>
      <c r="M66" t="s">
        <v>29</v>
      </c>
      <c r="N66">
        <v>5</v>
      </c>
      <c r="O66" s="5">
        <v>26000</v>
      </c>
      <c r="P66" s="5">
        <v>130000</v>
      </c>
      <c r="Q66" s="35" t="str">
        <f>"S"&amp;_xlfn.ISOWEEKNUM([1]!Semaine_1[[#This Row],[Date]])</f>
        <v>S32</v>
      </c>
      <c r="R66" s="35" t="str">
        <f>TEXT([1]!Semaine_1[[#This Row],[Date]],"MMMM")</f>
        <v>août</v>
      </c>
    </row>
    <row r="67" spans="1:18" x14ac:dyDescent="0.45">
      <c r="A67" s="1">
        <v>45874</v>
      </c>
      <c r="B67" t="s">
        <v>21</v>
      </c>
      <c r="C67" t="s">
        <v>22</v>
      </c>
      <c r="D67" t="s">
        <v>147</v>
      </c>
      <c r="E67" t="s">
        <v>195</v>
      </c>
      <c r="F67">
        <v>779497650</v>
      </c>
      <c r="G67" t="s">
        <v>19</v>
      </c>
      <c r="I67" t="s">
        <v>17</v>
      </c>
      <c r="J67" t="s">
        <v>18</v>
      </c>
      <c r="L67" s="4" t="s">
        <v>196</v>
      </c>
      <c r="Q67" s="35" t="str">
        <f>"S"&amp;_xlfn.ISOWEEKNUM([1]!Semaine_1[[#This Row],[Date]])</f>
        <v>S32</v>
      </c>
      <c r="R67" s="35" t="str">
        <f>TEXT([1]!Semaine_1[[#This Row],[Date]],"MMMM")</f>
        <v>août</v>
      </c>
    </row>
    <row r="68" spans="1:18" x14ac:dyDescent="0.45">
      <c r="A68" s="1">
        <v>45874</v>
      </c>
      <c r="B68" t="s">
        <v>32</v>
      </c>
      <c r="C68" t="s">
        <v>33</v>
      </c>
      <c r="D68" t="s">
        <v>191</v>
      </c>
      <c r="E68" t="s">
        <v>197</v>
      </c>
      <c r="F68">
        <v>774521295</v>
      </c>
      <c r="G68" t="s">
        <v>23</v>
      </c>
      <c r="I68" t="s">
        <v>20</v>
      </c>
      <c r="J68" t="s">
        <v>18</v>
      </c>
      <c r="L68" s="4" t="s">
        <v>198</v>
      </c>
      <c r="Q68" s="35" t="str">
        <f>"S"&amp;_xlfn.ISOWEEKNUM([1]!Semaine_1[[#This Row],[Date]])</f>
        <v>S32</v>
      </c>
      <c r="R68" s="35" t="str">
        <f>TEXT([1]!Semaine_1[[#This Row],[Date]],"MMMM")</f>
        <v>août</v>
      </c>
    </row>
    <row r="69" spans="1:18" x14ac:dyDescent="0.45">
      <c r="A69" s="1">
        <v>45874</v>
      </c>
      <c r="B69" t="s">
        <v>32</v>
      </c>
      <c r="C69" t="s">
        <v>33</v>
      </c>
      <c r="D69" t="s">
        <v>191</v>
      </c>
      <c r="E69" t="s">
        <v>199</v>
      </c>
      <c r="F69">
        <v>775361612</v>
      </c>
      <c r="G69" t="s">
        <v>23</v>
      </c>
      <c r="I69" t="s">
        <v>17</v>
      </c>
      <c r="J69" t="s">
        <v>18</v>
      </c>
      <c r="L69" s="4" t="s">
        <v>94</v>
      </c>
      <c r="Q69" s="35" t="str">
        <f>"S"&amp;_xlfn.ISOWEEKNUM([1]!Semaine_1[[#This Row],[Date]])</f>
        <v>S32</v>
      </c>
      <c r="R69" s="35" t="str">
        <f>TEXT([1]!Semaine_1[[#This Row],[Date]],"MMMM")</f>
        <v>août</v>
      </c>
    </row>
    <row r="70" spans="1:18" ht="28.5" x14ac:dyDescent="0.45">
      <c r="A70" s="1">
        <v>45874</v>
      </c>
      <c r="B70" t="s">
        <v>32</v>
      </c>
      <c r="C70" t="s">
        <v>33</v>
      </c>
      <c r="D70" t="s">
        <v>191</v>
      </c>
      <c r="E70" t="s">
        <v>200</v>
      </c>
      <c r="F70">
        <v>771355863</v>
      </c>
      <c r="G70" t="s">
        <v>23</v>
      </c>
      <c r="I70" t="s">
        <v>20</v>
      </c>
      <c r="J70" t="s">
        <v>18</v>
      </c>
      <c r="L70" s="4" t="s">
        <v>201</v>
      </c>
      <c r="Q70" s="35" t="str">
        <f>"S"&amp;_xlfn.ISOWEEKNUM([1]!Semaine_1[[#This Row],[Date]])</f>
        <v>S32</v>
      </c>
      <c r="R70" s="35" t="str">
        <f>TEXT([1]!Semaine_1[[#This Row],[Date]],"MMMM")</f>
        <v>août</v>
      </c>
    </row>
    <row r="71" spans="1:18" x14ac:dyDescent="0.45">
      <c r="A71" s="1">
        <v>45874</v>
      </c>
      <c r="B71" t="s">
        <v>32</v>
      </c>
      <c r="C71" t="s">
        <v>33</v>
      </c>
      <c r="D71" t="s">
        <v>191</v>
      </c>
      <c r="E71" t="s">
        <v>202</v>
      </c>
      <c r="F71">
        <v>774445778</v>
      </c>
      <c r="G71" t="s">
        <v>23</v>
      </c>
      <c r="I71" t="s">
        <v>20</v>
      </c>
      <c r="J71" t="s">
        <v>18</v>
      </c>
      <c r="L71" s="4" t="s">
        <v>108</v>
      </c>
      <c r="Q71" s="35" t="str">
        <f>"S"&amp;_xlfn.ISOWEEKNUM([1]!Semaine_1[[#This Row],[Date]])</f>
        <v>S32</v>
      </c>
      <c r="R71" s="35" t="str">
        <f>TEXT([1]!Semaine_1[[#This Row],[Date]],"MMMM")</f>
        <v>août</v>
      </c>
    </row>
    <row r="72" spans="1:18" x14ac:dyDescent="0.45">
      <c r="A72" s="1">
        <v>45874</v>
      </c>
      <c r="B72" t="s">
        <v>32</v>
      </c>
      <c r="C72" t="s">
        <v>33</v>
      </c>
      <c r="D72" t="s">
        <v>191</v>
      </c>
      <c r="E72" t="s">
        <v>203</v>
      </c>
      <c r="F72">
        <v>775586319</v>
      </c>
      <c r="G72" t="s">
        <v>23</v>
      </c>
      <c r="I72" t="s">
        <v>20</v>
      </c>
      <c r="J72" t="s">
        <v>18</v>
      </c>
      <c r="L72" s="4" t="s">
        <v>204</v>
      </c>
      <c r="Q72" s="35" t="str">
        <f>"S"&amp;_xlfn.ISOWEEKNUM([1]!Semaine_1[[#This Row],[Date]])</f>
        <v>S32</v>
      </c>
      <c r="R72" s="35" t="str">
        <f>TEXT([1]!Semaine_1[[#This Row],[Date]],"MMMM")</f>
        <v>août</v>
      </c>
    </row>
    <row r="73" spans="1:18" x14ac:dyDescent="0.45">
      <c r="A73" s="1">
        <v>45874</v>
      </c>
      <c r="B73" t="s">
        <v>32</v>
      </c>
      <c r="C73" t="s">
        <v>33</v>
      </c>
      <c r="D73" t="s">
        <v>191</v>
      </c>
      <c r="E73" t="s">
        <v>205</v>
      </c>
      <c r="F73">
        <v>778147708</v>
      </c>
      <c r="G73" t="s">
        <v>23</v>
      </c>
      <c r="I73" t="s">
        <v>20</v>
      </c>
      <c r="J73" t="s">
        <v>18</v>
      </c>
      <c r="L73" s="4" t="s">
        <v>206</v>
      </c>
      <c r="Q73" s="35" t="str">
        <f>"S"&amp;_xlfn.ISOWEEKNUM([1]!Semaine_1[[#This Row],[Date]])</f>
        <v>S32</v>
      </c>
      <c r="R73" s="35" t="str">
        <f>TEXT([1]!Semaine_1[[#This Row],[Date]],"MMMM")</f>
        <v>août</v>
      </c>
    </row>
    <row r="74" spans="1:18" x14ac:dyDescent="0.45">
      <c r="A74" s="1">
        <v>45874</v>
      </c>
      <c r="B74" t="s">
        <v>21</v>
      </c>
      <c r="C74" t="s">
        <v>22</v>
      </c>
      <c r="D74" t="s">
        <v>147</v>
      </c>
      <c r="E74" t="s">
        <v>207</v>
      </c>
      <c r="F74">
        <v>779976996</v>
      </c>
      <c r="G74" t="s">
        <v>19</v>
      </c>
      <c r="I74" t="s">
        <v>17</v>
      </c>
      <c r="J74" t="s">
        <v>18</v>
      </c>
      <c r="L74" s="4" t="s">
        <v>208</v>
      </c>
      <c r="Q74" s="35" t="str">
        <f>"S"&amp;_xlfn.ISOWEEKNUM([1]!Semaine_1[[#This Row],[Date]])</f>
        <v>S32</v>
      </c>
      <c r="R74" s="35" t="str">
        <f>TEXT([1]!Semaine_1[[#This Row],[Date]],"MMMM")</f>
        <v>août</v>
      </c>
    </row>
    <row r="75" spans="1:18" x14ac:dyDescent="0.45">
      <c r="A75" s="1">
        <v>45874</v>
      </c>
      <c r="B75" t="s">
        <v>32</v>
      </c>
      <c r="C75" t="s">
        <v>33</v>
      </c>
      <c r="D75" t="s">
        <v>191</v>
      </c>
      <c r="E75" t="s">
        <v>209</v>
      </c>
      <c r="F75">
        <v>775717613</v>
      </c>
      <c r="G75" t="s">
        <v>16</v>
      </c>
      <c r="I75" t="s">
        <v>20</v>
      </c>
      <c r="J75" t="s">
        <v>18</v>
      </c>
      <c r="L75" s="4" t="s">
        <v>93</v>
      </c>
      <c r="Q75" s="35" t="str">
        <f>"S"&amp;_xlfn.ISOWEEKNUM([1]!Semaine_1[[#This Row],[Date]])</f>
        <v>S32</v>
      </c>
      <c r="R75" s="35" t="str">
        <f>TEXT([1]!Semaine_1[[#This Row],[Date]],"MMMM")</f>
        <v>août</v>
      </c>
    </row>
    <row r="76" spans="1:18" x14ac:dyDescent="0.45">
      <c r="A76" s="1">
        <v>45874</v>
      </c>
      <c r="B76" t="s">
        <v>32</v>
      </c>
      <c r="C76" t="s">
        <v>33</v>
      </c>
      <c r="D76" t="s">
        <v>191</v>
      </c>
      <c r="E76" t="s">
        <v>210</v>
      </c>
      <c r="F76">
        <v>771570266</v>
      </c>
      <c r="G76" t="s">
        <v>23</v>
      </c>
      <c r="I76" t="s">
        <v>17</v>
      </c>
      <c r="J76" t="s">
        <v>18</v>
      </c>
      <c r="L76" s="4" t="s">
        <v>211</v>
      </c>
      <c r="Q76" s="35" t="str">
        <f>"S"&amp;_xlfn.ISOWEEKNUM([1]!Semaine_1[[#This Row],[Date]])</f>
        <v>S32</v>
      </c>
      <c r="R76" s="35" t="str">
        <f>TEXT([1]!Semaine_1[[#This Row],[Date]],"MMMM")</f>
        <v>août</v>
      </c>
    </row>
    <row r="77" spans="1:18" x14ac:dyDescent="0.45">
      <c r="A77" s="1">
        <v>45874</v>
      </c>
      <c r="B77" t="s">
        <v>25</v>
      </c>
      <c r="C77" t="s">
        <v>26</v>
      </c>
      <c r="D77" t="s">
        <v>40</v>
      </c>
      <c r="E77" t="s">
        <v>212</v>
      </c>
      <c r="F77">
        <v>776294931</v>
      </c>
      <c r="G77" t="s">
        <v>23</v>
      </c>
      <c r="I77" t="s">
        <v>17</v>
      </c>
      <c r="J77" t="s">
        <v>18</v>
      </c>
      <c r="L77" s="4" t="s">
        <v>213</v>
      </c>
      <c r="Q77" s="35" t="str">
        <f>"S"&amp;_xlfn.ISOWEEKNUM([1]!Semaine_1[[#This Row],[Date]])</f>
        <v>S32</v>
      </c>
      <c r="R77" s="35" t="str">
        <f>TEXT([1]!Semaine_1[[#This Row],[Date]],"MMMM")</f>
        <v>août</v>
      </c>
    </row>
    <row r="78" spans="1:18" x14ac:dyDescent="0.45">
      <c r="A78" s="1">
        <v>45874</v>
      </c>
      <c r="B78" t="s">
        <v>32</v>
      </c>
      <c r="C78" t="s">
        <v>33</v>
      </c>
      <c r="D78" t="s">
        <v>191</v>
      </c>
      <c r="E78" t="s">
        <v>129</v>
      </c>
      <c r="F78">
        <v>776193016</v>
      </c>
      <c r="G78" t="s">
        <v>16</v>
      </c>
      <c r="I78" t="s">
        <v>20</v>
      </c>
      <c r="J78" t="s">
        <v>18</v>
      </c>
      <c r="L78" s="4" t="s">
        <v>214</v>
      </c>
      <c r="Q78" s="35" t="str">
        <f>"S"&amp;_xlfn.ISOWEEKNUM([1]!Semaine_1[[#This Row],[Date]])</f>
        <v>S32</v>
      </c>
      <c r="R78" s="35" t="str">
        <f>TEXT([1]!Semaine_1[[#This Row],[Date]],"MMMM")</f>
        <v>août</v>
      </c>
    </row>
    <row r="79" spans="1:18" ht="42.75" x14ac:dyDescent="0.45">
      <c r="A79" s="1">
        <v>45874</v>
      </c>
      <c r="B79" t="s">
        <v>25</v>
      </c>
      <c r="C79" t="s">
        <v>26</v>
      </c>
      <c r="D79" t="s">
        <v>40</v>
      </c>
      <c r="E79" t="s">
        <v>215</v>
      </c>
      <c r="F79">
        <v>777132186</v>
      </c>
      <c r="G79" t="s">
        <v>23</v>
      </c>
      <c r="I79" t="s">
        <v>20</v>
      </c>
      <c r="J79" t="s">
        <v>18</v>
      </c>
      <c r="L79" s="4" t="s">
        <v>216</v>
      </c>
      <c r="Q79" s="35" t="str">
        <f>"S"&amp;_xlfn.ISOWEEKNUM([1]!Semaine_1[[#This Row],[Date]])</f>
        <v>S32</v>
      </c>
      <c r="R79" s="35" t="str">
        <f>TEXT([1]!Semaine_1[[#This Row],[Date]],"MMMM")</f>
        <v>août</v>
      </c>
    </row>
    <row r="80" spans="1:18" ht="28.5" x14ac:dyDescent="0.45">
      <c r="A80" s="1">
        <v>45874</v>
      </c>
      <c r="B80" t="s">
        <v>32</v>
      </c>
      <c r="C80" t="s">
        <v>33</v>
      </c>
      <c r="D80" t="s">
        <v>191</v>
      </c>
      <c r="E80" t="s">
        <v>217</v>
      </c>
      <c r="F80">
        <v>770188596</v>
      </c>
      <c r="G80" t="s">
        <v>16</v>
      </c>
      <c r="I80" t="s">
        <v>20</v>
      </c>
      <c r="J80" t="s">
        <v>18</v>
      </c>
      <c r="L80" s="4" t="s">
        <v>218</v>
      </c>
      <c r="Q80" s="35" t="str">
        <f>"S"&amp;_xlfn.ISOWEEKNUM([1]!Semaine_1[[#This Row],[Date]])</f>
        <v>S32</v>
      </c>
      <c r="R80" s="35" t="str">
        <f>TEXT([1]!Semaine_1[[#This Row],[Date]],"MMMM")</f>
        <v>août</v>
      </c>
    </row>
    <row r="81" spans="1:18" x14ac:dyDescent="0.45">
      <c r="A81" s="1">
        <v>45874</v>
      </c>
      <c r="B81" t="s">
        <v>32</v>
      </c>
      <c r="C81" t="s">
        <v>33</v>
      </c>
      <c r="D81" t="s">
        <v>191</v>
      </c>
      <c r="E81" t="s">
        <v>219</v>
      </c>
      <c r="F81">
        <v>774714382</v>
      </c>
      <c r="G81" t="s">
        <v>23</v>
      </c>
      <c r="I81" t="s">
        <v>20</v>
      </c>
      <c r="J81" t="s">
        <v>18</v>
      </c>
      <c r="L81" s="4" t="s">
        <v>220</v>
      </c>
      <c r="Q81" s="35" t="str">
        <f>"S"&amp;_xlfn.ISOWEEKNUM([1]!Semaine_1[[#This Row],[Date]])</f>
        <v>S32</v>
      </c>
      <c r="R81" s="35" t="str">
        <f>TEXT([1]!Semaine_1[[#This Row],[Date]],"MMMM")</f>
        <v>août</v>
      </c>
    </row>
    <row r="82" spans="1:18" ht="28.5" x14ac:dyDescent="0.45">
      <c r="A82" s="1">
        <v>45874</v>
      </c>
      <c r="B82" t="s">
        <v>32</v>
      </c>
      <c r="C82" t="s">
        <v>33</v>
      </c>
      <c r="D82" t="s">
        <v>191</v>
      </c>
      <c r="E82" t="s">
        <v>221</v>
      </c>
      <c r="F82">
        <v>774061052</v>
      </c>
      <c r="G82" t="s">
        <v>23</v>
      </c>
      <c r="I82" t="s">
        <v>20</v>
      </c>
      <c r="J82" t="s">
        <v>18</v>
      </c>
      <c r="L82" s="4" t="s">
        <v>222</v>
      </c>
      <c r="Q82" s="35" t="str">
        <f>"S"&amp;_xlfn.ISOWEEKNUM([1]!Semaine_1[[#This Row],[Date]])</f>
        <v>S32</v>
      </c>
      <c r="R82" s="35" t="str">
        <f>TEXT([1]!Semaine_1[[#This Row],[Date]],"MMMM")</f>
        <v>août</v>
      </c>
    </row>
    <row r="83" spans="1:18" x14ac:dyDescent="0.45">
      <c r="A83" s="1">
        <v>45875</v>
      </c>
      <c r="B83" t="s">
        <v>25</v>
      </c>
      <c r="C83" t="s">
        <v>26</v>
      </c>
      <c r="D83" t="s">
        <v>224</v>
      </c>
      <c r="E83" t="s">
        <v>225</v>
      </c>
      <c r="F83">
        <v>755253232</v>
      </c>
      <c r="G83" t="s">
        <v>23</v>
      </c>
      <c r="I83" t="s">
        <v>17</v>
      </c>
      <c r="J83" t="s">
        <v>18</v>
      </c>
      <c r="L83" s="4" t="s">
        <v>226</v>
      </c>
      <c r="Q83" s="35" t="str">
        <f>"S"&amp;_xlfn.ISOWEEKNUM([1]!Semaine_1[[#This Row],[Date]])</f>
        <v>S32</v>
      </c>
      <c r="R83" s="35" t="str">
        <f>TEXT([1]!Semaine_1[[#This Row],[Date]],"MMMM")</f>
        <v>août</v>
      </c>
    </row>
    <row r="84" spans="1:18" x14ac:dyDescent="0.45">
      <c r="A84" s="1">
        <v>45875</v>
      </c>
      <c r="B84" t="s">
        <v>32</v>
      </c>
      <c r="C84" t="s">
        <v>33</v>
      </c>
      <c r="D84" t="s">
        <v>227</v>
      </c>
      <c r="E84" t="s">
        <v>228</v>
      </c>
      <c r="F84">
        <v>775724732</v>
      </c>
      <c r="G84" t="s">
        <v>23</v>
      </c>
      <c r="I84" t="s">
        <v>20</v>
      </c>
      <c r="J84" t="s">
        <v>18</v>
      </c>
      <c r="L84" s="4" t="s">
        <v>229</v>
      </c>
      <c r="Q84" s="35" t="str">
        <f>"S"&amp;_xlfn.ISOWEEKNUM([1]!Semaine_1[[#This Row],[Date]])</f>
        <v>S32</v>
      </c>
      <c r="R84" s="35" t="str">
        <f>TEXT([1]!Semaine_1[[#This Row],[Date]],"MMMM")</f>
        <v>août</v>
      </c>
    </row>
    <row r="85" spans="1:18" x14ac:dyDescent="0.45">
      <c r="A85" s="1">
        <v>45875</v>
      </c>
      <c r="B85" t="s">
        <v>25</v>
      </c>
      <c r="C85" t="s">
        <v>26</v>
      </c>
      <c r="D85" t="s">
        <v>224</v>
      </c>
      <c r="E85" t="s">
        <v>230</v>
      </c>
      <c r="F85">
        <v>772884203</v>
      </c>
      <c r="G85" t="s">
        <v>16</v>
      </c>
      <c r="I85" t="s">
        <v>20</v>
      </c>
      <c r="J85" t="s">
        <v>18</v>
      </c>
      <c r="L85" s="4" t="s">
        <v>231</v>
      </c>
      <c r="Q85" s="35" t="str">
        <f>"S"&amp;_xlfn.ISOWEEKNUM([1]!Semaine_1[[#This Row],[Date]])</f>
        <v>S32</v>
      </c>
      <c r="R85" s="35" t="str">
        <f>TEXT([1]!Semaine_1[[#This Row],[Date]],"MMMM")</f>
        <v>août</v>
      </c>
    </row>
    <row r="86" spans="1:18" x14ac:dyDescent="0.45">
      <c r="A86" s="1">
        <v>45875</v>
      </c>
      <c r="B86" t="s">
        <v>35</v>
      </c>
      <c r="C86" t="s">
        <v>36</v>
      </c>
      <c r="D86" t="s">
        <v>39</v>
      </c>
      <c r="E86" t="s">
        <v>232</v>
      </c>
      <c r="F86">
        <v>774698440</v>
      </c>
      <c r="G86" t="s">
        <v>23</v>
      </c>
      <c r="I86" t="s">
        <v>20</v>
      </c>
      <c r="J86" t="s">
        <v>18</v>
      </c>
      <c r="L86" s="4" t="s">
        <v>31</v>
      </c>
      <c r="Q86" s="35" t="str">
        <f>"S"&amp;_xlfn.ISOWEEKNUM([1]!Semaine_1[[#This Row],[Date]])</f>
        <v>S32</v>
      </c>
      <c r="R86" s="35" t="str">
        <f>TEXT([1]!Semaine_1[[#This Row],[Date]],"MMMM")</f>
        <v>août</v>
      </c>
    </row>
    <row r="87" spans="1:18" x14ac:dyDescent="0.45">
      <c r="A87" s="1">
        <v>45875</v>
      </c>
      <c r="B87" t="s">
        <v>35</v>
      </c>
      <c r="C87" t="s">
        <v>36</v>
      </c>
      <c r="D87" t="s">
        <v>39</v>
      </c>
      <c r="E87" t="s">
        <v>233</v>
      </c>
      <c r="F87">
        <v>781457464</v>
      </c>
      <c r="G87" t="s">
        <v>16</v>
      </c>
      <c r="I87" t="s">
        <v>20</v>
      </c>
      <c r="J87" t="s">
        <v>18</v>
      </c>
      <c r="L87" s="4" t="s">
        <v>31</v>
      </c>
      <c r="Q87" s="35" t="str">
        <f>"S"&amp;_xlfn.ISOWEEKNUM([1]!Semaine_1[[#This Row],[Date]])</f>
        <v>S32</v>
      </c>
      <c r="R87" s="35" t="str">
        <f>TEXT([1]!Semaine_1[[#This Row],[Date]],"MMMM")</f>
        <v>août</v>
      </c>
    </row>
    <row r="88" spans="1:18" x14ac:dyDescent="0.45">
      <c r="A88" s="1">
        <v>45875</v>
      </c>
      <c r="B88" t="s">
        <v>35</v>
      </c>
      <c r="C88" t="s">
        <v>36</v>
      </c>
      <c r="D88" t="s">
        <v>39</v>
      </c>
      <c r="E88" t="s">
        <v>234</v>
      </c>
      <c r="F88">
        <v>778080570</v>
      </c>
      <c r="G88" t="s">
        <v>23</v>
      </c>
      <c r="I88" t="s">
        <v>17</v>
      </c>
      <c r="J88" t="s">
        <v>18</v>
      </c>
      <c r="L88" s="4" t="s">
        <v>31</v>
      </c>
      <c r="Q88" s="35" t="str">
        <f>"S"&amp;_xlfn.ISOWEEKNUM([1]!Semaine_1[[#This Row],[Date]])</f>
        <v>S32</v>
      </c>
      <c r="R88" s="35" t="str">
        <f>TEXT([1]!Semaine_1[[#This Row],[Date]],"MMMM")</f>
        <v>août</v>
      </c>
    </row>
    <row r="89" spans="1:18" x14ac:dyDescent="0.45">
      <c r="A89" s="1">
        <v>45875</v>
      </c>
      <c r="B89" t="s">
        <v>35</v>
      </c>
      <c r="C89" t="s">
        <v>36</v>
      </c>
      <c r="D89" t="s">
        <v>39</v>
      </c>
      <c r="E89" t="s">
        <v>235</v>
      </c>
      <c r="F89">
        <v>777186384</v>
      </c>
      <c r="G89" t="s">
        <v>16</v>
      </c>
      <c r="I89" t="s">
        <v>17</v>
      </c>
      <c r="J89" t="s">
        <v>18</v>
      </c>
      <c r="L89" s="4" t="s">
        <v>56</v>
      </c>
      <c r="Q89" s="35" t="str">
        <f>"S"&amp;_xlfn.ISOWEEKNUM([1]!Semaine_1[[#This Row],[Date]])</f>
        <v>S32</v>
      </c>
      <c r="R89" s="35" t="str">
        <f>TEXT([1]!Semaine_1[[#This Row],[Date]],"MMMM")</f>
        <v>août</v>
      </c>
    </row>
    <row r="90" spans="1:18" x14ac:dyDescent="0.45">
      <c r="A90" s="1">
        <v>45875</v>
      </c>
      <c r="B90" t="s">
        <v>35</v>
      </c>
      <c r="C90" t="s">
        <v>36</v>
      </c>
      <c r="D90" t="s">
        <v>39</v>
      </c>
      <c r="E90" t="s">
        <v>236</v>
      </c>
      <c r="F90">
        <v>774445965</v>
      </c>
      <c r="G90" t="s">
        <v>23</v>
      </c>
      <c r="I90" t="s">
        <v>20</v>
      </c>
      <c r="J90" t="s">
        <v>30</v>
      </c>
      <c r="L90" s="4" t="s">
        <v>237</v>
      </c>
      <c r="M90" t="s">
        <v>29</v>
      </c>
      <c r="N90">
        <v>25</v>
      </c>
      <c r="O90" s="5">
        <v>26000</v>
      </c>
      <c r="P90" s="5">
        <v>650000</v>
      </c>
      <c r="Q90" s="35" t="str">
        <f>"S"&amp;_xlfn.ISOWEEKNUM([1]!Semaine_1[[#This Row],[Date]])</f>
        <v>S32</v>
      </c>
      <c r="R90" s="35" t="str">
        <f>TEXT([1]!Semaine_1[[#This Row],[Date]],"MMMM")</f>
        <v>août</v>
      </c>
    </row>
    <row r="91" spans="1:18" x14ac:dyDescent="0.45">
      <c r="A91" s="1">
        <v>45875</v>
      </c>
      <c r="B91" t="s">
        <v>32</v>
      </c>
      <c r="C91" t="s">
        <v>33</v>
      </c>
      <c r="D91" t="s">
        <v>227</v>
      </c>
      <c r="E91" t="s">
        <v>238</v>
      </c>
      <c r="F91">
        <v>788260347</v>
      </c>
      <c r="G91" t="s">
        <v>23</v>
      </c>
      <c r="I91" t="s">
        <v>20</v>
      </c>
      <c r="J91" t="s">
        <v>30</v>
      </c>
      <c r="L91" s="4" t="s">
        <v>239</v>
      </c>
      <c r="M91" t="s">
        <v>240</v>
      </c>
      <c r="N91">
        <v>2</v>
      </c>
      <c r="O91" s="5">
        <v>19500</v>
      </c>
      <c r="P91" s="5">
        <v>39000</v>
      </c>
      <c r="Q91" s="35" t="str">
        <f>"S"&amp;_xlfn.ISOWEEKNUM([1]!Semaine_1[[#This Row],[Date]])</f>
        <v>S32</v>
      </c>
      <c r="R91" s="35" t="str">
        <f>TEXT([1]!Semaine_1[[#This Row],[Date]],"MMMM")</f>
        <v>août</v>
      </c>
    </row>
    <row r="92" spans="1:18" x14ac:dyDescent="0.45">
      <c r="A92" s="1">
        <v>45875</v>
      </c>
      <c r="B92" t="s">
        <v>32</v>
      </c>
      <c r="C92" t="s">
        <v>33</v>
      </c>
      <c r="D92" t="s">
        <v>227</v>
      </c>
      <c r="E92" t="s">
        <v>241</v>
      </c>
      <c r="F92">
        <v>778080493</v>
      </c>
      <c r="G92" t="s">
        <v>23</v>
      </c>
      <c r="I92" t="s">
        <v>20</v>
      </c>
      <c r="J92" t="s">
        <v>30</v>
      </c>
      <c r="L92" s="4" t="s">
        <v>242</v>
      </c>
      <c r="M92" t="s">
        <v>27</v>
      </c>
      <c r="N92">
        <v>1</v>
      </c>
      <c r="O92" s="5">
        <v>31000</v>
      </c>
      <c r="P92" s="5">
        <v>31000</v>
      </c>
      <c r="Q92" s="35" t="str">
        <f>"S"&amp;_xlfn.ISOWEEKNUM([1]!Semaine_1[[#This Row],[Date]])</f>
        <v>S32</v>
      </c>
      <c r="R92" s="35" t="str">
        <f>TEXT([1]!Semaine_1[[#This Row],[Date]],"MMMM")</f>
        <v>août</v>
      </c>
    </row>
    <row r="93" spans="1:18" x14ac:dyDescent="0.45">
      <c r="A93" s="1">
        <v>45875</v>
      </c>
      <c r="B93" t="s">
        <v>32</v>
      </c>
      <c r="C93" t="s">
        <v>33</v>
      </c>
      <c r="D93" t="s">
        <v>227</v>
      </c>
      <c r="E93" t="s">
        <v>241</v>
      </c>
      <c r="F93">
        <v>778080493</v>
      </c>
      <c r="G93" t="s">
        <v>23</v>
      </c>
      <c r="I93" t="s">
        <v>20</v>
      </c>
      <c r="J93" t="s">
        <v>30</v>
      </c>
      <c r="L93" s="4" t="s">
        <v>242</v>
      </c>
      <c r="M93" t="s">
        <v>29</v>
      </c>
      <c r="N93">
        <v>1</v>
      </c>
      <c r="O93" s="5">
        <v>26000</v>
      </c>
      <c r="P93" s="5">
        <v>26000</v>
      </c>
      <c r="Q93" s="35" t="str">
        <f>"S"&amp;_xlfn.ISOWEEKNUM([1]!Semaine_1[[#This Row],[Date]])</f>
        <v>S32</v>
      </c>
      <c r="R93" s="35" t="str">
        <f>TEXT([1]!Semaine_1[[#This Row],[Date]],"MMMM")</f>
        <v>août</v>
      </c>
    </row>
    <row r="94" spans="1:18" x14ac:dyDescent="0.45">
      <c r="A94" s="1">
        <v>45875</v>
      </c>
      <c r="B94" t="s">
        <v>32</v>
      </c>
      <c r="C94" t="s">
        <v>33</v>
      </c>
      <c r="D94" t="s">
        <v>227</v>
      </c>
      <c r="E94" t="s">
        <v>243</v>
      </c>
      <c r="F94">
        <v>784872626</v>
      </c>
      <c r="G94" t="s">
        <v>23</v>
      </c>
      <c r="I94" t="s">
        <v>20</v>
      </c>
      <c r="J94" t="s">
        <v>18</v>
      </c>
      <c r="L94" s="4" t="s">
        <v>244</v>
      </c>
      <c r="Q94" s="35" t="str">
        <f>"S"&amp;_xlfn.ISOWEEKNUM([1]!Semaine_1[[#This Row],[Date]])</f>
        <v>S32</v>
      </c>
      <c r="R94" s="35" t="str">
        <f>TEXT([1]!Semaine_1[[#This Row],[Date]],"MMMM")</f>
        <v>août</v>
      </c>
    </row>
    <row r="95" spans="1:18" x14ac:dyDescent="0.45">
      <c r="A95" s="1">
        <v>45875</v>
      </c>
      <c r="B95" t="s">
        <v>32</v>
      </c>
      <c r="C95" t="s">
        <v>33</v>
      </c>
      <c r="D95" t="s">
        <v>227</v>
      </c>
      <c r="E95" t="s">
        <v>245</v>
      </c>
      <c r="F95">
        <v>772401517</v>
      </c>
      <c r="G95" t="s">
        <v>16</v>
      </c>
      <c r="I95" t="s">
        <v>20</v>
      </c>
      <c r="J95" t="s">
        <v>18</v>
      </c>
      <c r="L95" s="4" t="s">
        <v>246</v>
      </c>
      <c r="Q95" s="35" t="str">
        <f>"S"&amp;_xlfn.ISOWEEKNUM([1]!Semaine_1[[#This Row],[Date]])</f>
        <v>S32</v>
      </c>
      <c r="R95" s="35" t="str">
        <f>TEXT([1]!Semaine_1[[#This Row],[Date]],"MMMM")</f>
        <v>août</v>
      </c>
    </row>
    <row r="96" spans="1:18" x14ac:dyDescent="0.45">
      <c r="A96" s="1">
        <v>45875</v>
      </c>
      <c r="B96" t="s">
        <v>32</v>
      </c>
      <c r="C96" t="s">
        <v>33</v>
      </c>
      <c r="D96" t="s">
        <v>227</v>
      </c>
      <c r="E96" t="s">
        <v>247</v>
      </c>
      <c r="F96">
        <v>774230518</v>
      </c>
      <c r="G96" t="s">
        <v>16</v>
      </c>
      <c r="I96" t="s">
        <v>20</v>
      </c>
      <c r="J96" t="s">
        <v>18</v>
      </c>
      <c r="L96" s="4" t="s">
        <v>248</v>
      </c>
      <c r="Q96" s="35" t="str">
        <f>"S"&amp;_xlfn.ISOWEEKNUM([1]!Semaine_1[[#This Row],[Date]])</f>
        <v>S32</v>
      </c>
      <c r="R96" s="35" t="str">
        <f>TEXT([1]!Semaine_1[[#This Row],[Date]],"MMMM")</f>
        <v>août</v>
      </c>
    </row>
    <row r="97" spans="1:18" x14ac:dyDescent="0.45">
      <c r="A97" s="1">
        <v>45875</v>
      </c>
      <c r="B97" t="s">
        <v>32</v>
      </c>
      <c r="C97" t="s">
        <v>33</v>
      </c>
      <c r="D97" t="s">
        <v>227</v>
      </c>
      <c r="E97" t="s">
        <v>249</v>
      </c>
      <c r="F97">
        <v>707523461</v>
      </c>
      <c r="G97" t="s">
        <v>16</v>
      </c>
      <c r="I97" t="s">
        <v>20</v>
      </c>
      <c r="J97" t="s">
        <v>18</v>
      </c>
      <c r="L97" s="4" t="s">
        <v>250</v>
      </c>
      <c r="Q97" s="35" t="str">
        <f>"S"&amp;_xlfn.ISOWEEKNUM([1]!Semaine_1[[#This Row],[Date]])</f>
        <v>S32</v>
      </c>
      <c r="R97" s="35" t="str">
        <f>TEXT([1]!Semaine_1[[#This Row],[Date]],"MMMM")</f>
        <v>août</v>
      </c>
    </row>
    <row r="98" spans="1:18" x14ac:dyDescent="0.45">
      <c r="A98" s="1">
        <v>45875</v>
      </c>
      <c r="B98" t="s">
        <v>32</v>
      </c>
      <c r="C98" t="s">
        <v>33</v>
      </c>
      <c r="D98" t="s">
        <v>227</v>
      </c>
      <c r="E98" t="s">
        <v>251</v>
      </c>
      <c r="F98">
        <v>774580822</v>
      </c>
      <c r="G98" t="s">
        <v>23</v>
      </c>
      <c r="I98" t="s">
        <v>20</v>
      </c>
      <c r="J98" t="s">
        <v>18</v>
      </c>
      <c r="L98" s="4" t="s">
        <v>252</v>
      </c>
      <c r="Q98" s="35" t="str">
        <f>"S"&amp;_xlfn.ISOWEEKNUM([1]!Semaine_1[[#This Row],[Date]])</f>
        <v>S32</v>
      </c>
      <c r="R98" s="35" t="str">
        <f>TEXT([1]!Semaine_1[[#This Row],[Date]],"MMMM")</f>
        <v>août</v>
      </c>
    </row>
    <row r="99" spans="1:18" x14ac:dyDescent="0.45">
      <c r="A99" s="1">
        <v>45875</v>
      </c>
      <c r="B99" t="s">
        <v>35</v>
      </c>
      <c r="C99" t="s">
        <v>36</v>
      </c>
      <c r="D99" t="s">
        <v>39</v>
      </c>
      <c r="E99" t="s">
        <v>253</v>
      </c>
      <c r="F99">
        <v>338559477</v>
      </c>
      <c r="G99" t="s">
        <v>23</v>
      </c>
      <c r="I99" t="s">
        <v>20</v>
      </c>
      <c r="J99" t="s">
        <v>18</v>
      </c>
      <c r="L99" s="4" t="s">
        <v>56</v>
      </c>
      <c r="Q99" s="35" t="str">
        <f>"S"&amp;_xlfn.ISOWEEKNUM([1]!Semaine_1[[#This Row],[Date]])</f>
        <v>S32</v>
      </c>
      <c r="R99" s="35" t="str">
        <f>TEXT([1]!Semaine_1[[#This Row],[Date]],"MMMM")</f>
        <v>août</v>
      </c>
    </row>
    <row r="100" spans="1:18" x14ac:dyDescent="0.45">
      <c r="A100" s="1">
        <v>45875</v>
      </c>
      <c r="B100" t="s">
        <v>21</v>
      </c>
      <c r="C100" t="s">
        <v>22</v>
      </c>
      <c r="D100" t="s">
        <v>254</v>
      </c>
      <c r="E100" t="s">
        <v>255</v>
      </c>
      <c r="F100">
        <v>776256670</v>
      </c>
      <c r="G100" t="s">
        <v>23</v>
      </c>
      <c r="I100" t="s">
        <v>20</v>
      </c>
      <c r="J100" t="s">
        <v>24</v>
      </c>
      <c r="K100" t="s">
        <v>256</v>
      </c>
      <c r="L100" s="4" t="s">
        <v>257</v>
      </c>
      <c r="M100" t="s">
        <v>240</v>
      </c>
      <c r="N100">
        <v>25</v>
      </c>
      <c r="O100" s="5">
        <v>19500</v>
      </c>
      <c r="P100" s="5">
        <v>487500</v>
      </c>
      <c r="Q100" s="35" t="str">
        <f>"S"&amp;_xlfn.ISOWEEKNUM([1]!Semaine_1[[#This Row],[Date]])</f>
        <v>S32</v>
      </c>
      <c r="R100" s="35" t="str">
        <f>TEXT([1]!Semaine_1[[#This Row],[Date]],"MMMM")</f>
        <v>août</v>
      </c>
    </row>
    <row r="101" spans="1:18" x14ac:dyDescent="0.45">
      <c r="A101" s="1">
        <v>45875</v>
      </c>
      <c r="B101" t="s">
        <v>25</v>
      </c>
      <c r="C101" t="s">
        <v>26</v>
      </c>
      <c r="D101" t="s">
        <v>258</v>
      </c>
      <c r="E101" t="s">
        <v>259</v>
      </c>
      <c r="F101">
        <v>775792864</v>
      </c>
      <c r="G101" t="s">
        <v>16</v>
      </c>
      <c r="I101" t="s">
        <v>20</v>
      </c>
      <c r="J101" t="s">
        <v>18</v>
      </c>
      <c r="L101" s="4" t="s">
        <v>260</v>
      </c>
      <c r="Q101" s="35" t="str">
        <f>"S"&amp;_xlfn.ISOWEEKNUM([1]!Semaine_1[[#This Row],[Date]])</f>
        <v>S32</v>
      </c>
      <c r="R101" s="35" t="str">
        <f>TEXT([1]!Semaine_1[[#This Row],[Date]],"MMMM")</f>
        <v>août</v>
      </c>
    </row>
    <row r="102" spans="1:18" ht="28.5" x14ac:dyDescent="0.45">
      <c r="A102" s="1">
        <v>45875</v>
      </c>
      <c r="B102" t="s">
        <v>21</v>
      </c>
      <c r="C102" t="s">
        <v>22</v>
      </c>
      <c r="D102" t="s">
        <v>62</v>
      </c>
      <c r="E102" t="s">
        <v>64</v>
      </c>
      <c r="F102">
        <v>778096419</v>
      </c>
      <c r="G102" t="s">
        <v>16</v>
      </c>
      <c r="I102" t="s">
        <v>20</v>
      </c>
      <c r="J102" t="s">
        <v>24</v>
      </c>
      <c r="K102" t="s">
        <v>256</v>
      </c>
      <c r="L102" s="4" t="s">
        <v>261</v>
      </c>
      <c r="M102" t="s">
        <v>109</v>
      </c>
      <c r="N102">
        <v>5</v>
      </c>
      <c r="O102" s="5">
        <v>60000</v>
      </c>
      <c r="P102" s="5">
        <v>300000</v>
      </c>
      <c r="Q102" s="35" t="str">
        <f>"S"&amp;_xlfn.ISOWEEKNUM([1]!Semaine_1[[#This Row],[Date]])</f>
        <v>S32</v>
      </c>
      <c r="R102" s="35" t="str">
        <f>TEXT([1]!Semaine_1[[#This Row],[Date]],"MMMM")</f>
        <v>août</v>
      </c>
    </row>
    <row r="103" spans="1:18" x14ac:dyDescent="0.45">
      <c r="A103" s="1">
        <v>45875</v>
      </c>
      <c r="B103" t="s">
        <v>25</v>
      </c>
      <c r="C103" t="s">
        <v>26</v>
      </c>
      <c r="D103" t="s">
        <v>224</v>
      </c>
      <c r="E103" t="s">
        <v>262</v>
      </c>
      <c r="F103">
        <v>764881522</v>
      </c>
      <c r="G103" t="s">
        <v>16</v>
      </c>
      <c r="I103" t="s">
        <v>17</v>
      </c>
      <c r="J103" t="s">
        <v>18</v>
      </c>
      <c r="L103" s="4" t="s">
        <v>263</v>
      </c>
      <c r="Q103" s="35" t="str">
        <f>"S"&amp;_xlfn.ISOWEEKNUM([1]!Semaine_1[[#This Row],[Date]])</f>
        <v>S32</v>
      </c>
      <c r="R103" s="35" t="str">
        <f>TEXT([1]!Semaine_1[[#This Row],[Date]],"MMMM")</f>
        <v>août</v>
      </c>
    </row>
    <row r="104" spans="1:18" x14ac:dyDescent="0.45">
      <c r="A104" s="1">
        <v>45875</v>
      </c>
      <c r="B104" t="s">
        <v>25</v>
      </c>
      <c r="C104" t="s">
        <v>26</v>
      </c>
      <c r="D104" t="s">
        <v>224</v>
      </c>
      <c r="E104" t="s">
        <v>264</v>
      </c>
      <c r="F104">
        <v>762625997</v>
      </c>
      <c r="G104" t="s">
        <v>16</v>
      </c>
      <c r="I104" t="s">
        <v>17</v>
      </c>
      <c r="J104" t="s">
        <v>18</v>
      </c>
      <c r="L104" s="4" t="s">
        <v>263</v>
      </c>
      <c r="Q104" s="35" t="str">
        <f>"S"&amp;_xlfn.ISOWEEKNUM([1]!Semaine_1[[#This Row],[Date]])</f>
        <v>S32</v>
      </c>
      <c r="R104" s="35" t="str">
        <f>TEXT([1]!Semaine_1[[#This Row],[Date]],"MMMM")</f>
        <v>août</v>
      </c>
    </row>
    <row r="105" spans="1:18" ht="28.5" x14ac:dyDescent="0.45">
      <c r="A105" s="1">
        <v>45875</v>
      </c>
      <c r="B105" t="s">
        <v>25</v>
      </c>
      <c r="C105" t="s">
        <v>26</v>
      </c>
      <c r="D105" t="s">
        <v>224</v>
      </c>
      <c r="E105" t="s">
        <v>265</v>
      </c>
      <c r="F105">
        <v>774747772</v>
      </c>
      <c r="G105" t="s">
        <v>16</v>
      </c>
      <c r="I105" t="s">
        <v>20</v>
      </c>
      <c r="J105" t="s">
        <v>18</v>
      </c>
      <c r="L105" s="4" t="s">
        <v>266</v>
      </c>
      <c r="Q105" s="35" t="str">
        <f>"S"&amp;_xlfn.ISOWEEKNUM([1]!Semaine_1[[#This Row],[Date]])</f>
        <v>S32</v>
      </c>
      <c r="R105" s="35" t="str">
        <f>TEXT([1]!Semaine_1[[#This Row],[Date]],"MMMM")</f>
        <v>août</v>
      </c>
    </row>
    <row r="106" spans="1:18" x14ac:dyDescent="0.45">
      <c r="A106" s="1">
        <v>45875</v>
      </c>
      <c r="B106" t="s">
        <v>25</v>
      </c>
      <c r="C106" t="s">
        <v>26</v>
      </c>
      <c r="D106" t="s">
        <v>258</v>
      </c>
      <c r="E106" t="s">
        <v>267</v>
      </c>
      <c r="F106">
        <v>781532059</v>
      </c>
      <c r="G106" t="s">
        <v>16</v>
      </c>
      <c r="I106" t="s">
        <v>20</v>
      </c>
      <c r="J106" t="s">
        <v>18</v>
      </c>
      <c r="L106" s="4" t="s">
        <v>268</v>
      </c>
      <c r="Q106" s="35" t="str">
        <f>"S"&amp;_xlfn.ISOWEEKNUM([1]!Semaine_1[[#This Row],[Date]])</f>
        <v>S32</v>
      </c>
      <c r="R106" s="35" t="str">
        <f>TEXT([1]!Semaine_1[[#This Row],[Date]],"MMMM")</f>
        <v>août</v>
      </c>
    </row>
    <row r="107" spans="1:18" x14ac:dyDescent="0.45">
      <c r="A107" s="1">
        <v>45875</v>
      </c>
      <c r="B107" t="s">
        <v>25</v>
      </c>
      <c r="C107" t="s">
        <v>26</v>
      </c>
      <c r="D107" t="s">
        <v>258</v>
      </c>
      <c r="E107" t="s">
        <v>269</v>
      </c>
      <c r="F107">
        <v>773340367</v>
      </c>
      <c r="G107" t="s">
        <v>23</v>
      </c>
      <c r="I107" t="s">
        <v>20</v>
      </c>
      <c r="J107" t="s">
        <v>18</v>
      </c>
      <c r="L107" s="4" t="s">
        <v>270</v>
      </c>
      <c r="Q107" s="35" t="str">
        <f>"S"&amp;_xlfn.ISOWEEKNUM([1]!Semaine_1[[#This Row],[Date]])</f>
        <v>S32</v>
      </c>
      <c r="R107" s="35" t="str">
        <f>TEXT([1]!Semaine_1[[#This Row],[Date]],"MMMM")</f>
        <v>août</v>
      </c>
    </row>
    <row r="108" spans="1:18" ht="28.5" x14ac:dyDescent="0.45">
      <c r="A108" s="1">
        <v>45875</v>
      </c>
      <c r="B108" t="s">
        <v>25</v>
      </c>
      <c r="C108" t="s">
        <v>26</v>
      </c>
      <c r="D108" t="s">
        <v>258</v>
      </c>
      <c r="E108" t="s">
        <v>271</v>
      </c>
      <c r="F108">
        <v>768059355</v>
      </c>
      <c r="G108" t="s">
        <v>23</v>
      </c>
      <c r="I108" t="s">
        <v>20</v>
      </c>
      <c r="J108" t="s">
        <v>18</v>
      </c>
      <c r="L108" s="4" t="s">
        <v>272</v>
      </c>
      <c r="Q108" s="35" t="str">
        <f>"S"&amp;_xlfn.ISOWEEKNUM([1]!Semaine_1[[#This Row],[Date]])</f>
        <v>S32</v>
      </c>
      <c r="R108" s="35" t="str">
        <f>TEXT([1]!Semaine_1[[#This Row],[Date]],"MMMM")</f>
        <v>août</v>
      </c>
    </row>
    <row r="109" spans="1:18" ht="28.5" x14ac:dyDescent="0.45">
      <c r="A109" s="1">
        <v>45875</v>
      </c>
      <c r="B109" t="s">
        <v>25</v>
      </c>
      <c r="C109" t="s">
        <v>26</v>
      </c>
      <c r="D109" t="s">
        <v>258</v>
      </c>
      <c r="E109" t="s">
        <v>273</v>
      </c>
      <c r="F109">
        <v>772713019</v>
      </c>
      <c r="G109" t="s">
        <v>23</v>
      </c>
      <c r="I109" t="s">
        <v>20</v>
      </c>
      <c r="J109" t="s">
        <v>18</v>
      </c>
      <c r="L109" s="4" t="s">
        <v>274</v>
      </c>
      <c r="Q109" s="35" t="str">
        <f>"S"&amp;_xlfn.ISOWEEKNUM([1]!Semaine_1[[#This Row],[Date]])</f>
        <v>S32</v>
      </c>
      <c r="R109" s="35" t="str">
        <f>TEXT([1]!Semaine_1[[#This Row],[Date]],"MMMM")</f>
        <v>août</v>
      </c>
    </row>
    <row r="110" spans="1:18" x14ac:dyDescent="0.45">
      <c r="A110" s="1">
        <v>45875</v>
      </c>
      <c r="B110" t="s">
        <v>25</v>
      </c>
      <c r="C110" t="s">
        <v>26</v>
      </c>
      <c r="D110" t="s">
        <v>258</v>
      </c>
      <c r="E110" t="s">
        <v>275</v>
      </c>
      <c r="F110">
        <v>779420909</v>
      </c>
      <c r="G110" t="s">
        <v>16</v>
      </c>
      <c r="I110" t="s">
        <v>20</v>
      </c>
      <c r="J110" t="s">
        <v>18</v>
      </c>
      <c r="L110" s="4" t="s">
        <v>276</v>
      </c>
      <c r="Q110" s="35" t="str">
        <f>"S"&amp;_xlfn.ISOWEEKNUM([1]!Semaine_1[[#This Row],[Date]])</f>
        <v>S32</v>
      </c>
      <c r="R110" s="35" t="str">
        <f>TEXT([1]!Semaine_1[[#This Row],[Date]],"MMMM")</f>
        <v>août</v>
      </c>
    </row>
    <row r="111" spans="1:18" x14ac:dyDescent="0.45">
      <c r="A111" s="1">
        <v>45875</v>
      </c>
      <c r="B111" t="s">
        <v>25</v>
      </c>
      <c r="C111" t="s">
        <v>26</v>
      </c>
      <c r="D111" t="s">
        <v>258</v>
      </c>
      <c r="E111" t="s">
        <v>277</v>
      </c>
      <c r="F111">
        <v>762974040</v>
      </c>
      <c r="G111" t="s">
        <v>23</v>
      </c>
      <c r="I111" t="s">
        <v>20</v>
      </c>
      <c r="J111" t="s">
        <v>18</v>
      </c>
      <c r="L111" s="4" t="s">
        <v>278</v>
      </c>
      <c r="Q111" s="35" t="str">
        <f>"S"&amp;_xlfn.ISOWEEKNUM([1]!Semaine_1[[#This Row],[Date]])</f>
        <v>S32</v>
      </c>
      <c r="R111" s="35" t="str">
        <f>TEXT([1]!Semaine_1[[#This Row],[Date]],"MMMM")</f>
        <v>août</v>
      </c>
    </row>
    <row r="112" spans="1:18" x14ac:dyDescent="0.45">
      <c r="A112" s="1">
        <v>45875</v>
      </c>
      <c r="B112" t="s">
        <v>25</v>
      </c>
      <c r="C112" t="s">
        <v>26</v>
      </c>
      <c r="D112" t="s">
        <v>258</v>
      </c>
      <c r="E112" t="s">
        <v>279</v>
      </c>
      <c r="F112">
        <v>775213948</v>
      </c>
      <c r="G112" t="s">
        <v>16</v>
      </c>
      <c r="I112" t="s">
        <v>20</v>
      </c>
      <c r="J112" t="s">
        <v>18</v>
      </c>
      <c r="L112" s="4" t="s">
        <v>280</v>
      </c>
      <c r="Q112" s="35" t="str">
        <f>"S"&amp;_xlfn.ISOWEEKNUM([1]!Semaine_1[[#This Row],[Date]])</f>
        <v>S32</v>
      </c>
      <c r="R112" s="35" t="str">
        <f>TEXT([1]!Semaine_1[[#This Row],[Date]],"MMMM")</f>
        <v>août</v>
      </c>
    </row>
    <row r="113" spans="1:18" ht="42.75" x14ac:dyDescent="0.45">
      <c r="A113" s="1">
        <v>45875</v>
      </c>
      <c r="B113" t="s">
        <v>21</v>
      </c>
      <c r="C113" t="s">
        <v>22</v>
      </c>
      <c r="D113" t="s">
        <v>147</v>
      </c>
      <c r="E113" t="s">
        <v>281</v>
      </c>
      <c r="F113">
        <v>778195274</v>
      </c>
      <c r="G113" t="s">
        <v>23</v>
      </c>
      <c r="I113" t="s">
        <v>20</v>
      </c>
      <c r="J113" t="s">
        <v>24</v>
      </c>
      <c r="K113" t="s">
        <v>256</v>
      </c>
      <c r="L113" s="4" t="s">
        <v>282</v>
      </c>
      <c r="M113" t="s">
        <v>29</v>
      </c>
      <c r="N113">
        <v>50</v>
      </c>
      <c r="O113" s="5">
        <v>26000</v>
      </c>
      <c r="P113" s="5">
        <v>1300000</v>
      </c>
      <c r="Q113" s="35" t="str">
        <f>"S"&amp;_xlfn.ISOWEEKNUM([1]!Semaine_1[[#This Row],[Date]])</f>
        <v>S32</v>
      </c>
      <c r="R113" s="35" t="str">
        <f>TEXT([1]!Semaine_1[[#This Row],[Date]],"MMMM")</f>
        <v>août</v>
      </c>
    </row>
    <row r="114" spans="1:18" x14ac:dyDescent="0.45">
      <c r="A114" s="1">
        <v>45878</v>
      </c>
      <c r="B114" t="s">
        <v>14</v>
      </c>
      <c r="C114" t="s">
        <v>15</v>
      </c>
      <c r="D114" t="s">
        <v>318</v>
      </c>
      <c r="E114" t="s">
        <v>319</v>
      </c>
      <c r="F114">
        <v>770571683</v>
      </c>
      <c r="G114" t="s">
        <v>23</v>
      </c>
      <c r="I114" t="s">
        <v>17</v>
      </c>
      <c r="J114" t="s">
        <v>18</v>
      </c>
      <c r="L114" t="s">
        <v>104</v>
      </c>
      <c r="O114"/>
      <c r="P114"/>
      <c r="Q114" s="35" t="str">
        <f>"S"&amp;_xlfn.ISOWEEKNUM([1]!Semaine_1[[#This Row],[Date]])</f>
        <v>S32</v>
      </c>
      <c r="R114" s="35" t="str">
        <f>TEXT([1]!Semaine_1[[#This Row],[Date]],"MMMM")</f>
        <v>août</v>
      </c>
    </row>
    <row r="115" spans="1:18" x14ac:dyDescent="0.45">
      <c r="A115" s="1">
        <v>45878</v>
      </c>
      <c r="B115" t="s">
        <v>21</v>
      </c>
      <c r="C115" t="s">
        <v>22</v>
      </c>
      <c r="D115" t="s">
        <v>147</v>
      </c>
      <c r="E115" t="s">
        <v>320</v>
      </c>
      <c r="F115">
        <v>775598302</v>
      </c>
      <c r="G115" t="s">
        <v>23</v>
      </c>
      <c r="I115" t="s">
        <v>20</v>
      </c>
      <c r="J115" t="s">
        <v>18</v>
      </c>
      <c r="L115" t="s">
        <v>321</v>
      </c>
      <c r="O115"/>
      <c r="P115"/>
      <c r="Q115" s="35" t="str">
        <f>"S"&amp;_xlfn.ISOWEEKNUM([1]!Semaine_1[[#This Row],[Date]])</f>
        <v>S32</v>
      </c>
      <c r="R115" s="35" t="str">
        <f>TEXT([1]!Semaine_1[[#This Row],[Date]],"MMMM")</f>
        <v>août</v>
      </c>
    </row>
    <row r="116" spans="1:18" x14ac:dyDescent="0.45">
      <c r="A116" s="1">
        <v>45878</v>
      </c>
      <c r="B116" t="s">
        <v>14</v>
      </c>
      <c r="C116" t="s">
        <v>15</v>
      </c>
      <c r="D116" t="s">
        <v>318</v>
      </c>
      <c r="E116" t="s">
        <v>322</v>
      </c>
      <c r="F116">
        <v>783844775</v>
      </c>
      <c r="G116" t="s">
        <v>19</v>
      </c>
      <c r="I116" t="s">
        <v>17</v>
      </c>
      <c r="J116" t="s">
        <v>18</v>
      </c>
      <c r="L116" t="s">
        <v>77</v>
      </c>
      <c r="O116"/>
      <c r="P116"/>
      <c r="Q116" s="35" t="str">
        <f>"S"&amp;_xlfn.ISOWEEKNUM([1]!Semaine_1[[#This Row],[Date]])</f>
        <v>S32</v>
      </c>
      <c r="R116" s="35" t="str">
        <f>TEXT([1]!Semaine_1[[#This Row],[Date]],"MMMM")</f>
        <v>août</v>
      </c>
    </row>
    <row r="117" spans="1:18" x14ac:dyDescent="0.45">
      <c r="A117" s="1">
        <v>45878</v>
      </c>
      <c r="B117" t="s">
        <v>35</v>
      </c>
      <c r="C117" t="s">
        <v>36</v>
      </c>
      <c r="D117" t="s">
        <v>323</v>
      </c>
      <c r="E117" t="s">
        <v>234</v>
      </c>
      <c r="F117">
        <v>773140899</v>
      </c>
      <c r="G117" t="s">
        <v>149</v>
      </c>
      <c r="I117" t="s">
        <v>20</v>
      </c>
      <c r="J117" t="s">
        <v>18</v>
      </c>
      <c r="L117" t="s">
        <v>31</v>
      </c>
      <c r="O117"/>
      <c r="P117"/>
      <c r="Q117" s="35" t="str">
        <f>"S"&amp;_xlfn.ISOWEEKNUM([1]!Semaine_1[[#This Row],[Date]])</f>
        <v>S32</v>
      </c>
      <c r="R117" s="35" t="str">
        <f>TEXT([1]!Semaine_1[[#This Row],[Date]],"MMMM")</f>
        <v>août</v>
      </c>
    </row>
    <row r="118" spans="1:18" x14ac:dyDescent="0.45">
      <c r="A118" s="1">
        <v>45878</v>
      </c>
      <c r="B118" t="s">
        <v>35</v>
      </c>
      <c r="C118" t="s">
        <v>36</v>
      </c>
      <c r="D118" t="s">
        <v>323</v>
      </c>
      <c r="E118" t="s">
        <v>324</v>
      </c>
      <c r="F118">
        <v>777427919</v>
      </c>
      <c r="G118" t="s">
        <v>149</v>
      </c>
      <c r="I118" t="s">
        <v>17</v>
      </c>
      <c r="J118" t="s">
        <v>18</v>
      </c>
      <c r="L118" t="s">
        <v>31</v>
      </c>
      <c r="O118"/>
      <c r="P118"/>
      <c r="Q118" s="35" t="str">
        <f>"S"&amp;_xlfn.ISOWEEKNUM([1]!Semaine_1[[#This Row],[Date]])</f>
        <v>S32</v>
      </c>
      <c r="R118" s="35" t="str">
        <f>TEXT([1]!Semaine_1[[#This Row],[Date]],"MMMM")</f>
        <v>août</v>
      </c>
    </row>
    <row r="119" spans="1:18" x14ac:dyDescent="0.45">
      <c r="A119" s="1">
        <v>45878</v>
      </c>
      <c r="B119" t="s">
        <v>35</v>
      </c>
      <c r="C119" t="s">
        <v>36</v>
      </c>
      <c r="D119" t="s">
        <v>323</v>
      </c>
      <c r="E119" t="s">
        <v>325</v>
      </c>
      <c r="F119">
        <v>779072194</v>
      </c>
      <c r="G119" t="s">
        <v>149</v>
      </c>
      <c r="I119" t="s">
        <v>20</v>
      </c>
      <c r="J119" t="s">
        <v>18</v>
      </c>
      <c r="L119" t="s">
        <v>31</v>
      </c>
      <c r="O119"/>
      <c r="P119"/>
      <c r="Q119" s="35" t="str">
        <f>"S"&amp;_xlfn.ISOWEEKNUM([1]!Semaine_1[[#This Row],[Date]])</f>
        <v>S32</v>
      </c>
      <c r="R119" s="35" t="str">
        <f>TEXT([1]!Semaine_1[[#This Row],[Date]],"MMMM")</f>
        <v>août</v>
      </c>
    </row>
    <row r="120" spans="1:18" x14ac:dyDescent="0.45">
      <c r="A120" s="1">
        <v>45878</v>
      </c>
      <c r="B120" t="s">
        <v>35</v>
      </c>
      <c r="C120" t="s">
        <v>36</v>
      </c>
      <c r="D120" t="s">
        <v>323</v>
      </c>
      <c r="E120" t="s">
        <v>326</v>
      </c>
      <c r="F120">
        <v>771191320</v>
      </c>
      <c r="G120" t="s">
        <v>149</v>
      </c>
      <c r="I120" t="s">
        <v>17</v>
      </c>
      <c r="J120" t="s">
        <v>18</v>
      </c>
      <c r="L120" t="s">
        <v>56</v>
      </c>
      <c r="O120"/>
      <c r="P120"/>
      <c r="Q120" s="35" t="str">
        <f>"S"&amp;_xlfn.ISOWEEKNUM([1]!Semaine_1[[#This Row],[Date]])</f>
        <v>S32</v>
      </c>
      <c r="R120" s="35" t="str">
        <f>TEXT([1]!Semaine_1[[#This Row],[Date]],"MMMM")</f>
        <v>août</v>
      </c>
    </row>
    <row r="121" spans="1:18" x14ac:dyDescent="0.45">
      <c r="A121" s="1">
        <v>45878</v>
      </c>
      <c r="B121" t="s">
        <v>21</v>
      </c>
      <c r="C121" t="s">
        <v>22</v>
      </c>
      <c r="D121" t="s">
        <v>147</v>
      </c>
      <c r="E121" t="s">
        <v>327</v>
      </c>
      <c r="F121">
        <v>781276269</v>
      </c>
      <c r="G121" t="s">
        <v>23</v>
      </c>
      <c r="I121" t="s">
        <v>20</v>
      </c>
      <c r="J121" t="s">
        <v>18</v>
      </c>
      <c r="L121" t="s">
        <v>328</v>
      </c>
      <c r="O121"/>
      <c r="P121"/>
      <c r="Q121" s="35" t="str">
        <f>"S"&amp;_xlfn.ISOWEEKNUM([1]!Semaine_1[[#This Row],[Date]])</f>
        <v>S32</v>
      </c>
      <c r="R121" s="35" t="str">
        <f>TEXT([1]!Semaine_1[[#This Row],[Date]],"MMMM")</f>
        <v>août</v>
      </c>
    </row>
    <row r="122" spans="1:18" x14ac:dyDescent="0.45">
      <c r="A122" s="1">
        <v>45878</v>
      </c>
      <c r="B122" t="s">
        <v>35</v>
      </c>
      <c r="C122" t="s">
        <v>36</v>
      </c>
      <c r="D122" t="s">
        <v>323</v>
      </c>
      <c r="E122" t="s">
        <v>329</v>
      </c>
      <c r="F122">
        <v>780137992</v>
      </c>
      <c r="G122" t="s">
        <v>23</v>
      </c>
      <c r="I122" t="s">
        <v>17</v>
      </c>
      <c r="J122" t="s">
        <v>18</v>
      </c>
      <c r="L122" t="s">
        <v>56</v>
      </c>
      <c r="O122"/>
      <c r="P122"/>
      <c r="Q122" s="35" t="str">
        <f>"S"&amp;_xlfn.ISOWEEKNUM([1]!Semaine_1[[#This Row],[Date]])</f>
        <v>S32</v>
      </c>
      <c r="R122" s="35" t="str">
        <f>TEXT([1]!Semaine_1[[#This Row],[Date]],"MMMM")</f>
        <v>août</v>
      </c>
    </row>
    <row r="123" spans="1:18" x14ac:dyDescent="0.45">
      <c r="A123" s="1">
        <v>45878</v>
      </c>
      <c r="B123" t="s">
        <v>21</v>
      </c>
      <c r="C123" t="s">
        <v>22</v>
      </c>
      <c r="D123" t="s">
        <v>147</v>
      </c>
      <c r="E123" t="s">
        <v>330</v>
      </c>
      <c r="F123">
        <v>779676016</v>
      </c>
      <c r="G123" t="s">
        <v>23</v>
      </c>
      <c r="I123" t="s">
        <v>20</v>
      </c>
      <c r="J123" t="s">
        <v>18</v>
      </c>
      <c r="L123" t="s">
        <v>331</v>
      </c>
      <c r="O123"/>
      <c r="P123"/>
      <c r="Q123" s="35" t="str">
        <f>"S"&amp;_xlfn.ISOWEEKNUM([1]!Semaine_1[[#This Row],[Date]])</f>
        <v>S32</v>
      </c>
      <c r="R123" s="35" t="str">
        <f>TEXT([1]!Semaine_1[[#This Row],[Date]],"MMMM")</f>
        <v>août</v>
      </c>
    </row>
    <row r="124" spans="1:18" x14ac:dyDescent="0.45">
      <c r="A124" s="1">
        <v>45878</v>
      </c>
      <c r="B124" t="s">
        <v>21</v>
      </c>
      <c r="C124" t="s">
        <v>22</v>
      </c>
      <c r="D124" t="s">
        <v>147</v>
      </c>
      <c r="E124" t="s">
        <v>332</v>
      </c>
      <c r="F124">
        <v>776622000</v>
      </c>
      <c r="G124" t="s">
        <v>23</v>
      </c>
      <c r="I124" t="s">
        <v>20</v>
      </c>
      <c r="J124" t="s">
        <v>18</v>
      </c>
      <c r="L124" t="s">
        <v>333</v>
      </c>
      <c r="O124"/>
      <c r="P124"/>
      <c r="Q124" s="35" t="str">
        <f>"S"&amp;_xlfn.ISOWEEKNUM([1]!Semaine_1[[#This Row],[Date]])</f>
        <v>S32</v>
      </c>
      <c r="R124" s="35" t="str">
        <f>TEXT([1]!Semaine_1[[#This Row],[Date]],"MMMM")</f>
        <v>août</v>
      </c>
    </row>
    <row r="125" spans="1:18" x14ac:dyDescent="0.45">
      <c r="A125" s="1">
        <v>45878</v>
      </c>
      <c r="B125" t="s">
        <v>25</v>
      </c>
      <c r="C125" t="s">
        <v>26</v>
      </c>
      <c r="D125" t="s">
        <v>334</v>
      </c>
      <c r="E125" t="s">
        <v>335</v>
      </c>
      <c r="F125">
        <v>775171537</v>
      </c>
      <c r="G125" t="s">
        <v>23</v>
      </c>
      <c r="I125" t="s">
        <v>20</v>
      </c>
      <c r="J125" t="s">
        <v>24</v>
      </c>
      <c r="K125" t="s">
        <v>117</v>
      </c>
      <c r="L125" t="s">
        <v>28</v>
      </c>
      <c r="M125" t="s">
        <v>240</v>
      </c>
      <c r="N125">
        <v>25</v>
      </c>
      <c r="O125">
        <v>19500</v>
      </c>
      <c r="P125">
        <v>487500</v>
      </c>
      <c r="Q125" s="35" t="str">
        <f>"S"&amp;_xlfn.ISOWEEKNUM([1]!Semaine_1[[#This Row],[Date]])</f>
        <v>S32</v>
      </c>
      <c r="R125" s="35" t="str">
        <f>TEXT([1]!Semaine_1[[#This Row],[Date]],"MMMM")</f>
        <v>août</v>
      </c>
    </row>
    <row r="126" spans="1:18" x14ac:dyDescent="0.45">
      <c r="A126" s="1">
        <v>45878</v>
      </c>
      <c r="B126" t="s">
        <v>14</v>
      </c>
      <c r="C126" t="s">
        <v>15</v>
      </c>
      <c r="D126" t="s">
        <v>318</v>
      </c>
      <c r="E126" t="s">
        <v>336</v>
      </c>
      <c r="F126">
        <v>783844997</v>
      </c>
      <c r="G126" t="s">
        <v>16</v>
      </c>
      <c r="I126" t="s">
        <v>17</v>
      </c>
      <c r="J126" t="s">
        <v>18</v>
      </c>
      <c r="L126" t="s">
        <v>77</v>
      </c>
      <c r="O126"/>
      <c r="P126"/>
      <c r="Q126" s="35" t="str">
        <f>"S"&amp;_xlfn.ISOWEEKNUM([1]!Semaine_1[[#This Row],[Date]])</f>
        <v>S32</v>
      </c>
      <c r="R126" s="35" t="str">
        <f>TEXT([1]!Semaine_1[[#This Row],[Date]],"MMMM")</f>
        <v>août</v>
      </c>
    </row>
    <row r="127" spans="1:18" x14ac:dyDescent="0.45">
      <c r="A127" s="1">
        <v>45878</v>
      </c>
      <c r="B127" t="s">
        <v>14</v>
      </c>
      <c r="C127" t="s">
        <v>15</v>
      </c>
      <c r="D127" t="s">
        <v>318</v>
      </c>
      <c r="E127" t="s">
        <v>337</v>
      </c>
      <c r="F127">
        <v>783740441</v>
      </c>
      <c r="G127" t="s">
        <v>16</v>
      </c>
      <c r="I127" t="s">
        <v>17</v>
      </c>
      <c r="J127" t="s">
        <v>18</v>
      </c>
      <c r="L127" t="s">
        <v>77</v>
      </c>
      <c r="O127"/>
      <c r="P127"/>
      <c r="Q127" s="35" t="str">
        <f>"S"&amp;_xlfn.ISOWEEKNUM([1]!Semaine_1[[#This Row],[Date]])</f>
        <v>S32</v>
      </c>
      <c r="R127" s="35" t="str">
        <f>TEXT([1]!Semaine_1[[#This Row],[Date]],"MMMM")</f>
        <v>août</v>
      </c>
    </row>
    <row r="128" spans="1:18" x14ac:dyDescent="0.45">
      <c r="A128" s="1">
        <v>45878</v>
      </c>
      <c r="B128" t="s">
        <v>14</v>
      </c>
      <c r="C128" t="s">
        <v>15</v>
      </c>
      <c r="D128" t="s">
        <v>318</v>
      </c>
      <c r="E128" t="s">
        <v>338</v>
      </c>
      <c r="F128">
        <v>773739328</v>
      </c>
      <c r="G128" t="s">
        <v>16</v>
      </c>
      <c r="I128" t="s">
        <v>17</v>
      </c>
      <c r="J128" t="s">
        <v>18</v>
      </c>
      <c r="L128" t="s">
        <v>77</v>
      </c>
      <c r="O128"/>
      <c r="P128"/>
      <c r="Q128" s="35" t="str">
        <f>"S"&amp;_xlfn.ISOWEEKNUM([1]!Semaine_1[[#This Row],[Date]])</f>
        <v>S32</v>
      </c>
      <c r="R128" s="35" t="str">
        <f>TEXT([1]!Semaine_1[[#This Row],[Date]],"MMMM")</f>
        <v>août</v>
      </c>
    </row>
    <row r="129" spans="1:18" x14ac:dyDescent="0.45">
      <c r="A129" s="1">
        <v>45878</v>
      </c>
      <c r="B129" t="s">
        <v>21</v>
      </c>
      <c r="C129" t="s">
        <v>22</v>
      </c>
      <c r="D129" t="s">
        <v>147</v>
      </c>
      <c r="E129" t="s">
        <v>339</v>
      </c>
      <c r="F129">
        <v>776169696</v>
      </c>
      <c r="G129" t="s">
        <v>23</v>
      </c>
      <c r="I129" t="s">
        <v>20</v>
      </c>
      <c r="J129" t="s">
        <v>18</v>
      </c>
      <c r="L129" t="s">
        <v>331</v>
      </c>
      <c r="O129"/>
      <c r="P129"/>
      <c r="Q129" s="35" t="str">
        <f>"S"&amp;_xlfn.ISOWEEKNUM([1]!Semaine_1[[#This Row],[Date]])</f>
        <v>S32</v>
      </c>
      <c r="R129" s="35" t="str">
        <f>TEXT([1]!Semaine_1[[#This Row],[Date]],"MMMM")</f>
        <v>août</v>
      </c>
    </row>
    <row r="130" spans="1:18" x14ac:dyDescent="0.45">
      <c r="A130" s="1">
        <v>45877</v>
      </c>
      <c r="B130" t="s">
        <v>35</v>
      </c>
      <c r="C130" t="s">
        <v>36</v>
      </c>
      <c r="D130" t="s">
        <v>340</v>
      </c>
      <c r="E130" t="s">
        <v>341</v>
      </c>
      <c r="F130">
        <v>770338306</v>
      </c>
      <c r="G130" t="s">
        <v>23</v>
      </c>
      <c r="I130" t="s">
        <v>20</v>
      </c>
      <c r="J130" t="s">
        <v>18</v>
      </c>
      <c r="L130" t="s">
        <v>342</v>
      </c>
      <c r="O130"/>
      <c r="P130"/>
      <c r="Q130" s="35" t="str">
        <f>"S"&amp;_xlfn.ISOWEEKNUM([1]!Semaine_1[[#This Row],[Date]])</f>
        <v>S32</v>
      </c>
      <c r="R130" s="35" t="str">
        <f>TEXT([1]!Semaine_1[[#This Row],[Date]],"MMMM")</f>
        <v>août</v>
      </c>
    </row>
    <row r="131" spans="1:18" x14ac:dyDescent="0.45">
      <c r="A131" s="1">
        <v>45877</v>
      </c>
      <c r="B131" t="s">
        <v>35</v>
      </c>
      <c r="C131" t="s">
        <v>36</v>
      </c>
      <c r="D131" t="s">
        <v>340</v>
      </c>
      <c r="E131" t="s">
        <v>343</v>
      </c>
      <c r="F131">
        <v>775250570</v>
      </c>
      <c r="G131" t="s">
        <v>23</v>
      </c>
      <c r="I131" t="s">
        <v>20</v>
      </c>
      <c r="J131" t="s">
        <v>30</v>
      </c>
      <c r="L131" t="s">
        <v>237</v>
      </c>
      <c r="M131" t="s">
        <v>29</v>
      </c>
      <c r="N131">
        <v>10</v>
      </c>
      <c r="O131">
        <v>26000</v>
      </c>
      <c r="P131">
        <v>260000</v>
      </c>
      <c r="Q131" s="35" t="str">
        <f>"S"&amp;_xlfn.ISOWEEKNUM([1]!Semaine_1[[#This Row],[Date]])</f>
        <v>S32</v>
      </c>
      <c r="R131" s="35" t="str">
        <f>TEXT([1]!Semaine_1[[#This Row],[Date]],"MMMM")</f>
        <v>août</v>
      </c>
    </row>
    <row r="132" spans="1:18" x14ac:dyDescent="0.45">
      <c r="A132" s="1">
        <v>45877</v>
      </c>
      <c r="B132" t="s">
        <v>35</v>
      </c>
      <c r="C132" t="s">
        <v>36</v>
      </c>
      <c r="D132" t="s">
        <v>340</v>
      </c>
      <c r="E132" t="s">
        <v>344</v>
      </c>
      <c r="F132">
        <v>785180746</v>
      </c>
      <c r="G132" t="s">
        <v>23</v>
      </c>
      <c r="I132" t="s">
        <v>20</v>
      </c>
      <c r="J132" t="s">
        <v>18</v>
      </c>
      <c r="L132" t="s">
        <v>31</v>
      </c>
      <c r="O132"/>
      <c r="P132"/>
      <c r="Q132" s="35" t="str">
        <f>"S"&amp;_xlfn.ISOWEEKNUM([1]!Semaine_1[[#This Row],[Date]])</f>
        <v>S32</v>
      </c>
      <c r="R132" s="35" t="str">
        <f>TEXT([1]!Semaine_1[[#This Row],[Date]],"MMMM")</f>
        <v>août</v>
      </c>
    </row>
    <row r="133" spans="1:18" x14ac:dyDescent="0.45">
      <c r="A133" s="1">
        <v>45877</v>
      </c>
      <c r="B133" t="s">
        <v>35</v>
      </c>
      <c r="C133" t="s">
        <v>36</v>
      </c>
      <c r="D133" t="s">
        <v>340</v>
      </c>
      <c r="E133" t="s">
        <v>345</v>
      </c>
      <c r="F133">
        <v>781297575</v>
      </c>
      <c r="G133" t="s">
        <v>23</v>
      </c>
      <c r="I133" t="s">
        <v>20</v>
      </c>
      <c r="J133" t="s">
        <v>18</v>
      </c>
      <c r="L133" t="s">
        <v>31</v>
      </c>
      <c r="O133"/>
      <c r="P133"/>
      <c r="Q133" s="35" t="str">
        <f>"S"&amp;_xlfn.ISOWEEKNUM([1]!Semaine_1[[#This Row],[Date]])</f>
        <v>S32</v>
      </c>
      <c r="R133" s="35" t="str">
        <f>TEXT([1]!Semaine_1[[#This Row],[Date]],"MMMM")</f>
        <v>août</v>
      </c>
    </row>
    <row r="134" spans="1:18" x14ac:dyDescent="0.45">
      <c r="A134" s="1">
        <v>45877</v>
      </c>
      <c r="B134" t="s">
        <v>35</v>
      </c>
      <c r="C134" t="s">
        <v>36</v>
      </c>
      <c r="D134" t="s">
        <v>340</v>
      </c>
      <c r="E134" t="s">
        <v>346</v>
      </c>
      <c r="F134">
        <v>774216339</v>
      </c>
      <c r="G134" t="s">
        <v>23</v>
      </c>
      <c r="I134" t="s">
        <v>20</v>
      </c>
      <c r="J134" t="s">
        <v>18</v>
      </c>
      <c r="L134" t="s">
        <v>31</v>
      </c>
      <c r="O134"/>
      <c r="P134"/>
      <c r="Q134" s="35" t="str">
        <f>"S"&amp;_xlfn.ISOWEEKNUM([1]!Semaine_1[[#This Row],[Date]])</f>
        <v>S32</v>
      </c>
      <c r="R134" s="35" t="str">
        <f>TEXT([1]!Semaine_1[[#This Row],[Date]],"MMMM")</f>
        <v>août</v>
      </c>
    </row>
    <row r="135" spans="1:18" x14ac:dyDescent="0.45">
      <c r="A135" s="1">
        <v>45877</v>
      </c>
      <c r="B135" t="s">
        <v>35</v>
      </c>
      <c r="C135" t="s">
        <v>36</v>
      </c>
      <c r="D135" t="s">
        <v>340</v>
      </c>
      <c r="E135" t="s">
        <v>347</v>
      </c>
      <c r="F135">
        <v>785180746</v>
      </c>
      <c r="G135" t="s">
        <v>16</v>
      </c>
      <c r="I135" t="s">
        <v>20</v>
      </c>
      <c r="J135" t="s">
        <v>18</v>
      </c>
      <c r="L135" t="s">
        <v>348</v>
      </c>
      <c r="O135"/>
      <c r="P135"/>
      <c r="Q135" s="35" t="str">
        <f>"S"&amp;_xlfn.ISOWEEKNUM([1]!Semaine_1[[#This Row],[Date]])</f>
        <v>S32</v>
      </c>
      <c r="R135" s="35" t="str">
        <f>TEXT([1]!Semaine_1[[#This Row],[Date]],"MMMM")</f>
        <v>août</v>
      </c>
    </row>
    <row r="136" spans="1:18" x14ac:dyDescent="0.45">
      <c r="A136" s="1">
        <v>45877</v>
      </c>
      <c r="B136" t="s">
        <v>35</v>
      </c>
      <c r="C136" t="s">
        <v>36</v>
      </c>
      <c r="D136" t="s">
        <v>340</v>
      </c>
      <c r="E136" t="s">
        <v>349</v>
      </c>
      <c r="F136">
        <v>781280978</v>
      </c>
      <c r="G136" t="s">
        <v>23</v>
      </c>
      <c r="I136" t="s">
        <v>20</v>
      </c>
      <c r="J136" t="s">
        <v>18</v>
      </c>
      <c r="L136" t="s">
        <v>342</v>
      </c>
      <c r="O136"/>
      <c r="P136"/>
      <c r="Q136" s="35" t="str">
        <f>"S"&amp;_xlfn.ISOWEEKNUM([1]!Semaine_1[[#This Row],[Date]])</f>
        <v>S32</v>
      </c>
      <c r="R136" s="35" t="str">
        <f>TEXT([1]!Semaine_1[[#This Row],[Date]],"MMMM")</f>
        <v>août</v>
      </c>
    </row>
    <row r="137" spans="1:18" x14ac:dyDescent="0.45">
      <c r="A137" s="1">
        <v>45877</v>
      </c>
      <c r="B137" t="s">
        <v>35</v>
      </c>
      <c r="C137" t="s">
        <v>36</v>
      </c>
      <c r="D137" t="s">
        <v>340</v>
      </c>
      <c r="E137" t="s">
        <v>350</v>
      </c>
      <c r="F137">
        <v>773233617</v>
      </c>
      <c r="G137" t="s">
        <v>23</v>
      </c>
      <c r="I137" t="s">
        <v>20</v>
      </c>
      <c r="J137" t="s">
        <v>18</v>
      </c>
      <c r="L137" t="s">
        <v>56</v>
      </c>
      <c r="O137"/>
      <c r="P137"/>
      <c r="Q137" s="35" t="str">
        <f>"S"&amp;_xlfn.ISOWEEKNUM([1]!Semaine_1[[#This Row],[Date]])</f>
        <v>S32</v>
      </c>
      <c r="R137" s="35" t="str">
        <f>TEXT([1]!Semaine_1[[#This Row],[Date]],"MMMM")</f>
        <v>août</v>
      </c>
    </row>
    <row r="138" spans="1:18" x14ac:dyDescent="0.45">
      <c r="A138" s="1">
        <v>45877</v>
      </c>
      <c r="B138" t="s">
        <v>35</v>
      </c>
      <c r="C138" t="s">
        <v>36</v>
      </c>
      <c r="D138" t="s">
        <v>340</v>
      </c>
      <c r="E138" t="s">
        <v>351</v>
      </c>
      <c r="F138">
        <v>705121758</v>
      </c>
      <c r="G138" t="s">
        <v>23</v>
      </c>
      <c r="I138" t="s">
        <v>20</v>
      </c>
      <c r="J138" t="s">
        <v>18</v>
      </c>
      <c r="L138" t="s">
        <v>31</v>
      </c>
      <c r="O138"/>
      <c r="P138"/>
      <c r="Q138" s="35" t="str">
        <f>"S"&amp;_xlfn.ISOWEEKNUM([1]!Semaine_1[[#This Row],[Date]])</f>
        <v>S32</v>
      </c>
      <c r="R138" s="35" t="str">
        <f>TEXT([1]!Semaine_1[[#This Row],[Date]],"MMMM")</f>
        <v>août</v>
      </c>
    </row>
    <row r="139" spans="1:18" x14ac:dyDescent="0.45">
      <c r="A139" s="1">
        <v>45877</v>
      </c>
      <c r="B139" t="s">
        <v>35</v>
      </c>
      <c r="C139" t="s">
        <v>36</v>
      </c>
      <c r="D139" t="s">
        <v>340</v>
      </c>
      <c r="E139" t="s">
        <v>352</v>
      </c>
      <c r="F139">
        <v>774820232</v>
      </c>
      <c r="G139" t="s">
        <v>23</v>
      </c>
      <c r="I139" t="s">
        <v>20</v>
      </c>
      <c r="J139" t="s">
        <v>18</v>
      </c>
      <c r="L139" t="s">
        <v>31</v>
      </c>
      <c r="O139"/>
      <c r="P139"/>
      <c r="Q139" s="35" t="str">
        <f>"S"&amp;_xlfn.ISOWEEKNUM([1]!Semaine_1[[#This Row],[Date]])</f>
        <v>S32</v>
      </c>
      <c r="R139" s="35" t="str">
        <f>TEXT([1]!Semaine_1[[#This Row],[Date]],"MMMM")</f>
        <v>août</v>
      </c>
    </row>
    <row r="140" spans="1:18" x14ac:dyDescent="0.45">
      <c r="A140" s="1">
        <v>45877</v>
      </c>
      <c r="B140" t="s">
        <v>35</v>
      </c>
      <c r="C140" t="s">
        <v>36</v>
      </c>
      <c r="D140" t="s">
        <v>340</v>
      </c>
      <c r="E140" t="s">
        <v>353</v>
      </c>
      <c r="F140">
        <v>774886110</v>
      </c>
      <c r="G140" t="s">
        <v>23</v>
      </c>
      <c r="I140" t="s">
        <v>20</v>
      </c>
      <c r="J140" t="s">
        <v>18</v>
      </c>
      <c r="L140" t="s">
        <v>31</v>
      </c>
      <c r="O140"/>
      <c r="P140"/>
      <c r="Q140" s="35" t="str">
        <f>"S"&amp;_xlfn.ISOWEEKNUM([1]!Semaine_1[[#This Row],[Date]])</f>
        <v>S32</v>
      </c>
      <c r="R140" s="35" t="str">
        <f>TEXT([1]!Semaine_1[[#This Row],[Date]],"MMMM")</f>
        <v>août</v>
      </c>
    </row>
    <row r="141" spans="1:18" x14ac:dyDescent="0.45">
      <c r="A141" s="1">
        <v>45877</v>
      </c>
      <c r="B141" t="s">
        <v>35</v>
      </c>
      <c r="C141" t="s">
        <v>36</v>
      </c>
      <c r="D141" t="s">
        <v>39</v>
      </c>
      <c r="E141" t="s">
        <v>354</v>
      </c>
      <c r="F141">
        <v>784770870</v>
      </c>
      <c r="G141" t="s">
        <v>23</v>
      </c>
      <c r="I141" t="s">
        <v>20</v>
      </c>
      <c r="J141" t="s">
        <v>24</v>
      </c>
      <c r="K141" t="s">
        <v>117</v>
      </c>
      <c r="L141" t="s">
        <v>355</v>
      </c>
      <c r="M141" t="s">
        <v>240</v>
      </c>
      <c r="N141">
        <v>3</v>
      </c>
      <c r="O141">
        <v>19500</v>
      </c>
      <c r="P141">
        <v>58500</v>
      </c>
      <c r="Q141" s="35" t="str">
        <f>"S"&amp;_xlfn.ISOWEEKNUM([1]!Semaine_1[[#This Row],[Date]])</f>
        <v>S32</v>
      </c>
      <c r="R141" s="35" t="str">
        <f>TEXT([1]!Semaine_1[[#This Row],[Date]],"MMMM")</f>
        <v>août</v>
      </c>
    </row>
    <row r="142" spans="1:18" x14ac:dyDescent="0.45">
      <c r="A142" s="1">
        <v>45877</v>
      </c>
      <c r="B142" t="s">
        <v>35</v>
      </c>
      <c r="C142" t="s">
        <v>36</v>
      </c>
      <c r="D142" t="s">
        <v>340</v>
      </c>
      <c r="E142" t="s">
        <v>356</v>
      </c>
      <c r="F142">
        <v>775784714</v>
      </c>
      <c r="G142" t="s">
        <v>23</v>
      </c>
      <c r="I142" t="s">
        <v>20</v>
      </c>
      <c r="J142" t="s">
        <v>18</v>
      </c>
      <c r="L142" t="s">
        <v>56</v>
      </c>
      <c r="O142"/>
      <c r="P142"/>
      <c r="Q142" s="35" t="str">
        <f>"S"&amp;_xlfn.ISOWEEKNUM([1]!Semaine_1[[#This Row],[Date]])</f>
        <v>S32</v>
      </c>
      <c r="R142" s="35" t="str">
        <f>TEXT([1]!Semaine_1[[#This Row],[Date]],"MMMM")</f>
        <v>août</v>
      </c>
    </row>
    <row r="143" spans="1:18" x14ac:dyDescent="0.45">
      <c r="A143" s="1">
        <v>45877</v>
      </c>
      <c r="B143" t="s">
        <v>25</v>
      </c>
      <c r="C143" t="s">
        <v>26</v>
      </c>
      <c r="D143" t="s">
        <v>357</v>
      </c>
      <c r="E143" t="s">
        <v>358</v>
      </c>
      <c r="F143">
        <v>773546192</v>
      </c>
      <c r="G143" t="s">
        <v>16</v>
      </c>
      <c r="I143" t="s">
        <v>20</v>
      </c>
      <c r="J143" t="s">
        <v>24</v>
      </c>
      <c r="K143" t="s">
        <v>117</v>
      </c>
      <c r="L143" t="s">
        <v>359</v>
      </c>
      <c r="M143" t="s">
        <v>360</v>
      </c>
      <c r="N143">
        <v>6</v>
      </c>
      <c r="O143">
        <v>12250</v>
      </c>
      <c r="P143">
        <v>73500</v>
      </c>
      <c r="Q143" s="35" t="str">
        <f>"S"&amp;_xlfn.ISOWEEKNUM([1]!Semaine_1[[#This Row],[Date]])</f>
        <v>S32</v>
      </c>
      <c r="R143" s="35" t="str">
        <f>TEXT([1]!Semaine_1[[#This Row],[Date]],"MMMM")</f>
        <v>août</v>
      </c>
    </row>
    <row r="144" spans="1:18" x14ac:dyDescent="0.45">
      <c r="A144" s="1">
        <v>45877</v>
      </c>
      <c r="B144" t="s">
        <v>35</v>
      </c>
      <c r="C144" t="s">
        <v>36</v>
      </c>
      <c r="D144" t="s">
        <v>39</v>
      </c>
      <c r="E144" t="s">
        <v>354</v>
      </c>
      <c r="F144">
        <v>784770870</v>
      </c>
      <c r="G144" t="s">
        <v>23</v>
      </c>
      <c r="I144" t="s">
        <v>20</v>
      </c>
      <c r="J144" t="s">
        <v>24</v>
      </c>
      <c r="K144" t="s">
        <v>117</v>
      </c>
      <c r="L144" t="s">
        <v>31</v>
      </c>
      <c r="M144" t="s">
        <v>168</v>
      </c>
      <c r="N144">
        <v>2</v>
      </c>
      <c r="O144">
        <v>10520</v>
      </c>
      <c r="P144">
        <v>21040</v>
      </c>
      <c r="Q144" s="35" t="str">
        <f>"S"&amp;_xlfn.ISOWEEKNUM([1]!Semaine_1[[#This Row],[Date]])</f>
        <v>S32</v>
      </c>
      <c r="R144" s="35" t="str">
        <f>TEXT([1]!Semaine_1[[#This Row],[Date]],"MMMM")</f>
        <v>août</v>
      </c>
    </row>
    <row r="145" spans="1:18" x14ac:dyDescent="0.45">
      <c r="A145" s="1">
        <v>45877</v>
      </c>
      <c r="B145" t="s">
        <v>14</v>
      </c>
      <c r="C145" t="s">
        <v>15</v>
      </c>
      <c r="D145" t="s">
        <v>361</v>
      </c>
      <c r="E145" t="s">
        <v>362</v>
      </c>
      <c r="F145">
        <v>773170826</v>
      </c>
      <c r="G145" t="s">
        <v>16</v>
      </c>
      <c r="I145" t="s">
        <v>17</v>
      </c>
      <c r="J145" t="s">
        <v>18</v>
      </c>
      <c r="L145" t="s">
        <v>77</v>
      </c>
      <c r="O145"/>
      <c r="P145"/>
      <c r="Q145" s="35" t="str">
        <f>"S"&amp;_xlfn.ISOWEEKNUM([1]!Semaine_1[[#This Row],[Date]])</f>
        <v>S32</v>
      </c>
      <c r="R145" s="35" t="str">
        <f>TEXT([1]!Semaine_1[[#This Row],[Date]],"MMMM")</f>
        <v>août</v>
      </c>
    </row>
    <row r="146" spans="1:18" x14ac:dyDescent="0.45">
      <c r="A146" s="1">
        <v>45877</v>
      </c>
      <c r="B146" t="s">
        <v>21</v>
      </c>
      <c r="C146" t="s">
        <v>22</v>
      </c>
      <c r="D146" t="s">
        <v>62</v>
      </c>
      <c r="E146" t="s">
        <v>64</v>
      </c>
      <c r="F146">
        <v>778096419</v>
      </c>
      <c r="G146" t="s">
        <v>16</v>
      </c>
      <c r="I146" t="s">
        <v>20</v>
      </c>
      <c r="J146" t="s">
        <v>18</v>
      </c>
      <c r="L146" t="s">
        <v>363</v>
      </c>
      <c r="O146"/>
      <c r="P146"/>
      <c r="Q146" s="35" t="str">
        <f>"S"&amp;_xlfn.ISOWEEKNUM([1]!Semaine_1[[#This Row],[Date]])</f>
        <v>S32</v>
      </c>
      <c r="R146" s="35" t="str">
        <f>TEXT([1]!Semaine_1[[#This Row],[Date]],"MMMM")</f>
        <v>août</v>
      </c>
    </row>
    <row r="147" spans="1:18" x14ac:dyDescent="0.45">
      <c r="A147" s="1">
        <v>45877</v>
      </c>
      <c r="B147" t="s">
        <v>21</v>
      </c>
      <c r="C147" t="s">
        <v>22</v>
      </c>
      <c r="D147" t="s">
        <v>62</v>
      </c>
      <c r="E147" t="s">
        <v>103</v>
      </c>
      <c r="F147">
        <v>773199049</v>
      </c>
      <c r="G147" t="s">
        <v>23</v>
      </c>
      <c r="I147" t="s">
        <v>20</v>
      </c>
      <c r="J147" t="s">
        <v>18</v>
      </c>
      <c r="L147" t="s">
        <v>364</v>
      </c>
      <c r="O147"/>
      <c r="P147"/>
      <c r="Q147" s="35" t="str">
        <f>"S"&amp;_xlfn.ISOWEEKNUM([1]!Semaine_1[[#This Row],[Date]])</f>
        <v>S32</v>
      </c>
      <c r="R147" s="35" t="str">
        <f>TEXT([1]!Semaine_1[[#This Row],[Date]],"MMMM")</f>
        <v>août</v>
      </c>
    </row>
    <row r="148" spans="1:18" x14ac:dyDescent="0.45">
      <c r="A148" s="1">
        <v>45877</v>
      </c>
      <c r="B148" t="s">
        <v>35</v>
      </c>
      <c r="C148" t="s">
        <v>36</v>
      </c>
      <c r="D148" t="s">
        <v>39</v>
      </c>
      <c r="E148" t="s">
        <v>365</v>
      </c>
      <c r="F148">
        <v>767379110</v>
      </c>
      <c r="G148" t="s">
        <v>23</v>
      </c>
      <c r="I148" t="s">
        <v>20</v>
      </c>
      <c r="J148" t="s">
        <v>24</v>
      </c>
      <c r="K148" t="s">
        <v>117</v>
      </c>
      <c r="L148" t="s">
        <v>31</v>
      </c>
      <c r="M148" t="s">
        <v>29</v>
      </c>
      <c r="N148">
        <v>25</v>
      </c>
      <c r="O148">
        <v>26000</v>
      </c>
      <c r="P148">
        <v>650000</v>
      </c>
      <c r="Q148" s="35" t="str">
        <f>"S"&amp;_xlfn.ISOWEEKNUM([1]!Semaine_1[[#This Row],[Date]])</f>
        <v>S32</v>
      </c>
      <c r="R148" s="35" t="str">
        <f>TEXT([1]!Semaine_1[[#This Row],[Date]],"MMMM")</f>
        <v>août</v>
      </c>
    </row>
    <row r="149" spans="1:18" x14ac:dyDescent="0.45">
      <c r="A149" s="1">
        <v>45877</v>
      </c>
      <c r="B149" t="s">
        <v>21</v>
      </c>
      <c r="C149" t="s">
        <v>22</v>
      </c>
      <c r="D149" t="s">
        <v>62</v>
      </c>
      <c r="E149" t="s">
        <v>65</v>
      </c>
      <c r="F149">
        <v>773125434</v>
      </c>
      <c r="G149" t="s">
        <v>23</v>
      </c>
      <c r="I149" t="s">
        <v>20</v>
      </c>
      <c r="J149" t="s">
        <v>18</v>
      </c>
      <c r="L149" t="s">
        <v>366</v>
      </c>
      <c r="O149"/>
      <c r="P149"/>
      <c r="Q149" s="35" t="str">
        <f>"S"&amp;_xlfn.ISOWEEKNUM([1]!Semaine_1[[#This Row],[Date]])</f>
        <v>S32</v>
      </c>
      <c r="R149" s="35" t="str">
        <f>TEXT([1]!Semaine_1[[#This Row],[Date]],"MMMM")</f>
        <v>août</v>
      </c>
    </row>
    <row r="150" spans="1:18" x14ac:dyDescent="0.45">
      <c r="A150" s="1">
        <v>45877</v>
      </c>
      <c r="B150" t="s">
        <v>14</v>
      </c>
      <c r="C150" t="s">
        <v>15</v>
      </c>
      <c r="D150" t="s">
        <v>361</v>
      </c>
      <c r="E150" t="s">
        <v>367</v>
      </c>
      <c r="F150">
        <v>771837885</v>
      </c>
      <c r="G150" t="s">
        <v>16</v>
      </c>
      <c r="I150" t="s">
        <v>17</v>
      </c>
      <c r="J150" t="s">
        <v>18</v>
      </c>
      <c r="L150" t="s">
        <v>368</v>
      </c>
      <c r="O150"/>
      <c r="P150"/>
      <c r="Q150" s="35" t="str">
        <f>"S"&amp;_xlfn.ISOWEEKNUM([1]!Semaine_1[[#This Row],[Date]])</f>
        <v>S32</v>
      </c>
      <c r="R150" s="35" t="str">
        <f>TEXT([1]!Semaine_1[[#This Row],[Date]],"MMMM")</f>
        <v>août</v>
      </c>
    </row>
    <row r="151" spans="1:18" x14ac:dyDescent="0.45">
      <c r="A151" s="1">
        <v>45877</v>
      </c>
      <c r="B151" t="s">
        <v>21</v>
      </c>
      <c r="C151" t="s">
        <v>22</v>
      </c>
      <c r="D151" t="s">
        <v>62</v>
      </c>
      <c r="E151" t="s">
        <v>63</v>
      </c>
      <c r="F151">
        <v>773661109</v>
      </c>
      <c r="G151" t="s">
        <v>23</v>
      </c>
      <c r="I151" t="s">
        <v>20</v>
      </c>
      <c r="J151" t="s">
        <v>18</v>
      </c>
      <c r="L151" t="s">
        <v>369</v>
      </c>
      <c r="O151"/>
      <c r="P151"/>
      <c r="Q151" s="35" t="str">
        <f>"S"&amp;_xlfn.ISOWEEKNUM([1]!Semaine_1[[#This Row],[Date]])</f>
        <v>S32</v>
      </c>
      <c r="R151" s="35" t="str">
        <f>TEXT([1]!Semaine_1[[#This Row],[Date]],"MMMM")</f>
        <v>août</v>
      </c>
    </row>
    <row r="152" spans="1:18" x14ac:dyDescent="0.45">
      <c r="A152" s="1">
        <v>45877</v>
      </c>
      <c r="B152" t="s">
        <v>14</v>
      </c>
      <c r="C152" t="s">
        <v>15</v>
      </c>
      <c r="D152" t="s">
        <v>361</v>
      </c>
      <c r="E152" t="s">
        <v>370</v>
      </c>
      <c r="F152">
        <v>771327935</v>
      </c>
      <c r="G152" t="s">
        <v>19</v>
      </c>
      <c r="I152" t="s">
        <v>17</v>
      </c>
      <c r="J152" t="s">
        <v>18</v>
      </c>
      <c r="L152" t="s">
        <v>107</v>
      </c>
      <c r="O152"/>
      <c r="P152"/>
      <c r="Q152" s="35" t="str">
        <f>"S"&amp;_xlfn.ISOWEEKNUM([1]!Semaine_1[[#This Row],[Date]])</f>
        <v>S32</v>
      </c>
      <c r="R152" s="35" t="str">
        <f>TEXT([1]!Semaine_1[[#This Row],[Date]],"MMMM")</f>
        <v>août</v>
      </c>
    </row>
    <row r="153" spans="1:18" x14ac:dyDescent="0.45">
      <c r="A153" s="1">
        <v>45877</v>
      </c>
      <c r="B153" t="s">
        <v>14</v>
      </c>
      <c r="C153" t="s">
        <v>15</v>
      </c>
      <c r="D153" t="s">
        <v>361</v>
      </c>
      <c r="E153" t="s">
        <v>371</v>
      </c>
      <c r="F153">
        <v>338643675</v>
      </c>
      <c r="G153" t="s">
        <v>23</v>
      </c>
      <c r="I153" t="s">
        <v>17</v>
      </c>
      <c r="J153" t="s">
        <v>18</v>
      </c>
      <c r="L153" t="s">
        <v>372</v>
      </c>
      <c r="O153"/>
      <c r="P153"/>
      <c r="Q153" s="35" t="str">
        <f>"S"&amp;_xlfn.ISOWEEKNUM([1]!Semaine_1[[#This Row],[Date]])</f>
        <v>S32</v>
      </c>
      <c r="R153" s="35" t="str">
        <f>TEXT([1]!Semaine_1[[#This Row],[Date]],"MMMM")</f>
        <v>août</v>
      </c>
    </row>
    <row r="154" spans="1:18" x14ac:dyDescent="0.45">
      <c r="A154" s="1">
        <v>45877</v>
      </c>
      <c r="B154" t="s">
        <v>14</v>
      </c>
      <c r="C154" t="s">
        <v>15</v>
      </c>
      <c r="D154" t="s">
        <v>361</v>
      </c>
      <c r="E154" t="s">
        <v>373</v>
      </c>
      <c r="F154">
        <v>773247171</v>
      </c>
      <c r="G154" t="s">
        <v>23</v>
      </c>
      <c r="I154" t="s">
        <v>17</v>
      </c>
      <c r="J154" t="s">
        <v>18</v>
      </c>
      <c r="L154" t="s">
        <v>86</v>
      </c>
      <c r="O154"/>
      <c r="P154"/>
      <c r="Q154" s="35" t="str">
        <f>"S"&amp;_xlfn.ISOWEEKNUM([1]!Semaine_1[[#This Row],[Date]])</f>
        <v>S32</v>
      </c>
      <c r="R154" s="35" t="str">
        <f>TEXT([1]!Semaine_1[[#This Row],[Date]],"MMMM")</f>
        <v>août</v>
      </c>
    </row>
    <row r="155" spans="1:18" x14ac:dyDescent="0.45">
      <c r="A155" s="1">
        <v>45877</v>
      </c>
      <c r="B155" t="s">
        <v>14</v>
      </c>
      <c r="C155" t="s">
        <v>15</v>
      </c>
      <c r="D155" t="s">
        <v>361</v>
      </c>
      <c r="E155" t="s">
        <v>374</v>
      </c>
      <c r="F155">
        <v>781400202</v>
      </c>
      <c r="G155" t="s">
        <v>23</v>
      </c>
      <c r="I155" t="s">
        <v>17</v>
      </c>
      <c r="J155" t="s">
        <v>18</v>
      </c>
      <c r="L155" t="s">
        <v>375</v>
      </c>
      <c r="O155"/>
      <c r="P155"/>
      <c r="Q155" s="35" t="str">
        <f>"S"&amp;_xlfn.ISOWEEKNUM([1]!Semaine_1[[#This Row],[Date]])</f>
        <v>S32</v>
      </c>
      <c r="R155" s="35" t="str">
        <f>TEXT([1]!Semaine_1[[#This Row],[Date]],"MMMM")</f>
        <v>août</v>
      </c>
    </row>
    <row r="156" spans="1:18" x14ac:dyDescent="0.45">
      <c r="A156" s="1">
        <v>45877</v>
      </c>
      <c r="B156" t="s">
        <v>25</v>
      </c>
      <c r="C156" t="s">
        <v>26</v>
      </c>
      <c r="D156" t="s">
        <v>334</v>
      </c>
      <c r="E156" t="s">
        <v>335</v>
      </c>
      <c r="F156">
        <v>775171537</v>
      </c>
      <c r="G156" t="s">
        <v>23</v>
      </c>
      <c r="I156" t="s">
        <v>20</v>
      </c>
      <c r="J156" t="s">
        <v>30</v>
      </c>
      <c r="L156" t="s">
        <v>359</v>
      </c>
      <c r="M156" t="s">
        <v>240</v>
      </c>
      <c r="N156">
        <v>25</v>
      </c>
      <c r="O156">
        <v>19500</v>
      </c>
      <c r="P156">
        <v>487500</v>
      </c>
      <c r="Q156" s="35" t="str">
        <f>"S"&amp;_xlfn.ISOWEEKNUM([1]!Semaine_1[[#This Row],[Date]])</f>
        <v>S32</v>
      </c>
      <c r="R156" s="35" t="str">
        <f>TEXT([1]!Semaine_1[[#This Row],[Date]],"MMMM")</f>
        <v>août</v>
      </c>
    </row>
    <row r="157" spans="1:18" x14ac:dyDescent="0.45">
      <c r="A157" s="1">
        <v>45876</v>
      </c>
      <c r="B157" t="s">
        <v>25</v>
      </c>
      <c r="C157" t="s">
        <v>26</v>
      </c>
      <c r="D157" t="s">
        <v>286</v>
      </c>
      <c r="E157" t="s">
        <v>306</v>
      </c>
      <c r="F157">
        <v>776108351</v>
      </c>
      <c r="G157" t="s">
        <v>16</v>
      </c>
      <c r="I157" t="s">
        <v>20</v>
      </c>
      <c r="J157" t="s">
        <v>18</v>
      </c>
      <c r="L157" t="s">
        <v>307</v>
      </c>
      <c r="O157"/>
      <c r="P157"/>
      <c r="Q157" s="35" t="str">
        <f>"S"&amp;_xlfn.ISOWEEKNUM([1]!Semaine_1[[#This Row],[Date]])</f>
        <v>S32</v>
      </c>
      <c r="R157" s="35" t="str">
        <f>TEXT([1]!Semaine_1[[#This Row],[Date]],"MMMM")</f>
        <v>août</v>
      </c>
    </row>
    <row r="158" spans="1:18" x14ac:dyDescent="0.45">
      <c r="A158" s="1">
        <v>45876</v>
      </c>
      <c r="B158" t="s">
        <v>376</v>
      </c>
      <c r="C158" t="s">
        <v>377</v>
      </c>
      <c r="D158" t="s">
        <v>378</v>
      </c>
      <c r="E158" t="s">
        <v>379</v>
      </c>
      <c r="F158">
        <v>779646150</v>
      </c>
      <c r="G158" t="s">
        <v>23</v>
      </c>
      <c r="I158" t="s">
        <v>20</v>
      </c>
      <c r="J158" t="s">
        <v>24</v>
      </c>
      <c r="K158" t="s">
        <v>117</v>
      </c>
      <c r="L158" t="s">
        <v>31</v>
      </c>
      <c r="M158" t="s">
        <v>168</v>
      </c>
      <c r="N158">
        <v>25</v>
      </c>
      <c r="O158">
        <v>9750</v>
      </c>
      <c r="P158">
        <v>243750</v>
      </c>
      <c r="Q158" s="35" t="str">
        <f>"S"&amp;_xlfn.ISOWEEKNUM([1]!Semaine_1[[#This Row],[Date]])</f>
        <v>S32</v>
      </c>
      <c r="R158" s="35" t="str">
        <f>TEXT([1]!Semaine_1[[#This Row],[Date]],"MMMM")</f>
        <v>août</v>
      </c>
    </row>
    <row r="159" spans="1:18" x14ac:dyDescent="0.45">
      <c r="A159" s="1">
        <v>45876</v>
      </c>
      <c r="B159" t="s">
        <v>25</v>
      </c>
      <c r="C159" t="s">
        <v>26</v>
      </c>
      <c r="D159" t="s">
        <v>286</v>
      </c>
      <c r="E159" t="s">
        <v>290</v>
      </c>
      <c r="F159">
        <v>773633030</v>
      </c>
      <c r="G159" t="s">
        <v>23</v>
      </c>
      <c r="I159" t="s">
        <v>17</v>
      </c>
      <c r="J159" t="s">
        <v>18</v>
      </c>
      <c r="L159" t="s">
        <v>291</v>
      </c>
      <c r="O159"/>
      <c r="P159"/>
      <c r="Q159" s="35" t="str">
        <f>"S"&amp;_xlfn.ISOWEEKNUM([1]!Semaine_1[[#This Row],[Date]])</f>
        <v>S32</v>
      </c>
      <c r="R159" s="35" t="str">
        <f>TEXT([1]!Semaine_1[[#This Row],[Date]],"MMMM")</f>
        <v>août</v>
      </c>
    </row>
    <row r="160" spans="1:18" x14ac:dyDescent="0.45">
      <c r="A160" s="1">
        <v>45876</v>
      </c>
      <c r="B160" t="s">
        <v>25</v>
      </c>
      <c r="C160" t="s">
        <v>26</v>
      </c>
      <c r="D160" t="s">
        <v>286</v>
      </c>
      <c r="E160" t="s">
        <v>292</v>
      </c>
      <c r="F160">
        <v>338727194</v>
      </c>
      <c r="G160" t="s">
        <v>16</v>
      </c>
      <c r="I160" t="s">
        <v>17</v>
      </c>
      <c r="J160" t="s">
        <v>18</v>
      </c>
      <c r="L160" t="s">
        <v>293</v>
      </c>
      <c r="O160"/>
      <c r="P160"/>
      <c r="Q160" s="35" t="str">
        <f>"S"&amp;_xlfn.ISOWEEKNUM([1]!Semaine_1[[#This Row],[Date]])</f>
        <v>S32</v>
      </c>
      <c r="R160" s="35" t="str">
        <f>TEXT([1]!Semaine_1[[#This Row],[Date]],"MMMM")</f>
        <v>août</v>
      </c>
    </row>
    <row r="161" spans="1:18" x14ac:dyDescent="0.45">
      <c r="A161" s="1">
        <v>45876</v>
      </c>
      <c r="B161" t="s">
        <v>25</v>
      </c>
      <c r="C161" t="s">
        <v>26</v>
      </c>
      <c r="D161" t="s">
        <v>286</v>
      </c>
      <c r="E161" t="s">
        <v>304</v>
      </c>
      <c r="F161">
        <v>775513483</v>
      </c>
      <c r="G161" t="s">
        <v>16</v>
      </c>
      <c r="I161" t="s">
        <v>17</v>
      </c>
      <c r="J161" t="s">
        <v>18</v>
      </c>
      <c r="L161" t="s">
        <v>305</v>
      </c>
      <c r="O161"/>
      <c r="P161"/>
      <c r="Q161" s="35" t="str">
        <f>"S"&amp;_xlfn.ISOWEEKNUM([1]!Semaine_1[[#This Row],[Date]])</f>
        <v>S32</v>
      </c>
      <c r="R161" s="35" t="str">
        <f>TEXT([1]!Semaine_1[[#This Row],[Date]],"MMMM")</f>
        <v>août</v>
      </c>
    </row>
    <row r="162" spans="1:18" x14ac:dyDescent="0.45">
      <c r="A162" s="1">
        <v>45876</v>
      </c>
      <c r="B162" t="s">
        <v>25</v>
      </c>
      <c r="C162" t="s">
        <v>26</v>
      </c>
      <c r="D162" t="s">
        <v>286</v>
      </c>
      <c r="E162" t="s">
        <v>294</v>
      </c>
      <c r="F162">
        <v>764631568</v>
      </c>
      <c r="G162" t="s">
        <v>16</v>
      </c>
      <c r="I162" t="s">
        <v>20</v>
      </c>
      <c r="J162" t="s">
        <v>18</v>
      </c>
      <c r="L162" t="s">
        <v>295</v>
      </c>
      <c r="O162"/>
      <c r="P162"/>
      <c r="Q162" s="35" t="str">
        <f>"S"&amp;_xlfn.ISOWEEKNUM([1]!Semaine_1[[#This Row],[Date]])</f>
        <v>S32</v>
      </c>
      <c r="R162" s="35" t="str">
        <f>TEXT([1]!Semaine_1[[#This Row],[Date]],"MMMM")</f>
        <v>août</v>
      </c>
    </row>
    <row r="163" spans="1:18" x14ac:dyDescent="0.45">
      <c r="A163" s="1">
        <v>45876</v>
      </c>
      <c r="B163" t="s">
        <v>25</v>
      </c>
      <c r="C163" t="s">
        <v>26</v>
      </c>
      <c r="D163" t="s">
        <v>286</v>
      </c>
      <c r="E163" t="s">
        <v>296</v>
      </c>
      <c r="F163">
        <v>778056161</v>
      </c>
      <c r="G163" t="s">
        <v>23</v>
      </c>
      <c r="I163" t="s">
        <v>20</v>
      </c>
      <c r="J163" t="s">
        <v>30</v>
      </c>
      <c r="L163" t="s">
        <v>297</v>
      </c>
      <c r="M163" t="s">
        <v>29</v>
      </c>
      <c r="N163">
        <v>25</v>
      </c>
      <c r="O163">
        <v>26000</v>
      </c>
      <c r="P163">
        <v>650000</v>
      </c>
      <c r="Q163" s="35" t="str">
        <f>"S"&amp;_xlfn.ISOWEEKNUM([1]!Semaine_1[[#This Row],[Date]])</f>
        <v>S32</v>
      </c>
      <c r="R163" s="35" t="str">
        <f>TEXT([1]!Semaine_1[[#This Row],[Date]],"MMMM")</f>
        <v>août</v>
      </c>
    </row>
    <row r="164" spans="1:18" x14ac:dyDescent="0.45">
      <c r="A164" s="1">
        <v>45876</v>
      </c>
      <c r="B164" t="s">
        <v>25</v>
      </c>
      <c r="C164" t="s">
        <v>26</v>
      </c>
      <c r="D164" t="s">
        <v>286</v>
      </c>
      <c r="E164" t="s">
        <v>300</v>
      </c>
      <c r="F164">
        <v>774004542</v>
      </c>
      <c r="G164" t="s">
        <v>16</v>
      </c>
      <c r="I164" t="s">
        <v>17</v>
      </c>
      <c r="J164" t="s">
        <v>18</v>
      </c>
      <c r="L164" t="s">
        <v>301</v>
      </c>
      <c r="O164"/>
      <c r="P164"/>
      <c r="Q164" s="35" t="str">
        <f>"S"&amp;_xlfn.ISOWEEKNUM([1]!Semaine_1[[#This Row],[Date]])</f>
        <v>S32</v>
      </c>
      <c r="R164" s="35" t="str">
        <f>TEXT([1]!Semaine_1[[#This Row],[Date]],"MMMM")</f>
        <v>août</v>
      </c>
    </row>
    <row r="165" spans="1:18" x14ac:dyDescent="0.45">
      <c r="A165" s="1">
        <v>45876</v>
      </c>
      <c r="B165" t="s">
        <v>25</v>
      </c>
      <c r="C165" t="s">
        <v>26</v>
      </c>
      <c r="D165" t="s">
        <v>286</v>
      </c>
      <c r="E165" t="s">
        <v>302</v>
      </c>
      <c r="F165">
        <v>785158696</v>
      </c>
      <c r="G165" t="s">
        <v>16</v>
      </c>
      <c r="I165" t="s">
        <v>17</v>
      </c>
      <c r="J165" t="s">
        <v>18</v>
      </c>
      <c r="L165" t="s">
        <v>303</v>
      </c>
      <c r="O165"/>
      <c r="P165"/>
      <c r="Q165" s="35" t="str">
        <f>"S"&amp;_xlfn.ISOWEEKNUM([1]!Semaine_1[[#This Row],[Date]])</f>
        <v>S32</v>
      </c>
      <c r="R165" s="35" t="str">
        <f>TEXT([1]!Semaine_1[[#This Row],[Date]],"MMMM")</f>
        <v>août</v>
      </c>
    </row>
    <row r="166" spans="1:18" x14ac:dyDescent="0.45">
      <c r="A166" s="1">
        <v>45876</v>
      </c>
      <c r="B166" t="s">
        <v>25</v>
      </c>
      <c r="C166" t="s">
        <v>26</v>
      </c>
      <c r="D166" t="s">
        <v>286</v>
      </c>
      <c r="E166" t="s">
        <v>287</v>
      </c>
      <c r="F166">
        <v>776156373</v>
      </c>
      <c r="G166" t="s">
        <v>16</v>
      </c>
      <c r="I166" t="s">
        <v>17</v>
      </c>
      <c r="J166" t="s">
        <v>18</v>
      </c>
      <c r="L166" t="s">
        <v>288</v>
      </c>
      <c r="O166"/>
      <c r="P166"/>
      <c r="Q166" s="35" t="str">
        <f>"S"&amp;_xlfn.ISOWEEKNUM([1]!Semaine_1[[#This Row],[Date]])</f>
        <v>S32</v>
      </c>
      <c r="R166" s="35" t="str">
        <f>TEXT([1]!Semaine_1[[#This Row],[Date]],"MMMM")</f>
        <v>août</v>
      </c>
    </row>
    <row r="167" spans="1:18" x14ac:dyDescent="0.45">
      <c r="A167" s="1">
        <v>45876</v>
      </c>
      <c r="B167" t="s">
        <v>25</v>
      </c>
      <c r="C167" t="s">
        <v>26</v>
      </c>
      <c r="D167" t="s">
        <v>286</v>
      </c>
      <c r="E167" t="s">
        <v>298</v>
      </c>
      <c r="F167">
        <v>775356725</v>
      </c>
      <c r="G167" t="s">
        <v>23</v>
      </c>
      <c r="I167" t="s">
        <v>17</v>
      </c>
      <c r="J167" t="s">
        <v>18</v>
      </c>
      <c r="L167" t="s">
        <v>299</v>
      </c>
      <c r="O167"/>
      <c r="P167"/>
      <c r="Q167" s="35" t="str">
        <f>"S"&amp;_xlfn.ISOWEEKNUM([1]!Semaine_1[[#This Row],[Date]])</f>
        <v>S32</v>
      </c>
      <c r="R167" s="35" t="str">
        <f>TEXT([1]!Semaine_1[[#This Row],[Date]],"MMMM")</f>
        <v>août</v>
      </c>
    </row>
    <row r="168" spans="1:18" x14ac:dyDescent="0.45">
      <c r="A168" s="1">
        <v>45876</v>
      </c>
      <c r="B168" t="s">
        <v>21</v>
      </c>
      <c r="C168" t="s">
        <v>22</v>
      </c>
      <c r="D168" t="s">
        <v>316</v>
      </c>
      <c r="E168" t="s">
        <v>317</v>
      </c>
      <c r="F168">
        <v>775411988</v>
      </c>
      <c r="G168" t="s">
        <v>16</v>
      </c>
      <c r="I168" t="s">
        <v>20</v>
      </c>
      <c r="J168" t="s">
        <v>24</v>
      </c>
      <c r="K168" t="s">
        <v>256</v>
      </c>
      <c r="L168" t="s">
        <v>308</v>
      </c>
      <c r="M168" t="s">
        <v>168</v>
      </c>
      <c r="N168">
        <v>25</v>
      </c>
      <c r="O168">
        <v>9750</v>
      </c>
      <c r="P168">
        <v>243750</v>
      </c>
      <c r="Q168" s="35" t="str">
        <f>"S"&amp;_xlfn.ISOWEEKNUM([1]!Semaine_1[[#This Row],[Date]])</f>
        <v>S32</v>
      </c>
      <c r="R168" s="35" t="str">
        <f>TEXT([1]!Semaine_1[[#This Row],[Date]],"MMMM")</f>
        <v>août</v>
      </c>
    </row>
    <row r="169" spans="1:18" x14ac:dyDescent="0.45">
      <c r="A169" s="1">
        <v>45876</v>
      </c>
      <c r="B169" t="s">
        <v>21</v>
      </c>
      <c r="C169" t="s">
        <v>22</v>
      </c>
      <c r="D169" t="s">
        <v>147</v>
      </c>
      <c r="E169" t="s">
        <v>281</v>
      </c>
      <c r="F169">
        <v>778195274</v>
      </c>
      <c r="G169" t="s">
        <v>23</v>
      </c>
      <c r="I169" t="s">
        <v>20</v>
      </c>
      <c r="J169" t="s">
        <v>30</v>
      </c>
      <c r="L169" t="s">
        <v>309</v>
      </c>
      <c r="M169" t="s">
        <v>29</v>
      </c>
      <c r="N169">
        <v>100</v>
      </c>
      <c r="O169">
        <v>26000</v>
      </c>
      <c r="P169">
        <v>2600000</v>
      </c>
      <c r="Q169" s="35" t="str">
        <f>"S"&amp;_xlfn.ISOWEEKNUM([1]!Semaine_1[[#This Row],[Date]])</f>
        <v>S32</v>
      </c>
      <c r="R169" s="35" t="str">
        <f>TEXT([1]!Semaine_1[[#This Row],[Date]],"MMMM")</f>
        <v>août</v>
      </c>
    </row>
    <row r="170" spans="1:18" x14ac:dyDescent="0.45">
      <c r="A170" s="1">
        <v>45876</v>
      </c>
      <c r="B170" t="s">
        <v>14</v>
      </c>
      <c r="C170" t="s">
        <v>15</v>
      </c>
      <c r="D170" t="s">
        <v>283</v>
      </c>
      <c r="E170" t="s">
        <v>284</v>
      </c>
      <c r="F170">
        <v>777631935</v>
      </c>
      <c r="G170" t="s">
        <v>23</v>
      </c>
      <c r="I170" t="s">
        <v>17</v>
      </c>
      <c r="J170" t="s">
        <v>18</v>
      </c>
      <c r="L170" t="s">
        <v>285</v>
      </c>
      <c r="O170"/>
      <c r="P170"/>
      <c r="Q170" s="35" t="str">
        <f>"S"&amp;_xlfn.ISOWEEKNUM([1]!Semaine_1[[#This Row],[Date]])</f>
        <v>S32</v>
      </c>
      <c r="R170" s="35" t="str">
        <f>TEXT([1]!Semaine_1[[#This Row],[Date]],"MMMM")</f>
        <v>août</v>
      </c>
    </row>
    <row r="171" spans="1:18" x14ac:dyDescent="0.45">
      <c r="A171" s="1">
        <v>45876</v>
      </c>
      <c r="B171" t="s">
        <v>14</v>
      </c>
      <c r="C171" t="s">
        <v>15</v>
      </c>
      <c r="D171" t="s">
        <v>283</v>
      </c>
      <c r="E171" t="s">
        <v>310</v>
      </c>
      <c r="F171">
        <v>772788635</v>
      </c>
      <c r="G171" t="s">
        <v>16</v>
      </c>
      <c r="I171" t="s">
        <v>17</v>
      </c>
      <c r="J171" t="s">
        <v>18</v>
      </c>
      <c r="L171" t="s">
        <v>77</v>
      </c>
      <c r="O171"/>
      <c r="P171"/>
      <c r="Q171" s="35" t="str">
        <f>"S"&amp;_xlfn.ISOWEEKNUM([1]!Semaine_1[[#This Row],[Date]])</f>
        <v>S32</v>
      </c>
      <c r="R171" s="35" t="str">
        <f>TEXT([1]!Semaine_1[[#This Row],[Date]],"MMMM")</f>
        <v>août</v>
      </c>
    </row>
    <row r="172" spans="1:18" x14ac:dyDescent="0.45">
      <c r="A172" s="1">
        <v>45876</v>
      </c>
      <c r="B172" t="s">
        <v>14</v>
      </c>
      <c r="C172" t="s">
        <v>15</v>
      </c>
      <c r="D172" t="s">
        <v>283</v>
      </c>
      <c r="E172" t="s">
        <v>311</v>
      </c>
      <c r="F172">
        <v>776167544</v>
      </c>
      <c r="G172" t="s">
        <v>23</v>
      </c>
      <c r="I172" t="s">
        <v>20</v>
      </c>
      <c r="J172" t="s">
        <v>18</v>
      </c>
      <c r="L172" t="s">
        <v>104</v>
      </c>
      <c r="O172"/>
      <c r="P172"/>
      <c r="Q172" s="35" t="str">
        <f>"S"&amp;_xlfn.ISOWEEKNUM([1]!Semaine_1[[#This Row],[Date]])</f>
        <v>S32</v>
      </c>
      <c r="R172" s="35" t="str">
        <f>TEXT([1]!Semaine_1[[#This Row],[Date]],"MMMM")</f>
        <v>août</v>
      </c>
    </row>
    <row r="173" spans="1:18" x14ac:dyDescent="0.45">
      <c r="A173" s="1">
        <v>45876</v>
      </c>
      <c r="B173" t="s">
        <v>14</v>
      </c>
      <c r="C173" t="s">
        <v>15</v>
      </c>
      <c r="D173" t="s">
        <v>283</v>
      </c>
      <c r="E173" t="s">
        <v>312</v>
      </c>
      <c r="F173">
        <v>785943768</v>
      </c>
      <c r="G173" t="s">
        <v>16</v>
      </c>
      <c r="I173" t="s">
        <v>17</v>
      </c>
      <c r="J173" t="s">
        <v>18</v>
      </c>
      <c r="L173" t="s">
        <v>107</v>
      </c>
      <c r="O173"/>
      <c r="P173"/>
      <c r="Q173" s="35" t="str">
        <f>"S"&amp;_xlfn.ISOWEEKNUM([1]!Semaine_1[[#This Row],[Date]])</f>
        <v>S32</v>
      </c>
      <c r="R173" s="35" t="str">
        <f>TEXT([1]!Semaine_1[[#This Row],[Date]],"MMMM")</f>
        <v>août</v>
      </c>
    </row>
    <row r="174" spans="1:18" x14ac:dyDescent="0.45">
      <c r="A174" s="1">
        <v>45876</v>
      </c>
      <c r="B174" t="s">
        <v>14</v>
      </c>
      <c r="C174" t="s">
        <v>15</v>
      </c>
      <c r="D174" t="s">
        <v>283</v>
      </c>
      <c r="E174" t="s">
        <v>313</v>
      </c>
      <c r="F174">
        <v>776885310</v>
      </c>
      <c r="G174" t="s">
        <v>23</v>
      </c>
      <c r="I174" t="s">
        <v>17</v>
      </c>
      <c r="J174" t="s">
        <v>18</v>
      </c>
      <c r="L174" t="s">
        <v>104</v>
      </c>
      <c r="O174"/>
      <c r="P174"/>
      <c r="Q174" s="35" t="str">
        <f>"S"&amp;_xlfn.ISOWEEKNUM([1]!Semaine_1[[#This Row],[Date]])</f>
        <v>S32</v>
      </c>
      <c r="R174" s="35" t="str">
        <f>TEXT([1]!Semaine_1[[#This Row],[Date]],"MMMM")</f>
        <v>août</v>
      </c>
    </row>
    <row r="175" spans="1:18" x14ac:dyDescent="0.45">
      <c r="A175" s="1">
        <v>45876</v>
      </c>
      <c r="B175" t="s">
        <v>14</v>
      </c>
      <c r="C175" t="s">
        <v>15</v>
      </c>
      <c r="D175" t="s">
        <v>283</v>
      </c>
      <c r="E175" t="s">
        <v>314</v>
      </c>
      <c r="F175">
        <v>775197108</v>
      </c>
      <c r="G175" t="s">
        <v>23</v>
      </c>
      <c r="I175" t="s">
        <v>17</v>
      </c>
      <c r="J175" t="s">
        <v>18</v>
      </c>
      <c r="L175" t="s">
        <v>315</v>
      </c>
      <c r="O175"/>
      <c r="P175"/>
      <c r="Q175" s="35" t="str">
        <f>"S"&amp;_xlfn.ISOWEEKNUM([1]!Semaine_1[[#This Row],[Date]])</f>
        <v>S32</v>
      </c>
      <c r="R175" s="35" t="str">
        <f>TEXT([1]!Semaine_1[[#This Row],[Date]],"MMMM")</f>
        <v>août</v>
      </c>
    </row>
    <row r="176" spans="1:18" x14ac:dyDescent="0.45">
      <c r="A176" s="1">
        <v>45876</v>
      </c>
      <c r="B176" t="s">
        <v>14</v>
      </c>
      <c r="C176" t="s">
        <v>15</v>
      </c>
      <c r="D176" t="s">
        <v>283</v>
      </c>
      <c r="E176" t="s">
        <v>289</v>
      </c>
      <c r="F176">
        <v>784464768</v>
      </c>
      <c r="G176" t="s">
        <v>23</v>
      </c>
      <c r="I176" t="s">
        <v>20</v>
      </c>
      <c r="J176" t="s">
        <v>18</v>
      </c>
      <c r="L176" t="s">
        <v>104</v>
      </c>
      <c r="O176"/>
      <c r="P176"/>
      <c r="Q176" s="35" t="str">
        <f>"S"&amp;_xlfn.ISOWEEKNUM([1]!Semaine_1[[#This Row],[Date]])</f>
        <v>S32</v>
      </c>
      <c r="R176" s="35" t="str">
        <f>TEXT([1]!Semaine_1[[#This Row],[Date]],"MMMM")</f>
        <v>août</v>
      </c>
    </row>
    <row r="177" spans="1:18" x14ac:dyDescent="0.45">
      <c r="A177" s="1">
        <v>45876</v>
      </c>
      <c r="B177" t="s">
        <v>21</v>
      </c>
      <c r="C177" t="s">
        <v>22</v>
      </c>
      <c r="D177" t="s">
        <v>147</v>
      </c>
      <c r="E177" t="s">
        <v>281</v>
      </c>
      <c r="F177">
        <v>778195274</v>
      </c>
      <c r="G177" t="s">
        <v>23</v>
      </c>
      <c r="I177" t="s">
        <v>20</v>
      </c>
      <c r="J177" t="s">
        <v>24</v>
      </c>
      <c r="K177" t="s">
        <v>256</v>
      </c>
      <c r="L177" t="s">
        <v>308</v>
      </c>
      <c r="M177" t="s">
        <v>29</v>
      </c>
      <c r="N177">
        <v>50</v>
      </c>
      <c r="O177">
        <v>26000</v>
      </c>
      <c r="P177">
        <v>1300000</v>
      </c>
      <c r="Q177" s="35" t="str">
        <f>"S"&amp;_xlfn.ISOWEEKNUM([1]!Semaine_1[[#This Row],[Date]])</f>
        <v>S32</v>
      </c>
      <c r="R177" s="35" t="str">
        <f>TEXT([1]!Semaine_1[[#This Row],[Date]],"MMMM")</f>
        <v>août</v>
      </c>
    </row>
    <row r="178" spans="1:18" x14ac:dyDescent="0.45">
      <c r="A178" s="1">
        <v>45877</v>
      </c>
      <c r="B178" t="s">
        <v>35</v>
      </c>
      <c r="C178" t="s">
        <v>36</v>
      </c>
      <c r="D178" t="s">
        <v>39</v>
      </c>
      <c r="E178" t="s">
        <v>354</v>
      </c>
      <c r="F178">
        <v>784770871</v>
      </c>
      <c r="G178" t="s">
        <v>23</v>
      </c>
      <c r="I178" t="s">
        <v>20</v>
      </c>
      <c r="J178" t="s">
        <v>24</v>
      </c>
      <c r="K178" t="s">
        <v>117</v>
      </c>
      <c r="L178" s="4" t="s">
        <v>355</v>
      </c>
      <c r="M178" t="s">
        <v>169</v>
      </c>
      <c r="N178">
        <v>1</v>
      </c>
      <c r="O178" s="5">
        <v>7500</v>
      </c>
      <c r="P178" s="5">
        <v>7500</v>
      </c>
      <c r="Q178" s="35" t="str">
        <f>"S"&amp;_xlfn.ISOWEEKNUM([1]!Semaine_1[[#This Row],[Date]])</f>
        <v>S32</v>
      </c>
      <c r="R178" s="35" t="str">
        <f>TEXT([1]!Semaine_1[[#This Row],[Date]],"MMMM")</f>
        <v>août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8" t="s">
        <v>54</v>
      </c>
      <c r="B1" s="38"/>
      <c r="C1" s="38"/>
      <c r="D1" s="38"/>
      <c r="E1" s="38"/>
      <c r="F1" s="38"/>
      <c r="G1" s="38"/>
      <c r="H1" s="38"/>
      <c r="I1" s="38"/>
      <c r="J1" s="38"/>
      <c r="K1" s="38"/>
      <c r="L1" s="38"/>
      <c r="M1" s="38"/>
      <c r="N1" s="38"/>
      <c r="O1" s="38"/>
      <c r="P1" s="29"/>
      <c r="Q1" s="29"/>
      <c r="R1" s="29"/>
    </row>
    <row r="2" spans="1:18" ht="14.25" customHeight="1" x14ac:dyDescent="1.1000000000000001">
      <c r="A2" s="38"/>
      <c r="B2" s="38"/>
      <c r="C2" s="38"/>
      <c r="D2" s="38"/>
      <c r="E2" s="38"/>
      <c r="F2" s="38"/>
      <c r="G2" s="38"/>
      <c r="H2" s="38"/>
      <c r="I2" s="38"/>
      <c r="J2" s="38"/>
      <c r="K2" s="38"/>
      <c r="L2" s="38"/>
      <c r="M2" s="38"/>
      <c r="N2" s="38"/>
      <c r="O2" s="38"/>
      <c r="P2" s="29"/>
      <c r="Q2" s="29"/>
      <c r="R2" s="29"/>
    </row>
    <row r="3" spans="1:18" ht="15.4" x14ac:dyDescent="0.45">
      <c r="A3" s="13"/>
      <c r="B3" s="40" t="s">
        <v>44</v>
      </c>
      <c r="C3" s="40"/>
      <c r="D3" s="40"/>
      <c r="E3" s="41" t="s">
        <v>45</v>
      </c>
      <c r="F3" s="41"/>
      <c r="G3" s="39" t="s">
        <v>51</v>
      </c>
      <c r="H3" s="39"/>
      <c r="I3" s="39"/>
      <c r="J3" s="39"/>
      <c r="K3" s="39"/>
      <c r="L3" s="39"/>
      <c r="M3" s="39"/>
      <c r="N3" s="37" t="s">
        <v>53</v>
      </c>
      <c r="O3" s="37"/>
    </row>
    <row r="4" spans="1:18" ht="15.4" x14ac:dyDescent="0.45">
      <c r="A4" s="13"/>
      <c r="B4" s="15" t="s">
        <v>50</v>
      </c>
      <c r="C4" s="16" t="s">
        <v>75</v>
      </c>
      <c r="D4" s="15" t="s">
        <v>80</v>
      </c>
      <c r="E4" s="14" t="s">
        <v>47</v>
      </c>
      <c r="F4" s="15" t="s">
        <v>74</v>
      </c>
      <c r="G4" s="17" t="s">
        <v>46</v>
      </c>
      <c r="H4" s="15" t="s">
        <v>48</v>
      </c>
      <c r="I4" s="18" t="s">
        <v>49</v>
      </c>
      <c r="J4" s="19"/>
      <c r="K4" s="39" t="s">
        <v>30</v>
      </c>
      <c r="L4" s="39"/>
      <c r="M4" s="14" t="s">
        <v>73</v>
      </c>
      <c r="N4" t="s">
        <v>52</v>
      </c>
      <c r="O4" t="s">
        <v>81</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3" t="s">
        <v>54</v>
      </c>
      <c r="B1" s="43"/>
      <c r="C1" s="43"/>
      <c r="D1" s="43"/>
      <c r="E1" s="43"/>
      <c r="F1" s="43"/>
      <c r="G1" s="43"/>
      <c r="H1" s="43"/>
      <c r="I1" s="43"/>
      <c r="J1" s="43"/>
      <c r="K1" s="43"/>
      <c r="L1" s="43"/>
      <c r="M1" s="43"/>
      <c r="N1" s="43"/>
      <c r="O1" s="43"/>
      <c r="P1" s="43"/>
      <c r="Q1" s="43"/>
      <c r="R1" s="43"/>
    </row>
    <row r="2" spans="1:18" ht="14.25" customHeight="1" x14ac:dyDescent="0.45">
      <c r="A2" s="43"/>
      <c r="B2" s="43"/>
      <c r="C2" s="43"/>
      <c r="D2" s="43"/>
      <c r="E2" s="43"/>
      <c r="F2" s="43"/>
      <c r="G2" s="43"/>
      <c r="H2" s="43"/>
      <c r="I2" s="43"/>
      <c r="J2" s="43"/>
      <c r="K2" s="43"/>
      <c r="L2" s="43"/>
      <c r="M2" s="43"/>
      <c r="N2" s="43"/>
      <c r="O2" s="43"/>
      <c r="P2" s="43"/>
      <c r="Q2" s="43"/>
      <c r="R2" s="43"/>
    </row>
    <row r="3" spans="1:18" ht="15.4" x14ac:dyDescent="0.45">
      <c r="A3" s="7"/>
      <c r="B3" s="46" t="s">
        <v>44</v>
      </c>
      <c r="C3" s="46"/>
      <c r="D3" s="46"/>
      <c r="E3" s="41" t="s">
        <v>45</v>
      </c>
      <c r="F3" s="41"/>
      <c r="G3" s="44" t="s">
        <v>51</v>
      </c>
      <c r="H3" s="44"/>
      <c r="I3" s="44"/>
      <c r="J3" s="44"/>
      <c r="K3" s="44"/>
      <c r="L3" s="44"/>
      <c r="M3" s="44"/>
      <c r="N3" s="45" t="s">
        <v>84</v>
      </c>
      <c r="O3" s="45"/>
      <c r="P3" s="45"/>
      <c r="Q3" s="7"/>
      <c r="R3" s="7"/>
    </row>
    <row r="4" spans="1:18" ht="15.75" thickBot="1" x14ac:dyDescent="0.5">
      <c r="A4" s="7"/>
      <c r="B4" s="15" t="s">
        <v>50</v>
      </c>
      <c r="C4" s="16" t="s">
        <v>75</v>
      </c>
      <c r="D4" s="15" t="s">
        <v>76</v>
      </c>
      <c r="E4" s="14" t="s">
        <v>47</v>
      </c>
      <c r="F4" s="15" t="s">
        <v>74</v>
      </c>
      <c r="G4" s="17" t="s">
        <v>46</v>
      </c>
      <c r="H4" s="15" t="s">
        <v>48</v>
      </c>
      <c r="I4" s="18" t="s">
        <v>49</v>
      </c>
      <c r="J4" s="19"/>
      <c r="K4" s="39" t="s">
        <v>30</v>
      </c>
      <c r="L4" s="39"/>
      <c r="M4" s="14" t="s">
        <v>73</v>
      </c>
      <c r="N4" s="30" t="s">
        <v>82</v>
      </c>
      <c r="O4" s="31" t="s">
        <v>81</v>
      </c>
      <c r="P4" s="31" t="s">
        <v>83</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6">
        <f>IFERROR(GETPIVOTDATA("Prix Total",#REF!,"Operation","Commande"),0)</f>
        <v>0</v>
      </c>
      <c r="L5" s="36"/>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2" t="s">
        <v>53</v>
      </c>
      <c r="B34" s="42"/>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52</v>
      </c>
      <c r="B35" s="34" t="s">
        <v>81</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85</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2025-08-10T14:59:20Z</dcterms:modified>
</cp:coreProperties>
</file>