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DF6E6973-C894-455E-BCC9-4A2E827D9D0E}"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3" i="2" l="1"/>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<sst xmlns="http://schemas.openxmlformats.org/spreadsheetml/2006/main" count="728" uniqueCount="224">
  <si>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</si>
  <si>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</si>
  <si>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</si>
  <si>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</si>
  <si>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</si>
  <si>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</si>
  <si>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</si>
  <si>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</si>
  <si>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</si>
  <si>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</si>
  <si>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</si>
  <si>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</si>
  <si>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</si>
  <si>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</si>
  <si>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</si>
  <si>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</si>
  <si>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</si>
  <si>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</si>
  <si>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</si>
  <si>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</si>
  <si>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</si>
  <si>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</si>
  <si>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</si>
  <si>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</si>
  <si>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</si>
  <si>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</si>
  <si>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</si>
  <si>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Café stick Altimo 1,5gx09boites</t>
  </si>
  <si>
    <t>RAS</t>
  </si>
  <si>
    <t>Café stick Refraish 1,5gx09boites</t>
  </si>
  <si>
    <t>Commande</t>
  </si>
  <si>
    <t>Ras</t>
  </si>
  <si>
    <t>Maman SAGNA</t>
  </si>
  <si>
    <t>PIKINE</t>
  </si>
  <si>
    <t>Diatta FAYE</t>
  </si>
  <si>
    <t>Ndeye Mareme NDIAYE</t>
  </si>
  <si>
    <t>GRAND YOFF</t>
  </si>
  <si>
    <t>Golf</t>
  </si>
  <si>
    <t>Pikine Rue 10</t>
  </si>
  <si>
    <t>Parcelles</t>
  </si>
  <si>
    <t>Marche Sahm</t>
  </si>
  <si>
    <t>TAPHA GAYE</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</si>
  <si>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</si>
  <si>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</si>
  <si>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</si>
  <si>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</si>
  <si>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</si>
  <si>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</si>
  <si>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</si>
  <si>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</si>
  <si>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</si>
  <si>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</si>
  <si>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</si>
  <si>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</si>
  <si>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</si>
  <si>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</si>
  <si>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</si>
  <si>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</si>
  <si>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Moussa beye</t>
  </si>
  <si>
    <t>Mor diop</t>
  </si>
  <si>
    <t>Semaine</t>
  </si>
  <si>
    <t>Mois 1</t>
  </si>
  <si>
    <t>Colobane</t>
  </si>
  <si>
    <t>Aliou</t>
  </si>
  <si>
    <t>Pape Dieng</t>
  </si>
  <si>
    <t>Assane</t>
  </si>
  <si>
    <t>Marché Ndiaréme</t>
  </si>
  <si>
    <t>BALDE</t>
  </si>
  <si>
    <t>Mouhem</t>
  </si>
  <si>
    <t>CHERIF DIALLO</t>
  </si>
  <si>
    <t>Souleymane</t>
  </si>
  <si>
    <t>Dia</t>
  </si>
  <si>
    <t>THIERNO SOULEYMANE</t>
  </si>
  <si>
    <t>Taux Livraison</t>
  </si>
  <si>
    <t>Taux couverture</t>
  </si>
  <si>
    <t>Commandés</t>
  </si>
  <si>
    <t>Taux</t>
  </si>
  <si>
    <t xml:space="preserve">Ma demande de repasser </t>
  </si>
  <si>
    <t>Baye Salou</t>
  </si>
  <si>
    <t>ABDOULAYE BA</t>
  </si>
  <si>
    <t>Taux vente</t>
  </si>
  <si>
    <t>Quantités</t>
  </si>
  <si>
    <t>Secteur</t>
  </si>
  <si>
    <t>CA</t>
  </si>
  <si>
    <t>EVOLUTION PAR SECTEUR</t>
  </si>
  <si>
    <t xml:space="preserve"> </t>
  </si>
  <si>
    <t xml:space="preserve">Le patron était sorti </t>
  </si>
  <si>
    <t>Tel Client</t>
  </si>
  <si>
    <t>Proposition</t>
  </si>
  <si>
    <t>Prix Concurent</t>
  </si>
  <si>
    <t>Produit concurent</t>
  </si>
  <si>
    <t>Il veut le l'ai janus 25 kg mais c'est trop cher pour lui. Il propose 52 000</t>
  </si>
  <si>
    <t>Abdou</t>
  </si>
  <si>
    <t>liu attend son commande</t>
  </si>
  <si>
    <t>Li est sorti</t>
  </si>
  <si>
    <t>PNR</t>
  </si>
  <si>
    <t>Jaxaay</t>
  </si>
  <si>
    <t>Momodou Salif</t>
  </si>
  <si>
    <t>Ablaye</t>
  </si>
  <si>
    <t>Thiaw et Frères</t>
  </si>
  <si>
    <t>Momodou Diallo</t>
  </si>
  <si>
    <t>Momodou</t>
  </si>
  <si>
    <t>Oumar Diallo</t>
  </si>
  <si>
    <t>Commande non livré</t>
  </si>
  <si>
    <t>Matar</t>
  </si>
  <si>
    <t xml:space="preserve">Il lui reste du stock </t>
  </si>
  <si>
    <t>WOURY BA</t>
  </si>
  <si>
    <t>MOUSTAPHA MBOW</t>
  </si>
  <si>
    <t xml:space="preserve">Le patron était absent </t>
  </si>
  <si>
    <t>liu reste du produit</t>
  </si>
  <si>
    <t>Lait Janus, Refraish, Meadow Cup sac 25kg</t>
  </si>
  <si>
    <t>LATIF DIENG</t>
  </si>
  <si>
    <t xml:space="preserve">Supermarché le cayor </t>
  </si>
  <si>
    <t xml:space="preserve">Alioune </t>
  </si>
  <si>
    <t xml:space="preserve">Dioguou </t>
  </si>
  <si>
    <t xml:space="preserve">Gueye et frère </t>
  </si>
  <si>
    <t xml:space="preserve">Pape castor </t>
  </si>
  <si>
    <t xml:space="preserve">Assane Wade </t>
  </si>
  <si>
    <t>Août</t>
  </si>
  <si>
    <t>Il a nos produits en stock</t>
  </si>
  <si>
    <t>Il m'avait demandé de revenir cette semaine mais jusqu'à présent il lui reste du stock de lait</t>
  </si>
  <si>
    <t>Jusqu'à présent la commande n'est pas encore livré.c'est depuis semaine passée</t>
  </si>
  <si>
    <t>Son stock de café pot n'est pas encore épuisé</t>
  </si>
  <si>
    <t>Il va me rappeler quand il sera prêt pour l'achat</t>
  </si>
  <si>
    <t>E SoGEcAl SARL</t>
  </si>
  <si>
    <t>Il veut le refaish mais il attend un peut à cause du nouveau barème</t>
  </si>
  <si>
    <t>Il a le produit mais servi par un autre grossiste</t>
  </si>
  <si>
    <t>Yaya Dia</t>
  </si>
  <si>
    <t>Il avait passé une commande de refraish stick mais il a fini par l'annuler à cause du changement</t>
  </si>
  <si>
    <t>Il a le produit servi par un autre</t>
  </si>
  <si>
    <t>Memedou  Diallo</t>
  </si>
  <si>
    <t>lui reste du stock</t>
  </si>
  <si>
    <t>Il va rappeler en cas de besoin</t>
  </si>
  <si>
    <t xml:space="preserve">Pa Sylla </t>
  </si>
  <si>
    <t>Il lui reste 15 cartons café stick Refraish</t>
  </si>
  <si>
    <t>Moustapha Diallo</t>
  </si>
  <si>
    <t>Ibrahima  doukoure</t>
  </si>
  <si>
    <t>liu reste du 5</t>
  </si>
  <si>
    <t>Tonton Daow</t>
  </si>
  <si>
    <t>Li à 200g et 50g</t>
  </si>
  <si>
    <t>Memedou salle</t>
  </si>
  <si>
    <t>Ne veut pas l'ancien barême</t>
  </si>
  <si>
    <t>Il lui reste du café stick Refraish qu'il a acheté chez mon client partenaire Matar Ly</t>
  </si>
  <si>
    <t>Il lui reste du café stick Refraish en quantité indéterminée</t>
  </si>
  <si>
    <t>Il se plain de sa commande non livrée</t>
  </si>
  <si>
    <t>C'est un nouveau point de vende qui ne vend pas encore de café</t>
  </si>
  <si>
    <t xml:space="preserve">Qu'il n'a pas encore reçu le confirmation de ses clients </t>
  </si>
  <si>
    <t xml:space="preserve">Qu'il lui reste quelques boîtes </t>
  </si>
  <si>
    <t>DKR Plateau</t>
  </si>
  <si>
    <t>Marwane</t>
  </si>
  <si>
    <t>Grand Boutique</t>
  </si>
  <si>
    <t>Les produits sont intéressants mais il n'a pas d'argent</t>
  </si>
  <si>
    <t>ABDALLAH</t>
  </si>
  <si>
    <t>Il lui reste 3 cartons café stick Refraish, les café pots 50g et 200g en quantité indéterminé</t>
  </si>
  <si>
    <t>Il lui reste 50 cartons café stick Refraish</t>
  </si>
  <si>
    <t>PAPE ABDOULAKHATE THIAM</t>
  </si>
  <si>
    <t>C'est un nouveau grossite je lui ai proposé les produits il est entrain d'y réfléchir</t>
  </si>
  <si>
    <t>Diamniadio</t>
  </si>
  <si>
    <t>Alpha Diallo</t>
  </si>
  <si>
    <t>Il dit que s'il est intéressé il va appeler</t>
  </si>
  <si>
    <t>Serigne Touré</t>
  </si>
  <si>
    <t>Il n'était pas présent mais son assistant a dit qu'ils ont d'autres produits en stock</t>
  </si>
  <si>
    <t>Yally et Frères</t>
  </si>
  <si>
    <t>Il a toujours le café stick mais il a fini le lait 18g kamlac mais il préfère attendre un peu pour faire une commande</t>
  </si>
  <si>
    <t>Cheikh Touré</t>
  </si>
  <si>
    <t>Il attend ses deux cartons</t>
  </si>
  <si>
    <t>Abdou Karim</t>
  </si>
  <si>
    <t>Il a d'autres produits en stock</t>
  </si>
  <si>
    <t xml:space="preserve">Il lui reste toujours de café pot </t>
  </si>
  <si>
    <t>Café pot Refraish 50g</t>
  </si>
  <si>
    <t>Lait Kamlac sachet 18gx100</t>
  </si>
  <si>
    <t>Khalifa</t>
  </si>
  <si>
    <t>Il est toujours en voyage</t>
  </si>
  <si>
    <t>Sow et Frères</t>
  </si>
  <si>
    <t>Il veut essayer le lait en poudre</t>
  </si>
  <si>
    <t>Bilal Fall</t>
  </si>
  <si>
    <t>Cheikh Kounta</t>
  </si>
  <si>
    <t>S'il est intéressé il va appeler</t>
  </si>
  <si>
    <t>Mouhamed Aïdara</t>
  </si>
  <si>
    <t>Il est intéressé par le 200g refaish</t>
  </si>
  <si>
    <t>Gningue et Frères</t>
  </si>
  <si>
    <t>Il dit d'attendre la prochaine fois</t>
  </si>
  <si>
    <t>Mbaye Gningue</t>
  </si>
  <si>
    <t>Il veut essayer le lait</t>
  </si>
  <si>
    <t>Yahya Mamadou Sow</t>
  </si>
  <si>
    <t>Il veut essayer les produits.va me rappeler pour confirmer</t>
  </si>
  <si>
    <t>MATAR LY</t>
  </si>
  <si>
    <t>Se plaind de retard de livraison</t>
  </si>
  <si>
    <t>Baldé</t>
  </si>
  <si>
    <t>Il veut l'essayer</t>
  </si>
  <si>
    <t>OUSMANE BA</t>
  </si>
  <si>
    <t>Il a fini son stock de café stick Altimo mais est en voyage on attend son retour pour commander</t>
  </si>
  <si>
    <t>Pikine Sandika</t>
  </si>
  <si>
    <t>Ismiala</t>
  </si>
  <si>
    <t>liu  est fermé</t>
  </si>
  <si>
    <t>MAMADOU SALIOU DIALLO</t>
  </si>
  <si>
    <t>Baye zale</t>
  </si>
  <si>
    <t>Demande de revenir une prochaine fois</t>
  </si>
  <si>
    <t>Omar Ndaiye</t>
  </si>
  <si>
    <t>Li le reste du produit</t>
  </si>
  <si>
    <t>Billo salle</t>
  </si>
  <si>
    <t>Siradio</t>
  </si>
  <si>
    <t>liu  m'avait commander 25carton de referais safari un mois</t>
  </si>
  <si>
    <t>Itilere</t>
  </si>
  <si>
    <t>Kalé</t>
  </si>
  <si>
    <t>liu reste du stock Altimo mais c'est trop lent</t>
  </si>
  <si>
    <t>Yerno</t>
  </si>
  <si>
    <t>liu est parti en voyage</t>
  </si>
  <si>
    <t>Sidy Dieng</t>
  </si>
  <si>
    <t>Intéressé par l'évaporé</t>
  </si>
  <si>
    <t>Abdou laye</t>
  </si>
  <si>
    <t>Abadou Diallo</t>
  </si>
  <si>
    <t>liu est parti</t>
  </si>
  <si>
    <t>PA NIANG</t>
  </si>
  <si>
    <t>Ne vend pas de café</t>
  </si>
  <si>
    <t>liu  aussi est</t>
  </si>
  <si>
    <t>THIERNO GUISSE</t>
  </si>
  <si>
    <t>Il lui reste du 6 boites café stick Refraish, du café pots 100g en quantité indéterminé, 4 pots café pots 200g Refraish</t>
  </si>
  <si>
    <t>Salle Pikine</t>
  </si>
  <si>
    <t>liu dit descendre le produit est disponible je rappelle</t>
  </si>
  <si>
    <t>Memedou Ba</t>
  </si>
  <si>
    <t>Li attend son commande 25carton de referais</t>
  </si>
  <si>
    <t>Aliou Ba</t>
  </si>
  <si>
    <t>liu attend c'est 50 carton de referais depuis le mio passé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</si>
</sst>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1">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6" fillId="0" borderId="0" xfId="0" applyNumberFormat="1" applyFont="1" applyAlignment="1">
      <alignment horizontal="center" vertical="top"/>
    </xf>
  </cellXfs>
  <cellStyles count="2">
    <cellStyle name="Normal" xfId="0" builtinId="0"/>
    <cellStyle name="Pourcentage" xfId="1" builtinId="5"/>
  </cellStyles>
  <dxfs count="57">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82" totalsRowShown="0" headerRowDxfId="50" headerRowBorderDxfId="49" tableBorderDxfId="48">
  <autoFilter ref="A1:R82" xr:uid="{FC757211-1341-459A-BE29-FAC5D7146FA5}"/>
  <sortState xmlns:xlrd2="http://schemas.microsoft.com/office/spreadsheetml/2017/richdata2" ref="A2:R2">
    <sortCondition descending="1" ref="A1:A2"/>
  </sortState>
  <tableColumns count="18">
    <tableColumn id="1" xr3:uid="{F85C405C-E78B-4DA6-8568-08107D7551E4}" name="Date" dataDxfId="47"/>
    <tableColumn id="2" xr3:uid="{24A95AD6-D6B8-4864-9451-50BFB3565C62}" name="Prenom_Nom_RZ"/>
    <tableColumn id="4" xr3:uid="{72E50CE0-52B1-4C49-9D23-C97154D649A5}" name="zone"/>
    <tableColumn id="5" xr3:uid="{E26577ED-9647-48EE-BE53-9D2F344CB36B}" name="secteur" dataDxfId="46"/>
    <tableColumn id="6" xr3:uid="{43164A48-AFB0-417D-94C4-5347A67ACD14}" name="Nom_du_magasin" dataDxfId="45"/>
    <tableColumn id="7" xr3:uid="{66D926A0-8C65-4D89-BA92-AA9653C7DE06}" name="Telephone_Client" dataDxfId="44"/>
    <tableColumn id="8" xr3:uid="{8D4D921E-310A-44FC-AA1D-F30B627C5984}" name="Type" dataDxfId="43"/>
    <tableColumn id="9" xr3:uid="{8F76EC1A-EDA8-4334-9D9A-F7A4396347FF}" name="Precisez" dataDxfId="42"/>
    <tableColumn id="10" xr3:uid="{636AF8A9-C9D0-49B6-94C8-FFB87B44FA47}" name="Point_de_Vente" dataDxfId="41"/>
    <tableColumn id="11" xr3:uid="{35E41B20-D7EB-4025-A9CC-62B85956ABCD}" name="Operation" dataDxfId="40"/>
    <tableColumn id="3" xr3:uid="{3363B50E-E9D9-49C9-9A87-B883B61A5A6B}" name="Mois 1"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87</v>
      </c>
      <c r="C1" t="s">
        <v>88</v>
      </c>
      <c r="D1" t="s">
        <v>90</v>
      </c>
      <c r="E1" t="s">
        <v>89</v>
      </c>
    </row>
    <row r="2" spans="1:5" ht="42.75" x14ac:dyDescent="0.45">
      <c r="A2" s="11" t="s">
        <v>39</v>
      </c>
      <c r="B2" s="11">
        <v>778840348</v>
      </c>
      <c r="C2" s="12" t="s">
        <v>91</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82"/>
  <sheetViews>
    <sheetView tabSelected="1" topLeftCell="A30" zoomScale="106" zoomScaleNormal="103" workbookViewId="0">
      <selection activeCell="A43" sqref="A43:P82"/>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61</v>
      </c>
      <c r="L1" s="3" t="s">
        <v>10</v>
      </c>
      <c r="M1" s="2" t="s">
        <v>11</v>
      </c>
      <c r="N1" s="2" t="s">
        <v>12</v>
      </c>
      <c r="O1" s="9" t="s">
        <v>13</v>
      </c>
      <c r="P1" s="9" t="s">
        <v>43</v>
      </c>
      <c r="Q1" s="2" t="s">
        <v>60</v>
      </c>
      <c r="R1" s="2" t="s">
        <v>55</v>
      </c>
    </row>
    <row r="2" spans="1:18" x14ac:dyDescent="0.45">
      <c r="A2" s="1">
        <v>45873</v>
      </c>
      <c r="B2" t="s">
        <v>32</v>
      </c>
      <c r="C2" t="s">
        <v>33</v>
      </c>
      <c r="D2" t="s">
        <v>38</v>
      </c>
      <c r="E2" t="s">
        <v>70</v>
      </c>
      <c r="F2">
        <v>771868130</v>
      </c>
      <c r="G2" t="s">
        <v>16</v>
      </c>
      <c r="I2" t="s">
        <v>20</v>
      </c>
      <c r="J2" t="s">
        <v>18</v>
      </c>
      <c r="L2" s="4" t="s">
        <v>109</v>
      </c>
      <c r="O2"/>
      <c r="P2"/>
      <c r="Q2" s="35" t="str">
        <f>"S"&amp;_xlfn.ISOWEEKNUM(Semaine_1[[#This Row],[Date]])</f>
        <v>S32</v>
      </c>
      <c r="R2" s="35" t="str">
        <f>TEXT(Semaine_1[[#This Row],[Date]],"MMMM")</f>
        <v>août</v>
      </c>
    </row>
    <row r="3" spans="1:18" x14ac:dyDescent="0.45">
      <c r="A3" s="1">
        <v>45873</v>
      </c>
      <c r="B3" t="s">
        <v>35</v>
      </c>
      <c r="C3" t="s">
        <v>36</v>
      </c>
      <c r="D3" t="s">
        <v>39</v>
      </c>
      <c r="E3" t="s">
        <v>78</v>
      </c>
      <c r="F3">
        <v>773101818</v>
      </c>
      <c r="G3" t="s">
        <v>23</v>
      </c>
      <c r="I3" t="s">
        <v>20</v>
      </c>
      <c r="J3" t="s">
        <v>18</v>
      </c>
      <c r="L3" s="4" t="s">
        <v>31</v>
      </c>
      <c r="O3"/>
      <c r="P3"/>
      <c r="Q3" s="35" t="str">
        <f>"S"&amp;_xlfn.ISOWEEKNUM(Semaine_1[[#This Row],[Date]])</f>
        <v>S32</v>
      </c>
      <c r="R3" s="35" t="str">
        <f>TEXT(Semaine_1[[#This Row],[Date]],"MMMM")</f>
        <v>août</v>
      </c>
    </row>
    <row r="4" spans="1:18" x14ac:dyDescent="0.45">
      <c r="A4" s="1">
        <v>45873</v>
      </c>
      <c r="B4" t="s">
        <v>14</v>
      </c>
      <c r="C4" t="s">
        <v>15</v>
      </c>
      <c r="D4" t="s">
        <v>42</v>
      </c>
      <c r="E4" t="s">
        <v>114</v>
      </c>
      <c r="F4">
        <v>776634479</v>
      </c>
      <c r="G4" t="s">
        <v>23</v>
      </c>
      <c r="I4" t="s">
        <v>20</v>
      </c>
      <c r="J4" t="s">
        <v>18</v>
      </c>
      <c r="L4" s="4" t="s">
        <v>105</v>
      </c>
      <c r="O4"/>
      <c r="P4"/>
      <c r="Q4" s="35" t="str">
        <f>"S"&amp;_xlfn.ISOWEEKNUM(Semaine_1[[#This Row],[Date]])</f>
        <v>S32</v>
      </c>
      <c r="R4" s="35" t="str">
        <f>TEXT(Semaine_1[[#This Row],[Date]],"MMMM")</f>
        <v>août</v>
      </c>
    </row>
    <row r="5" spans="1:18" ht="28.5" x14ac:dyDescent="0.45">
      <c r="A5" s="1">
        <v>45873</v>
      </c>
      <c r="B5" t="s">
        <v>21</v>
      </c>
      <c r="C5" t="s">
        <v>22</v>
      </c>
      <c r="D5" t="s">
        <v>62</v>
      </c>
      <c r="E5" t="s">
        <v>104</v>
      </c>
      <c r="F5">
        <v>773199049</v>
      </c>
      <c r="G5" t="s">
        <v>23</v>
      </c>
      <c r="I5" t="s">
        <v>20</v>
      </c>
      <c r="J5" t="s">
        <v>18</v>
      </c>
      <c r="L5" s="4" t="s">
        <v>120</v>
      </c>
      <c r="O5"/>
      <c r="P5"/>
      <c r="Q5" s="35" t="str">
        <f>"S"&amp;_xlfn.ISOWEEKNUM(Semaine_1[[#This Row],[Date]])</f>
        <v>S32</v>
      </c>
      <c r="R5" s="35" t="str">
        <f>TEXT(Semaine_1[[#This Row],[Date]],"MMMM")</f>
        <v>août</v>
      </c>
    </row>
    <row r="6" spans="1:18" ht="28.5" x14ac:dyDescent="0.45">
      <c r="A6" s="1">
        <v>45873</v>
      </c>
      <c r="B6" t="s">
        <v>21</v>
      </c>
      <c r="C6" t="s">
        <v>22</v>
      </c>
      <c r="D6" t="s">
        <v>62</v>
      </c>
      <c r="E6" t="s">
        <v>64</v>
      </c>
      <c r="F6">
        <v>778096419</v>
      </c>
      <c r="G6" t="s">
        <v>16</v>
      </c>
      <c r="I6" t="s">
        <v>20</v>
      </c>
      <c r="J6" t="s">
        <v>30</v>
      </c>
      <c r="L6" s="4" t="s">
        <v>121</v>
      </c>
      <c r="M6" t="s">
        <v>110</v>
      </c>
      <c r="N6">
        <v>5</v>
      </c>
      <c r="O6">
        <v>60000</v>
      </c>
      <c r="P6">
        <v>300000</v>
      </c>
      <c r="Q6" s="35" t="str">
        <f>"S"&amp;_xlfn.ISOWEEKNUM(Semaine_1[[#This Row],[Date]])</f>
        <v>S32</v>
      </c>
      <c r="R6" s="35" t="str">
        <f>TEXT(Semaine_1[[#This Row],[Date]],"MMMM")</f>
        <v>août</v>
      </c>
    </row>
    <row r="7" spans="1:18" x14ac:dyDescent="0.45">
      <c r="A7" s="1">
        <v>45873</v>
      </c>
      <c r="B7" t="s">
        <v>21</v>
      </c>
      <c r="C7" t="s">
        <v>22</v>
      </c>
      <c r="D7" t="s">
        <v>62</v>
      </c>
      <c r="E7" t="s">
        <v>65</v>
      </c>
      <c r="F7">
        <v>773125434</v>
      </c>
      <c r="G7" t="s">
        <v>23</v>
      </c>
      <c r="I7" t="s">
        <v>20</v>
      </c>
      <c r="J7" t="s">
        <v>18</v>
      </c>
      <c r="L7" s="4" t="s">
        <v>122</v>
      </c>
      <c r="O7"/>
      <c r="P7"/>
      <c r="Q7" s="35" t="str">
        <f>"S"&amp;_xlfn.ISOWEEKNUM(Semaine_1[[#This Row],[Date]])</f>
        <v>S32</v>
      </c>
      <c r="R7" s="35" t="str">
        <f>TEXT(Semaine_1[[#This Row],[Date]],"MMMM")</f>
        <v>août</v>
      </c>
    </row>
    <row r="8" spans="1:18" x14ac:dyDescent="0.45">
      <c r="A8" s="1">
        <v>45873</v>
      </c>
      <c r="B8" t="s">
        <v>21</v>
      </c>
      <c r="C8" t="s">
        <v>22</v>
      </c>
      <c r="D8" t="s">
        <v>62</v>
      </c>
      <c r="E8" t="s">
        <v>63</v>
      </c>
      <c r="F8">
        <v>773661109</v>
      </c>
      <c r="G8" t="s">
        <v>23</v>
      </c>
      <c r="I8" t="s">
        <v>20</v>
      </c>
      <c r="J8" t="s">
        <v>18</v>
      </c>
      <c r="L8" s="4" t="s">
        <v>123</v>
      </c>
      <c r="O8"/>
      <c r="P8"/>
      <c r="Q8" s="35" t="str">
        <f>"S"&amp;_xlfn.ISOWEEKNUM(Semaine_1[[#This Row],[Date]])</f>
        <v>S32</v>
      </c>
      <c r="R8" s="35" t="str">
        <f>TEXT(Semaine_1[[#This Row],[Date]],"MMMM")</f>
        <v>août</v>
      </c>
    </row>
    <row r="9" spans="1:18" x14ac:dyDescent="0.45">
      <c r="A9" s="1">
        <v>45873</v>
      </c>
      <c r="B9" t="s">
        <v>35</v>
      </c>
      <c r="C9" t="s">
        <v>36</v>
      </c>
      <c r="D9" t="s">
        <v>39</v>
      </c>
      <c r="E9" t="s">
        <v>71</v>
      </c>
      <c r="F9">
        <v>775446868</v>
      </c>
      <c r="G9" t="s">
        <v>23</v>
      </c>
      <c r="I9" t="s">
        <v>17</v>
      </c>
      <c r="J9" t="s">
        <v>18</v>
      </c>
      <c r="L9" s="4" t="s">
        <v>56</v>
      </c>
      <c r="O9"/>
      <c r="P9"/>
      <c r="Q9" s="35" t="str">
        <f>"S"&amp;_xlfn.ISOWEEKNUM(Semaine_1[[#This Row],[Date]])</f>
        <v>S32</v>
      </c>
      <c r="R9" s="35" t="str">
        <f>TEXT(Semaine_1[[#This Row],[Date]],"MMMM")</f>
        <v>août</v>
      </c>
    </row>
    <row r="10" spans="1:18" x14ac:dyDescent="0.45">
      <c r="A10" s="1">
        <v>45873</v>
      </c>
      <c r="B10" t="s">
        <v>35</v>
      </c>
      <c r="C10" t="s">
        <v>36</v>
      </c>
      <c r="D10" t="s">
        <v>39</v>
      </c>
      <c r="E10" t="s">
        <v>68</v>
      </c>
      <c r="F10">
        <v>773812537</v>
      </c>
      <c r="G10" t="s">
        <v>23</v>
      </c>
      <c r="I10" t="s">
        <v>17</v>
      </c>
      <c r="J10" t="s">
        <v>18</v>
      </c>
      <c r="L10" s="4" t="s">
        <v>56</v>
      </c>
      <c r="O10"/>
      <c r="P10"/>
      <c r="Q10" s="35" t="str">
        <f>"S"&amp;_xlfn.ISOWEEKNUM(Semaine_1[[#This Row],[Date]])</f>
        <v>S32</v>
      </c>
      <c r="R10" s="35" t="str">
        <f>TEXT(Semaine_1[[#This Row],[Date]],"MMMM")</f>
        <v>août</v>
      </c>
    </row>
    <row r="11" spans="1:18" x14ac:dyDescent="0.45">
      <c r="A11" s="1">
        <v>45873</v>
      </c>
      <c r="B11" t="s">
        <v>35</v>
      </c>
      <c r="C11" t="s">
        <v>36</v>
      </c>
      <c r="D11" t="s">
        <v>39</v>
      </c>
      <c r="E11" t="s">
        <v>58</v>
      </c>
      <c r="F11">
        <v>776323477</v>
      </c>
      <c r="G11" t="s">
        <v>23</v>
      </c>
      <c r="I11" t="s">
        <v>20</v>
      </c>
      <c r="J11" t="s">
        <v>18</v>
      </c>
      <c r="L11" s="4" t="s">
        <v>31</v>
      </c>
      <c r="O11"/>
      <c r="P11"/>
      <c r="Q11" s="35" t="str">
        <f>"S"&amp;_xlfn.ISOWEEKNUM(Semaine_1[[#This Row],[Date]])</f>
        <v>S32</v>
      </c>
      <c r="R11" s="35" t="str">
        <f>TEXT(Semaine_1[[#This Row],[Date]],"MMMM")</f>
        <v>août</v>
      </c>
    </row>
    <row r="12" spans="1:18" x14ac:dyDescent="0.45">
      <c r="A12" s="1">
        <v>45873</v>
      </c>
      <c r="B12" t="s">
        <v>35</v>
      </c>
      <c r="C12" t="s">
        <v>36</v>
      </c>
      <c r="D12" t="s">
        <v>39</v>
      </c>
      <c r="E12" t="s">
        <v>102</v>
      </c>
      <c r="F12">
        <v>779071660</v>
      </c>
      <c r="G12" t="s">
        <v>23</v>
      </c>
      <c r="I12" t="s">
        <v>17</v>
      </c>
      <c r="J12" t="s">
        <v>18</v>
      </c>
      <c r="L12" s="4" t="s">
        <v>31</v>
      </c>
      <c r="O12"/>
      <c r="P12"/>
      <c r="Q12" s="35" t="str">
        <f>"S"&amp;_xlfn.ISOWEEKNUM(Semaine_1[[#This Row],[Date]])</f>
        <v>S32</v>
      </c>
      <c r="R12" s="35" t="str">
        <f>TEXT(Semaine_1[[#This Row],[Date]],"MMMM")</f>
        <v>août</v>
      </c>
    </row>
    <row r="13" spans="1:18" x14ac:dyDescent="0.45">
      <c r="A13" s="1">
        <v>45873</v>
      </c>
      <c r="B13" t="s">
        <v>14</v>
      </c>
      <c r="C13" t="s">
        <v>15</v>
      </c>
      <c r="D13" t="s">
        <v>42</v>
      </c>
      <c r="E13" t="s">
        <v>116</v>
      </c>
      <c r="F13">
        <v>772900705</v>
      </c>
      <c r="G13" t="s">
        <v>23</v>
      </c>
      <c r="I13" t="s">
        <v>17</v>
      </c>
      <c r="J13" t="s">
        <v>18</v>
      </c>
      <c r="L13" s="4" t="s">
        <v>108</v>
      </c>
      <c r="O13"/>
      <c r="P13"/>
      <c r="Q13" s="35" t="str">
        <f>"S"&amp;_xlfn.ISOWEEKNUM(Semaine_1[[#This Row],[Date]])</f>
        <v>S32</v>
      </c>
      <c r="R13" s="35" t="str">
        <f>TEXT(Semaine_1[[#This Row],[Date]],"MMMM")</f>
        <v>août</v>
      </c>
    </row>
    <row r="14" spans="1:18" x14ac:dyDescent="0.45">
      <c r="A14" s="1">
        <v>45873</v>
      </c>
      <c r="B14" t="s">
        <v>35</v>
      </c>
      <c r="C14" t="s">
        <v>36</v>
      </c>
      <c r="D14" t="s">
        <v>39</v>
      </c>
      <c r="E14" t="s">
        <v>57</v>
      </c>
      <c r="F14">
        <v>775218959</v>
      </c>
      <c r="G14" t="s">
        <v>23</v>
      </c>
      <c r="I14" t="s">
        <v>20</v>
      </c>
      <c r="J14" t="s">
        <v>18</v>
      </c>
      <c r="L14" s="4" t="s">
        <v>31</v>
      </c>
      <c r="O14"/>
      <c r="P14"/>
      <c r="Q14" s="35" t="str">
        <f>"S"&amp;_xlfn.ISOWEEKNUM(Semaine_1[[#This Row],[Date]])</f>
        <v>S32</v>
      </c>
      <c r="R14" s="35" t="str">
        <f>TEXT(Semaine_1[[#This Row],[Date]],"MMMM")</f>
        <v>août</v>
      </c>
    </row>
    <row r="15" spans="1:18" x14ac:dyDescent="0.45">
      <c r="A15" s="1">
        <v>45873</v>
      </c>
      <c r="B15" t="s">
        <v>35</v>
      </c>
      <c r="C15" t="s">
        <v>36</v>
      </c>
      <c r="D15" t="s">
        <v>39</v>
      </c>
      <c r="E15" t="s">
        <v>124</v>
      </c>
      <c r="F15">
        <v>338559599</v>
      </c>
      <c r="G15" t="s">
        <v>23</v>
      </c>
      <c r="I15" t="s">
        <v>20</v>
      </c>
      <c r="J15" t="s">
        <v>30</v>
      </c>
      <c r="L15" s="4" t="s">
        <v>103</v>
      </c>
      <c r="M15" t="s">
        <v>29</v>
      </c>
      <c r="N15">
        <v>100</v>
      </c>
      <c r="O15">
        <v>26000</v>
      </c>
      <c r="P15">
        <v>2600000</v>
      </c>
      <c r="Q15" s="35" t="str">
        <f>"S"&amp;_xlfn.ISOWEEKNUM(Semaine_1[[#This Row],[Date]])</f>
        <v>S32</v>
      </c>
      <c r="R15" s="35" t="str">
        <f>TEXT(Semaine_1[[#This Row],[Date]],"MMMM")</f>
        <v>août</v>
      </c>
    </row>
    <row r="16" spans="1:18" ht="28.5" x14ac:dyDescent="0.45">
      <c r="A16" s="1">
        <v>45873</v>
      </c>
      <c r="B16" t="s">
        <v>34</v>
      </c>
      <c r="C16" t="s">
        <v>95</v>
      </c>
      <c r="D16" t="s">
        <v>96</v>
      </c>
      <c r="E16" t="s">
        <v>100</v>
      </c>
      <c r="F16">
        <v>774024173</v>
      </c>
      <c r="G16" t="s">
        <v>23</v>
      </c>
      <c r="I16" t="s">
        <v>20</v>
      </c>
      <c r="J16" t="s">
        <v>18</v>
      </c>
      <c r="L16" s="4" t="s">
        <v>125</v>
      </c>
      <c r="O16"/>
      <c r="P16"/>
      <c r="Q16" s="35" t="str">
        <f>"S"&amp;_xlfn.ISOWEEKNUM(Semaine_1[[#This Row],[Date]])</f>
        <v>S32</v>
      </c>
      <c r="R16" s="35" t="str">
        <f>TEXT(Semaine_1[[#This Row],[Date]],"MMMM")</f>
        <v>août</v>
      </c>
    </row>
    <row r="17" spans="1:18" x14ac:dyDescent="0.45">
      <c r="A17" s="1">
        <v>45873</v>
      </c>
      <c r="B17" t="s">
        <v>34</v>
      </c>
      <c r="C17" t="s">
        <v>95</v>
      </c>
      <c r="D17" t="s">
        <v>96</v>
      </c>
      <c r="E17" t="s">
        <v>101</v>
      </c>
      <c r="F17">
        <v>777643068</v>
      </c>
      <c r="G17" t="s">
        <v>23</v>
      </c>
      <c r="I17" t="s">
        <v>17</v>
      </c>
      <c r="J17" t="s">
        <v>18</v>
      </c>
      <c r="L17" s="4" t="s">
        <v>126</v>
      </c>
      <c r="O17"/>
      <c r="P17"/>
      <c r="Q17" s="35" t="str">
        <f>"S"&amp;_xlfn.ISOWEEKNUM(Semaine_1[[#This Row],[Date]])</f>
        <v>S32</v>
      </c>
      <c r="R17" s="35" t="str">
        <f>TEXT(Semaine_1[[#This Row],[Date]],"MMMM")</f>
        <v>août</v>
      </c>
    </row>
    <row r="18" spans="1:18" ht="28.5" x14ac:dyDescent="0.45">
      <c r="A18" s="1">
        <v>45873</v>
      </c>
      <c r="B18" t="s">
        <v>34</v>
      </c>
      <c r="C18" t="s">
        <v>95</v>
      </c>
      <c r="D18" t="s">
        <v>96</v>
      </c>
      <c r="E18" t="s">
        <v>127</v>
      </c>
      <c r="F18">
        <v>784494590</v>
      </c>
      <c r="G18" t="s">
        <v>23</v>
      </c>
      <c r="I18" t="s">
        <v>20</v>
      </c>
      <c r="J18" t="s">
        <v>18</v>
      </c>
      <c r="L18" s="4" t="s">
        <v>128</v>
      </c>
      <c r="O18"/>
      <c r="P18"/>
      <c r="Q18" s="35" t="str">
        <f>"S"&amp;_xlfn.ISOWEEKNUM(Semaine_1[[#This Row],[Date]])</f>
        <v>S32</v>
      </c>
      <c r="R18" s="35" t="str">
        <f>TEXT(Semaine_1[[#This Row],[Date]],"MMMM")</f>
        <v>août</v>
      </c>
    </row>
    <row r="19" spans="1:18" x14ac:dyDescent="0.45">
      <c r="A19" s="1">
        <v>45873</v>
      </c>
      <c r="B19" t="s">
        <v>34</v>
      </c>
      <c r="C19" t="s">
        <v>95</v>
      </c>
      <c r="D19" t="s">
        <v>96</v>
      </c>
      <c r="E19" t="s">
        <v>98</v>
      </c>
      <c r="F19">
        <v>776818022</v>
      </c>
      <c r="G19" t="s">
        <v>16</v>
      </c>
      <c r="I19" t="s">
        <v>17</v>
      </c>
      <c r="J19" t="s">
        <v>18</v>
      </c>
      <c r="L19" s="4" t="s">
        <v>119</v>
      </c>
      <c r="O19"/>
      <c r="P19"/>
      <c r="Q19" s="35" t="str">
        <f>"S"&amp;_xlfn.ISOWEEKNUM(Semaine_1[[#This Row],[Date]])</f>
        <v>S32</v>
      </c>
      <c r="R19" s="35" t="str">
        <f>TEXT(Semaine_1[[#This Row],[Date]],"MMMM")</f>
        <v>août</v>
      </c>
    </row>
    <row r="20" spans="1:18" x14ac:dyDescent="0.45">
      <c r="A20" s="1">
        <v>45873</v>
      </c>
      <c r="B20" t="s">
        <v>34</v>
      </c>
      <c r="C20" t="s">
        <v>95</v>
      </c>
      <c r="D20" t="s">
        <v>96</v>
      </c>
      <c r="E20" t="s">
        <v>97</v>
      </c>
      <c r="F20">
        <v>771040904</v>
      </c>
      <c r="G20" t="s">
        <v>23</v>
      </c>
      <c r="I20" t="s">
        <v>20</v>
      </c>
      <c r="J20" t="s">
        <v>18</v>
      </c>
      <c r="L20" s="4" t="s">
        <v>129</v>
      </c>
      <c r="O20"/>
      <c r="P20"/>
      <c r="Q20" s="35" t="str">
        <f>"S"&amp;_xlfn.ISOWEEKNUM(Semaine_1[[#This Row],[Date]])</f>
        <v>S32</v>
      </c>
      <c r="R20" s="35" t="str">
        <f>TEXT(Semaine_1[[#This Row],[Date]],"MMMM")</f>
        <v>août</v>
      </c>
    </row>
    <row r="21" spans="1:18" x14ac:dyDescent="0.45">
      <c r="A21" s="1">
        <v>45873</v>
      </c>
      <c r="B21" t="s">
        <v>32</v>
      </c>
      <c r="C21" t="s">
        <v>33</v>
      </c>
      <c r="D21" t="s">
        <v>38</v>
      </c>
      <c r="E21" t="s">
        <v>130</v>
      </c>
      <c r="F21">
        <v>775160533</v>
      </c>
      <c r="G21" t="s">
        <v>16</v>
      </c>
      <c r="I21" t="s">
        <v>20</v>
      </c>
      <c r="J21" t="s">
        <v>18</v>
      </c>
      <c r="L21" s="4" t="s">
        <v>131</v>
      </c>
      <c r="O21"/>
      <c r="P21"/>
      <c r="Q21" s="35" t="str">
        <f>"S"&amp;_xlfn.ISOWEEKNUM(Semaine_1[[#This Row],[Date]])</f>
        <v>S32</v>
      </c>
      <c r="R21" s="35" t="str">
        <f>TEXT(Semaine_1[[#This Row],[Date]],"MMMM")</f>
        <v>août</v>
      </c>
    </row>
    <row r="22" spans="1:18" x14ac:dyDescent="0.45">
      <c r="A22" s="1">
        <v>45873</v>
      </c>
      <c r="B22" t="s">
        <v>14</v>
      </c>
      <c r="C22" t="s">
        <v>15</v>
      </c>
      <c r="D22" t="s">
        <v>42</v>
      </c>
      <c r="E22" t="s">
        <v>117</v>
      </c>
      <c r="F22">
        <v>775884054</v>
      </c>
      <c r="G22" t="s">
        <v>16</v>
      </c>
      <c r="I22" t="s">
        <v>17</v>
      </c>
      <c r="J22" t="s">
        <v>18</v>
      </c>
      <c r="L22" s="4" t="s">
        <v>77</v>
      </c>
      <c r="O22"/>
      <c r="P22"/>
      <c r="Q22" s="35" t="str">
        <f>"S"&amp;_xlfn.ISOWEEKNUM(Semaine_1[[#This Row],[Date]])</f>
        <v>S32</v>
      </c>
      <c r="R22" s="35" t="str">
        <f>TEXT(Semaine_1[[#This Row],[Date]],"MMMM")</f>
        <v>août</v>
      </c>
    </row>
    <row r="23" spans="1:18" x14ac:dyDescent="0.45">
      <c r="A23" s="1">
        <v>45873</v>
      </c>
      <c r="B23" t="s">
        <v>34</v>
      </c>
      <c r="C23" t="s">
        <v>95</v>
      </c>
      <c r="D23" t="s">
        <v>96</v>
      </c>
      <c r="E23" t="s">
        <v>99</v>
      </c>
      <c r="F23">
        <v>774723559</v>
      </c>
      <c r="G23" t="s">
        <v>16</v>
      </c>
      <c r="I23" t="s">
        <v>17</v>
      </c>
      <c r="J23" t="s">
        <v>18</v>
      </c>
      <c r="L23" s="4" t="s">
        <v>132</v>
      </c>
      <c r="O23"/>
      <c r="P23"/>
      <c r="Q23" s="35" t="str">
        <f>"S"&amp;_xlfn.ISOWEEKNUM(Semaine_1[[#This Row],[Date]])</f>
        <v>S32</v>
      </c>
      <c r="R23" s="35" t="str">
        <f>TEXT(Semaine_1[[#This Row],[Date]],"MMMM")</f>
        <v>août</v>
      </c>
    </row>
    <row r="24" spans="1:18" x14ac:dyDescent="0.45">
      <c r="A24" s="1">
        <v>45873</v>
      </c>
      <c r="B24" t="s">
        <v>14</v>
      </c>
      <c r="C24" t="s">
        <v>15</v>
      </c>
      <c r="D24" t="s">
        <v>42</v>
      </c>
      <c r="E24" t="s">
        <v>133</v>
      </c>
      <c r="F24">
        <v>778276533</v>
      </c>
      <c r="G24" t="s">
        <v>23</v>
      </c>
      <c r="I24" t="s">
        <v>17</v>
      </c>
      <c r="J24" t="s">
        <v>18</v>
      </c>
      <c r="L24" s="4" t="s">
        <v>77</v>
      </c>
      <c r="O24"/>
      <c r="P24"/>
      <c r="Q24" s="35" t="str">
        <f>"S"&amp;_xlfn.ISOWEEKNUM(Semaine_1[[#This Row],[Date]])</f>
        <v>S32</v>
      </c>
      <c r="R24" s="35" t="str">
        <f>TEXT(Semaine_1[[#This Row],[Date]],"MMMM")</f>
        <v>août</v>
      </c>
    </row>
    <row r="25" spans="1:18" x14ac:dyDescent="0.45">
      <c r="A25" s="1">
        <v>45873</v>
      </c>
      <c r="B25" t="s">
        <v>25</v>
      </c>
      <c r="C25" t="s">
        <v>26</v>
      </c>
      <c r="D25" t="s">
        <v>66</v>
      </c>
      <c r="E25" t="s">
        <v>79</v>
      </c>
      <c r="F25">
        <v>773756258</v>
      </c>
      <c r="G25" t="s">
        <v>23</v>
      </c>
      <c r="I25" t="s">
        <v>20</v>
      </c>
      <c r="J25" t="s">
        <v>18</v>
      </c>
      <c r="L25" s="4" t="s">
        <v>134</v>
      </c>
      <c r="O25"/>
      <c r="P25"/>
      <c r="Q25" s="35" t="str">
        <f>"S"&amp;_xlfn.ISOWEEKNUM(Semaine_1[[#This Row],[Date]])</f>
        <v>S32</v>
      </c>
      <c r="R25" s="35" t="str">
        <f>TEXT(Semaine_1[[#This Row],[Date]],"MMMM")</f>
        <v>août</v>
      </c>
    </row>
    <row r="26" spans="1:18" x14ac:dyDescent="0.45">
      <c r="A26" s="1">
        <v>45873</v>
      </c>
      <c r="B26" t="s">
        <v>32</v>
      </c>
      <c r="C26" t="s">
        <v>33</v>
      </c>
      <c r="D26" t="s">
        <v>38</v>
      </c>
      <c r="E26" t="s">
        <v>92</v>
      </c>
      <c r="F26">
        <v>786336194</v>
      </c>
      <c r="G26" t="s">
        <v>23</v>
      </c>
      <c r="I26" t="s">
        <v>20</v>
      </c>
      <c r="J26" t="s">
        <v>30</v>
      </c>
      <c r="L26" s="4" t="s">
        <v>93</v>
      </c>
      <c r="M26" t="s">
        <v>29</v>
      </c>
      <c r="N26">
        <v>5</v>
      </c>
      <c r="O26">
        <v>26000</v>
      </c>
      <c r="P26">
        <v>130000</v>
      </c>
      <c r="Q26" s="35" t="str">
        <f>"S"&amp;_xlfn.ISOWEEKNUM(Semaine_1[[#This Row],[Date]])</f>
        <v>S32</v>
      </c>
      <c r="R26" s="35" t="str">
        <f>TEXT(Semaine_1[[#This Row],[Date]],"MMMM")</f>
        <v>août</v>
      </c>
    </row>
    <row r="27" spans="1:18" x14ac:dyDescent="0.45">
      <c r="A27" s="1">
        <v>45873</v>
      </c>
      <c r="B27" t="s">
        <v>32</v>
      </c>
      <c r="C27" t="s">
        <v>33</v>
      </c>
      <c r="D27" t="s">
        <v>38</v>
      </c>
      <c r="E27" t="s">
        <v>135</v>
      </c>
      <c r="F27">
        <v>773942143</v>
      </c>
      <c r="G27" t="s">
        <v>16</v>
      </c>
      <c r="I27" t="s">
        <v>17</v>
      </c>
      <c r="J27" t="s">
        <v>18</v>
      </c>
      <c r="L27" s="4" t="s">
        <v>94</v>
      </c>
      <c r="O27"/>
      <c r="P27"/>
      <c r="Q27" s="35" t="str">
        <f>"S"&amp;_xlfn.ISOWEEKNUM(Semaine_1[[#This Row],[Date]])</f>
        <v>S32</v>
      </c>
      <c r="R27" s="35" t="str">
        <f>TEXT(Semaine_1[[#This Row],[Date]],"MMMM")</f>
        <v>août</v>
      </c>
    </row>
    <row r="28" spans="1:18" x14ac:dyDescent="0.45">
      <c r="A28" s="1">
        <v>45873</v>
      </c>
      <c r="B28" t="s">
        <v>32</v>
      </c>
      <c r="C28" t="s">
        <v>33</v>
      </c>
      <c r="D28" t="s">
        <v>38</v>
      </c>
      <c r="E28" t="s">
        <v>136</v>
      </c>
      <c r="F28">
        <v>776923531</v>
      </c>
      <c r="G28" t="s">
        <v>16</v>
      </c>
      <c r="I28" t="s">
        <v>17</v>
      </c>
      <c r="J28" t="s">
        <v>18</v>
      </c>
      <c r="L28" s="4" t="s">
        <v>137</v>
      </c>
      <c r="O28"/>
      <c r="P28"/>
      <c r="Q28" s="35" t="str">
        <f>"S"&amp;_xlfn.ISOWEEKNUM(Semaine_1[[#This Row],[Date]])</f>
        <v>S32</v>
      </c>
      <c r="R28" s="35" t="str">
        <f>TEXT(Semaine_1[[#This Row],[Date]],"MMMM")</f>
        <v>août</v>
      </c>
    </row>
    <row r="29" spans="1:18" x14ac:dyDescent="0.45">
      <c r="A29" s="1">
        <v>45873</v>
      </c>
      <c r="B29" t="s">
        <v>32</v>
      </c>
      <c r="C29" t="s">
        <v>33</v>
      </c>
      <c r="D29" t="s">
        <v>38</v>
      </c>
      <c r="E29" t="s">
        <v>138</v>
      </c>
      <c r="F29">
        <v>775467226</v>
      </c>
      <c r="G29" t="s">
        <v>23</v>
      </c>
      <c r="I29" t="s">
        <v>20</v>
      </c>
      <c r="J29" t="s">
        <v>18</v>
      </c>
      <c r="L29" s="4" t="s">
        <v>139</v>
      </c>
      <c r="O29"/>
      <c r="P29"/>
      <c r="Q29" s="35" t="str">
        <f>"S"&amp;_xlfn.ISOWEEKNUM(Semaine_1[[#This Row],[Date]])</f>
        <v>S32</v>
      </c>
      <c r="R29" s="35" t="str">
        <f>TEXT(Semaine_1[[#This Row],[Date]],"MMMM")</f>
        <v>août</v>
      </c>
    </row>
    <row r="30" spans="1:18" x14ac:dyDescent="0.45">
      <c r="A30" s="1">
        <v>45873</v>
      </c>
      <c r="B30" t="s">
        <v>32</v>
      </c>
      <c r="C30" t="s">
        <v>33</v>
      </c>
      <c r="D30" t="s">
        <v>38</v>
      </c>
      <c r="E30" t="s">
        <v>140</v>
      </c>
      <c r="F30">
        <v>776194079</v>
      </c>
      <c r="G30" t="s">
        <v>23</v>
      </c>
      <c r="I30" t="s">
        <v>20</v>
      </c>
      <c r="J30" t="s">
        <v>18</v>
      </c>
      <c r="L30" s="4" t="s">
        <v>93</v>
      </c>
      <c r="O30"/>
      <c r="P30"/>
      <c r="Q30" s="35" t="str">
        <f>"S"&amp;_xlfn.ISOWEEKNUM(Semaine_1[[#This Row],[Date]])</f>
        <v>S32</v>
      </c>
      <c r="R30" s="35" t="str">
        <f>TEXT(Semaine_1[[#This Row],[Date]],"MMMM")</f>
        <v>août</v>
      </c>
    </row>
    <row r="31" spans="1:18" x14ac:dyDescent="0.45">
      <c r="A31" s="1">
        <v>45873</v>
      </c>
      <c r="B31" t="s">
        <v>25</v>
      </c>
      <c r="C31" t="s">
        <v>26</v>
      </c>
      <c r="D31" t="s">
        <v>66</v>
      </c>
      <c r="E31" t="s">
        <v>72</v>
      </c>
      <c r="F31">
        <v>775405969</v>
      </c>
      <c r="G31" t="s">
        <v>16</v>
      </c>
      <c r="I31" t="s">
        <v>20</v>
      </c>
      <c r="J31" t="s">
        <v>30</v>
      </c>
      <c r="L31" s="4" t="s">
        <v>141</v>
      </c>
      <c r="M31" t="s">
        <v>29</v>
      </c>
      <c r="N31">
        <v>25</v>
      </c>
      <c r="O31">
        <v>26000</v>
      </c>
      <c r="P31">
        <v>650000</v>
      </c>
      <c r="Q31" s="35" t="str">
        <f>"S"&amp;_xlfn.ISOWEEKNUM(Semaine_1[[#This Row],[Date]])</f>
        <v>S32</v>
      </c>
      <c r="R31" s="35" t="str">
        <f>TEXT(Semaine_1[[#This Row],[Date]],"MMMM")</f>
        <v>août</v>
      </c>
    </row>
    <row r="32" spans="1:18" ht="28.5" x14ac:dyDescent="0.45">
      <c r="A32" s="1">
        <v>45873</v>
      </c>
      <c r="B32" t="s">
        <v>25</v>
      </c>
      <c r="C32" t="s">
        <v>26</v>
      </c>
      <c r="D32" t="s">
        <v>66</v>
      </c>
      <c r="E32" t="s">
        <v>67</v>
      </c>
      <c r="F32">
        <v>762852932</v>
      </c>
      <c r="G32" t="s">
        <v>16</v>
      </c>
      <c r="I32" t="s">
        <v>20</v>
      </c>
      <c r="J32" t="s">
        <v>18</v>
      </c>
      <c r="L32" s="4" t="s">
        <v>142</v>
      </c>
      <c r="O32"/>
      <c r="P32"/>
      <c r="Q32" s="35" t="str">
        <f>"S"&amp;_xlfn.ISOWEEKNUM(Semaine_1[[#This Row],[Date]])</f>
        <v>S32</v>
      </c>
      <c r="R32" s="35" t="str">
        <f>TEXT(Semaine_1[[#This Row],[Date]],"MMMM")</f>
        <v>août</v>
      </c>
    </row>
    <row r="33" spans="1:18" ht="28.5" x14ac:dyDescent="0.45">
      <c r="A33" s="1">
        <v>45873</v>
      </c>
      <c r="B33" t="s">
        <v>25</v>
      </c>
      <c r="C33" t="s">
        <v>26</v>
      </c>
      <c r="D33" t="s">
        <v>66</v>
      </c>
      <c r="E33" t="s">
        <v>107</v>
      </c>
      <c r="F33">
        <v>776503464</v>
      </c>
      <c r="G33" t="s">
        <v>23</v>
      </c>
      <c r="I33" t="s">
        <v>20</v>
      </c>
      <c r="J33" t="s">
        <v>18</v>
      </c>
      <c r="L33" s="4" t="s">
        <v>143</v>
      </c>
      <c r="O33"/>
      <c r="P33"/>
      <c r="Q33" s="35" t="str">
        <f>"S"&amp;_xlfn.ISOWEEKNUM(Semaine_1[[#This Row],[Date]])</f>
        <v>S32</v>
      </c>
      <c r="R33" s="35" t="str">
        <f>TEXT(Semaine_1[[#This Row],[Date]],"MMMM")</f>
        <v>août</v>
      </c>
    </row>
    <row r="34" spans="1:18" x14ac:dyDescent="0.45">
      <c r="A34" s="1">
        <v>45873</v>
      </c>
      <c r="B34" t="s">
        <v>25</v>
      </c>
      <c r="C34" t="s">
        <v>26</v>
      </c>
      <c r="D34" t="s">
        <v>66</v>
      </c>
      <c r="E34" t="s">
        <v>69</v>
      </c>
      <c r="F34">
        <v>774245132</v>
      </c>
      <c r="G34" t="s">
        <v>23</v>
      </c>
      <c r="I34" t="s">
        <v>20</v>
      </c>
      <c r="J34" t="s">
        <v>18</v>
      </c>
      <c r="L34" s="4" t="s">
        <v>144</v>
      </c>
      <c r="O34"/>
      <c r="P34"/>
      <c r="Q34" s="35" t="str">
        <f>"S"&amp;_xlfn.ISOWEEKNUM(Semaine_1[[#This Row],[Date]])</f>
        <v>S32</v>
      </c>
      <c r="R34" s="35" t="str">
        <f>TEXT(Semaine_1[[#This Row],[Date]],"MMMM")</f>
        <v>août</v>
      </c>
    </row>
    <row r="35" spans="1:18" x14ac:dyDescent="0.45">
      <c r="A35" s="1">
        <v>45873</v>
      </c>
      <c r="B35" t="s">
        <v>25</v>
      </c>
      <c r="C35" t="s">
        <v>26</v>
      </c>
      <c r="D35" t="s">
        <v>37</v>
      </c>
      <c r="E35" t="s">
        <v>106</v>
      </c>
      <c r="F35">
        <v>778494608</v>
      </c>
      <c r="G35" t="s">
        <v>23</v>
      </c>
      <c r="I35" t="s">
        <v>20</v>
      </c>
      <c r="J35" t="s">
        <v>24</v>
      </c>
      <c r="K35" t="s">
        <v>118</v>
      </c>
      <c r="L35" s="4" t="s">
        <v>28</v>
      </c>
      <c r="M35" t="s">
        <v>29</v>
      </c>
      <c r="N35">
        <v>20</v>
      </c>
      <c r="O35">
        <v>26000</v>
      </c>
      <c r="P35">
        <v>520000</v>
      </c>
      <c r="Q35" s="35" t="str">
        <f>"S"&amp;_xlfn.ISOWEEKNUM(Semaine_1[[#This Row],[Date]])</f>
        <v>S32</v>
      </c>
      <c r="R35" s="35" t="str">
        <f>TEXT(Semaine_1[[#This Row],[Date]],"MMMM")</f>
        <v>août</v>
      </c>
    </row>
    <row r="36" spans="1:18" ht="28.5" x14ac:dyDescent="0.45">
      <c r="A36" s="1">
        <v>45873</v>
      </c>
      <c r="B36" t="s">
        <v>25</v>
      </c>
      <c r="C36" t="s">
        <v>26</v>
      </c>
      <c r="D36" t="s">
        <v>66</v>
      </c>
      <c r="E36" t="s">
        <v>111</v>
      </c>
      <c r="F36">
        <v>776179093</v>
      </c>
      <c r="G36" t="s">
        <v>16</v>
      </c>
      <c r="I36" t="s">
        <v>17</v>
      </c>
      <c r="J36" t="s">
        <v>18</v>
      </c>
      <c r="L36" s="4" t="s">
        <v>145</v>
      </c>
      <c r="O36"/>
      <c r="P36"/>
      <c r="Q36" s="35" t="str">
        <f>"S"&amp;_xlfn.ISOWEEKNUM(Semaine_1[[#This Row],[Date]])</f>
        <v>S32</v>
      </c>
      <c r="R36" s="35" t="str">
        <f>TEXT(Semaine_1[[#This Row],[Date]],"MMMM")</f>
        <v>août</v>
      </c>
    </row>
    <row r="37" spans="1:18" ht="28.5" x14ac:dyDescent="0.45">
      <c r="A37" s="1">
        <v>45873</v>
      </c>
      <c r="B37" t="s">
        <v>14</v>
      </c>
      <c r="C37" t="s">
        <v>15</v>
      </c>
      <c r="D37" t="s">
        <v>42</v>
      </c>
      <c r="E37" t="s">
        <v>112</v>
      </c>
      <c r="F37">
        <v>776367168</v>
      </c>
      <c r="G37" t="s">
        <v>23</v>
      </c>
      <c r="I37" t="s">
        <v>20</v>
      </c>
      <c r="J37" t="s">
        <v>18</v>
      </c>
      <c r="L37" s="4" t="s">
        <v>146</v>
      </c>
      <c r="O37"/>
      <c r="P37"/>
      <c r="Q37" s="35" t="str">
        <f>"S"&amp;_xlfn.ISOWEEKNUM(Semaine_1[[#This Row],[Date]])</f>
        <v>S32</v>
      </c>
      <c r="R37" s="35" t="str">
        <f>TEXT(Semaine_1[[#This Row],[Date]],"MMMM")</f>
        <v>août</v>
      </c>
    </row>
    <row r="38" spans="1:18" x14ac:dyDescent="0.45">
      <c r="A38" s="1">
        <v>45873</v>
      </c>
      <c r="B38" t="s">
        <v>14</v>
      </c>
      <c r="C38" t="s">
        <v>15</v>
      </c>
      <c r="D38" t="s">
        <v>42</v>
      </c>
      <c r="E38" t="s">
        <v>59</v>
      </c>
      <c r="F38">
        <v>777262311</v>
      </c>
      <c r="G38" t="s">
        <v>23</v>
      </c>
      <c r="I38" t="s">
        <v>17</v>
      </c>
      <c r="J38" t="s">
        <v>18</v>
      </c>
      <c r="L38" s="4" t="s">
        <v>86</v>
      </c>
      <c r="O38"/>
      <c r="P38"/>
      <c r="Q38" s="35" t="str">
        <f>"S"&amp;_xlfn.ISOWEEKNUM(Semaine_1[[#This Row],[Date]])</f>
        <v>S32</v>
      </c>
      <c r="R38" s="35" t="str">
        <f>TEXT(Semaine_1[[#This Row],[Date]],"MMMM")</f>
        <v>août</v>
      </c>
    </row>
    <row r="39" spans="1:18" x14ac:dyDescent="0.45">
      <c r="A39" s="1">
        <v>45873</v>
      </c>
      <c r="B39" t="s">
        <v>14</v>
      </c>
      <c r="C39" t="s">
        <v>15</v>
      </c>
      <c r="D39" t="s">
        <v>42</v>
      </c>
      <c r="E39" t="s">
        <v>113</v>
      </c>
      <c r="F39">
        <v>775538380</v>
      </c>
      <c r="G39" t="s">
        <v>23</v>
      </c>
      <c r="I39" t="s">
        <v>17</v>
      </c>
      <c r="J39" t="s">
        <v>18</v>
      </c>
      <c r="L39" s="4" t="s">
        <v>147</v>
      </c>
      <c r="O39"/>
      <c r="P39"/>
      <c r="Q39" s="35" t="str">
        <f>"S"&amp;_xlfn.ISOWEEKNUM(Semaine_1[[#This Row],[Date]])</f>
        <v>S32</v>
      </c>
      <c r="R39" s="35" t="str">
        <f>TEXT(Semaine_1[[#This Row],[Date]],"MMMM")</f>
        <v>août</v>
      </c>
    </row>
    <row r="40" spans="1:18" x14ac:dyDescent="0.45">
      <c r="A40" s="1">
        <v>45873</v>
      </c>
      <c r="B40" t="s">
        <v>25</v>
      </c>
      <c r="C40" t="s">
        <v>26</v>
      </c>
      <c r="D40" t="s">
        <v>37</v>
      </c>
      <c r="E40" t="s">
        <v>106</v>
      </c>
      <c r="F40">
        <v>778494608</v>
      </c>
      <c r="G40" t="s">
        <v>23</v>
      </c>
      <c r="I40" t="s">
        <v>20</v>
      </c>
      <c r="J40" t="s">
        <v>24</v>
      </c>
      <c r="K40" t="s">
        <v>118</v>
      </c>
      <c r="L40" s="4" t="s">
        <v>28</v>
      </c>
      <c r="M40" t="s">
        <v>27</v>
      </c>
      <c r="N40">
        <v>50</v>
      </c>
      <c r="O40">
        <v>31000</v>
      </c>
      <c r="P40">
        <v>1550000</v>
      </c>
      <c r="Q40" s="35" t="str">
        <f>"S"&amp;_xlfn.ISOWEEKNUM(Semaine_1[[#This Row],[Date]])</f>
        <v>S32</v>
      </c>
      <c r="R40" s="35" t="str">
        <f>TEXT(Semaine_1[[#This Row],[Date]],"MMMM")</f>
        <v>août</v>
      </c>
    </row>
    <row r="41" spans="1:18" x14ac:dyDescent="0.45">
      <c r="A41" s="1">
        <v>45873</v>
      </c>
      <c r="B41" t="s">
        <v>25</v>
      </c>
      <c r="C41" t="s">
        <v>26</v>
      </c>
      <c r="D41" t="s">
        <v>40</v>
      </c>
      <c r="E41" t="s">
        <v>41</v>
      </c>
      <c r="F41">
        <v>781282357</v>
      </c>
      <c r="G41" t="s">
        <v>23</v>
      </c>
      <c r="I41" t="s">
        <v>20</v>
      </c>
      <c r="J41" t="s">
        <v>24</v>
      </c>
      <c r="K41" t="s">
        <v>118</v>
      </c>
      <c r="L41" s="4" t="s">
        <v>28</v>
      </c>
      <c r="M41" t="s">
        <v>29</v>
      </c>
      <c r="N41">
        <v>50</v>
      </c>
      <c r="O41">
        <v>26000</v>
      </c>
      <c r="P41">
        <v>1300000</v>
      </c>
      <c r="Q41" s="35" t="str">
        <f>"S"&amp;_xlfn.ISOWEEKNUM(Semaine_1[[#This Row],[Date]])</f>
        <v>S32</v>
      </c>
      <c r="R41" s="35" t="str">
        <f>TEXT(Semaine_1[[#This Row],[Date]],"MMMM")</f>
        <v>août</v>
      </c>
    </row>
    <row r="42" spans="1:18" x14ac:dyDescent="0.45">
      <c r="A42" s="1">
        <v>45873</v>
      </c>
      <c r="B42" t="s">
        <v>14</v>
      </c>
      <c r="C42" t="s">
        <v>15</v>
      </c>
      <c r="D42" t="s">
        <v>42</v>
      </c>
      <c r="E42" t="s">
        <v>115</v>
      </c>
      <c r="F42">
        <v>773248259</v>
      </c>
      <c r="G42" t="s">
        <v>19</v>
      </c>
      <c r="I42" t="s">
        <v>20</v>
      </c>
      <c r="J42" t="s">
        <v>18</v>
      </c>
      <c r="L42" s="4" t="s">
        <v>105</v>
      </c>
      <c r="O42"/>
      <c r="P42"/>
      <c r="Q42" s="35" t="str">
        <f>"S"&amp;_xlfn.ISOWEEKNUM(Semaine_1[[#This Row],[Date]])</f>
        <v>S32</v>
      </c>
      <c r="R42" s="35" t="str">
        <f>TEXT(Semaine_1[[#This Row],[Date]],"MMMM")</f>
        <v>août</v>
      </c>
    </row>
    <row r="43" spans="1:18" ht="28.5" x14ac:dyDescent="0.45">
      <c r="A43" s="1">
        <v>45874</v>
      </c>
      <c r="B43" t="s">
        <v>21</v>
      </c>
      <c r="C43" t="s">
        <v>22</v>
      </c>
      <c r="D43" s="47" t="s">
        <v>148</v>
      </c>
      <c r="E43" s="47" t="s">
        <v>149</v>
      </c>
      <c r="F43" s="47">
        <v>772540776</v>
      </c>
      <c r="G43" s="47" t="s">
        <v>150</v>
      </c>
      <c r="H43" s="47"/>
      <c r="I43" s="47" t="s">
        <v>17</v>
      </c>
      <c r="J43" s="47" t="s">
        <v>18</v>
      </c>
      <c r="K43" s="47"/>
      <c r="L43" s="48" t="s">
        <v>151</v>
      </c>
      <c r="M43" s="47"/>
      <c r="N43" s="47"/>
      <c r="O43" s="49"/>
      <c r="P43" s="49"/>
      <c r="Q43" s="50" t="str">
        <f>"S"&amp;_xlfn.ISOWEEKNUM(Semaine_1[[#This Row],[Date]])</f>
        <v>S32</v>
      </c>
      <c r="R43" s="50" t="str">
        <f>TEXT(Semaine_1[[#This Row],[Date]],"MMMM")</f>
        <v>août</v>
      </c>
    </row>
    <row r="44" spans="1:18" ht="28.5" x14ac:dyDescent="0.45">
      <c r="A44" s="1">
        <v>45874</v>
      </c>
      <c r="B44" t="s">
        <v>25</v>
      </c>
      <c r="C44" t="s">
        <v>26</v>
      </c>
      <c r="D44" s="47" t="s">
        <v>40</v>
      </c>
      <c r="E44" s="47" t="s">
        <v>152</v>
      </c>
      <c r="F44" s="47">
        <v>786312198</v>
      </c>
      <c r="G44" s="47" t="s">
        <v>23</v>
      </c>
      <c r="H44" s="47"/>
      <c r="I44" s="47" t="s">
        <v>20</v>
      </c>
      <c r="J44" s="47" t="s">
        <v>18</v>
      </c>
      <c r="K44" s="47"/>
      <c r="L44" s="48" t="s">
        <v>153</v>
      </c>
      <c r="M44" s="47"/>
      <c r="N44" s="47"/>
      <c r="O44" s="49"/>
      <c r="P44" s="49"/>
      <c r="Q44" s="50" t="str">
        <f>"S"&amp;_xlfn.ISOWEEKNUM(Semaine_1[[#This Row],[Date]])</f>
        <v>S32</v>
      </c>
      <c r="R44" s="50" t="str">
        <f>TEXT(Semaine_1[[#This Row],[Date]],"MMMM")</f>
        <v>août</v>
      </c>
    </row>
    <row r="45" spans="1:18" x14ac:dyDescent="0.45">
      <c r="A45" s="1">
        <v>45874</v>
      </c>
      <c r="B45" t="s">
        <v>25</v>
      </c>
      <c r="C45" t="s">
        <v>26</v>
      </c>
      <c r="D45" s="47" t="s">
        <v>40</v>
      </c>
      <c r="E45" s="47" t="s">
        <v>41</v>
      </c>
      <c r="F45" s="47">
        <v>781282357</v>
      </c>
      <c r="G45" s="47" t="s">
        <v>23</v>
      </c>
      <c r="H45" s="47"/>
      <c r="I45" s="47" t="s">
        <v>20</v>
      </c>
      <c r="J45" s="47" t="s">
        <v>18</v>
      </c>
      <c r="K45" s="47"/>
      <c r="L45" s="48" t="s">
        <v>154</v>
      </c>
      <c r="M45" s="47"/>
      <c r="N45" s="47"/>
      <c r="O45" s="49"/>
      <c r="P45" s="49"/>
      <c r="Q45" s="50" t="str">
        <f>"S"&amp;_xlfn.ISOWEEKNUM(Semaine_1[[#This Row],[Date]])</f>
        <v>S32</v>
      </c>
      <c r="R45" s="50" t="str">
        <f>TEXT(Semaine_1[[#This Row],[Date]],"MMMM")</f>
        <v>août</v>
      </c>
    </row>
    <row r="46" spans="1:18" ht="28.5" x14ac:dyDescent="0.45">
      <c r="A46" s="1">
        <v>45874</v>
      </c>
      <c r="B46" t="s">
        <v>25</v>
      </c>
      <c r="C46" t="s">
        <v>26</v>
      </c>
      <c r="D46" s="47" t="s">
        <v>40</v>
      </c>
      <c r="E46" s="47" t="s">
        <v>155</v>
      </c>
      <c r="F46" s="47">
        <v>773759809</v>
      </c>
      <c r="G46" s="47" t="s">
        <v>23</v>
      </c>
      <c r="H46" s="47"/>
      <c r="I46" s="47" t="s">
        <v>17</v>
      </c>
      <c r="J46" s="47" t="s">
        <v>18</v>
      </c>
      <c r="K46" s="47"/>
      <c r="L46" s="48" t="s">
        <v>156</v>
      </c>
      <c r="M46" s="47"/>
      <c r="N46" s="47"/>
      <c r="O46" s="49"/>
      <c r="P46" s="49"/>
      <c r="Q46" s="50" t="str">
        <f>"S"&amp;_xlfn.ISOWEEKNUM(Semaine_1[[#This Row],[Date]])</f>
        <v>S32</v>
      </c>
      <c r="R46" s="50" t="str">
        <f>TEXT(Semaine_1[[#This Row],[Date]],"MMMM")</f>
        <v>août</v>
      </c>
    </row>
    <row r="47" spans="1:18" x14ac:dyDescent="0.45">
      <c r="A47" s="1">
        <v>45874</v>
      </c>
      <c r="B47" t="s">
        <v>34</v>
      </c>
      <c r="C47" t="s">
        <v>95</v>
      </c>
      <c r="D47" s="47" t="s">
        <v>157</v>
      </c>
      <c r="E47" s="47" t="s">
        <v>158</v>
      </c>
      <c r="F47" s="47">
        <v>773635629</v>
      </c>
      <c r="G47" s="47" t="s">
        <v>23</v>
      </c>
      <c r="H47" s="47"/>
      <c r="I47" s="47" t="s">
        <v>17</v>
      </c>
      <c r="J47" s="47" t="s">
        <v>18</v>
      </c>
      <c r="K47" s="47"/>
      <c r="L47" s="48" t="s">
        <v>159</v>
      </c>
      <c r="M47" s="47"/>
      <c r="N47" s="47"/>
      <c r="O47" s="49"/>
      <c r="P47" s="49"/>
      <c r="Q47" s="50" t="str">
        <f>"S"&amp;_xlfn.ISOWEEKNUM(Semaine_1[[#This Row],[Date]])</f>
        <v>S32</v>
      </c>
      <c r="R47" s="50" t="str">
        <f>TEXT(Semaine_1[[#This Row],[Date]],"MMMM")</f>
        <v>août</v>
      </c>
    </row>
    <row r="48" spans="1:18" ht="28.5" x14ac:dyDescent="0.45">
      <c r="A48" s="1">
        <v>45874</v>
      </c>
      <c r="B48" t="s">
        <v>34</v>
      </c>
      <c r="C48" t="s">
        <v>95</v>
      </c>
      <c r="D48" s="47" t="s">
        <v>157</v>
      </c>
      <c r="E48" s="47" t="s">
        <v>160</v>
      </c>
      <c r="F48" s="47">
        <v>775602589</v>
      </c>
      <c r="G48" s="47" t="s">
        <v>23</v>
      </c>
      <c r="H48" s="47"/>
      <c r="I48" s="47" t="s">
        <v>17</v>
      </c>
      <c r="J48" s="47" t="s">
        <v>18</v>
      </c>
      <c r="K48" s="47"/>
      <c r="L48" s="48" t="s">
        <v>161</v>
      </c>
      <c r="M48" s="47"/>
      <c r="N48" s="47"/>
      <c r="O48" s="49"/>
      <c r="P48" s="49"/>
      <c r="Q48" s="50" t="str">
        <f>"S"&amp;_xlfn.ISOWEEKNUM(Semaine_1[[#This Row],[Date]])</f>
        <v>S32</v>
      </c>
      <c r="R48" s="50" t="str">
        <f>TEXT(Semaine_1[[#This Row],[Date]],"MMMM")</f>
        <v>août</v>
      </c>
    </row>
    <row r="49" spans="1:18" ht="42.75" x14ac:dyDescent="0.45">
      <c r="A49" s="1">
        <v>45874</v>
      </c>
      <c r="B49" t="s">
        <v>34</v>
      </c>
      <c r="C49" t="s">
        <v>95</v>
      </c>
      <c r="D49" s="47" t="s">
        <v>157</v>
      </c>
      <c r="E49" s="47" t="s">
        <v>162</v>
      </c>
      <c r="F49" s="47">
        <v>784227996</v>
      </c>
      <c r="G49" s="47" t="s">
        <v>23</v>
      </c>
      <c r="H49" s="47"/>
      <c r="I49" s="47" t="s">
        <v>20</v>
      </c>
      <c r="J49" s="47" t="s">
        <v>18</v>
      </c>
      <c r="K49" s="47"/>
      <c r="L49" s="48" t="s">
        <v>163</v>
      </c>
      <c r="M49" s="47"/>
      <c r="N49" s="47"/>
      <c r="O49" s="49"/>
      <c r="P49" s="49"/>
      <c r="Q49" s="50" t="str">
        <f>"S"&amp;_xlfn.ISOWEEKNUM(Semaine_1[[#This Row],[Date]])</f>
        <v>S32</v>
      </c>
      <c r="R49" s="50" t="str">
        <f>TEXT(Semaine_1[[#This Row],[Date]],"MMMM")</f>
        <v>août</v>
      </c>
    </row>
    <row r="50" spans="1:18" x14ac:dyDescent="0.45">
      <c r="A50" s="1">
        <v>45874</v>
      </c>
      <c r="B50" t="s">
        <v>34</v>
      </c>
      <c r="C50" t="s">
        <v>95</v>
      </c>
      <c r="D50" s="47" t="s">
        <v>157</v>
      </c>
      <c r="E50" s="47" t="s">
        <v>164</v>
      </c>
      <c r="F50" s="47">
        <v>760224535</v>
      </c>
      <c r="G50" s="47" t="s">
        <v>16</v>
      </c>
      <c r="H50" s="47"/>
      <c r="I50" s="47" t="s">
        <v>20</v>
      </c>
      <c r="J50" s="47" t="s">
        <v>30</v>
      </c>
      <c r="K50" s="47"/>
      <c r="L50" s="48" t="s">
        <v>165</v>
      </c>
      <c r="M50" s="47" t="s">
        <v>29</v>
      </c>
      <c r="N50" s="47">
        <v>2</v>
      </c>
      <c r="O50" s="49">
        <v>26000</v>
      </c>
      <c r="P50" s="49">
        <v>52000</v>
      </c>
      <c r="Q50" s="50" t="str">
        <f>"S"&amp;_xlfn.ISOWEEKNUM(Semaine_1[[#This Row],[Date]])</f>
        <v>S32</v>
      </c>
      <c r="R50" s="50" t="str">
        <f>TEXT(Semaine_1[[#This Row],[Date]],"MMMM")</f>
        <v>août</v>
      </c>
    </row>
    <row r="51" spans="1:18" x14ac:dyDescent="0.45">
      <c r="A51" s="1">
        <v>45874</v>
      </c>
      <c r="B51" t="s">
        <v>34</v>
      </c>
      <c r="C51" t="s">
        <v>95</v>
      </c>
      <c r="D51" s="47" t="s">
        <v>157</v>
      </c>
      <c r="E51" s="47" t="s">
        <v>166</v>
      </c>
      <c r="F51" s="47">
        <v>774330364</v>
      </c>
      <c r="G51" s="47" t="s">
        <v>16</v>
      </c>
      <c r="H51" s="47"/>
      <c r="I51" s="47" t="s">
        <v>17</v>
      </c>
      <c r="J51" s="47" t="s">
        <v>18</v>
      </c>
      <c r="K51" s="47"/>
      <c r="L51" s="48" t="s">
        <v>167</v>
      </c>
      <c r="M51" s="47"/>
      <c r="N51" s="47"/>
      <c r="O51" s="49"/>
      <c r="P51" s="49"/>
      <c r="Q51" s="50" t="str">
        <f>"S"&amp;_xlfn.ISOWEEKNUM(Semaine_1[[#This Row],[Date]])</f>
        <v>S32</v>
      </c>
      <c r="R51" s="50" t="str">
        <f>TEXT(Semaine_1[[#This Row],[Date]],"MMMM")</f>
        <v>août</v>
      </c>
    </row>
    <row r="52" spans="1:18" x14ac:dyDescent="0.45">
      <c r="A52" s="1">
        <v>45874</v>
      </c>
      <c r="B52" t="s">
        <v>34</v>
      </c>
      <c r="C52" t="s">
        <v>95</v>
      </c>
      <c r="D52" s="47" t="s">
        <v>157</v>
      </c>
      <c r="E52" s="47" t="s">
        <v>98</v>
      </c>
      <c r="F52" s="47">
        <v>771377243</v>
      </c>
      <c r="G52" s="47" t="s">
        <v>19</v>
      </c>
      <c r="H52" s="47"/>
      <c r="I52" s="47" t="s">
        <v>20</v>
      </c>
      <c r="J52" s="47" t="s">
        <v>30</v>
      </c>
      <c r="K52" s="47"/>
      <c r="L52" s="48" t="s">
        <v>168</v>
      </c>
      <c r="M52" s="47" t="s">
        <v>169</v>
      </c>
      <c r="N52" s="47">
        <v>2</v>
      </c>
      <c r="O52" s="49">
        <v>10250</v>
      </c>
      <c r="P52" s="49">
        <v>20500</v>
      </c>
      <c r="Q52" s="50" t="str">
        <f>"S"&amp;_xlfn.ISOWEEKNUM(Semaine_1[[#This Row],[Date]])</f>
        <v>S32</v>
      </c>
      <c r="R52" s="50" t="str">
        <f>TEXT(Semaine_1[[#This Row],[Date]],"MMMM")</f>
        <v>août</v>
      </c>
    </row>
    <row r="53" spans="1:18" x14ac:dyDescent="0.45">
      <c r="A53" s="1">
        <v>45874</v>
      </c>
      <c r="B53" t="s">
        <v>34</v>
      </c>
      <c r="C53" t="s">
        <v>95</v>
      </c>
      <c r="D53" s="47" t="s">
        <v>157</v>
      </c>
      <c r="E53" s="47" t="s">
        <v>98</v>
      </c>
      <c r="F53" s="47">
        <v>771377243</v>
      </c>
      <c r="G53" s="47" t="s">
        <v>19</v>
      </c>
      <c r="H53" s="47"/>
      <c r="I53" s="47" t="s">
        <v>20</v>
      </c>
      <c r="J53" s="47" t="s">
        <v>30</v>
      </c>
      <c r="K53" s="47"/>
      <c r="L53" s="48" t="s">
        <v>168</v>
      </c>
      <c r="M53" s="47" t="s">
        <v>170</v>
      </c>
      <c r="N53" s="47">
        <v>1</v>
      </c>
      <c r="O53" s="49">
        <v>7500</v>
      </c>
      <c r="P53" s="49">
        <v>7500</v>
      </c>
      <c r="Q53" s="50" t="str">
        <f>"S"&amp;_xlfn.ISOWEEKNUM(Semaine_1[[#This Row],[Date]])</f>
        <v>S32</v>
      </c>
      <c r="R53" s="50" t="str">
        <f>TEXT(Semaine_1[[#This Row],[Date]],"MMMM")</f>
        <v>août</v>
      </c>
    </row>
    <row r="54" spans="1:18" x14ac:dyDescent="0.45">
      <c r="A54" s="1">
        <v>45874</v>
      </c>
      <c r="B54" t="s">
        <v>34</v>
      </c>
      <c r="C54" t="s">
        <v>95</v>
      </c>
      <c r="D54" s="47" t="s">
        <v>157</v>
      </c>
      <c r="E54" s="47" t="s">
        <v>171</v>
      </c>
      <c r="F54" s="47">
        <v>778000021</v>
      </c>
      <c r="G54" s="47" t="s">
        <v>19</v>
      </c>
      <c r="H54" s="47"/>
      <c r="I54" s="47" t="s">
        <v>20</v>
      </c>
      <c r="J54" s="47" t="s">
        <v>18</v>
      </c>
      <c r="K54" s="47"/>
      <c r="L54" s="48" t="s">
        <v>172</v>
      </c>
      <c r="M54" s="47"/>
      <c r="N54" s="47"/>
      <c r="O54" s="49"/>
      <c r="P54" s="49"/>
      <c r="Q54" s="50" t="str">
        <f>"S"&amp;_xlfn.ISOWEEKNUM(Semaine_1[[#This Row],[Date]])</f>
        <v>S32</v>
      </c>
      <c r="R54" s="50" t="str">
        <f>TEXT(Semaine_1[[#This Row],[Date]],"MMMM")</f>
        <v>août</v>
      </c>
    </row>
    <row r="55" spans="1:18" x14ac:dyDescent="0.45">
      <c r="A55" s="1">
        <v>45874</v>
      </c>
      <c r="B55" t="s">
        <v>34</v>
      </c>
      <c r="C55" t="s">
        <v>95</v>
      </c>
      <c r="D55" s="47" t="s">
        <v>157</v>
      </c>
      <c r="E55" s="47" t="s">
        <v>173</v>
      </c>
      <c r="F55" s="47">
        <v>779763759</v>
      </c>
      <c r="G55" s="47" t="s">
        <v>19</v>
      </c>
      <c r="H55" s="47"/>
      <c r="I55" s="47" t="s">
        <v>20</v>
      </c>
      <c r="J55" s="47" t="s">
        <v>18</v>
      </c>
      <c r="K55" s="47"/>
      <c r="L55" s="48" t="s">
        <v>174</v>
      </c>
      <c r="M55" s="47"/>
      <c r="N55" s="47"/>
      <c r="O55" s="49"/>
      <c r="P55" s="49"/>
      <c r="Q55" s="50" t="str">
        <f>"S"&amp;_xlfn.ISOWEEKNUM(Semaine_1[[#This Row],[Date]])</f>
        <v>S32</v>
      </c>
      <c r="R55" s="50" t="str">
        <f>TEXT(Semaine_1[[#This Row],[Date]],"MMMM")</f>
        <v>août</v>
      </c>
    </row>
    <row r="56" spans="1:18" x14ac:dyDescent="0.45">
      <c r="A56" s="1">
        <v>45874</v>
      </c>
      <c r="B56" t="s">
        <v>34</v>
      </c>
      <c r="C56" t="s">
        <v>95</v>
      </c>
      <c r="D56" s="47" t="s">
        <v>157</v>
      </c>
      <c r="E56" s="47" t="s">
        <v>175</v>
      </c>
      <c r="F56" s="47">
        <v>771023656</v>
      </c>
      <c r="G56" s="47" t="s">
        <v>16</v>
      </c>
      <c r="H56" s="47"/>
      <c r="I56" s="47" t="s">
        <v>17</v>
      </c>
      <c r="J56" s="47" t="s">
        <v>18</v>
      </c>
      <c r="K56" s="47"/>
      <c r="L56" s="48" t="s">
        <v>167</v>
      </c>
      <c r="M56" s="47"/>
      <c r="N56" s="47"/>
      <c r="O56" s="49"/>
      <c r="P56" s="49"/>
      <c r="Q56" s="50" t="str">
        <f>"S"&amp;_xlfn.ISOWEEKNUM(Semaine_1[[#This Row],[Date]])</f>
        <v>S32</v>
      </c>
      <c r="R56" s="50" t="str">
        <f>TEXT(Semaine_1[[#This Row],[Date]],"MMMM")</f>
        <v>août</v>
      </c>
    </row>
    <row r="57" spans="1:18" x14ac:dyDescent="0.45">
      <c r="A57" s="1">
        <v>45874</v>
      </c>
      <c r="B57" t="s">
        <v>34</v>
      </c>
      <c r="C57" t="s">
        <v>95</v>
      </c>
      <c r="D57" s="47" t="s">
        <v>157</v>
      </c>
      <c r="E57" s="47" t="s">
        <v>176</v>
      </c>
      <c r="F57" s="47">
        <v>784267292</v>
      </c>
      <c r="G57" s="47" t="s">
        <v>16</v>
      </c>
      <c r="H57" s="47"/>
      <c r="I57" s="47" t="s">
        <v>17</v>
      </c>
      <c r="J57" s="47" t="s">
        <v>18</v>
      </c>
      <c r="K57" s="47"/>
      <c r="L57" s="48" t="s">
        <v>177</v>
      </c>
      <c r="M57" s="47"/>
      <c r="N57" s="47"/>
      <c r="O57" s="49"/>
      <c r="P57" s="49"/>
      <c r="Q57" s="50" t="str">
        <f>"S"&amp;_xlfn.ISOWEEKNUM(Semaine_1[[#This Row],[Date]])</f>
        <v>S32</v>
      </c>
      <c r="R57" s="50" t="str">
        <f>TEXT(Semaine_1[[#This Row],[Date]],"MMMM")</f>
        <v>août</v>
      </c>
    </row>
    <row r="58" spans="1:18" x14ac:dyDescent="0.45">
      <c r="A58" s="1">
        <v>45874</v>
      </c>
      <c r="B58" t="s">
        <v>34</v>
      </c>
      <c r="C58" t="s">
        <v>95</v>
      </c>
      <c r="D58" s="47" t="s">
        <v>157</v>
      </c>
      <c r="E58" s="47" t="s">
        <v>178</v>
      </c>
      <c r="F58" s="47">
        <v>707077072</v>
      </c>
      <c r="G58" s="47" t="s">
        <v>19</v>
      </c>
      <c r="H58" s="47"/>
      <c r="I58" s="47" t="s">
        <v>17</v>
      </c>
      <c r="J58" s="47" t="s">
        <v>18</v>
      </c>
      <c r="K58" s="47"/>
      <c r="L58" s="48" t="s">
        <v>179</v>
      </c>
      <c r="M58" s="47"/>
      <c r="N58" s="47"/>
      <c r="O58" s="49"/>
      <c r="P58" s="49"/>
      <c r="Q58" s="50" t="str">
        <f>"S"&amp;_xlfn.ISOWEEKNUM(Semaine_1[[#This Row],[Date]])</f>
        <v>S32</v>
      </c>
      <c r="R58" s="50" t="str">
        <f>TEXT(Semaine_1[[#This Row],[Date]],"MMMM")</f>
        <v>août</v>
      </c>
    </row>
    <row r="59" spans="1:18" x14ac:dyDescent="0.45">
      <c r="A59" s="1">
        <v>45874</v>
      </c>
      <c r="B59" t="s">
        <v>34</v>
      </c>
      <c r="C59" t="s">
        <v>95</v>
      </c>
      <c r="D59" s="47" t="s">
        <v>157</v>
      </c>
      <c r="E59" s="47" t="s">
        <v>180</v>
      </c>
      <c r="F59" s="47">
        <v>773523587</v>
      </c>
      <c r="G59" s="47" t="s">
        <v>16</v>
      </c>
      <c r="H59" s="47"/>
      <c r="I59" s="47" t="s">
        <v>17</v>
      </c>
      <c r="J59" s="47" t="s">
        <v>18</v>
      </c>
      <c r="K59" s="47"/>
      <c r="L59" s="48" t="s">
        <v>181</v>
      </c>
      <c r="M59" s="47"/>
      <c r="N59" s="47"/>
      <c r="O59" s="49"/>
      <c r="P59" s="49"/>
      <c r="Q59" s="50" t="str">
        <f>"S"&amp;_xlfn.ISOWEEKNUM(Semaine_1[[#This Row],[Date]])</f>
        <v>S32</v>
      </c>
      <c r="R59" s="50" t="str">
        <f>TEXT(Semaine_1[[#This Row],[Date]],"MMMM")</f>
        <v>août</v>
      </c>
    </row>
    <row r="60" spans="1:18" x14ac:dyDescent="0.45">
      <c r="A60" s="1">
        <v>45874</v>
      </c>
      <c r="B60" t="s">
        <v>34</v>
      </c>
      <c r="C60" t="s">
        <v>95</v>
      </c>
      <c r="D60" s="47" t="s">
        <v>157</v>
      </c>
      <c r="E60" s="47" t="s">
        <v>182</v>
      </c>
      <c r="F60" s="47">
        <v>775601949</v>
      </c>
      <c r="G60" s="47" t="s">
        <v>23</v>
      </c>
      <c r="H60" s="47"/>
      <c r="I60" s="47" t="s">
        <v>20</v>
      </c>
      <c r="J60" s="47" t="s">
        <v>18</v>
      </c>
      <c r="K60" s="47"/>
      <c r="L60" s="48" t="s">
        <v>183</v>
      </c>
      <c r="M60" s="47"/>
      <c r="N60" s="47"/>
      <c r="O60" s="49"/>
      <c r="P60" s="49"/>
      <c r="Q60" s="50" t="str">
        <f>"S"&amp;_xlfn.ISOWEEKNUM(Semaine_1[[#This Row],[Date]])</f>
        <v>S32</v>
      </c>
      <c r="R60" s="50" t="str">
        <f>TEXT(Semaine_1[[#This Row],[Date]],"MMMM")</f>
        <v>août</v>
      </c>
    </row>
    <row r="61" spans="1:18" ht="28.5" x14ac:dyDescent="0.45">
      <c r="A61" s="1">
        <v>45874</v>
      </c>
      <c r="B61" t="s">
        <v>21</v>
      </c>
      <c r="C61" t="s">
        <v>22</v>
      </c>
      <c r="D61" s="47" t="s">
        <v>148</v>
      </c>
      <c r="E61" s="47" t="s">
        <v>184</v>
      </c>
      <c r="F61" s="47">
        <v>778579191</v>
      </c>
      <c r="G61" s="47" t="s">
        <v>23</v>
      </c>
      <c r="H61" s="47"/>
      <c r="I61" s="47" t="s">
        <v>17</v>
      </c>
      <c r="J61" s="47" t="s">
        <v>18</v>
      </c>
      <c r="K61" s="47"/>
      <c r="L61" s="48" t="s">
        <v>185</v>
      </c>
      <c r="M61" s="47"/>
      <c r="N61" s="47"/>
      <c r="O61" s="49"/>
      <c r="P61" s="49"/>
      <c r="Q61" s="50" t="str">
        <f>"S"&amp;_xlfn.ISOWEEKNUM(Semaine_1[[#This Row],[Date]])</f>
        <v>S32</v>
      </c>
      <c r="R61" s="50" t="str">
        <f>TEXT(Semaine_1[[#This Row],[Date]],"MMMM")</f>
        <v>août</v>
      </c>
    </row>
    <row r="62" spans="1:18" x14ac:dyDescent="0.45">
      <c r="A62" s="1">
        <v>45874</v>
      </c>
      <c r="B62" t="s">
        <v>25</v>
      </c>
      <c r="C62" t="s">
        <v>26</v>
      </c>
      <c r="D62" s="47" t="s">
        <v>40</v>
      </c>
      <c r="E62" s="47" t="s">
        <v>186</v>
      </c>
      <c r="F62" s="47">
        <v>773531341</v>
      </c>
      <c r="G62" s="47" t="s">
        <v>23</v>
      </c>
      <c r="H62" s="47"/>
      <c r="I62" s="47" t="s">
        <v>20</v>
      </c>
      <c r="J62" s="47" t="s">
        <v>30</v>
      </c>
      <c r="K62" s="47"/>
      <c r="L62" s="48" t="s">
        <v>187</v>
      </c>
      <c r="M62" s="47" t="s">
        <v>29</v>
      </c>
      <c r="N62" s="47">
        <v>200</v>
      </c>
      <c r="O62" s="49">
        <v>26000</v>
      </c>
      <c r="P62" s="49">
        <v>5200000</v>
      </c>
      <c r="Q62" s="50" t="str">
        <f>"S"&amp;_xlfn.ISOWEEKNUM(Semaine_1[[#This Row],[Date]])</f>
        <v>S32</v>
      </c>
      <c r="R62" s="50" t="str">
        <f>TEXT(Semaine_1[[#This Row],[Date]],"MMMM")</f>
        <v>août</v>
      </c>
    </row>
    <row r="63" spans="1:18" x14ac:dyDescent="0.45">
      <c r="A63" s="1">
        <v>45874</v>
      </c>
      <c r="B63" t="s">
        <v>34</v>
      </c>
      <c r="C63" t="s">
        <v>95</v>
      </c>
      <c r="D63" s="47" t="s">
        <v>157</v>
      </c>
      <c r="E63" s="47" t="s">
        <v>188</v>
      </c>
      <c r="F63" s="47">
        <v>761209176</v>
      </c>
      <c r="G63" s="47" t="s">
        <v>16</v>
      </c>
      <c r="H63" s="47"/>
      <c r="I63" s="47" t="s">
        <v>17</v>
      </c>
      <c r="J63" s="47" t="s">
        <v>30</v>
      </c>
      <c r="K63" s="47"/>
      <c r="L63" s="48" t="s">
        <v>189</v>
      </c>
      <c r="M63" s="47" t="s">
        <v>29</v>
      </c>
      <c r="N63" s="47">
        <v>1</v>
      </c>
      <c r="O63" s="49">
        <v>26000</v>
      </c>
      <c r="P63" s="49">
        <v>26000</v>
      </c>
      <c r="Q63" s="50" t="str">
        <f>"S"&amp;_xlfn.ISOWEEKNUM(Semaine_1[[#This Row],[Date]])</f>
        <v>S32</v>
      </c>
      <c r="R63" s="50" t="str">
        <f>TEXT(Semaine_1[[#This Row],[Date]],"MMMM")</f>
        <v>août</v>
      </c>
    </row>
    <row r="64" spans="1:18" ht="28.5" x14ac:dyDescent="0.45">
      <c r="A64" s="1">
        <v>45874</v>
      </c>
      <c r="B64" t="s">
        <v>25</v>
      </c>
      <c r="C64" t="s">
        <v>26</v>
      </c>
      <c r="D64" s="47" t="s">
        <v>40</v>
      </c>
      <c r="E64" s="47" t="s">
        <v>190</v>
      </c>
      <c r="F64" s="47">
        <v>770290375</v>
      </c>
      <c r="G64" s="47" t="s">
        <v>16</v>
      </c>
      <c r="H64" s="47"/>
      <c r="I64" s="47" t="s">
        <v>20</v>
      </c>
      <c r="J64" s="47" t="s">
        <v>18</v>
      </c>
      <c r="K64" s="47"/>
      <c r="L64" s="48" t="s">
        <v>191</v>
      </c>
      <c r="M64" s="47"/>
      <c r="N64" s="47"/>
      <c r="O64" s="49"/>
      <c r="P64" s="49"/>
      <c r="Q64" s="50" t="str">
        <f>"S"&amp;_xlfn.ISOWEEKNUM(Semaine_1[[#This Row],[Date]])</f>
        <v>S32</v>
      </c>
      <c r="R64" s="50" t="str">
        <f>TEXT(Semaine_1[[#This Row],[Date]],"MMMM")</f>
        <v>août</v>
      </c>
    </row>
    <row r="65" spans="1:18" x14ac:dyDescent="0.45">
      <c r="A65" s="1">
        <v>45874</v>
      </c>
      <c r="B65" t="s">
        <v>32</v>
      </c>
      <c r="C65" t="s">
        <v>33</v>
      </c>
      <c r="D65" s="47" t="s">
        <v>192</v>
      </c>
      <c r="E65" s="47" t="s">
        <v>193</v>
      </c>
      <c r="F65" s="47">
        <v>774161282</v>
      </c>
      <c r="G65" s="47" t="s">
        <v>23</v>
      </c>
      <c r="H65" s="47"/>
      <c r="I65" s="47" t="s">
        <v>17</v>
      </c>
      <c r="J65" s="47" t="s">
        <v>18</v>
      </c>
      <c r="K65" s="47"/>
      <c r="L65" s="48" t="s">
        <v>194</v>
      </c>
      <c r="M65" s="47"/>
      <c r="N65" s="47"/>
      <c r="O65" s="49"/>
      <c r="P65" s="49"/>
      <c r="Q65" s="50" t="str">
        <f>"S"&amp;_xlfn.ISOWEEKNUM(Semaine_1[[#This Row],[Date]])</f>
        <v>S32</v>
      </c>
      <c r="R65" s="50" t="str">
        <f>TEXT(Semaine_1[[#This Row],[Date]],"MMMM")</f>
        <v>août</v>
      </c>
    </row>
    <row r="66" spans="1:18" x14ac:dyDescent="0.45">
      <c r="A66" s="1">
        <v>45874</v>
      </c>
      <c r="B66" t="s">
        <v>25</v>
      </c>
      <c r="C66" t="s">
        <v>26</v>
      </c>
      <c r="D66" s="47" t="s">
        <v>40</v>
      </c>
      <c r="E66" s="47" t="s">
        <v>195</v>
      </c>
      <c r="F66" s="47">
        <v>776162965</v>
      </c>
      <c r="G66" s="47" t="s">
        <v>23</v>
      </c>
      <c r="H66" s="47"/>
      <c r="I66" s="47" t="s">
        <v>20</v>
      </c>
      <c r="J66" s="47" t="s">
        <v>30</v>
      </c>
      <c r="K66" s="47"/>
      <c r="L66" s="48" t="s">
        <v>28</v>
      </c>
      <c r="M66" s="47" t="s">
        <v>29</v>
      </c>
      <c r="N66" s="47">
        <v>5</v>
      </c>
      <c r="O66" s="49">
        <v>26000</v>
      </c>
      <c r="P66" s="49">
        <v>130000</v>
      </c>
      <c r="Q66" s="50" t="str">
        <f>"S"&amp;_xlfn.ISOWEEKNUM(Semaine_1[[#This Row],[Date]])</f>
        <v>S32</v>
      </c>
      <c r="R66" s="50" t="str">
        <f>TEXT(Semaine_1[[#This Row],[Date]],"MMMM")</f>
        <v>août</v>
      </c>
    </row>
    <row r="67" spans="1:18" x14ac:dyDescent="0.45">
      <c r="A67" s="1">
        <v>45874</v>
      </c>
      <c r="B67" t="s">
        <v>21</v>
      </c>
      <c r="C67" t="s">
        <v>22</v>
      </c>
      <c r="D67" s="47" t="s">
        <v>148</v>
      </c>
      <c r="E67" s="47" t="s">
        <v>196</v>
      </c>
      <c r="F67" s="47">
        <v>779497650</v>
      </c>
      <c r="G67" s="47" t="s">
        <v>19</v>
      </c>
      <c r="H67" s="47"/>
      <c r="I67" s="47" t="s">
        <v>17</v>
      </c>
      <c r="J67" s="47" t="s">
        <v>18</v>
      </c>
      <c r="K67" s="47"/>
      <c r="L67" s="48" t="s">
        <v>197</v>
      </c>
      <c r="M67" s="47"/>
      <c r="N67" s="47"/>
      <c r="O67" s="49"/>
      <c r="P67" s="49"/>
      <c r="Q67" s="50" t="str">
        <f>"S"&amp;_xlfn.ISOWEEKNUM(Semaine_1[[#This Row],[Date]])</f>
        <v>S32</v>
      </c>
      <c r="R67" s="50" t="str">
        <f>TEXT(Semaine_1[[#This Row],[Date]],"MMMM")</f>
        <v>août</v>
      </c>
    </row>
    <row r="68" spans="1:18" x14ac:dyDescent="0.45">
      <c r="A68" s="1">
        <v>45874</v>
      </c>
      <c r="B68" t="s">
        <v>32</v>
      </c>
      <c r="C68" t="s">
        <v>33</v>
      </c>
      <c r="D68" s="47" t="s">
        <v>192</v>
      </c>
      <c r="E68" s="47" t="s">
        <v>198</v>
      </c>
      <c r="F68" s="47">
        <v>774521295</v>
      </c>
      <c r="G68" s="47" t="s">
        <v>23</v>
      </c>
      <c r="H68" s="47"/>
      <c r="I68" s="47" t="s">
        <v>20</v>
      </c>
      <c r="J68" s="47" t="s">
        <v>18</v>
      </c>
      <c r="K68" s="47"/>
      <c r="L68" s="48" t="s">
        <v>199</v>
      </c>
      <c r="M68" s="47"/>
      <c r="N68" s="47"/>
      <c r="O68" s="49"/>
      <c r="P68" s="49"/>
      <c r="Q68" s="50" t="str">
        <f>"S"&amp;_xlfn.ISOWEEKNUM(Semaine_1[[#This Row],[Date]])</f>
        <v>S32</v>
      </c>
      <c r="R68" s="50" t="str">
        <f>TEXT(Semaine_1[[#This Row],[Date]],"MMMM")</f>
        <v>août</v>
      </c>
    </row>
    <row r="69" spans="1:18" x14ac:dyDescent="0.45">
      <c r="A69" s="1">
        <v>45874</v>
      </c>
      <c r="B69" t="s">
        <v>32</v>
      </c>
      <c r="C69" t="s">
        <v>33</v>
      </c>
      <c r="D69" s="47" t="s">
        <v>192</v>
      </c>
      <c r="E69" s="47" t="s">
        <v>200</v>
      </c>
      <c r="F69" s="47">
        <v>775361612</v>
      </c>
      <c r="G69" s="47" t="s">
        <v>23</v>
      </c>
      <c r="H69" s="47"/>
      <c r="I69" s="47" t="s">
        <v>17</v>
      </c>
      <c r="J69" s="47" t="s">
        <v>18</v>
      </c>
      <c r="K69" s="47"/>
      <c r="L69" s="48" t="s">
        <v>94</v>
      </c>
      <c r="M69" s="47"/>
      <c r="N69" s="47"/>
      <c r="O69" s="49"/>
      <c r="P69" s="49"/>
      <c r="Q69" s="50" t="str">
        <f>"S"&amp;_xlfn.ISOWEEKNUM(Semaine_1[[#This Row],[Date]])</f>
        <v>S32</v>
      </c>
      <c r="R69" s="50" t="str">
        <f>TEXT(Semaine_1[[#This Row],[Date]],"MMMM")</f>
        <v>août</v>
      </c>
    </row>
    <row r="70" spans="1:18" ht="28.5" x14ac:dyDescent="0.45">
      <c r="A70" s="1">
        <v>45874</v>
      </c>
      <c r="B70" t="s">
        <v>32</v>
      </c>
      <c r="C70" t="s">
        <v>33</v>
      </c>
      <c r="D70" s="47" t="s">
        <v>192</v>
      </c>
      <c r="E70" s="47" t="s">
        <v>201</v>
      </c>
      <c r="F70" s="47">
        <v>771355863</v>
      </c>
      <c r="G70" s="47" t="s">
        <v>23</v>
      </c>
      <c r="H70" s="47"/>
      <c r="I70" s="47" t="s">
        <v>20</v>
      </c>
      <c r="J70" s="47" t="s">
        <v>18</v>
      </c>
      <c r="K70" s="47"/>
      <c r="L70" s="48" t="s">
        <v>202</v>
      </c>
      <c r="M70" s="47"/>
      <c r="N70" s="47"/>
      <c r="O70" s="49"/>
      <c r="P70" s="49"/>
      <c r="Q70" s="50" t="str">
        <f>"S"&amp;_xlfn.ISOWEEKNUM(Semaine_1[[#This Row],[Date]])</f>
        <v>S32</v>
      </c>
      <c r="R70" s="50" t="str">
        <f>TEXT(Semaine_1[[#This Row],[Date]],"MMMM")</f>
        <v>août</v>
      </c>
    </row>
    <row r="71" spans="1:18" x14ac:dyDescent="0.45">
      <c r="A71" s="1">
        <v>45874</v>
      </c>
      <c r="B71" t="s">
        <v>32</v>
      </c>
      <c r="C71" t="s">
        <v>33</v>
      </c>
      <c r="D71" s="47" t="s">
        <v>192</v>
      </c>
      <c r="E71" s="47" t="s">
        <v>203</v>
      </c>
      <c r="F71" s="47">
        <v>774445778</v>
      </c>
      <c r="G71" s="47" t="s">
        <v>23</v>
      </c>
      <c r="H71" s="47"/>
      <c r="I71" s="47" t="s">
        <v>20</v>
      </c>
      <c r="J71" s="47" t="s">
        <v>18</v>
      </c>
      <c r="K71" s="47"/>
      <c r="L71" s="48" t="s">
        <v>109</v>
      </c>
      <c r="M71" s="47"/>
      <c r="N71" s="47"/>
      <c r="O71" s="49"/>
      <c r="P71" s="49"/>
      <c r="Q71" s="50" t="str">
        <f>"S"&amp;_xlfn.ISOWEEKNUM(Semaine_1[[#This Row],[Date]])</f>
        <v>S32</v>
      </c>
      <c r="R71" s="50" t="str">
        <f>TEXT(Semaine_1[[#This Row],[Date]],"MMMM")</f>
        <v>août</v>
      </c>
    </row>
    <row r="72" spans="1:18" x14ac:dyDescent="0.45">
      <c r="A72" s="1">
        <v>45874</v>
      </c>
      <c r="B72" t="s">
        <v>32</v>
      </c>
      <c r="C72" t="s">
        <v>33</v>
      </c>
      <c r="D72" s="47" t="s">
        <v>192</v>
      </c>
      <c r="E72" s="47" t="s">
        <v>204</v>
      </c>
      <c r="F72" s="47">
        <v>775586319</v>
      </c>
      <c r="G72" s="47" t="s">
        <v>23</v>
      </c>
      <c r="H72" s="47"/>
      <c r="I72" s="47" t="s">
        <v>20</v>
      </c>
      <c r="J72" s="47" t="s">
        <v>18</v>
      </c>
      <c r="K72" s="47"/>
      <c r="L72" s="48" t="s">
        <v>205</v>
      </c>
      <c r="M72" s="47"/>
      <c r="N72" s="47"/>
      <c r="O72" s="49"/>
      <c r="P72" s="49"/>
      <c r="Q72" s="50" t="str">
        <f>"S"&amp;_xlfn.ISOWEEKNUM(Semaine_1[[#This Row],[Date]])</f>
        <v>S32</v>
      </c>
      <c r="R72" s="50" t="str">
        <f>TEXT(Semaine_1[[#This Row],[Date]],"MMMM")</f>
        <v>août</v>
      </c>
    </row>
    <row r="73" spans="1:18" x14ac:dyDescent="0.45">
      <c r="A73" s="1">
        <v>45874</v>
      </c>
      <c r="B73" t="s">
        <v>32</v>
      </c>
      <c r="C73" t="s">
        <v>33</v>
      </c>
      <c r="D73" s="47" t="s">
        <v>192</v>
      </c>
      <c r="E73" s="47" t="s">
        <v>206</v>
      </c>
      <c r="F73" s="47">
        <v>778147708</v>
      </c>
      <c r="G73" s="47" t="s">
        <v>23</v>
      </c>
      <c r="H73" s="47"/>
      <c r="I73" s="47" t="s">
        <v>20</v>
      </c>
      <c r="J73" s="47" t="s">
        <v>18</v>
      </c>
      <c r="K73" s="47"/>
      <c r="L73" s="48" t="s">
        <v>207</v>
      </c>
      <c r="M73" s="47"/>
      <c r="N73" s="47"/>
      <c r="O73" s="49"/>
      <c r="P73" s="49"/>
      <c r="Q73" s="50" t="str">
        <f>"S"&amp;_xlfn.ISOWEEKNUM(Semaine_1[[#This Row],[Date]])</f>
        <v>S32</v>
      </c>
      <c r="R73" s="50" t="str">
        <f>TEXT(Semaine_1[[#This Row],[Date]],"MMMM")</f>
        <v>août</v>
      </c>
    </row>
    <row r="74" spans="1:18" x14ac:dyDescent="0.45">
      <c r="A74" s="1">
        <v>45874</v>
      </c>
      <c r="B74" t="s">
        <v>21</v>
      </c>
      <c r="C74" t="s">
        <v>22</v>
      </c>
      <c r="D74" s="47" t="s">
        <v>148</v>
      </c>
      <c r="E74" s="47" t="s">
        <v>208</v>
      </c>
      <c r="F74" s="47">
        <v>779976996</v>
      </c>
      <c r="G74" s="47" t="s">
        <v>19</v>
      </c>
      <c r="H74" s="47"/>
      <c r="I74" s="47" t="s">
        <v>17</v>
      </c>
      <c r="J74" s="47" t="s">
        <v>18</v>
      </c>
      <c r="K74" s="47"/>
      <c r="L74" s="48" t="s">
        <v>209</v>
      </c>
      <c r="M74" s="47"/>
      <c r="N74" s="47"/>
      <c r="O74" s="49"/>
      <c r="P74" s="49"/>
      <c r="Q74" s="50" t="str">
        <f>"S"&amp;_xlfn.ISOWEEKNUM(Semaine_1[[#This Row],[Date]])</f>
        <v>S32</v>
      </c>
      <c r="R74" s="50" t="str">
        <f>TEXT(Semaine_1[[#This Row],[Date]],"MMMM")</f>
        <v>août</v>
      </c>
    </row>
    <row r="75" spans="1:18" x14ac:dyDescent="0.45">
      <c r="A75" s="1">
        <v>45874</v>
      </c>
      <c r="B75" t="s">
        <v>32</v>
      </c>
      <c r="C75" t="s">
        <v>33</v>
      </c>
      <c r="D75" s="47" t="s">
        <v>192</v>
      </c>
      <c r="E75" s="47" t="s">
        <v>210</v>
      </c>
      <c r="F75" s="47">
        <v>775717613</v>
      </c>
      <c r="G75" s="47" t="s">
        <v>16</v>
      </c>
      <c r="H75" s="47"/>
      <c r="I75" s="47" t="s">
        <v>20</v>
      </c>
      <c r="J75" s="47" t="s">
        <v>18</v>
      </c>
      <c r="K75" s="47"/>
      <c r="L75" s="48" t="s">
        <v>93</v>
      </c>
      <c r="M75" s="47"/>
      <c r="N75" s="47"/>
      <c r="O75" s="49"/>
      <c r="P75" s="49"/>
      <c r="Q75" s="50" t="str">
        <f>"S"&amp;_xlfn.ISOWEEKNUM(Semaine_1[[#This Row],[Date]])</f>
        <v>S32</v>
      </c>
      <c r="R75" s="50" t="str">
        <f>TEXT(Semaine_1[[#This Row],[Date]],"MMMM")</f>
        <v>août</v>
      </c>
    </row>
    <row r="76" spans="1:18" x14ac:dyDescent="0.45">
      <c r="A76" s="1">
        <v>45874</v>
      </c>
      <c r="B76" t="s">
        <v>32</v>
      </c>
      <c r="C76" t="s">
        <v>33</v>
      </c>
      <c r="D76" s="47" t="s">
        <v>192</v>
      </c>
      <c r="E76" s="47" t="s">
        <v>211</v>
      </c>
      <c r="F76" s="47">
        <v>771570266</v>
      </c>
      <c r="G76" s="47" t="s">
        <v>23</v>
      </c>
      <c r="H76" s="47"/>
      <c r="I76" s="47" t="s">
        <v>17</v>
      </c>
      <c r="J76" s="47" t="s">
        <v>18</v>
      </c>
      <c r="K76" s="47"/>
      <c r="L76" s="48" t="s">
        <v>212</v>
      </c>
      <c r="M76" s="47"/>
      <c r="N76" s="47"/>
      <c r="O76" s="49"/>
      <c r="P76" s="49"/>
      <c r="Q76" s="50" t="str">
        <f>"S"&amp;_xlfn.ISOWEEKNUM(Semaine_1[[#This Row],[Date]])</f>
        <v>S32</v>
      </c>
      <c r="R76" s="50" t="str">
        <f>TEXT(Semaine_1[[#This Row],[Date]],"MMMM")</f>
        <v>août</v>
      </c>
    </row>
    <row r="77" spans="1:18" x14ac:dyDescent="0.45">
      <c r="A77" s="1">
        <v>45874</v>
      </c>
      <c r="B77" t="s">
        <v>25</v>
      </c>
      <c r="C77" t="s">
        <v>26</v>
      </c>
      <c r="D77" s="47" t="s">
        <v>40</v>
      </c>
      <c r="E77" s="47" t="s">
        <v>213</v>
      </c>
      <c r="F77" s="47">
        <v>776294931</v>
      </c>
      <c r="G77" s="47" t="s">
        <v>23</v>
      </c>
      <c r="H77" s="47"/>
      <c r="I77" s="47" t="s">
        <v>17</v>
      </c>
      <c r="J77" s="47" t="s">
        <v>18</v>
      </c>
      <c r="K77" s="47"/>
      <c r="L77" s="48" t="s">
        <v>214</v>
      </c>
      <c r="M77" s="47"/>
      <c r="N77" s="47"/>
      <c r="O77" s="49"/>
      <c r="P77" s="49"/>
      <c r="Q77" s="50" t="str">
        <f>"S"&amp;_xlfn.ISOWEEKNUM(Semaine_1[[#This Row],[Date]])</f>
        <v>S32</v>
      </c>
      <c r="R77" s="50" t="str">
        <f>TEXT(Semaine_1[[#This Row],[Date]],"MMMM")</f>
        <v>août</v>
      </c>
    </row>
    <row r="78" spans="1:18" x14ac:dyDescent="0.45">
      <c r="A78" s="1">
        <v>45874</v>
      </c>
      <c r="B78" t="s">
        <v>32</v>
      </c>
      <c r="C78" t="s">
        <v>33</v>
      </c>
      <c r="D78" s="47" t="s">
        <v>192</v>
      </c>
      <c r="E78" s="47" t="s">
        <v>130</v>
      </c>
      <c r="F78" s="47">
        <v>776193016</v>
      </c>
      <c r="G78" s="47" t="s">
        <v>16</v>
      </c>
      <c r="H78" s="47"/>
      <c r="I78" s="47" t="s">
        <v>20</v>
      </c>
      <c r="J78" s="47" t="s">
        <v>18</v>
      </c>
      <c r="K78" s="47"/>
      <c r="L78" s="48" t="s">
        <v>215</v>
      </c>
      <c r="M78" s="47"/>
      <c r="N78" s="47"/>
      <c r="O78" s="49"/>
      <c r="P78" s="49"/>
      <c r="Q78" s="50" t="str">
        <f>"S"&amp;_xlfn.ISOWEEKNUM(Semaine_1[[#This Row],[Date]])</f>
        <v>S32</v>
      </c>
      <c r="R78" s="50" t="str">
        <f>TEXT(Semaine_1[[#This Row],[Date]],"MMMM")</f>
        <v>août</v>
      </c>
    </row>
    <row r="79" spans="1:18" ht="42.75" x14ac:dyDescent="0.45">
      <c r="A79" s="1">
        <v>45874</v>
      </c>
      <c r="B79" t="s">
        <v>25</v>
      </c>
      <c r="C79" t="s">
        <v>26</v>
      </c>
      <c r="D79" s="47" t="s">
        <v>40</v>
      </c>
      <c r="E79" s="47" t="s">
        <v>216</v>
      </c>
      <c r="F79" s="47">
        <v>777132186</v>
      </c>
      <c r="G79" s="47" t="s">
        <v>23</v>
      </c>
      <c r="H79" s="47"/>
      <c r="I79" s="47" t="s">
        <v>20</v>
      </c>
      <c r="J79" s="47" t="s">
        <v>18</v>
      </c>
      <c r="K79" s="47"/>
      <c r="L79" s="48" t="s">
        <v>217</v>
      </c>
      <c r="M79" s="47"/>
      <c r="N79" s="47"/>
      <c r="O79" s="49"/>
      <c r="P79" s="49"/>
      <c r="Q79" s="50" t="str">
        <f>"S"&amp;_xlfn.ISOWEEKNUM(Semaine_1[[#This Row],[Date]])</f>
        <v>S32</v>
      </c>
      <c r="R79" s="50" t="str">
        <f>TEXT(Semaine_1[[#This Row],[Date]],"MMMM")</f>
        <v>août</v>
      </c>
    </row>
    <row r="80" spans="1:18" ht="28.5" x14ac:dyDescent="0.45">
      <c r="A80" s="1">
        <v>45874</v>
      </c>
      <c r="B80" t="s">
        <v>32</v>
      </c>
      <c r="C80" t="s">
        <v>33</v>
      </c>
      <c r="D80" s="47" t="s">
        <v>192</v>
      </c>
      <c r="E80" s="47" t="s">
        <v>218</v>
      </c>
      <c r="F80" s="47">
        <v>770188596</v>
      </c>
      <c r="G80" s="47" t="s">
        <v>16</v>
      </c>
      <c r="H80" s="47"/>
      <c r="I80" s="47" t="s">
        <v>20</v>
      </c>
      <c r="J80" s="47" t="s">
        <v>18</v>
      </c>
      <c r="K80" s="47"/>
      <c r="L80" s="48" t="s">
        <v>219</v>
      </c>
      <c r="M80" s="47"/>
      <c r="N80" s="47"/>
      <c r="O80" s="49"/>
      <c r="P80" s="49"/>
      <c r="Q80" s="50" t="str">
        <f>"S"&amp;_xlfn.ISOWEEKNUM(Semaine_1[[#This Row],[Date]])</f>
        <v>S32</v>
      </c>
      <c r="R80" s="50" t="str">
        <f>TEXT(Semaine_1[[#This Row],[Date]],"MMMM")</f>
        <v>août</v>
      </c>
    </row>
    <row r="81" spans="1:18" x14ac:dyDescent="0.45">
      <c r="A81" s="1">
        <v>45874</v>
      </c>
      <c r="B81" t="s">
        <v>32</v>
      </c>
      <c r="C81" t="s">
        <v>33</v>
      </c>
      <c r="D81" s="47" t="s">
        <v>192</v>
      </c>
      <c r="E81" s="47" t="s">
        <v>220</v>
      </c>
      <c r="F81" s="47">
        <v>774714382</v>
      </c>
      <c r="G81" s="47" t="s">
        <v>23</v>
      </c>
      <c r="H81" s="47"/>
      <c r="I81" s="47" t="s">
        <v>20</v>
      </c>
      <c r="J81" s="47" t="s">
        <v>18</v>
      </c>
      <c r="K81" s="47"/>
      <c r="L81" s="48" t="s">
        <v>221</v>
      </c>
      <c r="M81" s="47"/>
      <c r="N81" s="47"/>
      <c r="O81" s="49"/>
      <c r="P81" s="49"/>
      <c r="Q81" s="50" t="str">
        <f>"S"&amp;_xlfn.ISOWEEKNUM(Semaine_1[[#This Row],[Date]])</f>
        <v>S32</v>
      </c>
      <c r="R81" s="50" t="str">
        <f>TEXT(Semaine_1[[#This Row],[Date]],"MMMM")</f>
        <v>août</v>
      </c>
    </row>
    <row r="82" spans="1:18" ht="28.5" x14ac:dyDescent="0.45">
      <c r="A82" s="1">
        <v>45874</v>
      </c>
      <c r="B82" t="s">
        <v>32</v>
      </c>
      <c r="C82" t="s">
        <v>33</v>
      </c>
      <c r="D82" s="47" t="s">
        <v>192</v>
      </c>
      <c r="E82" s="47" t="s">
        <v>222</v>
      </c>
      <c r="F82" s="47">
        <v>774061052</v>
      </c>
      <c r="G82" s="47" t="s">
        <v>23</v>
      </c>
      <c r="H82" s="47"/>
      <c r="I82" s="47" t="s">
        <v>20</v>
      </c>
      <c r="J82" s="47" t="s">
        <v>18</v>
      </c>
      <c r="K82" s="47"/>
      <c r="L82" s="48" t="s">
        <v>223</v>
      </c>
      <c r="M82" s="47"/>
      <c r="N82" s="47"/>
      <c r="O82" s="49"/>
      <c r="P82" s="49"/>
      <c r="Q82" s="50" t="str">
        <f>"S"&amp;_xlfn.ISOWEEKNUM(Semaine_1[[#This Row],[Date]])</f>
        <v>S32</v>
      </c>
      <c r="R82" s="50" t="str">
        <f>TEXT(Semaine_1[[#This Row],[Date]],"MMMM")</f>
        <v>août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8" t="s">
        <v>54</v>
      </c>
      <c r="B1" s="38"/>
      <c r="C1" s="38"/>
      <c r="D1" s="38"/>
      <c r="E1" s="38"/>
      <c r="F1" s="38"/>
      <c r="G1" s="38"/>
      <c r="H1" s="38"/>
      <c r="I1" s="38"/>
      <c r="J1" s="38"/>
      <c r="K1" s="38"/>
      <c r="L1" s="38"/>
      <c r="M1" s="38"/>
      <c r="N1" s="38"/>
      <c r="O1" s="38"/>
      <c r="P1" s="29"/>
      <c r="Q1" s="29"/>
      <c r="R1" s="29"/>
    </row>
    <row r="2" spans="1:18" ht="14.25" customHeight="1" x14ac:dyDescent="1.1000000000000001">
      <c r="A2" s="38"/>
      <c r="B2" s="38"/>
      <c r="C2" s="38"/>
      <c r="D2" s="38"/>
      <c r="E2" s="38"/>
      <c r="F2" s="38"/>
      <c r="G2" s="38"/>
      <c r="H2" s="38"/>
      <c r="I2" s="38"/>
      <c r="J2" s="38"/>
      <c r="K2" s="38"/>
      <c r="L2" s="38"/>
      <c r="M2" s="38"/>
      <c r="N2" s="38"/>
      <c r="O2" s="38"/>
      <c r="P2" s="29"/>
      <c r="Q2" s="29"/>
      <c r="R2" s="29"/>
    </row>
    <row r="3" spans="1:18" ht="15.4" x14ac:dyDescent="0.45">
      <c r="A3" s="13"/>
      <c r="B3" s="40" t="s">
        <v>44</v>
      </c>
      <c r="C3" s="40"/>
      <c r="D3" s="40"/>
      <c r="E3" s="41" t="s">
        <v>45</v>
      </c>
      <c r="F3" s="41"/>
      <c r="G3" s="39" t="s">
        <v>51</v>
      </c>
      <c r="H3" s="39"/>
      <c r="I3" s="39"/>
      <c r="J3" s="39"/>
      <c r="K3" s="39"/>
      <c r="L3" s="39"/>
      <c r="M3" s="39"/>
      <c r="N3" s="37" t="s">
        <v>53</v>
      </c>
      <c r="O3" s="37"/>
    </row>
    <row r="4" spans="1:18" ht="15.4" x14ac:dyDescent="0.45">
      <c r="A4" s="13"/>
      <c r="B4" s="15" t="s">
        <v>50</v>
      </c>
      <c r="C4" s="16" t="s">
        <v>75</v>
      </c>
      <c r="D4" s="15" t="s">
        <v>80</v>
      </c>
      <c r="E4" s="14" t="s">
        <v>47</v>
      </c>
      <c r="F4" s="15" t="s">
        <v>74</v>
      </c>
      <c r="G4" s="17" t="s">
        <v>46</v>
      </c>
      <c r="H4" s="15" t="s">
        <v>48</v>
      </c>
      <c r="I4" s="18" t="s">
        <v>49</v>
      </c>
      <c r="J4" s="19"/>
      <c r="K4" s="39" t="s">
        <v>30</v>
      </c>
      <c r="L4" s="39"/>
      <c r="M4" s="14" t="s">
        <v>73</v>
      </c>
      <c r="N4" t="s">
        <v>52</v>
      </c>
      <c r="O4" t="s">
        <v>81</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3" t="s">
        <v>54</v>
      </c>
      <c r="B1" s="43"/>
      <c r="C1" s="43"/>
      <c r="D1" s="43"/>
      <c r="E1" s="43"/>
      <c r="F1" s="43"/>
      <c r="G1" s="43"/>
      <c r="H1" s="43"/>
      <c r="I1" s="43"/>
      <c r="J1" s="43"/>
      <c r="K1" s="43"/>
      <c r="L1" s="43"/>
      <c r="M1" s="43"/>
      <c r="N1" s="43"/>
      <c r="O1" s="43"/>
      <c r="P1" s="43"/>
      <c r="Q1" s="43"/>
      <c r="R1" s="43"/>
    </row>
    <row r="2" spans="1:18" ht="14.25" customHeight="1" x14ac:dyDescent="0.45">
      <c r="A2" s="43"/>
      <c r="B2" s="43"/>
      <c r="C2" s="43"/>
      <c r="D2" s="43"/>
      <c r="E2" s="43"/>
      <c r="F2" s="43"/>
      <c r="G2" s="43"/>
      <c r="H2" s="43"/>
      <c r="I2" s="43"/>
      <c r="J2" s="43"/>
      <c r="K2" s="43"/>
      <c r="L2" s="43"/>
      <c r="M2" s="43"/>
      <c r="N2" s="43"/>
      <c r="O2" s="43"/>
      <c r="P2" s="43"/>
      <c r="Q2" s="43"/>
      <c r="R2" s="43"/>
    </row>
    <row r="3" spans="1:18" ht="15.4" x14ac:dyDescent="0.45">
      <c r="A3" s="7"/>
      <c r="B3" s="46" t="s">
        <v>44</v>
      </c>
      <c r="C3" s="46"/>
      <c r="D3" s="46"/>
      <c r="E3" s="41" t="s">
        <v>45</v>
      </c>
      <c r="F3" s="41"/>
      <c r="G3" s="44" t="s">
        <v>51</v>
      </c>
      <c r="H3" s="44"/>
      <c r="I3" s="44"/>
      <c r="J3" s="44"/>
      <c r="K3" s="44"/>
      <c r="L3" s="44"/>
      <c r="M3" s="44"/>
      <c r="N3" s="45" t="s">
        <v>84</v>
      </c>
      <c r="O3" s="45"/>
      <c r="P3" s="45"/>
      <c r="Q3" s="7"/>
      <c r="R3" s="7"/>
    </row>
    <row r="4" spans="1:18" ht="15.75" thickBot="1" x14ac:dyDescent="0.5">
      <c r="A4" s="7"/>
      <c r="B4" s="15" t="s">
        <v>50</v>
      </c>
      <c r="C4" s="16" t="s">
        <v>75</v>
      </c>
      <c r="D4" s="15" t="s">
        <v>76</v>
      </c>
      <c r="E4" s="14" t="s">
        <v>47</v>
      </c>
      <c r="F4" s="15" t="s">
        <v>74</v>
      </c>
      <c r="G4" s="17" t="s">
        <v>46</v>
      </c>
      <c r="H4" s="15" t="s">
        <v>48</v>
      </c>
      <c r="I4" s="18" t="s">
        <v>49</v>
      </c>
      <c r="J4" s="19"/>
      <c r="K4" s="39" t="s">
        <v>30</v>
      </c>
      <c r="L4" s="39"/>
      <c r="M4" s="14" t="s">
        <v>73</v>
      </c>
      <c r="N4" s="30" t="s">
        <v>82</v>
      </c>
      <c r="O4" s="31" t="s">
        <v>81</v>
      </c>
      <c r="P4" s="31" t="s">
        <v>83</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2" t="s">
        <v>53</v>
      </c>
      <c r="B34" s="42"/>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52</v>
      </c>
      <c r="B35" s="34" t="s">
        <v>81</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85</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2025-08-06T11:42:31Z</dcterms:modified>
</cp:coreProperties>
</file>